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codeName="DieseArbeitsmappe"/>
  <mc:AlternateContent xmlns:mc="http://schemas.openxmlformats.org/markup-compatibility/2006">
    <mc:Choice Requires="x15">
      <x15ac:absPath xmlns:x15ac="http://schemas.microsoft.com/office/spreadsheetml/2010/11/ac" url="https://teamconsense.sharepoint.com/sites/ConsensePhilanthropyConsultingGmbH/Freigegebene Dokumente/General/4 - Projekte/PMON SkillShare Monitoring-Vorlage für Projekte/7 PMON Version 1/"/>
    </mc:Choice>
  </mc:AlternateContent>
  <xr:revisionPtr revIDLastSave="174" documentId="8_{E8303624-78A0-407B-9CBC-BEA633B7894B}" xr6:coauthVersionLast="47" xr6:coauthVersionMax="47" xr10:uidLastSave="{66D8FE1A-3658-4091-8701-6BC46ED52345}"/>
  <bookViews>
    <workbookView xWindow="0" yWindow="500" windowWidth="28800" windowHeight="15720" activeTab="6" xr2:uid="{00000000-000D-0000-FFFF-FFFF00000000}"/>
  </bookViews>
  <sheets>
    <sheet name="Hinweise" sheetId="46" r:id="rId1"/>
    <sheet name="MONITOR" sheetId="36" r:id="rId2"/>
    <sheet name="Grafiken" sheetId="38" r:id="rId3"/>
    <sheet name="DATEN YCDI" sheetId="39" r:id="rId4"/>
    <sheet name="DATEN EIT" sheetId="42" r:id="rId5"/>
    <sheet name="DATEN DYN" sheetId="44" r:id="rId6"/>
    <sheet name="DATEN Blanco" sheetId="47" r:id="rId7"/>
  </sheets>
  <definedNames>
    <definedName name="_ftn1" localSheetId="1">MONITOR!$H$89</definedName>
    <definedName name="_ftnref1" localSheetId="1">MONITOR!$L$43</definedName>
    <definedName name="Alterskurve2">OFFSET(#REF!,0,0,COUNT(#REF!))</definedName>
    <definedName name="AlterzuNamen">_xlfn.ANCHORARRAY(Grafiken!$C$34)</definedName>
    <definedName name="Angebote">OFFSET(#REF!,0,0,COUNT(#REF!))</definedName>
    <definedName name="Angebote_kurz">OFFSET(#REF!,0,0,COUNT(#REF!))</definedName>
    <definedName name="Angebotsteilnahmen">_xlfn.ANCHORARRAY(Grafiken!$C$6)</definedName>
    <definedName name="Auswahl_Projekte">#REF!</definedName>
    <definedName name="Divers">OFFSET(#REF!,0,0,COUNT(#REF!))</definedName>
    <definedName name="_xlnm.Print_Area" localSheetId="2">Grafiken!$B$2:$M$46</definedName>
    <definedName name="_xlnm.Print_Area" localSheetId="1">MONITOR!$A$2:$U$49</definedName>
    <definedName name="Durchschnittsalter">OFFSET(#REF!,0,0,COUNT(#REF!))</definedName>
    <definedName name="istbelastet">_xlfn.ANCHORARRAY(Grafiken!$H$34)</definedName>
    <definedName name="istunbekannt">_xlfn.ANCHORARRAY(Grafiken!$J$34)</definedName>
    <definedName name="istunbelastet">_xlfn.ANCHORARRAY(Grafiken!$I$34)</definedName>
    <definedName name="Kürzelauswahl">#REF!</definedName>
    <definedName name="LeitendeEinsätze">Grafiken!$C$48:$C$59</definedName>
    <definedName name="LeitendeEinsätzeGesamt">_xlfn.ANCHORARRAY(Grafiken!$C$63)</definedName>
    <definedName name="LeitendeEinsätzejeProjekt">_xlfn.ANCHORARRAY(Grafiken!$C$48)</definedName>
    <definedName name="LeitendeNameGesamt">_xlfn.ANCHORARRAY(Grafiken!$B$63)</definedName>
    <definedName name="LeitendeNamejeProjekt">_xlfn.ANCHORARRAY(Grafiken!$B$48)</definedName>
    <definedName name="LeitendeNamen">_xlfn.ANCHORARRAY(Grafiken!$B$48)</definedName>
    <definedName name="LeitendeStundejeProjekt">_xlfn.ANCHORARRAY(Grafiken!$D$48)</definedName>
    <definedName name="LeitendeStunden">_xlfn.ANCHORARRAY(Grafiken!$D$48)</definedName>
    <definedName name="LeitendeStundenGesamt">_xlfn.ANCHORARRAY(Grafiken!$D$63)</definedName>
    <definedName name="Maennlich">OFFSET(#REF!,0,0,COUNT(#REF!))</definedName>
    <definedName name="NamenzuAlter">_xlfn.ANCHORARRAY(Grafiken!$B$34)</definedName>
    <definedName name="NamenzuBelastung">_xlfn.ANCHORARRAY(Grafiken!$F$34)</definedName>
    <definedName name="Projektname">_xlfn.ANCHORARRAY(Grafiken!$B$6)</definedName>
    <definedName name="ProjektNamen">_xlfn.ANCHORARRAY(Grafiken!$B$48)</definedName>
    <definedName name="Startdatum">OFFSET(#REF!,0,0,COUNT(#REF!))</definedName>
    <definedName name="TabelleK">#REF!</definedName>
    <definedName name="Tage">OFFSET(#REF!,0,0,COUNT(#REF!))</definedName>
    <definedName name="Teilnahmen">OFFSET(#REF!,0,0,COUNT(#REF!))</definedName>
    <definedName name="Teilnehmende">OFFSET(#REF!,0,0,COUNT(#REF!))</definedName>
    <definedName name="TNStabilitaet">OFFSET(#REF!,0,0,COUNT(#REF!))</definedName>
    <definedName name="Weiblich">OFFSET(#REF!,0,0,COUNT(#REF!))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2" i="47" l="1" a="1"/>
  <c r="F302" i="47" s="1"/>
  <c r="F301" i="47" s="1"/>
  <c r="ES173" i="47"/>
  <c r="GF167" i="47"/>
  <c r="DM166" i="47"/>
  <c r="FO165" i="47"/>
  <c r="DN164" i="47"/>
  <c r="ES157" i="47"/>
  <c r="FC153" i="47"/>
  <c r="DX151" i="47"/>
  <c r="DU151" i="47"/>
  <c r="DU149" i="47"/>
  <c r="FD146" i="47"/>
  <c r="FZ144" i="47"/>
  <c r="FD143" i="47"/>
  <c r="ET141" i="47"/>
  <c r="FO140" i="47"/>
  <c r="GI139" i="47"/>
  <c r="GI138" i="47"/>
  <c r="DN138" i="47"/>
  <c r="DM138" i="47"/>
  <c r="EI134" i="47"/>
  <c r="FK133" i="47"/>
  <c r="DX133" i="47"/>
  <c r="DW133" i="47"/>
  <c r="DV133" i="47"/>
  <c r="FC132" i="47"/>
  <c r="ES131" i="47"/>
  <c r="EI131" i="47"/>
  <c r="EJ127" i="47"/>
  <c r="FC124" i="47"/>
  <c r="ET124" i="47"/>
  <c r="FZ123" i="47"/>
  <c r="FA123" i="47"/>
  <c r="FZ122" i="47"/>
  <c r="FY122" i="47"/>
  <c r="FX122" i="47"/>
  <c r="FO122" i="47"/>
  <c r="DN121" i="47"/>
  <c r="FC120" i="47"/>
  <c r="DL120" i="47"/>
  <c r="GI118" i="47"/>
  <c r="GH118" i="47"/>
  <c r="ET118" i="47"/>
  <c r="GI117" i="47"/>
  <c r="FC117" i="47"/>
  <c r="FB117" i="47"/>
  <c r="FL116" i="47"/>
  <c r="EI116" i="47"/>
  <c r="GJ115" i="47"/>
  <c r="GX114" i="47"/>
  <c r="GV114" i="47"/>
  <c r="GW114" i="47" s="1"/>
  <c r="GI114" i="47"/>
  <c r="FP114" i="47"/>
  <c r="FC114" i="47"/>
  <c r="FB114" i="47"/>
  <c r="ET114" i="47"/>
  <c r="GX113" i="47"/>
  <c r="GV113" i="47"/>
  <c r="GW113" i="47" s="1"/>
  <c r="GX112" i="47"/>
  <c r="GV112" i="47"/>
  <c r="GW112" i="47" s="1"/>
  <c r="GJ112" i="47"/>
  <c r="ES112" i="47"/>
  <c r="ER112" i="47"/>
  <c r="GX111" i="47"/>
  <c r="GV111" i="47"/>
  <c r="GW111" i="47" s="1"/>
  <c r="ET111" i="47"/>
  <c r="EI111" i="47"/>
  <c r="EF111" i="47"/>
  <c r="EE111" i="47"/>
  <c r="GX110" i="47"/>
  <c r="GV110" i="47"/>
  <c r="GW110" i="47" s="1"/>
  <c r="EI110" i="47"/>
  <c r="EF110" i="47"/>
  <c r="GX109" i="47"/>
  <c r="GV109" i="47"/>
  <c r="GW109" i="47" s="1"/>
  <c r="GX108" i="47"/>
  <c r="GW108" i="47"/>
  <c r="GV108" i="47"/>
  <c r="EJ108" i="47"/>
  <c r="DV108" i="47"/>
  <c r="GX107" i="47"/>
  <c r="GW107" i="47"/>
  <c r="GV107" i="47"/>
  <c r="GR107" i="47"/>
  <c r="GX106" i="47"/>
  <c r="GV106" i="47"/>
  <c r="GW106" i="47" s="1"/>
  <c r="FP106" i="47"/>
  <c r="FO106" i="47"/>
  <c r="DW106" i="47"/>
  <c r="GX105" i="47"/>
  <c r="GV105" i="47"/>
  <c r="GW105" i="47" s="1"/>
  <c r="DX105" i="47"/>
  <c r="DW105" i="47"/>
  <c r="GX104" i="47"/>
  <c r="GW104" i="47"/>
  <c r="GV104" i="47"/>
  <c r="GR104" i="47"/>
  <c r="EJ104" i="47"/>
  <c r="GX103" i="47"/>
  <c r="GV103" i="47"/>
  <c r="GW103" i="47" s="1"/>
  <c r="GR103" i="47"/>
  <c r="FP103" i="47"/>
  <c r="FO103" i="47"/>
  <c r="FL103" i="47"/>
  <c r="DX103" i="47"/>
  <c r="DW103" i="47"/>
  <c r="GX102" i="47"/>
  <c r="GV102" i="47"/>
  <c r="GW102" i="47" s="1"/>
  <c r="FD102" i="47"/>
  <c r="FC102" i="47"/>
  <c r="DN102" i="47"/>
  <c r="GX101" i="47"/>
  <c r="GW101" i="47"/>
  <c r="GV101" i="47"/>
  <c r="GG101" i="47"/>
  <c r="FP101" i="47"/>
  <c r="ET101" i="47"/>
  <c r="GX100" i="47"/>
  <c r="GW100" i="47"/>
  <c r="GV100" i="47"/>
  <c r="FY100" i="47"/>
  <c r="FD100" i="47"/>
  <c r="FC100" i="47"/>
  <c r="ET100" i="47"/>
  <c r="DN100" i="47"/>
  <c r="DM100" i="47"/>
  <c r="GX99" i="47"/>
  <c r="GV99" i="47"/>
  <c r="GW99" i="47" s="1"/>
  <c r="GJ99" i="47"/>
  <c r="ER99" i="47"/>
  <c r="GX98" i="47"/>
  <c r="GW98" i="47"/>
  <c r="GV98" i="47"/>
  <c r="FX98" i="47"/>
  <c r="GX97" i="47"/>
  <c r="GV97" i="47"/>
  <c r="GW97" i="47" s="1"/>
  <c r="GJ97" i="47"/>
  <c r="ET97" i="47"/>
  <c r="GX96" i="47"/>
  <c r="GV96" i="47"/>
  <c r="GW96" i="47" s="1"/>
  <c r="FY96" i="47"/>
  <c r="FX96" i="47"/>
  <c r="EJ96" i="47"/>
  <c r="EI96" i="47"/>
  <c r="GX95" i="47"/>
  <c r="GW95" i="47"/>
  <c r="GV95" i="47"/>
  <c r="GX94" i="47"/>
  <c r="GV94" i="47"/>
  <c r="GW94" i="47" s="1"/>
  <c r="GH94" i="47"/>
  <c r="DN94" i="47"/>
  <c r="GX93" i="47"/>
  <c r="GV93" i="47"/>
  <c r="GW93" i="47" s="1"/>
  <c r="FZ93" i="47"/>
  <c r="FY93" i="47"/>
  <c r="EJ93" i="47"/>
  <c r="GX92" i="47"/>
  <c r="GW92" i="47"/>
  <c r="GV92" i="47"/>
  <c r="GI92" i="47"/>
  <c r="GH92" i="47"/>
  <c r="ES92" i="47"/>
  <c r="DW92" i="47"/>
  <c r="GX91" i="47"/>
  <c r="GV91" i="47"/>
  <c r="GW91" i="47" s="1"/>
  <c r="GJ91" i="47"/>
  <c r="GI91" i="47"/>
  <c r="DX91" i="47"/>
  <c r="GX90" i="47"/>
  <c r="GW90" i="47"/>
  <c r="GV90" i="47"/>
  <c r="GJ90" i="47"/>
  <c r="FP90" i="47"/>
  <c r="FO90" i="47"/>
  <c r="GX89" i="47"/>
  <c r="GV89" i="47"/>
  <c r="GW89" i="47" s="1"/>
  <c r="FD89" i="47"/>
  <c r="GX88" i="47"/>
  <c r="GW88" i="47"/>
  <c r="GV88" i="47"/>
  <c r="GR88" i="47"/>
  <c r="GG88" i="47"/>
  <c r="DX88" i="47"/>
  <c r="GX87" i="47"/>
  <c r="GW87" i="47"/>
  <c r="GV87" i="47"/>
  <c r="GH87" i="47"/>
  <c r="FB87" i="47"/>
  <c r="GX86" i="47"/>
  <c r="GV86" i="47"/>
  <c r="GW86" i="47" s="1"/>
  <c r="GJ86" i="47"/>
  <c r="FX86" i="47"/>
  <c r="FD86" i="47"/>
  <c r="EZ86" i="47"/>
  <c r="DX86" i="47"/>
  <c r="DU86" i="47"/>
  <c r="GX85" i="47"/>
  <c r="GW85" i="47"/>
  <c r="GV85" i="47"/>
  <c r="GX84" i="47"/>
  <c r="GV84" i="47"/>
  <c r="GW84" i="47" s="1"/>
  <c r="FL84" i="47"/>
  <c r="GX83" i="47"/>
  <c r="GV83" i="47"/>
  <c r="GW83" i="47" s="1"/>
  <c r="GF83" i="47"/>
  <c r="FB83" i="47"/>
  <c r="GX82" i="47"/>
  <c r="GW82" i="47"/>
  <c r="GV82" i="47"/>
  <c r="FD82" i="47"/>
  <c r="FC82" i="47"/>
  <c r="FB82" i="47"/>
  <c r="GX81" i="47"/>
  <c r="GV81" i="47"/>
  <c r="GW81" i="47" s="1"/>
  <c r="GJ81" i="47"/>
  <c r="FL81" i="47"/>
  <c r="DX81" i="47"/>
  <c r="GX80" i="47"/>
  <c r="GV80" i="47"/>
  <c r="GW80" i="47" s="1"/>
  <c r="FZ80" i="47"/>
  <c r="GX79" i="47"/>
  <c r="GW79" i="47"/>
  <c r="GV79" i="47"/>
  <c r="GI79" i="47"/>
  <c r="FP79" i="47"/>
  <c r="DX79" i="47"/>
  <c r="DW79" i="47"/>
  <c r="DV79" i="47"/>
  <c r="GX78" i="47"/>
  <c r="GV78" i="47"/>
  <c r="GW78" i="47" s="1"/>
  <c r="GX77" i="47"/>
  <c r="GV77" i="47"/>
  <c r="GW77" i="47" s="1"/>
  <c r="GG77" i="47"/>
  <c r="FP77" i="47"/>
  <c r="FO77" i="47"/>
  <c r="GX76" i="47"/>
  <c r="GV76" i="47"/>
  <c r="GW76" i="47" s="1"/>
  <c r="FY76" i="47"/>
  <c r="FB76" i="47"/>
  <c r="EI76" i="47"/>
  <c r="GX75" i="47"/>
  <c r="GW75" i="47"/>
  <c r="GV75" i="47"/>
  <c r="EI75" i="47"/>
  <c r="GX74" i="47"/>
  <c r="GV74" i="47"/>
  <c r="GW74" i="47" s="1"/>
  <c r="GJ74" i="47"/>
  <c r="ET74" i="47"/>
  <c r="ES74" i="47"/>
  <c r="ER74" i="47"/>
  <c r="DU74" i="47"/>
  <c r="GX73" i="47"/>
  <c r="GV73" i="47"/>
  <c r="GW73" i="47" s="1"/>
  <c r="FD73" i="47"/>
  <c r="FC73" i="47"/>
  <c r="FB73" i="47"/>
  <c r="ED73" i="47"/>
  <c r="GX72" i="47"/>
  <c r="GW72" i="47"/>
  <c r="GV72" i="47"/>
  <c r="FP72" i="47"/>
  <c r="FO72" i="47"/>
  <c r="EJ72" i="47"/>
  <c r="GX71" i="47"/>
  <c r="GW71" i="47"/>
  <c r="GV71" i="47"/>
  <c r="GJ71" i="47"/>
  <c r="GI71" i="47"/>
  <c r="FP71" i="47"/>
  <c r="FL71" i="47"/>
  <c r="EJ71" i="47"/>
  <c r="DX71" i="47"/>
  <c r="GX70" i="47"/>
  <c r="GV70" i="47"/>
  <c r="GW70" i="47" s="1"/>
  <c r="GJ70" i="47"/>
  <c r="GI70" i="47"/>
  <c r="FL70" i="47"/>
  <c r="DX70" i="47"/>
  <c r="GX69" i="47"/>
  <c r="GV69" i="47"/>
  <c r="GW69" i="47" s="1"/>
  <c r="FP69" i="47"/>
  <c r="ET69" i="47"/>
  <c r="ES69" i="47"/>
  <c r="ER69" i="47"/>
  <c r="DV69" i="47"/>
  <c r="DU69" i="47"/>
  <c r="GX68" i="47"/>
  <c r="GV68" i="47"/>
  <c r="GW68" i="47" s="1"/>
  <c r="GH68" i="47"/>
  <c r="ET68" i="47"/>
  <c r="GX67" i="47"/>
  <c r="GV67" i="47"/>
  <c r="GW67" i="47" s="1"/>
  <c r="FP67" i="47"/>
  <c r="FO67" i="47"/>
  <c r="FD67" i="47"/>
  <c r="ER67" i="47"/>
  <c r="GX66" i="47"/>
  <c r="GW66" i="47"/>
  <c r="GV66" i="47"/>
  <c r="GI66" i="47"/>
  <c r="FP66" i="47"/>
  <c r="FO66" i="47"/>
  <c r="EJ66" i="47"/>
  <c r="GX65" i="47"/>
  <c r="GV65" i="47"/>
  <c r="GW65" i="47" s="1"/>
  <c r="GJ65" i="47"/>
  <c r="DN65" i="47"/>
  <c r="GX64" i="47"/>
  <c r="GV64" i="47"/>
  <c r="GW64" i="47" s="1"/>
  <c r="ES64" i="47"/>
  <c r="ER64" i="47"/>
  <c r="DU64" i="47"/>
  <c r="GX63" i="47"/>
  <c r="GW63" i="47"/>
  <c r="GV63" i="47"/>
  <c r="GI63" i="47"/>
  <c r="GH63" i="47"/>
  <c r="ET63" i="47"/>
  <c r="ES63" i="47"/>
  <c r="DW63" i="47"/>
  <c r="DV63" i="47"/>
  <c r="GX62" i="47"/>
  <c r="GV62" i="47"/>
  <c r="GW62" i="47" s="1"/>
  <c r="GI62" i="47"/>
  <c r="FO62" i="47"/>
  <c r="FD62" i="47"/>
  <c r="FC62" i="47"/>
  <c r="GX61" i="47"/>
  <c r="GV61" i="47"/>
  <c r="GW61" i="47" s="1"/>
  <c r="FP61" i="47"/>
  <c r="FO61" i="47"/>
  <c r="EZ61" i="47"/>
  <c r="ET61" i="47"/>
  <c r="EJ61" i="47"/>
  <c r="EI61" i="47"/>
  <c r="DN61" i="47"/>
  <c r="DM61" i="47"/>
  <c r="GX60" i="47"/>
  <c r="GV60" i="47"/>
  <c r="GW60" i="47" s="1"/>
  <c r="GJ60" i="47"/>
  <c r="ED60" i="47"/>
  <c r="DN60" i="47"/>
  <c r="GX59" i="47"/>
  <c r="GV59" i="47"/>
  <c r="GW59" i="47" s="1"/>
  <c r="GR59" i="47"/>
  <c r="FL59" i="47"/>
  <c r="ES59" i="47"/>
  <c r="EJ59" i="47"/>
  <c r="EI59" i="47"/>
  <c r="DX59" i="47"/>
  <c r="GX58" i="47"/>
  <c r="GV58" i="47"/>
  <c r="GW58" i="47" s="1"/>
  <c r="GJ58" i="47"/>
  <c r="FZ58" i="47"/>
  <c r="FY58" i="47"/>
  <c r="FX58" i="47"/>
  <c r="ER58" i="47"/>
  <c r="EF58" i="47"/>
  <c r="GX57" i="47"/>
  <c r="GV57" i="47"/>
  <c r="GW57" i="47" s="1"/>
  <c r="GP57" i="47"/>
  <c r="FZ57" i="47"/>
  <c r="FX57" i="47"/>
  <c r="EF57" i="47"/>
  <c r="GX56" i="47"/>
  <c r="GV56" i="47"/>
  <c r="GW56" i="47" s="1"/>
  <c r="GI56" i="47"/>
  <c r="FZ56" i="47"/>
  <c r="FY56" i="47"/>
  <c r="FX56" i="47"/>
  <c r="ET56" i="47"/>
  <c r="DN56" i="47"/>
  <c r="GX55" i="47"/>
  <c r="GW55" i="47"/>
  <c r="GV55" i="47"/>
  <c r="GI55" i="47"/>
  <c r="FZ55" i="47"/>
  <c r="FY55" i="47"/>
  <c r="FX55" i="47"/>
  <c r="ET55" i="47"/>
  <c r="DN55" i="47"/>
  <c r="GX54" i="47"/>
  <c r="GW54" i="47"/>
  <c r="GV54" i="47"/>
  <c r="FT54" i="47"/>
  <c r="FD54" i="47"/>
  <c r="ES54" i="47"/>
  <c r="ER54" i="47"/>
  <c r="GX53" i="47"/>
  <c r="GV53" i="47"/>
  <c r="GW53" i="47" s="1"/>
  <c r="GJ53" i="47"/>
  <c r="FD53" i="47"/>
  <c r="FC53" i="47"/>
  <c r="FB53" i="47"/>
  <c r="DX53" i="47"/>
  <c r="GX52" i="47"/>
  <c r="GV52" i="47"/>
  <c r="GW52" i="47" s="1"/>
  <c r="GR52" i="47"/>
  <c r="FL52" i="47"/>
  <c r="EI52" i="47"/>
  <c r="DX52" i="47"/>
  <c r="DW52" i="47"/>
  <c r="GX51" i="47"/>
  <c r="GV51" i="47"/>
  <c r="GW51" i="47" s="1"/>
  <c r="FZ51" i="47"/>
  <c r="FY51" i="47"/>
  <c r="FP51" i="47"/>
  <c r="FO51" i="47"/>
  <c r="EI51" i="47"/>
  <c r="DX51" i="47"/>
  <c r="GX50" i="47"/>
  <c r="GV50" i="47"/>
  <c r="GW50" i="47" s="1"/>
  <c r="FZ50" i="47"/>
  <c r="FY50" i="47"/>
  <c r="FP50" i="47"/>
  <c r="FO50" i="47"/>
  <c r="EF50" i="47"/>
  <c r="DU50" i="47"/>
  <c r="DT50" i="47"/>
  <c r="GX49" i="47"/>
  <c r="GV49" i="47"/>
  <c r="GW49" i="47" s="1"/>
  <c r="FD49" i="47"/>
  <c r="FC49" i="47"/>
  <c r="FB49" i="47"/>
  <c r="ET49" i="47"/>
  <c r="ES49" i="47"/>
  <c r="GX48" i="47"/>
  <c r="GV48" i="47"/>
  <c r="GW48" i="47" s="1"/>
  <c r="FX48" i="47"/>
  <c r="FP48" i="47"/>
  <c r="FO48" i="47"/>
  <c r="FD48" i="47"/>
  <c r="GX47" i="47"/>
  <c r="GW47" i="47"/>
  <c r="GV47" i="47"/>
  <c r="GI47" i="47"/>
  <c r="GH47" i="47"/>
  <c r="FZ47" i="47"/>
  <c r="FY47" i="47"/>
  <c r="FX47" i="47"/>
  <c r="EJ47" i="47"/>
  <c r="DW47" i="47"/>
  <c r="DV47" i="47"/>
  <c r="DN47" i="47"/>
  <c r="DM47" i="47"/>
  <c r="GX46" i="47"/>
  <c r="GV46" i="47"/>
  <c r="GW46" i="47" s="1"/>
  <c r="GJ46" i="47"/>
  <c r="GI46" i="47"/>
  <c r="FZ46" i="47"/>
  <c r="FK46" i="47"/>
  <c r="FJ46" i="47"/>
  <c r="DX46" i="47"/>
  <c r="DW46" i="47"/>
  <c r="DN46" i="47"/>
  <c r="GX45" i="47"/>
  <c r="GV45" i="47"/>
  <c r="GW45" i="47" s="1"/>
  <c r="ES45" i="47"/>
  <c r="ER45" i="47"/>
  <c r="EJ45" i="47"/>
  <c r="EI45" i="47"/>
  <c r="DT45" i="47"/>
  <c r="GX44" i="47"/>
  <c r="GW44" i="47"/>
  <c r="GV44" i="47"/>
  <c r="FD44" i="47"/>
  <c r="FC44" i="47"/>
  <c r="ET44" i="47"/>
  <c r="ES44" i="47"/>
  <c r="ER44" i="47"/>
  <c r="EJ44" i="47"/>
  <c r="DT44" i="47"/>
  <c r="GX43" i="47"/>
  <c r="GV43" i="47"/>
  <c r="GW43" i="47" s="1"/>
  <c r="FO43" i="47"/>
  <c r="FD43" i="47"/>
  <c r="FC43" i="47"/>
  <c r="GX42" i="47"/>
  <c r="GV42" i="47"/>
  <c r="GW42" i="47" s="1"/>
  <c r="FZ42" i="47"/>
  <c r="FY42" i="47"/>
  <c r="FX42" i="47"/>
  <c r="FP42" i="47"/>
  <c r="FO42" i="47"/>
  <c r="EZ42" i="47"/>
  <c r="DN42" i="47"/>
  <c r="DM42" i="47"/>
  <c r="GX41" i="47"/>
  <c r="GV41" i="47"/>
  <c r="GW41" i="47" s="1"/>
  <c r="GJ41" i="47"/>
  <c r="GI41" i="47"/>
  <c r="FZ41" i="47"/>
  <c r="FY41" i="47"/>
  <c r="DX41" i="47"/>
  <c r="DW41" i="47"/>
  <c r="DN41" i="47"/>
  <c r="DM41" i="47"/>
  <c r="GX40" i="47"/>
  <c r="GV40" i="47"/>
  <c r="GW40" i="47" s="1"/>
  <c r="GJ40" i="47"/>
  <c r="EJ40" i="47"/>
  <c r="EI40" i="47"/>
  <c r="DX40" i="47"/>
  <c r="DT40" i="47"/>
  <c r="GX39" i="47"/>
  <c r="GV39" i="47"/>
  <c r="GW39" i="47" s="1"/>
  <c r="GF39" i="47"/>
  <c r="FC39" i="47"/>
  <c r="ET39" i="47"/>
  <c r="ES39" i="47"/>
  <c r="ER39" i="47"/>
  <c r="EJ39" i="47"/>
  <c r="EI39" i="47"/>
  <c r="GX38" i="47"/>
  <c r="GV38" i="47"/>
  <c r="GW38" i="47" s="1"/>
  <c r="GR38" i="47"/>
  <c r="FD38" i="47"/>
  <c r="ET38" i="47"/>
  <c r="EF38" i="47"/>
  <c r="EE38" i="47"/>
  <c r="GX37" i="47"/>
  <c r="GV37" i="47"/>
  <c r="GW37" i="47" s="1"/>
  <c r="FY37" i="47"/>
  <c r="FP37" i="47"/>
  <c r="FO37" i="47"/>
  <c r="DM37" i="47"/>
  <c r="GX36" i="47"/>
  <c r="GW36" i="47"/>
  <c r="GV36" i="47"/>
  <c r="GJ36" i="47"/>
  <c r="FZ36" i="47"/>
  <c r="FY36" i="47"/>
  <c r="FP36" i="47"/>
  <c r="FL36" i="47"/>
  <c r="FA36" i="47"/>
  <c r="DX36" i="47"/>
  <c r="DN36" i="47"/>
  <c r="DM36" i="47"/>
  <c r="GX35" i="47"/>
  <c r="GV35" i="47"/>
  <c r="GW35" i="47" s="1"/>
  <c r="GJ35" i="47"/>
  <c r="FL35" i="47"/>
  <c r="FK35" i="47"/>
  <c r="EI35" i="47"/>
  <c r="DX35" i="47"/>
  <c r="GX34" i="47"/>
  <c r="GV34" i="47"/>
  <c r="GW34" i="47" s="1"/>
  <c r="GG34" i="47"/>
  <c r="ET34" i="47"/>
  <c r="ES34" i="47"/>
  <c r="EJ34" i="47"/>
  <c r="EI34" i="47"/>
  <c r="DT34" i="47"/>
  <c r="GX33" i="47"/>
  <c r="GV33" i="47"/>
  <c r="GW33" i="47" s="1"/>
  <c r="GR33" i="47"/>
  <c r="FD33" i="47"/>
  <c r="ET33" i="47"/>
  <c r="ES33" i="47"/>
  <c r="EF33" i="47"/>
  <c r="EE33" i="47"/>
  <c r="DU33" i="47"/>
  <c r="GX32" i="47"/>
  <c r="GV32" i="47"/>
  <c r="GW32" i="47" s="1"/>
  <c r="GR32" i="47"/>
  <c r="FP32" i="47"/>
  <c r="FO32" i="47"/>
  <c r="FD32" i="47"/>
  <c r="EF32" i="47"/>
  <c r="GX31" i="47"/>
  <c r="GV31" i="47"/>
  <c r="GW31" i="47" s="1"/>
  <c r="FZ31" i="47"/>
  <c r="FY31" i="47"/>
  <c r="FP31" i="47"/>
  <c r="FO31" i="47"/>
  <c r="FA31" i="47"/>
  <c r="DN31" i="47"/>
  <c r="DM31" i="47"/>
  <c r="GX30" i="47"/>
  <c r="GV30" i="47"/>
  <c r="GW30" i="47" s="1"/>
  <c r="FZ30" i="47"/>
  <c r="FL30" i="47"/>
  <c r="FD30" i="47"/>
  <c r="FC30" i="47"/>
  <c r="FB30" i="47"/>
  <c r="DN30" i="47"/>
  <c r="GX29" i="47"/>
  <c r="GW29" i="47"/>
  <c r="GV29" i="47"/>
  <c r="EJ29" i="47"/>
  <c r="EI29" i="47"/>
  <c r="DU29" i="47"/>
  <c r="GX28" i="47"/>
  <c r="GW28" i="47"/>
  <c r="GV28" i="47"/>
  <c r="GR28" i="47"/>
  <c r="GJ28" i="47"/>
  <c r="GI28" i="47"/>
  <c r="GH28" i="47"/>
  <c r="FT28" i="47"/>
  <c r="ET28" i="47"/>
  <c r="EJ28" i="47"/>
  <c r="EF28" i="47"/>
  <c r="DX28" i="47"/>
  <c r="DW28" i="47"/>
  <c r="DV28" i="47"/>
  <c r="GX27" i="47"/>
  <c r="GV27" i="47"/>
  <c r="GW27" i="47" s="1"/>
  <c r="GR27" i="47"/>
  <c r="GJ27" i="47"/>
  <c r="GI27" i="47"/>
  <c r="FT27" i="47"/>
  <c r="EF27" i="47"/>
  <c r="DX27" i="47"/>
  <c r="DW27" i="47"/>
  <c r="GX26" i="47"/>
  <c r="GV26" i="47"/>
  <c r="GW26" i="47" s="1"/>
  <c r="FZ26" i="47"/>
  <c r="FP26" i="47"/>
  <c r="FO26" i="47"/>
  <c r="FB26" i="47"/>
  <c r="FA26" i="47"/>
  <c r="DN26" i="47"/>
  <c r="GX25" i="47"/>
  <c r="GV25" i="47"/>
  <c r="GW25" i="47" s="1"/>
  <c r="FZ25" i="47"/>
  <c r="FL25" i="47"/>
  <c r="FD25" i="47"/>
  <c r="FC25" i="47"/>
  <c r="FB25" i="47"/>
  <c r="DN25" i="47"/>
  <c r="GX24" i="47"/>
  <c r="GW24" i="47"/>
  <c r="GV24" i="47"/>
  <c r="FX24" i="47"/>
  <c r="FL24" i="47"/>
  <c r="FD24" i="47"/>
  <c r="EJ24" i="47"/>
  <c r="GX23" i="47"/>
  <c r="GV23" i="47"/>
  <c r="GW23" i="47" s="1"/>
  <c r="GI23" i="47"/>
  <c r="GH23" i="47"/>
  <c r="GG23" i="47"/>
  <c r="ET23" i="47"/>
  <c r="EJ23" i="47"/>
  <c r="EI23" i="47"/>
  <c r="DW23" i="47"/>
  <c r="DV23" i="47"/>
  <c r="GX22" i="47"/>
  <c r="GV22" i="47"/>
  <c r="GW22" i="47" s="1"/>
  <c r="GJ22" i="47"/>
  <c r="GI22" i="47"/>
  <c r="GH22" i="47"/>
  <c r="FZ22" i="47"/>
  <c r="FT22" i="47"/>
  <c r="FJ22" i="47"/>
  <c r="DX22" i="47"/>
  <c r="DW22" i="47"/>
  <c r="DV22" i="47"/>
  <c r="DN22" i="47"/>
  <c r="GX21" i="47"/>
  <c r="GV21" i="47"/>
  <c r="GW21" i="47" s="1"/>
  <c r="FP21" i="47"/>
  <c r="ES21" i="47"/>
  <c r="ER21" i="47"/>
  <c r="EQ21" i="47"/>
  <c r="GX20" i="47"/>
  <c r="GV20" i="47"/>
  <c r="GW20" i="47" s="1"/>
  <c r="FP20" i="47"/>
  <c r="FD20" i="47"/>
  <c r="FC20" i="47"/>
  <c r="FB20" i="47"/>
  <c r="ET20" i="47"/>
  <c r="ES20" i="47"/>
  <c r="ER20" i="47"/>
  <c r="GX19" i="47"/>
  <c r="GV19" i="47"/>
  <c r="GW19" i="47" s="1"/>
  <c r="FO19" i="47"/>
  <c r="FD19" i="47"/>
  <c r="FC19" i="47"/>
  <c r="GX18" i="47"/>
  <c r="GV18" i="47"/>
  <c r="GW18" i="47" s="1"/>
  <c r="GH18" i="47"/>
  <c r="FZ18" i="47"/>
  <c r="FY18" i="47"/>
  <c r="FX18" i="47"/>
  <c r="EJ18" i="47"/>
  <c r="DV18" i="47"/>
  <c r="DN18" i="47"/>
  <c r="DM18" i="47"/>
  <c r="GX17" i="47"/>
  <c r="GV17" i="47"/>
  <c r="GW17" i="47" s="1"/>
  <c r="GJ17" i="47"/>
  <c r="GI17" i="47"/>
  <c r="GH17" i="47"/>
  <c r="FZ17" i="47"/>
  <c r="FY17" i="47"/>
  <c r="FT17" i="47"/>
  <c r="DX17" i="47"/>
  <c r="DW17" i="47"/>
  <c r="DV17" i="47"/>
  <c r="DN17" i="47"/>
  <c r="DM17" i="47"/>
  <c r="GX16" i="47"/>
  <c r="GV16" i="47"/>
  <c r="GW16" i="47" s="1"/>
  <c r="GJ16" i="47"/>
  <c r="ER16" i="47"/>
  <c r="EJ16" i="47"/>
  <c r="EI16" i="47"/>
  <c r="DX16" i="47"/>
  <c r="DT16" i="47"/>
  <c r="GX15" i="47"/>
  <c r="GV15" i="47"/>
  <c r="GW15" i="47" s="1"/>
  <c r="FP15" i="47"/>
  <c r="FC15" i="47"/>
  <c r="FB15" i="47"/>
  <c r="ET15" i="47"/>
  <c r="ES15" i="47"/>
  <c r="ER15" i="47"/>
  <c r="EQ15" i="47"/>
  <c r="GX14" i="47"/>
  <c r="GV14" i="47"/>
  <c r="GW14" i="47" s="1"/>
  <c r="FD14" i="47"/>
  <c r="FC14" i="47"/>
  <c r="ET14" i="47"/>
  <c r="GX13" i="47"/>
  <c r="GV13" i="47"/>
  <c r="GW13" i="47" s="1"/>
  <c r="FY13" i="47"/>
  <c r="FX13" i="47"/>
  <c r="FP13" i="47"/>
  <c r="FO13" i="47"/>
  <c r="EZ13" i="47"/>
  <c r="DM13" i="47"/>
  <c r="GX12" i="47"/>
  <c r="GV12" i="47"/>
  <c r="GW12" i="47" s="1"/>
  <c r="GJ12" i="47"/>
  <c r="GI12" i="47"/>
  <c r="FZ12" i="47"/>
  <c r="FY12" i="47"/>
  <c r="FX12" i="47"/>
  <c r="FP12" i="47"/>
  <c r="EZ12" i="47"/>
  <c r="DX12" i="47"/>
  <c r="DW12" i="47"/>
  <c r="DN12" i="47"/>
  <c r="DM12" i="47"/>
  <c r="GX11" i="47"/>
  <c r="GV11" i="47"/>
  <c r="GW11" i="47" s="1"/>
  <c r="GJ11" i="47"/>
  <c r="GI11" i="47"/>
  <c r="FK11" i="47"/>
  <c r="EI11" i="47"/>
  <c r="DX11" i="47"/>
  <c r="DW11" i="47"/>
  <c r="GX10" i="47"/>
  <c r="GV10" i="47"/>
  <c r="GW10" i="47" s="1"/>
  <c r="ET10" i="47"/>
  <c r="ES10" i="47"/>
  <c r="ER10" i="47"/>
  <c r="EJ10" i="47"/>
  <c r="EI10" i="47"/>
  <c r="ED10" i="47"/>
  <c r="DT10" i="47"/>
  <c r="GX9" i="47"/>
  <c r="GV9" i="47"/>
  <c r="GW9" i="47" s="1"/>
  <c r="FD9" i="47"/>
  <c r="FC9" i="47"/>
  <c r="ET9" i="47"/>
  <c r="ES9" i="47"/>
  <c r="EE9" i="47"/>
  <c r="ED9" i="47"/>
  <c r="GX8" i="47"/>
  <c r="GV8" i="47"/>
  <c r="GW8" i="47" s="1"/>
  <c r="GR8" i="47"/>
  <c r="GJ8" i="47"/>
  <c r="FL8" i="47"/>
  <c r="FD8" i="47"/>
  <c r="EF8" i="47"/>
  <c r="DX8" i="47"/>
  <c r="DT8" i="47"/>
  <c r="GX7" i="47"/>
  <c r="GV7" i="47"/>
  <c r="GR7" i="47"/>
  <c r="GJ7" i="47"/>
  <c r="GI7" i="47"/>
  <c r="GH7" i="47"/>
  <c r="FZ7" i="47"/>
  <c r="FY7" i="47"/>
  <c r="FX7" i="47"/>
  <c r="FP7" i="47"/>
  <c r="FO7" i="47"/>
  <c r="FL7" i="47"/>
  <c r="FD7" i="47"/>
  <c r="FC7" i="47"/>
  <c r="FB7" i="47"/>
  <c r="ET7" i="47"/>
  <c r="ES7" i="47"/>
  <c r="ER7" i="47"/>
  <c r="EJ7" i="47"/>
  <c r="EI7" i="47"/>
  <c r="EF7" i="47"/>
  <c r="DX7" i="47"/>
  <c r="DW7" i="47"/>
  <c r="DV7" i="47"/>
  <c r="DN7" i="47"/>
  <c r="DM7" i="47"/>
  <c r="CU5" i="47"/>
  <c r="CT5" i="47"/>
  <c r="CS5" i="47"/>
  <c r="CM5" i="47"/>
  <c r="CL5" i="47"/>
  <c r="CK5" i="47"/>
  <c r="CJ5" i="47"/>
  <c r="CI5" i="47"/>
  <c r="CD5" i="47"/>
  <c r="CC5" i="47"/>
  <c r="CB5" i="47"/>
  <c r="CA5" i="47"/>
  <c r="BZ5" i="47"/>
  <c r="BW5" i="47"/>
  <c r="BS5" i="47"/>
  <c r="BR5" i="47"/>
  <c r="BO5" i="47"/>
  <c r="BN5" i="47"/>
  <c r="BM5" i="47"/>
  <c r="BG5" i="47"/>
  <c r="BF5" i="47"/>
  <c r="BE5" i="47"/>
  <c r="BD5" i="47"/>
  <c r="BC5" i="47"/>
  <c r="AW5" i="47"/>
  <c r="AV5" i="47"/>
  <c r="AU5" i="47"/>
  <c r="AT5" i="47"/>
  <c r="AQ5" i="47"/>
  <c r="AM5" i="47"/>
  <c r="AL5" i="47"/>
  <c r="AI5" i="47"/>
  <c r="AH5" i="47"/>
  <c r="AG5" i="47"/>
  <c r="AA5" i="47"/>
  <c r="Z5" i="47"/>
  <c r="Y5" i="47"/>
  <c r="X5" i="47"/>
  <c r="W5" i="47"/>
  <c r="Q5" i="47"/>
  <c r="P5" i="47"/>
  <c r="O5" i="47"/>
  <c r="N5" i="47"/>
  <c r="K5" i="47"/>
  <c r="CT4" i="47"/>
  <c r="GR156" i="47" s="1"/>
  <c r="CS4" i="47"/>
  <c r="CR4" i="47"/>
  <c r="GP51" i="47" s="1"/>
  <c r="CL4" i="47"/>
  <c r="CK4" i="47"/>
  <c r="GI108" i="47" s="1"/>
  <c r="CJ4" i="47"/>
  <c r="CI4" i="47"/>
  <c r="CH4" i="47"/>
  <c r="GF54" i="47" s="1"/>
  <c r="CB4" i="47"/>
  <c r="FZ137" i="47" s="1"/>
  <c r="CA4" i="47"/>
  <c r="BZ4" i="47"/>
  <c r="FX64" i="47" s="1"/>
  <c r="BY4" i="47"/>
  <c r="BV4" i="47"/>
  <c r="FT16" i="47" s="1"/>
  <c r="BR4" i="47"/>
  <c r="FP169" i="47" s="1"/>
  <c r="BQ4" i="47"/>
  <c r="FO124" i="47" s="1"/>
  <c r="BN4" i="47"/>
  <c r="FL112" i="47" s="1"/>
  <c r="BM4" i="47"/>
  <c r="BL4" i="47"/>
  <c r="FJ129" i="47" s="1"/>
  <c r="BF4" i="47"/>
  <c r="BE4" i="47"/>
  <c r="FC138" i="47" s="1"/>
  <c r="BD4" i="47"/>
  <c r="FB169" i="47" s="1"/>
  <c r="BC4" i="47"/>
  <c r="FA104" i="47" s="1"/>
  <c r="BB4" i="47"/>
  <c r="AV4" i="47"/>
  <c r="ET143" i="47" s="1"/>
  <c r="AU4" i="47"/>
  <c r="ES109" i="47" s="1"/>
  <c r="AT4" i="47"/>
  <c r="AS4" i="47"/>
  <c r="AP4" i="47"/>
  <c r="EN24" i="47" s="1"/>
  <c r="AL4" i="47"/>
  <c r="EJ117" i="47" s="1"/>
  <c r="AK4" i="47"/>
  <c r="AH4" i="47"/>
  <c r="EF100" i="47" s="1"/>
  <c r="AG4" i="47"/>
  <c r="AF4" i="47"/>
  <c r="ED44" i="47" s="1"/>
  <c r="Z4" i="47"/>
  <c r="Y4" i="47"/>
  <c r="DW97" i="47" s="1"/>
  <c r="X4" i="47"/>
  <c r="DV98" i="47" s="1"/>
  <c r="W4" i="47"/>
  <c r="DU109" i="47" s="1"/>
  <c r="V4" i="47"/>
  <c r="DT77" i="47" s="1"/>
  <c r="P4" i="47"/>
  <c r="DN122" i="47" s="1"/>
  <c r="O4" i="47"/>
  <c r="DM139" i="47" s="1"/>
  <c r="N4" i="47"/>
  <c r="DL114" i="47" s="1"/>
  <c r="M4" i="47"/>
  <c r="DK47" i="47" s="1"/>
  <c r="J4" i="47"/>
  <c r="DH160" i="47" s="1"/>
  <c r="H3" i="47"/>
  <c r="H2" i="47"/>
  <c r="GV8" i="39"/>
  <c r="GW8" i="39" s="1"/>
  <c r="GX8" i="39"/>
  <c r="GV9" i="39"/>
  <c r="GW9" i="39" s="1"/>
  <c r="GX9" i="39"/>
  <c r="GV10" i="39"/>
  <c r="GW10" i="39"/>
  <c r="GX10" i="39"/>
  <c r="GV11" i="39"/>
  <c r="GW11" i="39" s="1"/>
  <c r="GX11" i="39"/>
  <c r="GV12" i="39"/>
  <c r="GW12" i="39"/>
  <c r="GX12" i="39"/>
  <c r="GV13" i="39"/>
  <c r="GW13" i="39" s="1"/>
  <c r="GX13" i="39"/>
  <c r="GV14" i="39"/>
  <c r="GW14" i="39"/>
  <c r="GX14" i="39"/>
  <c r="GV15" i="39"/>
  <c r="GW15" i="39" s="1"/>
  <c r="GX15" i="39"/>
  <c r="GV16" i="39"/>
  <c r="GW16" i="39" s="1"/>
  <c r="GX16" i="39"/>
  <c r="GV17" i="39"/>
  <c r="GW17" i="39" s="1"/>
  <c r="GX17" i="39"/>
  <c r="GV18" i="39"/>
  <c r="GW18" i="39"/>
  <c r="GX18" i="39"/>
  <c r="GV19" i="39"/>
  <c r="GW19" i="39" s="1"/>
  <c r="GX19" i="39"/>
  <c r="GV20" i="39"/>
  <c r="GW20" i="39"/>
  <c r="GX20" i="39"/>
  <c r="GV21" i="39"/>
  <c r="GW21" i="39" s="1"/>
  <c r="GX21" i="39"/>
  <c r="GV22" i="39"/>
  <c r="GW22" i="39"/>
  <c r="GX22" i="39"/>
  <c r="GV23" i="39"/>
  <c r="GW23" i="39" s="1"/>
  <c r="GX23" i="39"/>
  <c r="GV24" i="39"/>
  <c r="GW24" i="39" s="1"/>
  <c r="GX24" i="39"/>
  <c r="GV25" i="39"/>
  <c r="GW25" i="39" s="1"/>
  <c r="GX25" i="39"/>
  <c r="GV26" i="39"/>
  <c r="GW26" i="39"/>
  <c r="GX26" i="39"/>
  <c r="GV27" i="39"/>
  <c r="GW27" i="39" s="1"/>
  <c r="GX27" i="39"/>
  <c r="GV28" i="39"/>
  <c r="GW28" i="39"/>
  <c r="GX28" i="39"/>
  <c r="GV29" i="39"/>
  <c r="GW29" i="39" s="1"/>
  <c r="GX29" i="39"/>
  <c r="GV30" i="39"/>
  <c r="GW30" i="39"/>
  <c r="GX30" i="39"/>
  <c r="GV31" i="39"/>
  <c r="GW31" i="39" s="1"/>
  <c r="GX31" i="39"/>
  <c r="GV32" i="39"/>
  <c r="GW32" i="39" s="1"/>
  <c r="GX32" i="39"/>
  <c r="GV33" i="39"/>
  <c r="GW33" i="39" s="1"/>
  <c r="GX33" i="39"/>
  <c r="GV34" i="39"/>
  <c r="GW34" i="39"/>
  <c r="GX34" i="39"/>
  <c r="GV35" i="39"/>
  <c r="GW35" i="39" s="1"/>
  <c r="GX35" i="39"/>
  <c r="GV36" i="39"/>
  <c r="GW36" i="39"/>
  <c r="GX36" i="39"/>
  <c r="GV37" i="39"/>
  <c r="GW37" i="39" s="1"/>
  <c r="GX37" i="39"/>
  <c r="GV38" i="39"/>
  <c r="GW38" i="39"/>
  <c r="GX38" i="39"/>
  <c r="GV39" i="39"/>
  <c r="GW39" i="39" s="1"/>
  <c r="GX39" i="39"/>
  <c r="GV40" i="39"/>
  <c r="GW40" i="39" s="1"/>
  <c r="GX40" i="39"/>
  <c r="GV41" i="39"/>
  <c r="GW41" i="39" s="1"/>
  <c r="GX41" i="39"/>
  <c r="GV42" i="39"/>
  <c r="GW42" i="39"/>
  <c r="GX42" i="39"/>
  <c r="GV43" i="39"/>
  <c r="GW43" i="39" s="1"/>
  <c r="GX43" i="39"/>
  <c r="GV44" i="39"/>
  <c r="GW44" i="39"/>
  <c r="GX44" i="39"/>
  <c r="GV45" i="39"/>
  <c r="GW45" i="39" s="1"/>
  <c r="GX45" i="39"/>
  <c r="GV46" i="39"/>
  <c r="GW46" i="39"/>
  <c r="GX46" i="39"/>
  <c r="GV47" i="39"/>
  <c r="GW47" i="39" s="1"/>
  <c r="GX47" i="39"/>
  <c r="GV48" i="39"/>
  <c r="GW48" i="39" s="1"/>
  <c r="GX48" i="39"/>
  <c r="GV49" i="39"/>
  <c r="GW49" i="39" s="1"/>
  <c r="GX49" i="39"/>
  <c r="GV50" i="39"/>
  <c r="GW50" i="39"/>
  <c r="GX50" i="39"/>
  <c r="GV51" i="39"/>
  <c r="GW51" i="39" s="1"/>
  <c r="GX51" i="39"/>
  <c r="GV52" i="39"/>
  <c r="GW52" i="39"/>
  <c r="GX52" i="39"/>
  <c r="GV53" i="39"/>
  <c r="GW53" i="39" s="1"/>
  <c r="GX53" i="39"/>
  <c r="GV54" i="39"/>
  <c r="GW54" i="39"/>
  <c r="GX54" i="39"/>
  <c r="GV55" i="39"/>
  <c r="GW55" i="39" s="1"/>
  <c r="GX55" i="39"/>
  <c r="GV56" i="39"/>
  <c r="GW56" i="39" s="1"/>
  <c r="GX56" i="39"/>
  <c r="GV57" i="39"/>
  <c r="GW57" i="39" s="1"/>
  <c r="GX57" i="39"/>
  <c r="GV58" i="39"/>
  <c r="GW58" i="39"/>
  <c r="GX58" i="39"/>
  <c r="GV59" i="39"/>
  <c r="GW59" i="39" s="1"/>
  <c r="GX59" i="39"/>
  <c r="GV60" i="39"/>
  <c r="GW60" i="39"/>
  <c r="GX60" i="39"/>
  <c r="GV61" i="39"/>
  <c r="GW61" i="39" s="1"/>
  <c r="GX61" i="39"/>
  <c r="GV62" i="39"/>
  <c r="GW62" i="39"/>
  <c r="GX62" i="39"/>
  <c r="GV63" i="39"/>
  <c r="GW63" i="39" s="1"/>
  <c r="GX63" i="39"/>
  <c r="GV64" i="39"/>
  <c r="GW64" i="39" s="1"/>
  <c r="GX64" i="39"/>
  <c r="GV65" i="39"/>
  <c r="GW65" i="39" s="1"/>
  <c r="GX65" i="39"/>
  <c r="GV66" i="39"/>
  <c r="GW66" i="39"/>
  <c r="GX66" i="39"/>
  <c r="GV67" i="39"/>
  <c r="GW67" i="39" s="1"/>
  <c r="GX67" i="39"/>
  <c r="GV68" i="39"/>
  <c r="GW68" i="39"/>
  <c r="GX68" i="39"/>
  <c r="GV69" i="39"/>
  <c r="GW69" i="39" s="1"/>
  <c r="GX69" i="39"/>
  <c r="GV70" i="39"/>
  <c r="GW70" i="39"/>
  <c r="GX70" i="39"/>
  <c r="GV71" i="39"/>
  <c r="GW71" i="39" s="1"/>
  <c r="GX71" i="39"/>
  <c r="GV72" i="39"/>
  <c r="GW72" i="39" s="1"/>
  <c r="GX72" i="39"/>
  <c r="GV73" i="39"/>
  <c r="GW73" i="39" s="1"/>
  <c r="GX73" i="39"/>
  <c r="GV74" i="39"/>
  <c r="GW74" i="39"/>
  <c r="GX74" i="39"/>
  <c r="GV75" i="39"/>
  <c r="GW75" i="39" s="1"/>
  <c r="GX75" i="39"/>
  <c r="GV76" i="39"/>
  <c r="GW76" i="39"/>
  <c r="GX76" i="39"/>
  <c r="GV77" i="39"/>
  <c r="GW77" i="39" s="1"/>
  <c r="GX77" i="39"/>
  <c r="GV78" i="39"/>
  <c r="GW78" i="39"/>
  <c r="GX78" i="39"/>
  <c r="GV79" i="39"/>
  <c r="GW79" i="39" s="1"/>
  <c r="GX79" i="39"/>
  <c r="GV80" i="39"/>
  <c r="GW80" i="39" s="1"/>
  <c r="GX80" i="39"/>
  <c r="GV81" i="39"/>
  <c r="GW81" i="39" s="1"/>
  <c r="GX81" i="39"/>
  <c r="GV82" i="39"/>
  <c r="GW82" i="39"/>
  <c r="GX82" i="39"/>
  <c r="GV83" i="39"/>
  <c r="GW83" i="39" s="1"/>
  <c r="GX83" i="39"/>
  <c r="GV84" i="39"/>
  <c r="GW84" i="39"/>
  <c r="GX84" i="39"/>
  <c r="GV85" i="39"/>
  <c r="GW85" i="39" s="1"/>
  <c r="GX85" i="39"/>
  <c r="GV86" i="39"/>
  <c r="GW86" i="39"/>
  <c r="GX86" i="39"/>
  <c r="GV87" i="39"/>
  <c r="GW87" i="39" s="1"/>
  <c r="GX87" i="39"/>
  <c r="GV88" i="39"/>
  <c r="GW88" i="39" s="1"/>
  <c r="GX88" i="39"/>
  <c r="GV89" i="39"/>
  <c r="GW89" i="39" s="1"/>
  <c r="GX89" i="39"/>
  <c r="GV90" i="39"/>
  <c r="GW90" i="39"/>
  <c r="GX90" i="39"/>
  <c r="GV91" i="39"/>
  <c r="GW91" i="39" s="1"/>
  <c r="GX91" i="39"/>
  <c r="GV92" i="39"/>
  <c r="GW92" i="39"/>
  <c r="GX92" i="39"/>
  <c r="GV93" i="39"/>
  <c r="GW93" i="39" s="1"/>
  <c r="GX93" i="39"/>
  <c r="GV94" i="39"/>
  <c r="GW94" i="39"/>
  <c r="GX94" i="39"/>
  <c r="GV95" i="39"/>
  <c r="GW95" i="39" s="1"/>
  <c r="GX95" i="39"/>
  <c r="GV96" i="39"/>
  <c r="GW96" i="39" s="1"/>
  <c r="GX96" i="39"/>
  <c r="GV97" i="39"/>
  <c r="GW97" i="39" s="1"/>
  <c r="GX97" i="39"/>
  <c r="GV98" i="39"/>
  <c r="GW98" i="39"/>
  <c r="GX98" i="39"/>
  <c r="GV99" i="39"/>
  <c r="GW99" i="39" s="1"/>
  <c r="GX99" i="39"/>
  <c r="GV100" i="39"/>
  <c r="GW100" i="39"/>
  <c r="GX100" i="39"/>
  <c r="GV101" i="39"/>
  <c r="GW101" i="39" s="1"/>
  <c r="GX101" i="39"/>
  <c r="GV102" i="39"/>
  <c r="GW102" i="39"/>
  <c r="GX102" i="39"/>
  <c r="GV103" i="39"/>
  <c r="GW103" i="39" s="1"/>
  <c r="GX103" i="39"/>
  <c r="GV104" i="39"/>
  <c r="GW104" i="39"/>
  <c r="GX104" i="39"/>
  <c r="GV105" i="39"/>
  <c r="GW105" i="39" s="1"/>
  <c r="GX105" i="39"/>
  <c r="GV106" i="39"/>
  <c r="GW106" i="39"/>
  <c r="GX106" i="39"/>
  <c r="GV107" i="39"/>
  <c r="GW107" i="39" s="1"/>
  <c r="GX107" i="39"/>
  <c r="GV108" i="39"/>
  <c r="GW108" i="39"/>
  <c r="GX108" i="39"/>
  <c r="GV109" i="39"/>
  <c r="GW109" i="39" s="1"/>
  <c r="GX109" i="39"/>
  <c r="GV110" i="39"/>
  <c r="GW110" i="39"/>
  <c r="GX110" i="39"/>
  <c r="GV111" i="39"/>
  <c r="GW111" i="39" s="1"/>
  <c r="GX111" i="39"/>
  <c r="GV112" i="39"/>
  <c r="GW112" i="39"/>
  <c r="GX112" i="39"/>
  <c r="GV113" i="39"/>
  <c r="GW113" i="39" s="1"/>
  <c r="GX113" i="39"/>
  <c r="GV114" i="39"/>
  <c r="GW114" i="39"/>
  <c r="GX114" i="39"/>
  <c r="GV115" i="39"/>
  <c r="GW115" i="39" s="1"/>
  <c r="GX115" i="39"/>
  <c r="GV116" i="39"/>
  <c r="GW116" i="39"/>
  <c r="GX116" i="39"/>
  <c r="GV117" i="39"/>
  <c r="GW117" i="39" s="1"/>
  <c r="GX117" i="39"/>
  <c r="GX7" i="39"/>
  <c r="GW7" i="39"/>
  <c r="GV7" i="39"/>
  <c r="GV8" i="42"/>
  <c r="GW8" i="42" s="1"/>
  <c r="GX8" i="42"/>
  <c r="GV9" i="42"/>
  <c r="GW9" i="42" s="1"/>
  <c r="GX9" i="42"/>
  <c r="GV10" i="42"/>
  <c r="GW10" i="42"/>
  <c r="GX10" i="42"/>
  <c r="GV11" i="42"/>
  <c r="GW11" i="42" s="1"/>
  <c r="GX11" i="42"/>
  <c r="GV12" i="42"/>
  <c r="GW12" i="42" s="1"/>
  <c r="GX12" i="42"/>
  <c r="GV13" i="42"/>
  <c r="GW13" i="42" s="1"/>
  <c r="GX13" i="42"/>
  <c r="GV14" i="42"/>
  <c r="GW14" i="42"/>
  <c r="GX14" i="42"/>
  <c r="GV15" i="42"/>
  <c r="GW15" i="42"/>
  <c r="GX15" i="42"/>
  <c r="GV16" i="42"/>
  <c r="GW16" i="42" s="1"/>
  <c r="GX16" i="42"/>
  <c r="GV17" i="42"/>
  <c r="GW17" i="42" s="1"/>
  <c r="GX17" i="42"/>
  <c r="GV18" i="42"/>
  <c r="GW18" i="42"/>
  <c r="GX18" i="42"/>
  <c r="GV19" i="42"/>
  <c r="GW19" i="42" s="1"/>
  <c r="GX19" i="42"/>
  <c r="GV20" i="42"/>
  <c r="GW20" i="42"/>
  <c r="GX20" i="42"/>
  <c r="GV21" i="42"/>
  <c r="GW21" i="42" s="1"/>
  <c r="GX21" i="42"/>
  <c r="GV22" i="42"/>
  <c r="GW22" i="42" s="1"/>
  <c r="GX22" i="42"/>
  <c r="GV23" i="42"/>
  <c r="GW23" i="42"/>
  <c r="GX23" i="42"/>
  <c r="GV24" i="42"/>
  <c r="GW24" i="42" s="1"/>
  <c r="GX24" i="42"/>
  <c r="GV25" i="42"/>
  <c r="GW25" i="42" s="1"/>
  <c r="GX25" i="42"/>
  <c r="GV26" i="42"/>
  <c r="GW26" i="42"/>
  <c r="GX26" i="42"/>
  <c r="GV27" i="42"/>
  <c r="GW27" i="42"/>
  <c r="GX27" i="42"/>
  <c r="GV28" i="42"/>
  <c r="GW28" i="42"/>
  <c r="GX28" i="42"/>
  <c r="GV29" i="42"/>
  <c r="GW29" i="42" s="1"/>
  <c r="GX29" i="42"/>
  <c r="GV30" i="42"/>
  <c r="GW30" i="42" s="1"/>
  <c r="GX30" i="42"/>
  <c r="GV31" i="42"/>
  <c r="GW31" i="42"/>
  <c r="GX31" i="42"/>
  <c r="GV32" i="42"/>
  <c r="GW32" i="42" s="1"/>
  <c r="GX32" i="42"/>
  <c r="GV33" i="42"/>
  <c r="GW33" i="42" s="1"/>
  <c r="GX33" i="42"/>
  <c r="GV34" i="42"/>
  <c r="GW34" i="42"/>
  <c r="GX34" i="42"/>
  <c r="GV35" i="42"/>
  <c r="GW35" i="42"/>
  <c r="GX35" i="42"/>
  <c r="GV36" i="42"/>
  <c r="GW36" i="42"/>
  <c r="GX36" i="42"/>
  <c r="GV37" i="42"/>
  <c r="GW37" i="42" s="1"/>
  <c r="GX37" i="42"/>
  <c r="GV38" i="42"/>
  <c r="GW38" i="42" s="1"/>
  <c r="GX38" i="42"/>
  <c r="GV39" i="42"/>
  <c r="GW39" i="42"/>
  <c r="GX39" i="42"/>
  <c r="GV40" i="42"/>
  <c r="GW40" i="42" s="1"/>
  <c r="GX40" i="42"/>
  <c r="GV41" i="42"/>
  <c r="GW41" i="42" s="1"/>
  <c r="GX41" i="42"/>
  <c r="GV42" i="42"/>
  <c r="GW42" i="42"/>
  <c r="GX42" i="42"/>
  <c r="GV43" i="42"/>
  <c r="GW43" i="42"/>
  <c r="GX43" i="42"/>
  <c r="GV44" i="42"/>
  <c r="GW44" i="42"/>
  <c r="GX44" i="42"/>
  <c r="GV45" i="42"/>
  <c r="GW45" i="42" s="1"/>
  <c r="GX45" i="42"/>
  <c r="GV46" i="42"/>
  <c r="GW46" i="42" s="1"/>
  <c r="GX46" i="42"/>
  <c r="GV47" i="42"/>
  <c r="GW47" i="42"/>
  <c r="GX47" i="42"/>
  <c r="GV48" i="42"/>
  <c r="GW48" i="42" s="1"/>
  <c r="GX48" i="42"/>
  <c r="GV49" i="42"/>
  <c r="GW49" i="42" s="1"/>
  <c r="GX49" i="42"/>
  <c r="GV50" i="42"/>
  <c r="GW50" i="42"/>
  <c r="GX50" i="42"/>
  <c r="GV51" i="42"/>
  <c r="GW51" i="42"/>
  <c r="GX51" i="42"/>
  <c r="GV52" i="42"/>
  <c r="GW52" i="42"/>
  <c r="GX52" i="42"/>
  <c r="GV53" i="42"/>
  <c r="GW53" i="42" s="1"/>
  <c r="GX53" i="42"/>
  <c r="GV54" i="42"/>
  <c r="GW54" i="42" s="1"/>
  <c r="GX54" i="42"/>
  <c r="GV55" i="42"/>
  <c r="GW55" i="42"/>
  <c r="GX55" i="42"/>
  <c r="GV56" i="42"/>
  <c r="GW56" i="42" s="1"/>
  <c r="GX56" i="42"/>
  <c r="GV57" i="42"/>
  <c r="GW57" i="42" s="1"/>
  <c r="GX57" i="42"/>
  <c r="GV58" i="42"/>
  <c r="GW58" i="42"/>
  <c r="GX58" i="42"/>
  <c r="GV59" i="42"/>
  <c r="GW59" i="42"/>
  <c r="GX59" i="42"/>
  <c r="GV60" i="42"/>
  <c r="GW60" i="42"/>
  <c r="GX60" i="42"/>
  <c r="GV61" i="42"/>
  <c r="GW61" i="42" s="1"/>
  <c r="GX61" i="42"/>
  <c r="GV62" i="42"/>
  <c r="GW62" i="42" s="1"/>
  <c r="GX62" i="42"/>
  <c r="GV63" i="42"/>
  <c r="GW63" i="42"/>
  <c r="GX63" i="42"/>
  <c r="GV64" i="42"/>
  <c r="GW64" i="42" s="1"/>
  <c r="GX64" i="42"/>
  <c r="GV65" i="42"/>
  <c r="GW65" i="42"/>
  <c r="GX65" i="42"/>
  <c r="GV66" i="42"/>
  <c r="GW66" i="42"/>
  <c r="GX66" i="42"/>
  <c r="GV67" i="42"/>
  <c r="GW67" i="42"/>
  <c r="GX67" i="42"/>
  <c r="GV68" i="42"/>
  <c r="GW68" i="42"/>
  <c r="GX68" i="42"/>
  <c r="GV69" i="42"/>
  <c r="GW69" i="42" s="1"/>
  <c r="GX69" i="42"/>
  <c r="GV70" i="42"/>
  <c r="GW70" i="42" s="1"/>
  <c r="GX70" i="42"/>
  <c r="GV71" i="42"/>
  <c r="GW71" i="42"/>
  <c r="GX71" i="42"/>
  <c r="GV72" i="42"/>
  <c r="GW72" i="42" s="1"/>
  <c r="GX72" i="42"/>
  <c r="GV73" i="42"/>
  <c r="GW73" i="42"/>
  <c r="GX73" i="42"/>
  <c r="GV74" i="42"/>
  <c r="GW74" i="42"/>
  <c r="GX74" i="42"/>
  <c r="GV75" i="42"/>
  <c r="GW75" i="42"/>
  <c r="GX75" i="42"/>
  <c r="GV76" i="42"/>
  <c r="GW76" i="42"/>
  <c r="GX76" i="42"/>
  <c r="GV77" i="42"/>
  <c r="GW77" i="42" s="1"/>
  <c r="GX77" i="42"/>
  <c r="GV78" i="42"/>
  <c r="GW78" i="42" s="1"/>
  <c r="GX78" i="42"/>
  <c r="GV79" i="42"/>
  <c r="GW79" i="42"/>
  <c r="GX79" i="42"/>
  <c r="GV80" i="42"/>
  <c r="GW80" i="42" s="1"/>
  <c r="GX80" i="42"/>
  <c r="GV81" i="42"/>
  <c r="GW81" i="42"/>
  <c r="GX81" i="42"/>
  <c r="GV82" i="42"/>
  <c r="GW82" i="42"/>
  <c r="GX82" i="42"/>
  <c r="GV83" i="42"/>
  <c r="GW83" i="42"/>
  <c r="GX83" i="42"/>
  <c r="GV84" i="42"/>
  <c r="GW84" i="42"/>
  <c r="GX84" i="42"/>
  <c r="GV85" i="42"/>
  <c r="GW85" i="42" s="1"/>
  <c r="GX85" i="42"/>
  <c r="GV86" i="42"/>
  <c r="GW86" i="42" s="1"/>
  <c r="GX86" i="42"/>
  <c r="GV87" i="42"/>
  <c r="GW87" i="42"/>
  <c r="GX87" i="42"/>
  <c r="GV88" i="42"/>
  <c r="GW88" i="42" s="1"/>
  <c r="GX88" i="42"/>
  <c r="GV89" i="42"/>
  <c r="GW89" i="42"/>
  <c r="GX89" i="42"/>
  <c r="GV90" i="42"/>
  <c r="GW90" i="42"/>
  <c r="GX90" i="42"/>
  <c r="GV91" i="42"/>
  <c r="GW91" i="42"/>
  <c r="GX91" i="42"/>
  <c r="GV92" i="42"/>
  <c r="GW92" i="42"/>
  <c r="GX92" i="42"/>
  <c r="GV93" i="42"/>
  <c r="GW93" i="42" s="1"/>
  <c r="GX93" i="42"/>
  <c r="GV94" i="42"/>
  <c r="GW94" i="42" s="1"/>
  <c r="GX94" i="42"/>
  <c r="GV95" i="42"/>
  <c r="GW95" i="42"/>
  <c r="GX95" i="42"/>
  <c r="GV96" i="42"/>
  <c r="GW96" i="42" s="1"/>
  <c r="GX96" i="42"/>
  <c r="GV97" i="42"/>
  <c r="GW97" i="42"/>
  <c r="GX97" i="42"/>
  <c r="GV98" i="42"/>
  <c r="GW98" i="42"/>
  <c r="GX98" i="42"/>
  <c r="GV99" i="42"/>
  <c r="GW99" i="42"/>
  <c r="GX99" i="42"/>
  <c r="GV100" i="42"/>
  <c r="GW100" i="42"/>
  <c r="GX100" i="42"/>
  <c r="GV101" i="42"/>
  <c r="GW101" i="42" s="1"/>
  <c r="GX101" i="42"/>
  <c r="GV102" i="42"/>
  <c r="GW102" i="42" s="1"/>
  <c r="GX102" i="42"/>
  <c r="GV103" i="42"/>
  <c r="GW103" i="42"/>
  <c r="GX103" i="42"/>
  <c r="GV104" i="42"/>
  <c r="GW104" i="42" s="1"/>
  <c r="GX104" i="42"/>
  <c r="GV105" i="42"/>
  <c r="GW105" i="42"/>
  <c r="GX105" i="42"/>
  <c r="GV106" i="42"/>
  <c r="GW106" i="42"/>
  <c r="GX106" i="42"/>
  <c r="GV107" i="42"/>
  <c r="GW107" i="42"/>
  <c r="GX107" i="42"/>
  <c r="GV108" i="42"/>
  <c r="GW108" i="42"/>
  <c r="GX108" i="42"/>
  <c r="GV109" i="42"/>
  <c r="GW109" i="42" s="1"/>
  <c r="GX109" i="42"/>
  <c r="GV110" i="42"/>
  <c r="GW110" i="42" s="1"/>
  <c r="GX110" i="42"/>
  <c r="GV111" i="42"/>
  <c r="GW111" i="42"/>
  <c r="GX111" i="42"/>
  <c r="GV112" i="42"/>
  <c r="GW112" i="42" s="1"/>
  <c r="GX112" i="42"/>
  <c r="GV113" i="42"/>
  <c r="GW113" i="42"/>
  <c r="GX113" i="42"/>
  <c r="GV114" i="42"/>
  <c r="GW114" i="42"/>
  <c r="GX114" i="42"/>
  <c r="GV115" i="42"/>
  <c r="GW115" i="42"/>
  <c r="GX115" i="42"/>
  <c r="GV116" i="42"/>
  <c r="GW116" i="42"/>
  <c r="GX116" i="42"/>
  <c r="GV117" i="42"/>
  <c r="GW117" i="42" s="1"/>
  <c r="GX117" i="42"/>
  <c r="GV118" i="42"/>
  <c r="GW118" i="42" s="1"/>
  <c r="GX118" i="42"/>
  <c r="GV119" i="42"/>
  <c r="GW119" i="42"/>
  <c r="GX119" i="42"/>
  <c r="GV120" i="42"/>
  <c r="GW120" i="42" s="1"/>
  <c r="GX120" i="42"/>
  <c r="GV121" i="42"/>
  <c r="GW121" i="42"/>
  <c r="GX121" i="42"/>
  <c r="GV122" i="42"/>
  <c r="GW122" i="42"/>
  <c r="GX122" i="42"/>
  <c r="GV123" i="42"/>
  <c r="GW123" i="42"/>
  <c r="GX123" i="42"/>
  <c r="GV124" i="42"/>
  <c r="GW124" i="42"/>
  <c r="GX124" i="42"/>
  <c r="GV125" i="42"/>
  <c r="GW125" i="42" s="1"/>
  <c r="GX125" i="42"/>
  <c r="GV126" i="42"/>
  <c r="GW126" i="42" s="1"/>
  <c r="GX126" i="42"/>
  <c r="GV127" i="42"/>
  <c r="GW127" i="42"/>
  <c r="GX127" i="42"/>
  <c r="GV128" i="42"/>
  <c r="GW128" i="42" s="1"/>
  <c r="GX128" i="42"/>
  <c r="GV129" i="42"/>
  <c r="GW129" i="42"/>
  <c r="GX129" i="42"/>
  <c r="GV130" i="42"/>
  <c r="GW130" i="42"/>
  <c r="GX130" i="42"/>
  <c r="GV131" i="42"/>
  <c r="GW131" i="42"/>
  <c r="GX131" i="42"/>
  <c r="GV132" i="42"/>
  <c r="GW132" i="42"/>
  <c r="GX132" i="42"/>
  <c r="GV133" i="42"/>
  <c r="GW133" i="42" s="1"/>
  <c r="GX133" i="42"/>
  <c r="GV134" i="42"/>
  <c r="GW134" i="42" s="1"/>
  <c r="GX134" i="42"/>
  <c r="GV135" i="42"/>
  <c r="GW135" i="42"/>
  <c r="GX135" i="42"/>
  <c r="GV136" i="42"/>
  <c r="GW136" i="42" s="1"/>
  <c r="GX136" i="42"/>
  <c r="GV137" i="42"/>
  <c r="GW137" i="42"/>
  <c r="GX137" i="42"/>
  <c r="GV138" i="42"/>
  <c r="GW138" i="42"/>
  <c r="GX138" i="42"/>
  <c r="GV139" i="42"/>
  <c r="GW139" i="42"/>
  <c r="GX139" i="42"/>
  <c r="GV140" i="42"/>
  <c r="GW140" i="42"/>
  <c r="GX140" i="42"/>
  <c r="GV141" i="42"/>
  <c r="GW141" i="42" s="1"/>
  <c r="GX141" i="42"/>
  <c r="GV142" i="42"/>
  <c r="GW142" i="42" s="1"/>
  <c r="GX142" i="42"/>
  <c r="GV143" i="42"/>
  <c r="GW143" i="42"/>
  <c r="GX143" i="42"/>
  <c r="GV144" i="42"/>
  <c r="GW144" i="42" s="1"/>
  <c r="GX144" i="42"/>
  <c r="GV145" i="42"/>
  <c r="GW145" i="42"/>
  <c r="GX145" i="42"/>
  <c r="GV146" i="42"/>
  <c r="GW146" i="42"/>
  <c r="GX146" i="42"/>
  <c r="GV147" i="42"/>
  <c r="GW147" i="42"/>
  <c r="GX147" i="42"/>
  <c r="GV148" i="42"/>
  <c r="GW148" i="42"/>
  <c r="GX148" i="42"/>
  <c r="GV149" i="42"/>
  <c r="GW149" i="42" s="1"/>
  <c r="GX149" i="42"/>
  <c r="GV150" i="42"/>
  <c r="GW150" i="42" s="1"/>
  <c r="GX150" i="42"/>
  <c r="GV151" i="42"/>
  <c r="GW151" i="42"/>
  <c r="GX151" i="42"/>
  <c r="GV152" i="42"/>
  <c r="GW152" i="42" s="1"/>
  <c r="GX152" i="42"/>
  <c r="GV153" i="42"/>
  <c r="GW153" i="42"/>
  <c r="GX153" i="42"/>
  <c r="GV154" i="42"/>
  <c r="GW154" i="42"/>
  <c r="GX154" i="42"/>
  <c r="GV155" i="42"/>
  <c r="GW155" i="42"/>
  <c r="GX155" i="42"/>
  <c r="GV156" i="42"/>
  <c r="GW156" i="42"/>
  <c r="GX156" i="42"/>
  <c r="GV157" i="42"/>
  <c r="GW157" i="42" s="1"/>
  <c r="GX157" i="42"/>
  <c r="GV158" i="42"/>
  <c r="GW158" i="42" s="1"/>
  <c r="GX158" i="42"/>
  <c r="GV159" i="42"/>
  <c r="GW159" i="42"/>
  <c r="GX159" i="42"/>
  <c r="GV160" i="42"/>
  <c r="GW160" i="42" s="1"/>
  <c r="GX160" i="42"/>
  <c r="GV161" i="42"/>
  <c r="GW161" i="42"/>
  <c r="GX161" i="42"/>
  <c r="GV162" i="42"/>
  <c r="GW162" i="42"/>
  <c r="GX162" i="42"/>
  <c r="GV163" i="42"/>
  <c r="GW163" i="42"/>
  <c r="GX163" i="42"/>
  <c r="GV164" i="42"/>
  <c r="GW164" i="42"/>
  <c r="GX164" i="42"/>
  <c r="GV165" i="42"/>
  <c r="GW165" i="42" s="1"/>
  <c r="GX165" i="42"/>
  <c r="GV166" i="42"/>
  <c r="GW166" i="42" s="1"/>
  <c r="GX166" i="42"/>
  <c r="GV167" i="42"/>
  <c r="GW167" i="42"/>
  <c r="GX167" i="42"/>
  <c r="GV168" i="42"/>
  <c r="GW168" i="42" s="1"/>
  <c r="GX168" i="42"/>
  <c r="GV169" i="42"/>
  <c r="GW169" i="42"/>
  <c r="GX169" i="42"/>
  <c r="GV170" i="42"/>
  <c r="GW170" i="42"/>
  <c r="GX170" i="42"/>
  <c r="GV171" i="42"/>
  <c r="GW171" i="42"/>
  <c r="GX171" i="42"/>
  <c r="GV172" i="42"/>
  <c r="GW172" i="42"/>
  <c r="GX172" i="42"/>
  <c r="GV173" i="42"/>
  <c r="GW173" i="42" s="1"/>
  <c r="GX173" i="42"/>
  <c r="GV174" i="42"/>
  <c r="GW174" i="42" s="1"/>
  <c r="GX174" i="42"/>
  <c r="GV175" i="42"/>
  <c r="GW175" i="42"/>
  <c r="GX175" i="42"/>
  <c r="GV176" i="42"/>
  <c r="GW176" i="42" s="1"/>
  <c r="GX176" i="42"/>
  <c r="GV177" i="42"/>
  <c r="GW177" i="42"/>
  <c r="GX177" i="42"/>
  <c r="GV178" i="42"/>
  <c r="GW178" i="42"/>
  <c r="GX178" i="42"/>
  <c r="GV179" i="42"/>
  <c r="GW179" i="42"/>
  <c r="GX179" i="42"/>
  <c r="GV180" i="42"/>
  <c r="GW180" i="42"/>
  <c r="GX180" i="42"/>
  <c r="GV181" i="42"/>
  <c r="GW181" i="42" s="1"/>
  <c r="GX181" i="42"/>
  <c r="GV182" i="42"/>
  <c r="GW182" i="42" s="1"/>
  <c r="GX182" i="42"/>
  <c r="GV183" i="42"/>
  <c r="GW183" i="42"/>
  <c r="GX183" i="42"/>
  <c r="GV184" i="42"/>
  <c r="GW184" i="42" s="1"/>
  <c r="GX184" i="42"/>
  <c r="GV185" i="42"/>
  <c r="GW185" i="42"/>
  <c r="GX185" i="42"/>
  <c r="GV186" i="42"/>
  <c r="GW186" i="42"/>
  <c r="GX186" i="42"/>
  <c r="GV187" i="42"/>
  <c r="GW187" i="42"/>
  <c r="GX187" i="42"/>
  <c r="GV188" i="42"/>
  <c r="GW188" i="42"/>
  <c r="GX188" i="42"/>
  <c r="GV189" i="42"/>
  <c r="GW189" i="42" s="1"/>
  <c r="GX189" i="42"/>
  <c r="GV190" i="42"/>
  <c r="GW190" i="42" s="1"/>
  <c r="GX190" i="42"/>
  <c r="GV191" i="42"/>
  <c r="GW191" i="42"/>
  <c r="GX191" i="42"/>
  <c r="GV192" i="42"/>
  <c r="GW192" i="42" s="1"/>
  <c r="GX192" i="42"/>
  <c r="GV193" i="42"/>
  <c r="GW193" i="42"/>
  <c r="GX193" i="42"/>
  <c r="GV194" i="42"/>
  <c r="GW194" i="42"/>
  <c r="GX194" i="42"/>
  <c r="GV195" i="42"/>
  <c r="GW195" i="42"/>
  <c r="GX195" i="42"/>
  <c r="GV196" i="42"/>
  <c r="GW196" i="42"/>
  <c r="GX196" i="42"/>
  <c r="GV197" i="42"/>
  <c r="GW197" i="42" s="1"/>
  <c r="GX197" i="42"/>
  <c r="GV198" i="42"/>
  <c r="GW198" i="42" s="1"/>
  <c r="GX198" i="42"/>
  <c r="GV199" i="42"/>
  <c r="GW199" i="42"/>
  <c r="GX199" i="42"/>
  <c r="GV200" i="42"/>
  <c r="GW200" i="42" s="1"/>
  <c r="GX200" i="42"/>
  <c r="GV201" i="42"/>
  <c r="GW201" i="42"/>
  <c r="GX201" i="42"/>
  <c r="GV202" i="42"/>
  <c r="GW202" i="42"/>
  <c r="GX202" i="42"/>
  <c r="GX7" i="42"/>
  <c r="GW7" i="42"/>
  <c r="GV7" i="42"/>
  <c r="GV8" i="44"/>
  <c r="GW8" i="44" s="1"/>
  <c r="GX8" i="44"/>
  <c r="GV9" i="44"/>
  <c r="GW9" i="44" s="1"/>
  <c r="GX9" i="44"/>
  <c r="GV10" i="44"/>
  <c r="GW10" i="44"/>
  <c r="GX10" i="44"/>
  <c r="GV11" i="44"/>
  <c r="GW11" i="44" s="1"/>
  <c r="GX11" i="44"/>
  <c r="GV12" i="44"/>
  <c r="GW12" i="44" s="1"/>
  <c r="GX12" i="44"/>
  <c r="GV13" i="44"/>
  <c r="GW13" i="44" s="1"/>
  <c r="GX13" i="44"/>
  <c r="GV14" i="44"/>
  <c r="GW14" i="44" s="1"/>
  <c r="GX14" i="44"/>
  <c r="GV15" i="44"/>
  <c r="GW15" i="44" s="1"/>
  <c r="GX15" i="44"/>
  <c r="GV16" i="44"/>
  <c r="GW16" i="44"/>
  <c r="GX16" i="44"/>
  <c r="GV17" i="44"/>
  <c r="GW17" i="44"/>
  <c r="GX17" i="44"/>
  <c r="GV18" i="44"/>
  <c r="GW18" i="44"/>
  <c r="GX18" i="44"/>
  <c r="GV19" i="44"/>
  <c r="GW19" i="44" s="1"/>
  <c r="GX19" i="44"/>
  <c r="GV20" i="44"/>
  <c r="GW20" i="44" s="1"/>
  <c r="GX20" i="44"/>
  <c r="GV21" i="44"/>
  <c r="GW21" i="44" s="1"/>
  <c r="GX21" i="44"/>
  <c r="GV22" i="44"/>
  <c r="GW22" i="44" s="1"/>
  <c r="GX22" i="44"/>
  <c r="GV23" i="44"/>
  <c r="GW23" i="44" s="1"/>
  <c r="GX23" i="44"/>
  <c r="GV24" i="44"/>
  <c r="GW24" i="44"/>
  <c r="GX24" i="44"/>
  <c r="GV25" i="44"/>
  <c r="GW25" i="44"/>
  <c r="GX25" i="44"/>
  <c r="GV26" i="44"/>
  <c r="GW26" i="44"/>
  <c r="GX26" i="44"/>
  <c r="GV27" i="44"/>
  <c r="GW27" i="44" s="1"/>
  <c r="GX27" i="44"/>
  <c r="GV28" i="44"/>
  <c r="GW28" i="44" s="1"/>
  <c r="GX28" i="44"/>
  <c r="GV29" i="44"/>
  <c r="GW29" i="44" s="1"/>
  <c r="GX29" i="44"/>
  <c r="GV30" i="44"/>
  <c r="GW30" i="44" s="1"/>
  <c r="GX30" i="44"/>
  <c r="GV31" i="44"/>
  <c r="GW31" i="44" s="1"/>
  <c r="GX31" i="44"/>
  <c r="GV32" i="44"/>
  <c r="GW32" i="44"/>
  <c r="GX32" i="44"/>
  <c r="GV33" i="44"/>
  <c r="GW33" i="44"/>
  <c r="GX33" i="44"/>
  <c r="GV34" i="44"/>
  <c r="GW34" i="44"/>
  <c r="GX34" i="44"/>
  <c r="GV35" i="44"/>
  <c r="GW35" i="44" s="1"/>
  <c r="GX35" i="44"/>
  <c r="GV36" i="44"/>
  <c r="GW36" i="44" s="1"/>
  <c r="GX36" i="44"/>
  <c r="GV37" i="44"/>
  <c r="GW37" i="44" s="1"/>
  <c r="GX37" i="44"/>
  <c r="GV38" i="44"/>
  <c r="GW38" i="44" s="1"/>
  <c r="GX38" i="44"/>
  <c r="GV39" i="44"/>
  <c r="GW39" i="44" s="1"/>
  <c r="GX39" i="44"/>
  <c r="GV40" i="44"/>
  <c r="GW40" i="44"/>
  <c r="GX40" i="44"/>
  <c r="GV41" i="44"/>
  <c r="GW41" i="44"/>
  <c r="GX41" i="44"/>
  <c r="GV42" i="44"/>
  <c r="GW42" i="44"/>
  <c r="GX42" i="44"/>
  <c r="GV43" i="44"/>
  <c r="GW43" i="44" s="1"/>
  <c r="GX43" i="44"/>
  <c r="GV44" i="44"/>
  <c r="GW44" i="44" s="1"/>
  <c r="GX44" i="44"/>
  <c r="GV45" i="44"/>
  <c r="GW45" i="44" s="1"/>
  <c r="GX45" i="44"/>
  <c r="GV46" i="44"/>
  <c r="GW46" i="44" s="1"/>
  <c r="GX46" i="44"/>
  <c r="GV47" i="44"/>
  <c r="GW47" i="44" s="1"/>
  <c r="GX47" i="44"/>
  <c r="GV48" i="44"/>
  <c r="GW48" i="44"/>
  <c r="GX48" i="44"/>
  <c r="GV49" i="44"/>
  <c r="GW49" i="44"/>
  <c r="GX49" i="44"/>
  <c r="GV50" i="44"/>
  <c r="GW50" i="44"/>
  <c r="GX50" i="44"/>
  <c r="GV51" i="44"/>
  <c r="GW51" i="44" s="1"/>
  <c r="GX51" i="44"/>
  <c r="GV52" i="44"/>
  <c r="GW52" i="44" s="1"/>
  <c r="GX52" i="44"/>
  <c r="GV53" i="44"/>
  <c r="GW53" i="44" s="1"/>
  <c r="GX53" i="44"/>
  <c r="GV54" i="44"/>
  <c r="GW54" i="44" s="1"/>
  <c r="GX54" i="44"/>
  <c r="GV55" i="44"/>
  <c r="GW55" i="44" s="1"/>
  <c r="GX55" i="44"/>
  <c r="GV56" i="44"/>
  <c r="GW56" i="44"/>
  <c r="GX56" i="44"/>
  <c r="GV57" i="44"/>
  <c r="GW57" i="44"/>
  <c r="GX57" i="44"/>
  <c r="GV58" i="44"/>
  <c r="GW58" i="44"/>
  <c r="GX58" i="44"/>
  <c r="GV59" i="44"/>
  <c r="GW59" i="44" s="1"/>
  <c r="GX59" i="44"/>
  <c r="GV60" i="44"/>
  <c r="GW60" i="44" s="1"/>
  <c r="GX60" i="44"/>
  <c r="GV61" i="44"/>
  <c r="GW61" i="44" s="1"/>
  <c r="GX61" i="44"/>
  <c r="GV62" i="44"/>
  <c r="GW62" i="44" s="1"/>
  <c r="GX62" i="44"/>
  <c r="GV63" i="44"/>
  <c r="GW63" i="44" s="1"/>
  <c r="GX63" i="44"/>
  <c r="GV64" i="44"/>
  <c r="GW64" i="44"/>
  <c r="GX64" i="44"/>
  <c r="GV65" i="44"/>
  <c r="GW65" i="44"/>
  <c r="GX65" i="44"/>
  <c r="GV66" i="44"/>
  <c r="GW66" i="44"/>
  <c r="GX66" i="44"/>
  <c r="GV67" i="44"/>
  <c r="GW67" i="44" s="1"/>
  <c r="GX67" i="44"/>
  <c r="GV68" i="44"/>
  <c r="GW68" i="44" s="1"/>
  <c r="GX68" i="44"/>
  <c r="GV69" i="44"/>
  <c r="GW69" i="44" s="1"/>
  <c r="GX69" i="44"/>
  <c r="GV70" i="44"/>
  <c r="GW70" i="44" s="1"/>
  <c r="GX70" i="44"/>
  <c r="GV71" i="44"/>
  <c r="GW71" i="44" s="1"/>
  <c r="GX71" i="44"/>
  <c r="GV72" i="44"/>
  <c r="GW72" i="44"/>
  <c r="GX72" i="44"/>
  <c r="GV73" i="44"/>
  <c r="GW73" i="44"/>
  <c r="GX73" i="44"/>
  <c r="GV74" i="44"/>
  <c r="GW74" i="44"/>
  <c r="GX74" i="44"/>
  <c r="GV75" i="44"/>
  <c r="GW75" i="44" s="1"/>
  <c r="GX75" i="44"/>
  <c r="GV76" i="44"/>
  <c r="GW76" i="44" s="1"/>
  <c r="GX76" i="44"/>
  <c r="GV77" i="44"/>
  <c r="GW77" i="44" s="1"/>
  <c r="GX77" i="44"/>
  <c r="GV78" i="44"/>
  <c r="GW78" i="44" s="1"/>
  <c r="GX78" i="44"/>
  <c r="GV79" i="44"/>
  <c r="GW79" i="44" s="1"/>
  <c r="GX79" i="44"/>
  <c r="GV80" i="44"/>
  <c r="GW80" i="44"/>
  <c r="GX80" i="44"/>
  <c r="GV81" i="44"/>
  <c r="GW81" i="44"/>
  <c r="GX81" i="44"/>
  <c r="GV82" i="44"/>
  <c r="GW82" i="44"/>
  <c r="GX82" i="44"/>
  <c r="GV83" i="44"/>
  <c r="GW83" i="44" s="1"/>
  <c r="GX83" i="44"/>
  <c r="GV84" i="44"/>
  <c r="GW84" i="44" s="1"/>
  <c r="GX84" i="44"/>
  <c r="GV85" i="44"/>
  <c r="GW85" i="44" s="1"/>
  <c r="GX85" i="44"/>
  <c r="GV86" i="44"/>
  <c r="GW86" i="44" s="1"/>
  <c r="GX86" i="44"/>
  <c r="GV87" i="44"/>
  <c r="GW87" i="44" s="1"/>
  <c r="GX87" i="44"/>
  <c r="GV88" i="44"/>
  <c r="GW88" i="44"/>
  <c r="GX88" i="44"/>
  <c r="GV89" i="44"/>
  <c r="GW89" i="44"/>
  <c r="GX89" i="44"/>
  <c r="GV90" i="44"/>
  <c r="GW90" i="44"/>
  <c r="GX90" i="44"/>
  <c r="GV91" i="44"/>
  <c r="GW91" i="44" s="1"/>
  <c r="GX91" i="44"/>
  <c r="GV92" i="44"/>
  <c r="GW92" i="44" s="1"/>
  <c r="GX92" i="44"/>
  <c r="GV93" i="44"/>
  <c r="GW93" i="44" s="1"/>
  <c r="GX93" i="44"/>
  <c r="GV94" i="44"/>
  <c r="GW94" i="44" s="1"/>
  <c r="GX94" i="44"/>
  <c r="GV95" i="44"/>
  <c r="GW95" i="44" s="1"/>
  <c r="GX95" i="44"/>
  <c r="GV96" i="44"/>
  <c r="GW96" i="44"/>
  <c r="GX96" i="44"/>
  <c r="GV97" i="44"/>
  <c r="GW97" i="44"/>
  <c r="GX97" i="44"/>
  <c r="GV98" i="44"/>
  <c r="GW98" i="44"/>
  <c r="GX98" i="44"/>
  <c r="GV99" i="44"/>
  <c r="GW99" i="44" s="1"/>
  <c r="GX99" i="44"/>
  <c r="GV100" i="44"/>
  <c r="GW100" i="44" s="1"/>
  <c r="GX100" i="44"/>
  <c r="GV101" i="44"/>
  <c r="GW101" i="44" s="1"/>
  <c r="GX101" i="44"/>
  <c r="GV102" i="44"/>
  <c r="GW102" i="44" s="1"/>
  <c r="GX102" i="44"/>
  <c r="GV103" i="44"/>
  <c r="GW103" i="44" s="1"/>
  <c r="GX103" i="44"/>
  <c r="GV104" i="44"/>
  <c r="GW104" i="44"/>
  <c r="GX104" i="44"/>
  <c r="GV105" i="44"/>
  <c r="GW105" i="44"/>
  <c r="GX105" i="44"/>
  <c r="GV106" i="44"/>
  <c r="GW106" i="44"/>
  <c r="GX106" i="44"/>
  <c r="GV107" i="44"/>
  <c r="GW107" i="44" s="1"/>
  <c r="GX107" i="44"/>
  <c r="GV108" i="44"/>
  <c r="GW108" i="44" s="1"/>
  <c r="GX108" i="44"/>
  <c r="GV109" i="44"/>
  <c r="GW109" i="44" s="1"/>
  <c r="GX109" i="44"/>
  <c r="GV110" i="44"/>
  <c r="GW110" i="44" s="1"/>
  <c r="GX110" i="44"/>
  <c r="GV111" i="44"/>
  <c r="GW111" i="44" s="1"/>
  <c r="GX111" i="44"/>
  <c r="GV112" i="44"/>
  <c r="GW112" i="44"/>
  <c r="GX112" i="44"/>
  <c r="GV113" i="44"/>
  <c r="GW113" i="44"/>
  <c r="GX113" i="44"/>
  <c r="GV114" i="44"/>
  <c r="GW114" i="44"/>
  <c r="GX114" i="44"/>
  <c r="GX7" i="44"/>
  <c r="GW7" i="44"/>
  <c r="GV7" i="44"/>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T61" i="36"/>
  <c r="U61" i="36"/>
  <c r="V61" i="36"/>
  <c r="T62" i="36"/>
  <c r="U62" i="36"/>
  <c r="V62" i="36"/>
  <c r="T63" i="36"/>
  <c r="U63" i="36"/>
  <c r="V63" i="36"/>
  <c r="T64" i="36"/>
  <c r="U64" i="36"/>
  <c r="V64" i="36"/>
  <c r="T65" i="36"/>
  <c r="U65" i="36"/>
  <c r="V65" i="36"/>
  <c r="T66" i="36"/>
  <c r="U66" i="36"/>
  <c r="V66" i="36"/>
  <c r="T67" i="36"/>
  <c r="U67" i="36"/>
  <c r="V67" i="36"/>
  <c r="T68" i="36"/>
  <c r="U68" i="36"/>
  <c r="V68" i="36"/>
  <c r="T69" i="36"/>
  <c r="U69" i="36"/>
  <c r="V69" i="36"/>
  <c r="T70" i="36"/>
  <c r="U70" i="36"/>
  <c r="V70" i="36"/>
  <c r="T71" i="36"/>
  <c r="U71" i="36"/>
  <c r="V71" i="36"/>
  <c r="T72" i="36"/>
  <c r="U72" i="36"/>
  <c r="V72" i="36"/>
  <c r="T73" i="36"/>
  <c r="U73" i="36"/>
  <c r="V73" i="36"/>
  <c r="P61" i="36"/>
  <c r="Q61" i="36"/>
  <c r="R61" i="36"/>
  <c r="P62" i="36"/>
  <c r="Q62" i="36"/>
  <c r="R62" i="36"/>
  <c r="P63" i="36"/>
  <c r="Q63" i="36"/>
  <c r="R63" i="36"/>
  <c r="P64" i="36"/>
  <c r="Q64" i="36"/>
  <c r="R64" i="36"/>
  <c r="P65" i="36"/>
  <c r="Q65" i="36"/>
  <c r="R65" i="36"/>
  <c r="P66" i="36"/>
  <c r="Q66" i="36"/>
  <c r="R66" i="36"/>
  <c r="P67" i="36"/>
  <c r="Q67" i="36"/>
  <c r="R67" i="36"/>
  <c r="P68" i="36"/>
  <c r="Q68" i="36"/>
  <c r="R68" i="36"/>
  <c r="P69" i="36"/>
  <c r="Q69" i="36"/>
  <c r="R69" i="36"/>
  <c r="P70" i="36"/>
  <c r="Q70" i="36"/>
  <c r="R70" i="36"/>
  <c r="P71" i="36"/>
  <c r="Q71" i="36"/>
  <c r="R71" i="36"/>
  <c r="P72" i="36"/>
  <c r="Q72" i="36"/>
  <c r="R72" i="36"/>
  <c r="P73" i="36"/>
  <c r="Q73" i="36"/>
  <c r="R73" i="36"/>
  <c r="L61" i="36"/>
  <c r="M61" i="36"/>
  <c r="N61" i="36"/>
  <c r="L62" i="36"/>
  <c r="M62" i="36"/>
  <c r="N62" i="36"/>
  <c r="L63" i="36"/>
  <c r="M63" i="36"/>
  <c r="N63" i="36"/>
  <c r="L64" i="36"/>
  <c r="M64" i="36"/>
  <c r="N64" i="36"/>
  <c r="L65" i="36"/>
  <c r="M65" i="36"/>
  <c r="N65" i="36"/>
  <c r="L66" i="36"/>
  <c r="M66" i="36"/>
  <c r="N66" i="36"/>
  <c r="L67" i="36"/>
  <c r="M67" i="36"/>
  <c r="N67" i="36"/>
  <c r="L68" i="36"/>
  <c r="M68" i="36"/>
  <c r="N68" i="36"/>
  <c r="L69" i="36"/>
  <c r="M69" i="36"/>
  <c r="N69" i="36"/>
  <c r="L70" i="36"/>
  <c r="M70" i="36"/>
  <c r="N70" i="36"/>
  <c r="L71" i="36"/>
  <c r="M71" i="36"/>
  <c r="N71" i="36"/>
  <c r="L72" i="36"/>
  <c r="M72" i="36"/>
  <c r="N72" i="36"/>
  <c r="L73" i="36"/>
  <c r="M73" i="36"/>
  <c r="N73" i="36"/>
  <c r="T43" i="36"/>
  <c r="U43" i="36"/>
  <c r="V43" i="36"/>
  <c r="T44" i="36"/>
  <c r="U44" i="36"/>
  <c r="V44" i="36"/>
  <c r="T45" i="36"/>
  <c r="U45" i="36"/>
  <c r="V45" i="36"/>
  <c r="T46" i="36"/>
  <c r="U46" i="36"/>
  <c r="V46" i="36"/>
  <c r="T47" i="36"/>
  <c r="U47" i="36"/>
  <c r="V47" i="36"/>
  <c r="T48" i="36"/>
  <c r="U48" i="36"/>
  <c r="V48" i="36"/>
  <c r="T49" i="36"/>
  <c r="U49" i="36"/>
  <c r="V49" i="36"/>
  <c r="T50" i="36"/>
  <c r="U50" i="36"/>
  <c r="V50" i="36"/>
  <c r="T51" i="36"/>
  <c r="U51" i="36"/>
  <c r="V51" i="36"/>
  <c r="T52" i="36"/>
  <c r="U52" i="36"/>
  <c r="V52" i="36"/>
  <c r="T53" i="36"/>
  <c r="U53" i="36"/>
  <c r="V53" i="36"/>
  <c r="T54" i="36"/>
  <c r="U54" i="36"/>
  <c r="V54" i="36"/>
  <c r="T55" i="36"/>
  <c r="U55" i="36"/>
  <c r="V55" i="36"/>
  <c r="T56" i="36"/>
  <c r="U56" i="36"/>
  <c r="V56" i="36"/>
  <c r="P43" i="36"/>
  <c r="Q43" i="36"/>
  <c r="R43" i="36"/>
  <c r="P44" i="36"/>
  <c r="Q44" i="36"/>
  <c r="R44" i="36"/>
  <c r="P45" i="36"/>
  <c r="Q45" i="36"/>
  <c r="R45" i="36"/>
  <c r="P46" i="36"/>
  <c r="Q46" i="36"/>
  <c r="R46" i="36"/>
  <c r="P47" i="36"/>
  <c r="Q47" i="36"/>
  <c r="R47" i="36"/>
  <c r="P48" i="36"/>
  <c r="Q48" i="36"/>
  <c r="R48" i="36"/>
  <c r="P49" i="36"/>
  <c r="Q49" i="36"/>
  <c r="R49" i="36"/>
  <c r="P50" i="36"/>
  <c r="Q50" i="36"/>
  <c r="R50" i="36"/>
  <c r="P51" i="36"/>
  <c r="Q51" i="36"/>
  <c r="R51" i="36"/>
  <c r="P52" i="36"/>
  <c r="Q52" i="36"/>
  <c r="R52" i="36"/>
  <c r="P53" i="36"/>
  <c r="Q53" i="36"/>
  <c r="R53" i="36"/>
  <c r="P54" i="36"/>
  <c r="Q54" i="36"/>
  <c r="R54" i="36"/>
  <c r="P55" i="36"/>
  <c r="Q55" i="36"/>
  <c r="R55" i="36"/>
  <c r="P56" i="36"/>
  <c r="Q56" i="36"/>
  <c r="R56" i="36"/>
  <c r="L43" i="36"/>
  <c r="M43" i="36"/>
  <c r="N43" i="36"/>
  <c r="L44" i="36"/>
  <c r="M44" i="36"/>
  <c r="N44" i="36"/>
  <c r="L45" i="36"/>
  <c r="M45" i="36"/>
  <c r="N45" i="36"/>
  <c r="L46" i="36"/>
  <c r="M46" i="36"/>
  <c r="N46" i="36"/>
  <c r="L47" i="36"/>
  <c r="M47" i="36"/>
  <c r="N47" i="36"/>
  <c r="L48" i="36"/>
  <c r="M48" i="36"/>
  <c r="N48" i="36"/>
  <c r="L49" i="36"/>
  <c r="M49" i="36"/>
  <c r="N49" i="36"/>
  <c r="L50" i="36"/>
  <c r="M50" i="36"/>
  <c r="N50" i="36"/>
  <c r="L51" i="36"/>
  <c r="M51" i="36"/>
  <c r="N51" i="36"/>
  <c r="L52" i="36"/>
  <c r="M52" i="36"/>
  <c r="N52" i="36"/>
  <c r="L53" i="36"/>
  <c r="M53" i="36"/>
  <c r="N53" i="36"/>
  <c r="L54" i="36"/>
  <c r="M54" i="36"/>
  <c r="N54" i="36"/>
  <c r="L55" i="36"/>
  <c r="M55" i="36"/>
  <c r="N55" i="36"/>
  <c r="L56" i="36"/>
  <c r="M56" i="36"/>
  <c r="N56" i="36"/>
  <c r="U31" i="36"/>
  <c r="V31" i="36"/>
  <c r="U32" i="36"/>
  <c r="V32" i="36"/>
  <c r="U33" i="36"/>
  <c r="V33" i="36"/>
  <c r="U34" i="36"/>
  <c r="V34" i="36"/>
  <c r="U35" i="36"/>
  <c r="V35" i="36"/>
  <c r="U36" i="36"/>
  <c r="V36" i="36"/>
  <c r="U37" i="36"/>
  <c r="V37" i="36"/>
  <c r="U38" i="36"/>
  <c r="V38" i="36"/>
  <c r="T31" i="36"/>
  <c r="T32" i="36"/>
  <c r="T33" i="36"/>
  <c r="T34" i="36"/>
  <c r="T35" i="36"/>
  <c r="T36" i="36"/>
  <c r="T37" i="36"/>
  <c r="T38" i="36"/>
  <c r="Q31" i="36"/>
  <c r="R31" i="36"/>
  <c r="Q32" i="36"/>
  <c r="R32" i="36"/>
  <c r="Q33" i="36"/>
  <c r="R33" i="36"/>
  <c r="Q34" i="36"/>
  <c r="R34" i="36"/>
  <c r="Q35" i="36"/>
  <c r="R35" i="36"/>
  <c r="Q36" i="36"/>
  <c r="R36" i="36"/>
  <c r="Q37" i="36"/>
  <c r="R37" i="36"/>
  <c r="Q38" i="36"/>
  <c r="R38" i="36"/>
  <c r="P31" i="36"/>
  <c r="P32" i="36"/>
  <c r="P33" i="36"/>
  <c r="P34" i="36"/>
  <c r="P35" i="36"/>
  <c r="P36" i="36"/>
  <c r="P37" i="36"/>
  <c r="P38" i="36"/>
  <c r="L32" i="36"/>
  <c r="L33" i="36"/>
  <c r="L34" i="36"/>
  <c r="L35" i="36"/>
  <c r="L36" i="36"/>
  <c r="L37" i="36"/>
  <c r="L38" i="36"/>
  <c r="BT1" i="36" a="1"/>
  <c r="BT1" i="36" s="1"/>
  <c r="BS1" i="36" a="1"/>
  <c r="BS1" i="36" s="1"/>
  <c r="BR1" i="36" a="1"/>
  <c r="BR1" i="36" s="1"/>
  <c r="BQ1" i="36" a="1"/>
  <c r="BQ1" i="36" s="1"/>
  <c r="BP1" i="36" a="1"/>
  <c r="BP1" i="36" s="1"/>
  <c r="BO1" i="36" a="1"/>
  <c r="BO1" i="36" s="1"/>
  <c r="M32" i="36"/>
  <c r="N32" i="36"/>
  <c r="M33" i="36"/>
  <c r="N33" i="36"/>
  <c r="M34" i="36"/>
  <c r="N34" i="36"/>
  <c r="M35" i="36"/>
  <c r="N35" i="36"/>
  <c r="M36" i="36"/>
  <c r="N36" i="36"/>
  <c r="M37" i="36"/>
  <c r="N37" i="36"/>
  <c r="M38" i="36"/>
  <c r="N38" i="36"/>
  <c r="L40" i="36"/>
  <c r="P40" i="36"/>
  <c r="T40" i="36"/>
  <c r="L58" i="36"/>
  <c r="P58" i="36"/>
  <c r="T58" i="36"/>
  <c r="L75" i="36"/>
  <c r="BN1" i="36" a="1"/>
  <c r="DL13" i="47" l="1"/>
  <c r="DL24" i="47"/>
  <c r="DL42" i="47"/>
  <c r="DL12" i="47"/>
  <c r="DL48" i="47"/>
  <c r="DL18" i="47"/>
  <c r="DL54" i="47"/>
  <c r="DL7" i="47"/>
  <c r="DL47" i="47"/>
  <c r="FW187" i="47"/>
  <c r="FW186" i="47"/>
  <c r="FW185" i="47"/>
  <c r="FW184" i="47"/>
  <c r="FW183" i="47"/>
  <c r="FW182" i="47"/>
  <c r="FW181" i="47"/>
  <c r="FW180" i="47"/>
  <c r="FW177" i="47"/>
  <c r="FW179" i="47"/>
  <c r="FW176" i="47"/>
  <c r="FW175" i="47"/>
  <c r="FW174" i="47"/>
  <c r="FW173" i="47"/>
  <c r="FW172" i="47"/>
  <c r="FW170" i="47"/>
  <c r="FW168" i="47"/>
  <c r="FW178" i="47"/>
  <c r="FW164" i="47"/>
  <c r="FW171" i="47"/>
  <c r="FW163" i="47"/>
  <c r="FW162" i="47"/>
  <c r="FW161" i="47"/>
  <c r="FW160" i="47"/>
  <c r="FW159" i="47"/>
  <c r="FW158" i="47"/>
  <c r="FW166" i="47"/>
  <c r="FW146" i="47"/>
  <c r="FW145" i="47"/>
  <c r="FW144" i="47"/>
  <c r="FW143" i="47"/>
  <c r="FW142" i="47"/>
  <c r="FW141" i="47"/>
  <c r="FW140" i="47"/>
  <c r="FW138" i="47"/>
  <c r="FW136" i="47"/>
  <c r="FW157" i="47"/>
  <c r="FW156" i="47"/>
  <c r="FW149" i="47"/>
  <c r="FW148" i="47"/>
  <c r="FW167" i="47"/>
  <c r="FW169" i="47"/>
  <c r="FW165" i="47"/>
  <c r="FW137" i="47"/>
  <c r="FW133" i="47"/>
  <c r="FW131" i="47"/>
  <c r="FW129" i="47"/>
  <c r="FW127" i="47"/>
  <c r="FW150" i="47"/>
  <c r="FW151" i="47"/>
  <c r="FW108" i="47"/>
  <c r="FW100" i="47"/>
  <c r="FW92" i="47"/>
  <c r="FW132" i="47"/>
  <c r="FW113" i="47"/>
  <c r="FW105" i="47"/>
  <c r="FW97" i="47"/>
  <c r="FW130" i="47"/>
  <c r="FW99" i="47"/>
  <c r="FW96" i="47"/>
  <c r="FW93" i="47"/>
  <c r="FW90" i="47"/>
  <c r="FW153" i="47"/>
  <c r="FW126" i="47"/>
  <c r="FW124" i="47"/>
  <c r="FW117" i="47"/>
  <c r="FW110" i="47"/>
  <c r="FW91" i="47"/>
  <c r="FW87" i="47"/>
  <c r="FW79" i="47"/>
  <c r="FW139" i="47"/>
  <c r="FW123" i="47"/>
  <c r="FW122" i="47"/>
  <c r="FW106" i="47"/>
  <c r="FW104" i="47"/>
  <c r="FW95" i="47"/>
  <c r="FW94" i="47"/>
  <c r="FW85" i="47"/>
  <c r="FW71" i="47"/>
  <c r="FW63" i="47"/>
  <c r="FW55" i="47"/>
  <c r="FW80" i="47"/>
  <c r="FW68" i="47"/>
  <c r="FW60" i="47"/>
  <c r="FW155" i="47"/>
  <c r="FW154" i="47"/>
  <c r="FW103" i="47"/>
  <c r="FW102" i="47"/>
  <c r="FW101" i="47"/>
  <c r="FW89" i="47"/>
  <c r="FW84" i="47"/>
  <c r="FW81" i="47"/>
  <c r="FW74" i="47"/>
  <c r="FW73" i="47"/>
  <c r="FW65" i="47"/>
  <c r="FW120" i="47"/>
  <c r="FW115" i="47"/>
  <c r="FW67" i="47"/>
  <c r="FW61" i="47"/>
  <c r="FW58" i="47"/>
  <c r="FW51" i="47"/>
  <c r="FW44" i="47"/>
  <c r="FW36" i="47"/>
  <c r="FW28" i="47"/>
  <c r="FW20" i="47"/>
  <c r="FW12" i="47"/>
  <c r="FW22" i="47"/>
  <c r="FW134" i="47"/>
  <c r="FW77" i="47"/>
  <c r="FW62" i="47"/>
  <c r="FW52" i="47"/>
  <c r="FW49" i="47"/>
  <c r="FW41" i="47"/>
  <c r="FW33" i="47"/>
  <c r="FW25" i="47"/>
  <c r="FW17" i="47"/>
  <c r="FW9" i="47"/>
  <c r="FW46" i="47"/>
  <c r="FW38" i="47"/>
  <c r="FW121" i="47"/>
  <c r="FW118" i="47"/>
  <c r="FW112" i="47"/>
  <c r="FW83" i="47"/>
  <c r="FW82" i="47"/>
  <c r="FW78" i="47"/>
  <c r="FW30" i="47"/>
  <c r="FW14" i="47"/>
  <c r="FW59" i="47"/>
  <c r="FW57" i="47"/>
  <c r="FW48" i="47"/>
  <c r="FW42" i="47"/>
  <c r="FW19" i="47"/>
  <c r="FW13" i="47"/>
  <c r="FW7" i="47"/>
  <c r="FW128" i="47"/>
  <c r="FW107" i="47"/>
  <c r="FW152" i="47"/>
  <c r="FW45" i="47"/>
  <c r="FW16" i="47"/>
  <c r="FW72" i="47"/>
  <c r="FW40" i="47"/>
  <c r="FW34" i="47"/>
  <c r="FW8" i="47"/>
  <c r="FW116" i="47"/>
  <c r="FW125" i="47"/>
  <c r="FW114" i="47"/>
  <c r="FW75" i="47"/>
  <c r="FW50" i="47"/>
  <c r="FW43" i="47"/>
  <c r="FW37" i="47"/>
  <c r="FW31" i="47"/>
  <c r="FW147" i="47"/>
  <c r="FW21" i="47"/>
  <c r="FW39" i="47"/>
  <c r="FW10" i="47"/>
  <c r="FW111" i="47"/>
  <c r="FW135" i="47"/>
  <c r="FW70" i="47"/>
  <c r="FW69" i="47"/>
  <c r="FW64" i="47"/>
  <c r="FW53" i="47"/>
  <c r="FW32" i="47"/>
  <c r="FW26" i="47"/>
  <c r="FW109" i="47"/>
  <c r="FW88" i="47"/>
  <c r="FW27" i="47"/>
  <c r="FW15" i="47"/>
  <c r="FW119" i="47"/>
  <c r="FW54" i="47"/>
  <c r="FW66" i="47"/>
  <c r="FW11" i="47"/>
  <c r="FW35" i="47"/>
  <c r="GQ181" i="47"/>
  <c r="GQ182" i="47"/>
  <c r="GQ184" i="47"/>
  <c r="GQ180" i="47"/>
  <c r="GQ187" i="47"/>
  <c r="GQ183" i="47"/>
  <c r="GQ176" i="47"/>
  <c r="GQ175" i="47"/>
  <c r="GQ174" i="47"/>
  <c r="GQ173" i="47"/>
  <c r="GQ172" i="47"/>
  <c r="GQ166" i="47"/>
  <c r="GQ165" i="47"/>
  <c r="GQ164" i="47"/>
  <c r="GQ185" i="47"/>
  <c r="GQ169" i="47"/>
  <c r="GQ168" i="47"/>
  <c r="GQ178" i="47"/>
  <c r="GQ167" i="47"/>
  <c r="GQ157" i="47"/>
  <c r="GQ155" i="47"/>
  <c r="GQ153" i="47"/>
  <c r="GQ151" i="47"/>
  <c r="GQ149" i="47"/>
  <c r="GQ147" i="47"/>
  <c r="GQ179" i="47"/>
  <c r="GQ152" i="47"/>
  <c r="GQ177" i="47"/>
  <c r="GQ162" i="47"/>
  <c r="GQ158" i="47"/>
  <c r="GQ186" i="47"/>
  <c r="GQ154" i="47"/>
  <c r="GQ160" i="47"/>
  <c r="GQ159" i="47"/>
  <c r="GQ150" i="47"/>
  <c r="GQ144" i="47"/>
  <c r="GQ138" i="47"/>
  <c r="GQ163" i="47"/>
  <c r="GQ141" i="47"/>
  <c r="GQ137" i="47"/>
  <c r="GQ126" i="47"/>
  <c r="GQ125" i="47"/>
  <c r="GQ171" i="47"/>
  <c r="GQ156" i="47"/>
  <c r="GQ140" i="47"/>
  <c r="GQ128" i="47"/>
  <c r="GQ127" i="47"/>
  <c r="GQ123" i="47"/>
  <c r="GQ121" i="47"/>
  <c r="GQ119" i="47"/>
  <c r="GQ117" i="47"/>
  <c r="GQ112" i="47"/>
  <c r="GQ104" i="47"/>
  <c r="GQ96" i="47"/>
  <c r="GQ88" i="47"/>
  <c r="GQ146" i="47"/>
  <c r="GQ145" i="47"/>
  <c r="GQ109" i="47"/>
  <c r="GQ101" i="47"/>
  <c r="GQ93" i="47"/>
  <c r="GQ139" i="47"/>
  <c r="GQ108" i="47"/>
  <c r="GQ91" i="47"/>
  <c r="GQ86" i="47"/>
  <c r="GQ143" i="47"/>
  <c r="GQ134" i="47"/>
  <c r="GQ133" i="47"/>
  <c r="GQ122" i="47"/>
  <c r="GQ105" i="47"/>
  <c r="GQ102" i="47"/>
  <c r="GQ83" i="47"/>
  <c r="GQ75" i="47"/>
  <c r="GQ129" i="47"/>
  <c r="GQ114" i="47"/>
  <c r="GQ113" i="47"/>
  <c r="GQ85" i="47"/>
  <c r="GQ74" i="47"/>
  <c r="GQ67" i="47"/>
  <c r="GQ59" i="47"/>
  <c r="GQ51" i="47"/>
  <c r="GQ161" i="47"/>
  <c r="GQ115" i="47"/>
  <c r="GQ111" i="47"/>
  <c r="GQ110" i="47"/>
  <c r="GQ100" i="47"/>
  <c r="GQ99" i="47"/>
  <c r="GQ82" i="47"/>
  <c r="GQ81" i="47"/>
  <c r="GQ72" i="47"/>
  <c r="GQ64" i="47"/>
  <c r="GQ131" i="47"/>
  <c r="GQ118" i="47"/>
  <c r="GQ98" i="47"/>
  <c r="GQ90" i="47"/>
  <c r="GQ69" i="47"/>
  <c r="GQ61" i="47"/>
  <c r="GQ170" i="47"/>
  <c r="GQ135" i="47"/>
  <c r="GQ116" i="47"/>
  <c r="GQ52" i="47"/>
  <c r="GQ48" i="47"/>
  <c r="GQ40" i="47"/>
  <c r="GQ32" i="47"/>
  <c r="GQ24" i="47"/>
  <c r="GQ16" i="47"/>
  <c r="GQ8" i="47"/>
  <c r="GQ42" i="47"/>
  <c r="GQ34" i="47"/>
  <c r="GQ26" i="47"/>
  <c r="GQ18" i="47"/>
  <c r="GQ120" i="47"/>
  <c r="GQ84" i="47"/>
  <c r="GQ71" i="47"/>
  <c r="GQ70" i="47"/>
  <c r="GQ66" i="47"/>
  <c r="GQ53" i="47"/>
  <c r="GQ45" i="47"/>
  <c r="GQ37" i="47"/>
  <c r="GQ29" i="47"/>
  <c r="GQ21" i="47"/>
  <c r="GQ13" i="47"/>
  <c r="GQ10" i="47"/>
  <c r="GQ132" i="47"/>
  <c r="GQ65" i="47"/>
  <c r="GQ60" i="47"/>
  <c r="GQ80" i="47"/>
  <c r="GQ28" i="47"/>
  <c r="GQ27" i="47"/>
  <c r="GQ23" i="47"/>
  <c r="GQ7" i="47"/>
  <c r="GQ130" i="47"/>
  <c r="GQ124" i="47"/>
  <c r="GQ68" i="47"/>
  <c r="GQ92" i="47"/>
  <c r="GQ20" i="47"/>
  <c r="GQ79" i="47"/>
  <c r="GQ148" i="47"/>
  <c r="GQ54" i="47"/>
  <c r="GQ47" i="47"/>
  <c r="GQ22" i="47"/>
  <c r="GQ17" i="47"/>
  <c r="GQ63" i="47"/>
  <c r="GQ136" i="47"/>
  <c r="GQ77" i="47"/>
  <c r="GQ58" i="47"/>
  <c r="GQ25" i="47"/>
  <c r="GQ142" i="47"/>
  <c r="GQ57" i="47"/>
  <c r="GQ49" i="47"/>
  <c r="GQ19" i="47"/>
  <c r="GQ15" i="47"/>
  <c r="GQ97" i="47"/>
  <c r="GQ87" i="47"/>
  <c r="GQ78" i="47"/>
  <c r="GQ46" i="47"/>
  <c r="GQ41" i="47"/>
  <c r="GQ12" i="47"/>
  <c r="GQ11" i="47"/>
  <c r="GQ95" i="47"/>
  <c r="GQ89" i="47"/>
  <c r="GQ56" i="47"/>
  <c r="GQ55" i="47"/>
  <c r="GQ36" i="47"/>
  <c r="GQ35" i="47"/>
  <c r="GQ31" i="47"/>
  <c r="GQ94" i="47"/>
  <c r="GQ30" i="47"/>
  <c r="GQ73" i="47"/>
  <c r="GQ62" i="47"/>
  <c r="GQ50" i="47"/>
  <c r="GQ103" i="47"/>
  <c r="GQ38" i="47"/>
  <c r="GQ33" i="47"/>
  <c r="GQ43" i="47"/>
  <c r="EE183" i="47"/>
  <c r="EE181" i="47"/>
  <c r="EE187" i="47"/>
  <c r="EE180" i="47"/>
  <c r="EE185" i="47"/>
  <c r="EE186" i="47"/>
  <c r="EE176" i="47"/>
  <c r="EE175" i="47"/>
  <c r="EE174" i="47"/>
  <c r="EE173" i="47"/>
  <c r="EE172" i="47"/>
  <c r="EE167" i="47"/>
  <c r="EE166" i="47"/>
  <c r="EE165" i="47"/>
  <c r="EE179" i="47"/>
  <c r="EE178" i="47"/>
  <c r="EE169" i="47"/>
  <c r="EE168" i="47"/>
  <c r="EE157" i="47"/>
  <c r="EE155" i="47"/>
  <c r="EE153" i="47"/>
  <c r="EE151" i="47"/>
  <c r="EE149" i="47"/>
  <c r="EE147" i="47"/>
  <c r="EE158" i="47"/>
  <c r="EE150" i="47"/>
  <c r="EE160" i="47"/>
  <c r="EE184" i="47"/>
  <c r="EE164" i="47"/>
  <c r="EE152" i="47"/>
  <c r="EE159" i="47"/>
  <c r="EE154" i="47"/>
  <c r="EE146" i="47"/>
  <c r="EE182" i="47"/>
  <c r="EE163" i="47"/>
  <c r="EE138" i="47"/>
  <c r="EE127" i="47"/>
  <c r="EE126" i="47"/>
  <c r="EE125" i="47"/>
  <c r="EE177" i="47"/>
  <c r="EE170" i="47"/>
  <c r="EE134" i="47"/>
  <c r="EE133" i="47"/>
  <c r="EE123" i="47"/>
  <c r="EE121" i="47"/>
  <c r="EE119" i="47"/>
  <c r="EE117" i="47"/>
  <c r="EE112" i="47"/>
  <c r="EE104" i="47"/>
  <c r="EE96" i="47"/>
  <c r="EE88" i="47"/>
  <c r="EE171" i="47"/>
  <c r="EE161" i="47"/>
  <c r="EE137" i="47"/>
  <c r="EE136" i="47"/>
  <c r="EE109" i="47"/>
  <c r="EE101" i="47"/>
  <c r="EE93" i="47"/>
  <c r="EE156" i="47"/>
  <c r="EE148" i="47"/>
  <c r="EE141" i="47"/>
  <c r="EE108" i="47"/>
  <c r="EE91" i="47"/>
  <c r="EE86" i="47"/>
  <c r="EE143" i="47"/>
  <c r="EE135" i="47"/>
  <c r="EE120" i="47"/>
  <c r="EE105" i="47"/>
  <c r="EE102" i="47"/>
  <c r="EE83" i="47"/>
  <c r="EE75" i="47"/>
  <c r="EE129" i="47"/>
  <c r="EE107" i="47"/>
  <c r="EE106" i="47"/>
  <c r="EE97" i="47"/>
  <c r="EE95" i="47"/>
  <c r="EE85" i="47"/>
  <c r="EE67" i="47"/>
  <c r="EE59" i="47"/>
  <c r="EE51" i="47"/>
  <c r="EE145" i="47"/>
  <c r="EE144" i="47"/>
  <c r="EE82" i="47"/>
  <c r="EE81" i="47"/>
  <c r="EE72" i="47"/>
  <c r="EE64" i="47"/>
  <c r="EE131" i="47"/>
  <c r="EE128" i="47"/>
  <c r="EE118" i="47"/>
  <c r="EE103" i="47"/>
  <c r="EE94" i="47"/>
  <c r="EE69" i="47"/>
  <c r="EE142" i="47"/>
  <c r="EE139" i="47"/>
  <c r="EE116" i="47"/>
  <c r="EE110" i="47"/>
  <c r="EE99" i="47"/>
  <c r="EE89" i="47"/>
  <c r="EE77" i="47"/>
  <c r="EE52" i="47"/>
  <c r="EE48" i="47"/>
  <c r="EE40" i="47"/>
  <c r="EE32" i="47"/>
  <c r="EE24" i="47"/>
  <c r="EE16" i="47"/>
  <c r="EE8" i="47"/>
  <c r="EE26" i="47"/>
  <c r="EE18" i="47"/>
  <c r="EE10" i="47"/>
  <c r="EE162" i="47"/>
  <c r="EE132" i="47"/>
  <c r="EE122" i="47"/>
  <c r="EE115" i="47"/>
  <c r="EE87" i="47"/>
  <c r="EE80" i="47"/>
  <c r="EE71" i="47"/>
  <c r="EE70" i="47"/>
  <c r="EE66" i="47"/>
  <c r="EE53" i="47"/>
  <c r="EE45" i="47"/>
  <c r="EE37" i="47"/>
  <c r="EE29" i="47"/>
  <c r="EE21" i="47"/>
  <c r="EE13" i="47"/>
  <c r="EE42" i="47"/>
  <c r="EE34" i="47"/>
  <c r="EE92" i="47"/>
  <c r="EE79" i="47"/>
  <c r="EE78" i="47"/>
  <c r="EE65" i="47"/>
  <c r="EE60" i="47"/>
  <c r="EE98" i="47"/>
  <c r="EE57" i="47"/>
  <c r="EE50" i="47"/>
  <c r="EE28" i="47"/>
  <c r="EE27" i="47"/>
  <c r="EE23" i="47"/>
  <c r="EE7" i="47"/>
  <c r="EE35" i="47"/>
  <c r="EE25" i="47"/>
  <c r="EE130" i="47"/>
  <c r="EE15" i="47"/>
  <c r="EE113" i="47"/>
  <c r="EE84" i="47"/>
  <c r="EE47" i="47"/>
  <c r="EE22" i="47"/>
  <c r="EE17" i="47"/>
  <c r="EE36" i="47"/>
  <c r="EE54" i="47"/>
  <c r="EE68" i="47"/>
  <c r="EE20" i="47"/>
  <c r="EE73" i="47"/>
  <c r="EE124" i="47"/>
  <c r="EE114" i="47"/>
  <c r="EE100" i="47"/>
  <c r="EE46" i="47"/>
  <c r="EE41" i="47"/>
  <c r="EE12" i="47"/>
  <c r="EE11" i="47"/>
  <c r="EE74" i="47"/>
  <c r="EE31" i="47"/>
  <c r="EE140" i="47"/>
  <c r="EE63" i="47"/>
  <c r="EE30" i="47"/>
  <c r="EE90" i="47"/>
  <c r="EE49" i="47"/>
  <c r="EE19" i="47"/>
  <c r="EE76" i="47"/>
  <c r="EE61" i="47"/>
  <c r="EE58" i="47"/>
  <c r="EE39" i="47"/>
  <c r="EE14" i="47"/>
  <c r="EE62" i="47"/>
  <c r="EE56" i="47"/>
  <c r="EE44" i="47"/>
  <c r="GQ9" i="47"/>
  <c r="EZ182" i="47"/>
  <c r="EZ185" i="47"/>
  <c r="EZ179" i="47"/>
  <c r="EZ178" i="47"/>
  <c r="EZ184" i="47"/>
  <c r="EZ183" i="47"/>
  <c r="EZ171" i="47"/>
  <c r="EZ169" i="47"/>
  <c r="EZ181" i="47"/>
  <c r="EZ176" i="47"/>
  <c r="EZ175" i="47"/>
  <c r="EZ174" i="47"/>
  <c r="EZ173" i="47"/>
  <c r="EZ172" i="47"/>
  <c r="EZ187" i="47"/>
  <c r="EZ186" i="47"/>
  <c r="EZ180" i="47"/>
  <c r="EZ163" i="47"/>
  <c r="EZ162" i="47"/>
  <c r="EZ161" i="47"/>
  <c r="EZ160" i="47"/>
  <c r="EZ159" i="47"/>
  <c r="EZ158" i="47"/>
  <c r="EZ157" i="47"/>
  <c r="EZ156" i="47"/>
  <c r="EZ155" i="47"/>
  <c r="EZ154" i="47"/>
  <c r="EZ153" i="47"/>
  <c r="EZ152" i="47"/>
  <c r="EZ151" i="47"/>
  <c r="EZ150" i="47"/>
  <c r="EZ149" i="47"/>
  <c r="EZ148" i="47"/>
  <c r="EZ147" i="47"/>
  <c r="EZ170" i="47"/>
  <c r="EZ167" i="47"/>
  <c r="EZ146" i="47"/>
  <c r="EZ145" i="47"/>
  <c r="EZ144" i="47"/>
  <c r="EZ143" i="47"/>
  <c r="EZ142" i="47"/>
  <c r="EZ141" i="47"/>
  <c r="EZ140" i="47"/>
  <c r="EZ139" i="47"/>
  <c r="EZ138" i="47"/>
  <c r="EZ137" i="47"/>
  <c r="EZ136" i="47"/>
  <c r="EZ135" i="47"/>
  <c r="EZ164" i="47"/>
  <c r="EZ134" i="47"/>
  <c r="EZ133" i="47"/>
  <c r="EZ132" i="47"/>
  <c r="EZ131" i="47"/>
  <c r="EZ130" i="47"/>
  <c r="EZ129" i="47"/>
  <c r="EZ128" i="47"/>
  <c r="EZ127" i="47"/>
  <c r="EZ113" i="47"/>
  <c r="EZ105" i="47"/>
  <c r="EZ97" i="47"/>
  <c r="EZ89" i="47"/>
  <c r="EZ168" i="47"/>
  <c r="EZ110" i="47"/>
  <c r="EZ102" i="47"/>
  <c r="EZ94" i="47"/>
  <c r="EZ114" i="47"/>
  <c r="EZ111" i="47"/>
  <c r="EZ87" i="47"/>
  <c r="EZ118" i="47"/>
  <c r="EZ117" i="47"/>
  <c r="EZ108" i="47"/>
  <c r="EZ99" i="47"/>
  <c r="EZ96" i="47"/>
  <c r="EZ93" i="47"/>
  <c r="EZ88" i="47"/>
  <c r="EZ84" i="47"/>
  <c r="EZ76" i="47"/>
  <c r="EZ120" i="47"/>
  <c r="EZ119" i="47"/>
  <c r="EZ115" i="47"/>
  <c r="EZ92" i="47"/>
  <c r="EZ68" i="47"/>
  <c r="EZ60" i="47"/>
  <c r="EZ52" i="47"/>
  <c r="EZ166" i="47"/>
  <c r="EZ165" i="47"/>
  <c r="EZ112" i="47"/>
  <c r="EZ85" i="47"/>
  <c r="EZ73" i="47"/>
  <c r="EZ65" i="47"/>
  <c r="EZ122" i="47"/>
  <c r="EZ121" i="47"/>
  <c r="EZ116" i="47"/>
  <c r="EZ109" i="47"/>
  <c r="EZ100" i="47"/>
  <c r="EZ77" i="47"/>
  <c r="EZ70" i="47"/>
  <c r="EZ62" i="47"/>
  <c r="EZ124" i="47"/>
  <c r="EZ82" i="47"/>
  <c r="EZ74" i="47"/>
  <c r="EZ54" i="47"/>
  <c r="EZ49" i="47"/>
  <c r="EZ41" i="47"/>
  <c r="EZ33" i="47"/>
  <c r="EZ25" i="47"/>
  <c r="EZ17" i="47"/>
  <c r="EZ9" i="47"/>
  <c r="EZ91" i="47"/>
  <c r="EZ69" i="47"/>
  <c r="EZ46" i="47"/>
  <c r="EZ38" i="47"/>
  <c r="EZ30" i="47"/>
  <c r="EZ22" i="47"/>
  <c r="EZ14" i="47"/>
  <c r="EZ43" i="47"/>
  <c r="EZ35" i="47"/>
  <c r="EZ27" i="47"/>
  <c r="EZ19" i="47"/>
  <c r="EZ11" i="47"/>
  <c r="EZ101" i="47"/>
  <c r="EZ75" i="47"/>
  <c r="EZ64" i="47"/>
  <c r="EZ63" i="47"/>
  <c r="EZ56" i="47"/>
  <c r="EZ55" i="47"/>
  <c r="EZ123" i="47"/>
  <c r="EZ104" i="47"/>
  <c r="EZ90" i="47"/>
  <c r="EZ83" i="47"/>
  <c r="EZ53" i="47"/>
  <c r="EZ32" i="47"/>
  <c r="EZ26" i="47"/>
  <c r="EZ177" i="47"/>
  <c r="EZ126" i="47"/>
  <c r="EZ125" i="47"/>
  <c r="EZ79" i="47"/>
  <c r="EZ50" i="47"/>
  <c r="EZ28" i="47"/>
  <c r="EZ95" i="47"/>
  <c r="EZ71" i="47"/>
  <c r="EZ18" i="47"/>
  <c r="EZ106" i="47"/>
  <c r="EZ103" i="47"/>
  <c r="EZ21" i="47"/>
  <c r="EZ20" i="47"/>
  <c r="EZ15" i="47"/>
  <c r="EZ7" i="47"/>
  <c r="EZ58" i="47"/>
  <c r="EZ57" i="47"/>
  <c r="EZ40" i="47"/>
  <c r="EZ34" i="47"/>
  <c r="EZ59" i="47"/>
  <c r="EZ23" i="47"/>
  <c r="EZ72" i="47"/>
  <c r="EZ66" i="47"/>
  <c r="EZ24" i="47"/>
  <c r="EZ80" i="47"/>
  <c r="EZ45" i="47"/>
  <c r="EZ44" i="47"/>
  <c r="EZ39" i="47"/>
  <c r="EZ16" i="47"/>
  <c r="EZ10" i="47"/>
  <c r="EZ98" i="47"/>
  <c r="EZ81" i="47"/>
  <c r="EZ51" i="47"/>
  <c r="EZ29" i="47"/>
  <c r="EZ67" i="47"/>
  <c r="EZ47" i="47"/>
  <c r="EZ78" i="47"/>
  <c r="EZ8" i="47"/>
  <c r="EZ37" i="47"/>
  <c r="GG187" i="47"/>
  <c r="GG186" i="47"/>
  <c r="GG185" i="47"/>
  <c r="GG184" i="47"/>
  <c r="GG183" i="47"/>
  <c r="GG181" i="47"/>
  <c r="GG180" i="47"/>
  <c r="GG182" i="47"/>
  <c r="GG178" i="47"/>
  <c r="GG177" i="47"/>
  <c r="GG176" i="47"/>
  <c r="GG175" i="47"/>
  <c r="GG174" i="47"/>
  <c r="GG173" i="47"/>
  <c r="GG172" i="47"/>
  <c r="GG169" i="47"/>
  <c r="GG168" i="47"/>
  <c r="GG179" i="47"/>
  <c r="GG164" i="47"/>
  <c r="GG165" i="47"/>
  <c r="GG171" i="47"/>
  <c r="GG140" i="47"/>
  <c r="GG138" i="47"/>
  <c r="GG136" i="47"/>
  <c r="GG163" i="47"/>
  <c r="GG159" i="47"/>
  <c r="GG155" i="47"/>
  <c r="GG154" i="47"/>
  <c r="GG147" i="47"/>
  <c r="GG170" i="47"/>
  <c r="GG162" i="47"/>
  <c r="GG151" i="47"/>
  <c r="GG145" i="47"/>
  <c r="GG141" i="47"/>
  <c r="GG133" i="47"/>
  <c r="GG131" i="47"/>
  <c r="GG129" i="47"/>
  <c r="GG127" i="47"/>
  <c r="GG161" i="47"/>
  <c r="GG142" i="47"/>
  <c r="GG137" i="47"/>
  <c r="GG150" i="47"/>
  <c r="GG110" i="47"/>
  <c r="GG102" i="47"/>
  <c r="GG94" i="47"/>
  <c r="GG167" i="47"/>
  <c r="GG166" i="47"/>
  <c r="GG152" i="47"/>
  <c r="GG135" i="47"/>
  <c r="GG130" i="47"/>
  <c r="GG123" i="47"/>
  <c r="GG121" i="47"/>
  <c r="GG119" i="47"/>
  <c r="GG117" i="47"/>
  <c r="GG116" i="47"/>
  <c r="GG115" i="47"/>
  <c r="GG107" i="47"/>
  <c r="GG99" i="47"/>
  <c r="GG122" i="47"/>
  <c r="GG108" i="47"/>
  <c r="GG96" i="47"/>
  <c r="GG93" i="47"/>
  <c r="GG91" i="47"/>
  <c r="GG84" i="47"/>
  <c r="GG158" i="47"/>
  <c r="GG148" i="47"/>
  <c r="GG125" i="47"/>
  <c r="GG105" i="47"/>
  <c r="GG81" i="47"/>
  <c r="GG149" i="47"/>
  <c r="GG126" i="47"/>
  <c r="GG98" i="47"/>
  <c r="GG85" i="47"/>
  <c r="GG80" i="47"/>
  <c r="GG79" i="47"/>
  <c r="GG73" i="47"/>
  <c r="GG65" i="47"/>
  <c r="GG57" i="47"/>
  <c r="GG153" i="47"/>
  <c r="GG132" i="47"/>
  <c r="GG120" i="47"/>
  <c r="GG90" i="47"/>
  <c r="GG74" i="47"/>
  <c r="GG70" i="47"/>
  <c r="GG62" i="47"/>
  <c r="GG106" i="47"/>
  <c r="GG104" i="47"/>
  <c r="GG97" i="47"/>
  <c r="GG95" i="47"/>
  <c r="GG82" i="47"/>
  <c r="GG75" i="47"/>
  <c r="GG67" i="47"/>
  <c r="GG156" i="47"/>
  <c r="GG118" i="47"/>
  <c r="GG92" i="47"/>
  <c r="GG87" i="47"/>
  <c r="GG72" i="47"/>
  <c r="GG71" i="47"/>
  <c r="GG66" i="47"/>
  <c r="GG46" i="47"/>
  <c r="GG38" i="47"/>
  <c r="GG30" i="47"/>
  <c r="GG22" i="47"/>
  <c r="GG14" i="47"/>
  <c r="GG40" i="47"/>
  <c r="GG114" i="47"/>
  <c r="GG109" i="47"/>
  <c r="GG89" i="47"/>
  <c r="GG76" i="47"/>
  <c r="GG61" i="47"/>
  <c r="GG52" i="47"/>
  <c r="GG43" i="47"/>
  <c r="GG35" i="47"/>
  <c r="GG27" i="47"/>
  <c r="GG19" i="47"/>
  <c r="GG11" i="47"/>
  <c r="GG48" i="47"/>
  <c r="GG24" i="47"/>
  <c r="GG16" i="47"/>
  <c r="GG146" i="47"/>
  <c r="GG60" i="47"/>
  <c r="GG53" i="47"/>
  <c r="GG32" i="47"/>
  <c r="GG68" i="47"/>
  <c r="GG47" i="47"/>
  <c r="GG18" i="47"/>
  <c r="GG17" i="47"/>
  <c r="GG7" i="47"/>
  <c r="GG49" i="47"/>
  <c r="GG44" i="47"/>
  <c r="GG139" i="47"/>
  <c r="GG56" i="47"/>
  <c r="GG55" i="47"/>
  <c r="GG42" i="47"/>
  <c r="GG41" i="47"/>
  <c r="GG13" i="47"/>
  <c r="GG12" i="47"/>
  <c r="GG144" i="47"/>
  <c r="GG59" i="47"/>
  <c r="GG26" i="47"/>
  <c r="GG143" i="47"/>
  <c r="GG21" i="47"/>
  <c r="GG20" i="47"/>
  <c r="GG15" i="47"/>
  <c r="GG113" i="47"/>
  <c r="GG39" i="47"/>
  <c r="GG124" i="47"/>
  <c r="GG112" i="47"/>
  <c r="GG83" i="47"/>
  <c r="GG69" i="47"/>
  <c r="GG160" i="47"/>
  <c r="GG128" i="47"/>
  <c r="GG103" i="47"/>
  <c r="GG58" i="47"/>
  <c r="GG37" i="47"/>
  <c r="GG36" i="47"/>
  <c r="GG31" i="47"/>
  <c r="GG111" i="47"/>
  <c r="GG51" i="47"/>
  <c r="GG50" i="47"/>
  <c r="GG25" i="47"/>
  <c r="GG157" i="47"/>
  <c r="GG78" i="47"/>
  <c r="GG86" i="47"/>
  <c r="GG45" i="47"/>
  <c r="GG10" i="47"/>
  <c r="GG9" i="47"/>
  <c r="GG8" i="47"/>
  <c r="GG100" i="47"/>
  <c r="GG64" i="47"/>
  <c r="GG134" i="47"/>
  <c r="GG54" i="47"/>
  <c r="GG33" i="47"/>
  <c r="GG29" i="47"/>
  <c r="GP10" i="47"/>
  <c r="DH28" i="47"/>
  <c r="EZ36" i="47"/>
  <c r="FJ57" i="47"/>
  <c r="FW98" i="47"/>
  <c r="EZ107" i="47"/>
  <c r="FJ158" i="47"/>
  <c r="EN183" i="47"/>
  <c r="EN181" i="47"/>
  <c r="EN186" i="47"/>
  <c r="EN185" i="47"/>
  <c r="EN179" i="47"/>
  <c r="EN176" i="47"/>
  <c r="EN175" i="47"/>
  <c r="EN174" i="47"/>
  <c r="EN173" i="47"/>
  <c r="EN172" i="47"/>
  <c r="EN167" i="47"/>
  <c r="EN166" i="47"/>
  <c r="EN165" i="47"/>
  <c r="EN164" i="47"/>
  <c r="EN184" i="47"/>
  <c r="EN178" i="47"/>
  <c r="EN177" i="47"/>
  <c r="EN157" i="47"/>
  <c r="EN155" i="47"/>
  <c r="EN153" i="47"/>
  <c r="EN151" i="47"/>
  <c r="EN149" i="47"/>
  <c r="EN147" i="47"/>
  <c r="EN162" i="47"/>
  <c r="EN156" i="47"/>
  <c r="EN148" i="47"/>
  <c r="EN180" i="47"/>
  <c r="EN171" i="47"/>
  <c r="EN163" i="47"/>
  <c r="EN159" i="47"/>
  <c r="EN158" i="47"/>
  <c r="EN182" i="47"/>
  <c r="EN144" i="47"/>
  <c r="EN139" i="47"/>
  <c r="EN127" i="47"/>
  <c r="EN126" i="47"/>
  <c r="EN125" i="47"/>
  <c r="EN124" i="47"/>
  <c r="EN123" i="47"/>
  <c r="EN122" i="47"/>
  <c r="EN121" i="47"/>
  <c r="EN120" i="47"/>
  <c r="EN119" i="47"/>
  <c r="EN118" i="47"/>
  <c r="EN117" i="47"/>
  <c r="EN169" i="47"/>
  <c r="EN161" i="47"/>
  <c r="EN145" i="47"/>
  <c r="EN146" i="47"/>
  <c r="EN141" i="47"/>
  <c r="EN140" i="47"/>
  <c r="EN132" i="47"/>
  <c r="EN131" i="47"/>
  <c r="EN109" i="47"/>
  <c r="EN101" i="47"/>
  <c r="EN93" i="47"/>
  <c r="EN142" i="47"/>
  <c r="EN114" i="47"/>
  <c r="EN106" i="47"/>
  <c r="EN98" i="47"/>
  <c r="EN150" i="47"/>
  <c r="EN138" i="47"/>
  <c r="EN111" i="47"/>
  <c r="EN97" i="47"/>
  <c r="EN94" i="47"/>
  <c r="EN91" i="47"/>
  <c r="EN83" i="47"/>
  <c r="EN187" i="47"/>
  <c r="EN137" i="47"/>
  <c r="EN130" i="47"/>
  <c r="EN129" i="47"/>
  <c r="EN108" i="47"/>
  <c r="EN80" i="47"/>
  <c r="EN170" i="47"/>
  <c r="EN168" i="47"/>
  <c r="EN154" i="47"/>
  <c r="EN143" i="47"/>
  <c r="EN136" i="47"/>
  <c r="EN135" i="47"/>
  <c r="EN128" i="47"/>
  <c r="EN115" i="47"/>
  <c r="EN110" i="47"/>
  <c r="EN100" i="47"/>
  <c r="EN99" i="47"/>
  <c r="EN86" i="47"/>
  <c r="EN72" i="47"/>
  <c r="EN64" i="47"/>
  <c r="EN56" i="47"/>
  <c r="EN112" i="47"/>
  <c r="EN89" i="47"/>
  <c r="EN85" i="47"/>
  <c r="EN82" i="47"/>
  <c r="EN81" i="47"/>
  <c r="EN69" i="47"/>
  <c r="EN61" i="47"/>
  <c r="EN160" i="47"/>
  <c r="EN152" i="47"/>
  <c r="EN134" i="47"/>
  <c r="EN116" i="47"/>
  <c r="EN96" i="47"/>
  <c r="EN75" i="47"/>
  <c r="EN74" i="47"/>
  <c r="EN66" i="47"/>
  <c r="EN133" i="47"/>
  <c r="EN95" i="47"/>
  <c r="EN92" i="47"/>
  <c r="EN90" i="47"/>
  <c r="EN63" i="47"/>
  <c r="EN62" i="47"/>
  <c r="EN59" i="47"/>
  <c r="EN52" i="47"/>
  <c r="EN45" i="47"/>
  <c r="EN37" i="47"/>
  <c r="EN29" i="47"/>
  <c r="EN21" i="47"/>
  <c r="EN13" i="47"/>
  <c r="EN39" i="47"/>
  <c r="EN76" i="47"/>
  <c r="EN53" i="47"/>
  <c r="EN42" i="47"/>
  <c r="EN34" i="47"/>
  <c r="EN26" i="47"/>
  <c r="EN18" i="47"/>
  <c r="EN10" i="47"/>
  <c r="EN47" i="47"/>
  <c r="EN23" i="47"/>
  <c r="EN15" i="47"/>
  <c r="EN107" i="47"/>
  <c r="EN102" i="47"/>
  <c r="EN31" i="47"/>
  <c r="EN79" i="47"/>
  <c r="EN71" i="47"/>
  <c r="EN70" i="47"/>
  <c r="EN44" i="47"/>
  <c r="EN43" i="47"/>
  <c r="EN14" i="47"/>
  <c r="EN9" i="47"/>
  <c r="EN8" i="47"/>
  <c r="EN88" i="47"/>
  <c r="EN73" i="47"/>
  <c r="EN57" i="47"/>
  <c r="EN51" i="47"/>
  <c r="EN12" i="47"/>
  <c r="EN11" i="47"/>
  <c r="EN36" i="47"/>
  <c r="EN35" i="47"/>
  <c r="EN77" i="47"/>
  <c r="EN65" i="47"/>
  <c r="EN60" i="47"/>
  <c r="EN55" i="47"/>
  <c r="EN38" i="47"/>
  <c r="EN33" i="47"/>
  <c r="EN32" i="47"/>
  <c r="EN7" i="47"/>
  <c r="EN22" i="47"/>
  <c r="EN46" i="47"/>
  <c r="EN40" i="47"/>
  <c r="EN105" i="47"/>
  <c r="EN104" i="47"/>
  <c r="EN68" i="47"/>
  <c r="EN58" i="47"/>
  <c r="EN28" i="47"/>
  <c r="EN27" i="47"/>
  <c r="EN87" i="47"/>
  <c r="EN67" i="47"/>
  <c r="EN50" i="47"/>
  <c r="EN17" i="47"/>
  <c r="EN16" i="47"/>
  <c r="EN103" i="47"/>
  <c r="EN78" i="47"/>
  <c r="EN41" i="47"/>
  <c r="EN84" i="47"/>
  <c r="EN113" i="47"/>
  <c r="EN30" i="47"/>
  <c r="EN19" i="47"/>
  <c r="EN25" i="47"/>
  <c r="EN54" i="47"/>
  <c r="EN48" i="47"/>
  <c r="GP181" i="47"/>
  <c r="GP186" i="47"/>
  <c r="GP178" i="47"/>
  <c r="GP177" i="47"/>
  <c r="GP182" i="47"/>
  <c r="GP184" i="47"/>
  <c r="GP180" i="47"/>
  <c r="GP185" i="47"/>
  <c r="GP187" i="47"/>
  <c r="GP176" i="47"/>
  <c r="GP175" i="47"/>
  <c r="GP174" i="47"/>
  <c r="GP173" i="47"/>
  <c r="GP172" i="47"/>
  <c r="GP167" i="47"/>
  <c r="GP183" i="47"/>
  <c r="GP169" i="47"/>
  <c r="GP168" i="47"/>
  <c r="GP170" i="47"/>
  <c r="GP161" i="47"/>
  <c r="GP140" i="47"/>
  <c r="GP138" i="47"/>
  <c r="GP136" i="47"/>
  <c r="GP179" i="47"/>
  <c r="GP153" i="47"/>
  <c r="GP152" i="47"/>
  <c r="GP162" i="47"/>
  <c r="GP158" i="47"/>
  <c r="GP171" i="47"/>
  <c r="GP160" i="47"/>
  <c r="GP157" i="47"/>
  <c r="GP156" i="47"/>
  <c r="GP133" i="47"/>
  <c r="GP131" i="47"/>
  <c r="GP129" i="47"/>
  <c r="GP127" i="47"/>
  <c r="GP166" i="47"/>
  <c r="GP159" i="47"/>
  <c r="GP150" i="47"/>
  <c r="GP144" i="47"/>
  <c r="GP149" i="47"/>
  <c r="GP139" i="47"/>
  <c r="GP116" i="47"/>
  <c r="GP115" i="47"/>
  <c r="GP107" i="47"/>
  <c r="GP99" i="47"/>
  <c r="GP91" i="47"/>
  <c r="GP163" i="47"/>
  <c r="GP128" i="47"/>
  <c r="GP123" i="47"/>
  <c r="GP121" i="47"/>
  <c r="GP119" i="47"/>
  <c r="GP117" i="47"/>
  <c r="GP112" i="47"/>
  <c r="GP104" i="47"/>
  <c r="GP96" i="47"/>
  <c r="GP155" i="47"/>
  <c r="GP141" i="47"/>
  <c r="GP132" i="47"/>
  <c r="GP120" i="47"/>
  <c r="GP114" i="47"/>
  <c r="GP111" i="47"/>
  <c r="GP97" i="47"/>
  <c r="GP94" i="47"/>
  <c r="GP151" i="47"/>
  <c r="GP147" i="47"/>
  <c r="GP145" i="47"/>
  <c r="GP108" i="47"/>
  <c r="GP93" i="47"/>
  <c r="GP86" i="47"/>
  <c r="GP78" i="47"/>
  <c r="GP92" i="47"/>
  <c r="GP80" i="47"/>
  <c r="GP79" i="47"/>
  <c r="GP70" i="47"/>
  <c r="GP62" i="47"/>
  <c r="GP54" i="47"/>
  <c r="GP143" i="47"/>
  <c r="GP113" i="47"/>
  <c r="GP85" i="47"/>
  <c r="GP74" i="47"/>
  <c r="GP67" i="47"/>
  <c r="GP59" i="47"/>
  <c r="GP146" i="47"/>
  <c r="GP110" i="47"/>
  <c r="GP109" i="47"/>
  <c r="GP100" i="47"/>
  <c r="GP82" i="47"/>
  <c r="GP81" i="47"/>
  <c r="GP75" i="47"/>
  <c r="GP72" i="47"/>
  <c r="GP64" i="47"/>
  <c r="GP165" i="47"/>
  <c r="GP148" i="47"/>
  <c r="GP126" i="47"/>
  <c r="GP102" i="47"/>
  <c r="GP88" i="47"/>
  <c r="GP43" i="47"/>
  <c r="GP35" i="47"/>
  <c r="GP27" i="47"/>
  <c r="GP19" i="47"/>
  <c r="GP11" i="47"/>
  <c r="GP29" i="47"/>
  <c r="GP21" i="47"/>
  <c r="GP13" i="47"/>
  <c r="GP135" i="47"/>
  <c r="GP125" i="47"/>
  <c r="GP90" i="47"/>
  <c r="GP83" i="47"/>
  <c r="GP52" i="47"/>
  <c r="GP48" i="47"/>
  <c r="GP40" i="47"/>
  <c r="GP32" i="47"/>
  <c r="GP24" i="47"/>
  <c r="GP16" i="47"/>
  <c r="GP8" i="47"/>
  <c r="GP45" i="47"/>
  <c r="GP37" i="47"/>
  <c r="GP137" i="47"/>
  <c r="GP105" i="47"/>
  <c r="GP84" i="47"/>
  <c r="GP71" i="47"/>
  <c r="GP66" i="47"/>
  <c r="GP53" i="47"/>
  <c r="GP106" i="47"/>
  <c r="GP103" i="47"/>
  <c r="GP76" i="47"/>
  <c r="GP60" i="47"/>
  <c r="GP38" i="47"/>
  <c r="GP34" i="47"/>
  <c r="GP33" i="47"/>
  <c r="GP118" i="47"/>
  <c r="GP87" i="47"/>
  <c r="GP95" i="47"/>
  <c r="GP63" i="47"/>
  <c r="GP56" i="47"/>
  <c r="GP130" i="47"/>
  <c r="GP77" i="47"/>
  <c r="GP28" i="47"/>
  <c r="GP23" i="47"/>
  <c r="GP7" i="47"/>
  <c r="GP69" i="47"/>
  <c r="GP61" i="47"/>
  <c r="GP42" i="47"/>
  <c r="GP41" i="47"/>
  <c r="GP89" i="47"/>
  <c r="GP65" i="47"/>
  <c r="GP58" i="47"/>
  <c r="GP30" i="47"/>
  <c r="GP26" i="47"/>
  <c r="GP25" i="47"/>
  <c r="GP73" i="47"/>
  <c r="GP164" i="47"/>
  <c r="GP122" i="47"/>
  <c r="GP98" i="47"/>
  <c r="GP47" i="47"/>
  <c r="GP22" i="47"/>
  <c r="GP18" i="47"/>
  <c r="GP17" i="47"/>
  <c r="GP46" i="47"/>
  <c r="GP12" i="47"/>
  <c r="GP55" i="47"/>
  <c r="GP36" i="47"/>
  <c r="GP31" i="47"/>
  <c r="GP124" i="47"/>
  <c r="GP101" i="47"/>
  <c r="GP68" i="47"/>
  <c r="GP142" i="47"/>
  <c r="GP134" i="47"/>
  <c r="GP50" i="47"/>
  <c r="GP20" i="47"/>
  <c r="GP154" i="47"/>
  <c r="GP15" i="47"/>
  <c r="GP49" i="47"/>
  <c r="FW24" i="47"/>
  <c r="GQ14" i="47"/>
  <c r="FW76" i="47"/>
  <c r="FK182" i="47"/>
  <c r="FK184" i="47"/>
  <c r="FK179" i="47"/>
  <c r="FK187" i="47"/>
  <c r="FK185" i="47"/>
  <c r="FK180" i="47"/>
  <c r="FK178" i="47"/>
  <c r="FK176" i="47"/>
  <c r="FK175" i="47"/>
  <c r="FK174" i="47"/>
  <c r="FK173" i="47"/>
  <c r="FK172" i="47"/>
  <c r="FK167" i="47"/>
  <c r="FK166" i="47"/>
  <c r="FK165" i="47"/>
  <c r="FK171" i="47"/>
  <c r="FK181" i="47"/>
  <c r="FK177" i="47"/>
  <c r="FK168" i="47"/>
  <c r="FK156" i="47"/>
  <c r="FK154" i="47"/>
  <c r="FK152" i="47"/>
  <c r="FK150" i="47"/>
  <c r="FK148" i="47"/>
  <c r="FK155" i="47"/>
  <c r="FK147" i="47"/>
  <c r="FK161" i="47"/>
  <c r="FK164" i="47"/>
  <c r="FK157" i="47"/>
  <c r="FK186" i="47"/>
  <c r="FK183" i="47"/>
  <c r="FK143" i="47"/>
  <c r="FK138" i="47"/>
  <c r="FK151" i="47"/>
  <c r="FK126" i="47"/>
  <c r="FK125" i="47"/>
  <c r="FK160" i="47"/>
  <c r="FK131" i="47"/>
  <c r="FK130" i="47"/>
  <c r="FK124" i="47"/>
  <c r="FK122" i="47"/>
  <c r="FK120" i="47"/>
  <c r="FK118" i="47"/>
  <c r="FK112" i="47"/>
  <c r="FK104" i="47"/>
  <c r="FK96" i="47"/>
  <c r="FK88" i="47"/>
  <c r="FK169" i="47"/>
  <c r="FK163" i="47"/>
  <c r="FK109" i="47"/>
  <c r="FK101" i="47"/>
  <c r="FK93" i="47"/>
  <c r="FK137" i="47"/>
  <c r="FK108" i="47"/>
  <c r="FK86" i="47"/>
  <c r="FK142" i="47"/>
  <c r="FK136" i="47"/>
  <c r="FK134" i="47"/>
  <c r="FK117" i="47"/>
  <c r="FK105" i="47"/>
  <c r="FK102" i="47"/>
  <c r="FK89" i="47"/>
  <c r="FK83" i="47"/>
  <c r="FK75" i="47"/>
  <c r="FK162" i="47"/>
  <c r="FK135" i="47"/>
  <c r="FK128" i="47"/>
  <c r="FK103" i="47"/>
  <c r="FK94" i="47"/>
  <c r="FK85" i="47"/>
  <c r="FK77" i="47"/>
  <c r="FK67" i="47"/>
  <c r="FK59" i="47"/>
  <c r="FK51" i="47"/>
  <c r="FK145" i="47"/>
  <c r="FK92" i="47"/>
  <c r="FK72" i="47"/>
  <c r="FK64" i="47"/>
  <c r="FK158" i="47"/>
  <c r="FK132" i="47"/>
  <c r="FK127" i="47"/>
  <c r="FK119" i="47"/>
  <c r="FK114" i="47"/>
  <c r="FK113" i="47"/>
  <c r="FK78" i="47"/>
  <c r="FK69" i="47"/>
  <c r="FK61" i="47"/>
  <c r="FK106" i="47"/>
  <c r="FK84" i="47"/>
  <c r="FK81" i="47"/>
  <c r="FK56" i="47"/>
  <c r="FK55" i="47"/>
  <c r="FK48" i="47"/>
  <c r="FK40" i="47"/>
  <c r="FK32" i="47"/>
  <c r="FK24" i="47"/>
  <c r="FK16" i="47"/>
  <c r="FK8" i="47"/>
  <c r="FK26" i="47"/>
  <c r="FK18" i="47"/>
  <c r="FK170" i="47"/>
  <c r="FK153" i="47"/>
  <c r="FK139" i="47"/>
  <c r="FK111" i="47"/>
  <c r="FK100" i="47"/>
  <c r="FK98" i="47"/>
  <c r="FK95" i="47"/>
  <c r="FK82" i="47"/>
  <c r="FK74" i="47"/>
  <c r="FK73" i="47"/>
  <c r="FK68" i="47"/>
  <c r="FK50" i="47"/>
  <c r="FK45" i="47"/>
  <c r="FK37" i="47"/>
  <c r="FK29" i="47"/>
  <c r="FK21" i="47"/>
  <c r="FK13" i="47"/>
  <c r="FK42" i="47"/>
  <c r="FK34" i="47"/>
  <c r="FK144" i="47"/>
  <c r="FK87" i="47"/>
  <c r="FK63" i="47"/>
  <c r="FK62" i="47"/>
  <c r="FK60" i="47"/>
  <c r="FK58" i="47"/>
  <c r="FK57" i="47"/>
  <c r="FK10" i="47"/>
  <c r="FK159" i="47"/>
  <c r="FK116" i="47"/>
  <c r="FK79" i="47"/>
  <c r="FK71" i="47"/>
  <c r="FK70" i="47"/>
  <c r="FK66" i="47"/>
  <c r="FK30" i="47"/>
  <c r="FK25" i="47"/>
  <c r="FK7" i="47"/>
  <c r="FK38" i="47"/>
  <c r="FK149" i="47"/>
  <c r="FK28" i="47"/>
  <c r="FK27" i="47"/>
  <c r="FK115" i="47"/>
  <c r="FK22" i="47"/>
  <c r="FK99" i="47"/>
  <c r="FK65" i="47"/>
  <c r="FK53" i="47"/>
  <c r="FK49" i="47"/>
  <c r="FK20" i="47"/>
  <c r="FK19" i="47"/>
  <c r="FK15" i="47"/>
  <c r="FK146" i="47"/>
  <c r="FK76" i="47"/>
  <c r="FK54" i="47"/>
  <c r="FK47" i="47"/>
  <c r="FK17" i="47"/>
  <c r="FK121" i="47"/>
  <c r="FK80" i="47"/>
  <c r="FK44" i="47"/>
  <c r="FK43" i="47"/>
  <c r="FK39" i="47"/>
  <c r="FK14" i="47"/>
  <c r="FK9" i="47"/>
  <c r="FK97" i="47"/>
  <c r="FK91" i="47"/>
  <c r="FK33" i="47"/>
  <c r="FK141" i="47"/>
  <c r="FK23" i="47"/>
  <c r="FK123" i="47"/>
  <c r="FK107" i="47"/>
  <c r="FK129" i="47"/>
  <c r="FK90" i="47"/>
  <c r="FK52" i="47"/>
  <c r="FK12" i="47"/>
  <c r="FK110" i="47"/>
  <c r="FK31" i="47"/>
  <c r="GW7" i="47"/>
  <c r="CY7" i="47" a="1"/>
  <c r="CY7" i="47" s="1"/>
  <c r="GP9" i="47"/>
  <c r="FW23" i="47"/>
  <c r="FK41" i="47"/>
  <c r="ED49" i="47"/>
  <c r="ED55" i="47"/>
  <c r="FJ105" i="47"/>
  <c r="FK140" i="47"/>
  <c r="GF181" i="47"/>
  <c r="GF185" i="47"/>
  <c r="GF180" i="47"/>
  <c r="GF186" i="47"/>
  <c r="GF177" i="47"/>
  <c r="GF170" i="47"/>
  <c r="GF168" i="47"/>
  <c r="GF182" i="47"/>
  <c r="GF178" i="47"/>
  <c r="GF176" i="47"/>
  <c r="GF175" i="47"/>
  <c r="GF174" i="47"/>
  <c r="GF173" i="47"/>
  <c r="GF172" i="47"/>
  <c r="GF164" i="47"/>
  <c r="GF163" i="47"/>
  <c r="GF162" i="47"/>
  <c r="GF161" i="47"/>
  <c r="GF160" i="47"/>
  <c r="GF159" i="47"/>
  <c r="GF158" i="47"/>
  <c r="GF157" i="47"/>
  <c r="GF156" i="47"/>
  <c r="GF155" i="47"/>
  <c r="GF154" i="47"/>
  <c r="GF153" i="47"/>
  <c r="GF152" i="47"/>
  <c r="GF151" i="47"/>
  <c r="GF150" i="47"/>
  <c r="GF149" i="47"/>
  <c r="GF148" i="47"/>
  <c r="GF147" i="47"/>
  <c r="GF169" i="47"/>
  <c r="GF171" i="47"/>
  <c r="GF146" i="47"/>
  <c r="GF145" i="47"/>
  <c r="GF144" i="47"/>
  <c r="GF143" i="47"/>
  <c r="GF142" i="47"/>
  <c r="GF141" i="47"/>
  <c r="GF140" i="47"/>
  <c r="GF139" i="47"/>
  <c r="GF138" i="47"/>
  <c r="GF137" i="47"/>
  <c r="GF136" i="47"/>
  <c r="GF135" i="47"/>
  <c r="GF183" i="47"/>
  <c r="GF134" i="47"/>
  <c r="GF133" i="47"/>
  <c r="GF132" i="47"/>
  <c r="GF131" i="47"/>
  <c r="GF130" i="47"/>
  <c r="GF129" i="47"/>
  <c r="GF128" i="47"/>
  <c r="GF127" i="47"/>
  <c r="GF187" i="47"/>
  <c r="GF179" i="47"/>
  <c r="GF184" i="47"/>
  <c r="GF113" i="47"/>
  <c r="GF105" i="47"/>
  <c r="GF97" i="47"/>
  <c r="GF89" i="47"/>
  <c r="GF110" i="47"/>
  <c r="GF102" i="47"/>
  <c r="GF94" i="47"/>
  <c r="GF114" i="47"/>
  <c r="GF111" i="47"/>
  <c r="GF90" i="47"/>
  <c r="GF87" i="47"/>
  <c r="GF166" i="47"/>
  <c r="GF123" i="47"/>
  <c r="GF122" i="47"/>
  <c r="GF108" i="47"/>
  <c r="GF99" i="47"/>
  <c r="GF96" i="47"/>
  <c r="GF93" i="47"/>
  <c r="GF91" i="47"/>
  <c r="GF84" i="47"/>
  <c r="GF76" i="47"/>
  <c r="GF119" i="47"/>
  <c r="GF118" i="47"/>
  <c r="GF116" i="47"/>
  <c r="GF109" i="47"/>
  <c r="GF100" i="47"/>
  <c r="GF68" i="47"/>
  <c r="GF60" i="47"/>
  <c r="GF52" i="47"/>
  <c r="GF126" i="47"/>
  <c r="GF125" i="47"/>
  <c r="GF107" i="47"/>
  <c r="GF98" i="47"/>
  <c r="GF85" i="47"/>
  <c r="GF80" i="47"/>
  <c r="GF79" i="47"/>
  <c r="GF73" i="47"/>
  <c r="GF65" i="47"/>
  <c r="GF121" i="47"/>
  <c r="GF120" i="47"/>
  <c r="GF81" i="47"/>
  <c r="GF74" i="47"/>
  <c r="GF70" i="47"/>
  <c r="GF62" i="47"/>
  <c r="GF112" i="47"/>
  <c r="GF106" i="47"/>
  <c r="GF103" i="47"/>
  <c r="GF86" i="47"/>
  <c r="GF58" i="47"/>
  <c r="GF51" i="47"/>
  <c r="GF49" i="47"/>
  <c r="GF41" i="47"/>
  <c r="GF33" i="47"/>
  <c r="GF25" i="47"/>
  <c r="GF17" i="47"/>
  <c r="GF9" i="47"/>
  <c r="GF95" i="47"/>
  <c r="GF92" i="47"/>
  <c r="GF72" i="47"/>
  <c r="GF71" i="47"/>
  <c r="GF66" i="47"/>
  <c r="GF46" i="47"/>
  <c r="GF38" i="47"/>
  <c r="GF30" i="47"/>
  <c r="GF22" i="47"/>
  <c r="GF14" i="47"/>
  <c r="GF43" i="47"/>
  <c r="GF35" i="47"/>
  <c r="GF27" i="47"/>
  <c r="GF19" i="47"/>
  <c r="GF11" i="47"/>
  <c r="GF165" i="47"/>
  <c r="GF104" i="47"/>
  <c r="GF67" i="47"/>
  <c r="GF61" i="47"/>
  <c r="GF117" i="47"/>
  <c r="GF101" i="47"/>
  <c r="GF88" i="47"/>
  <c r="GF77" i="47"/>
  <c r="GF63" i="47"/>
  <c r="GF29" i="47"/>
  <c r="GF28" i="47"/>
  <c r="GF23" i="47"/>
  <c r="GF37" i="47"/>
  <c r="GF36" i="47"/>
  <c r="GF82" i="47"/>
  <c r="GF50" i="47"/>
  <c r="GF32" i="47"/>
  <c r="GF78" i="47"/>
  <c r="GF20" i="47"/>
  <c r="GF115" i="47"/>
  <c r="GF47" i="47"/>
  <c r="GF24" i="47"/>
  <c r="GF18" i="47"/>
  <c r="GF7" i="47"/>
  <c r="GF57" i="47"/>
  <c r="GF59" i="47"/>
  <c r="GF26" i="47"/>
  <c r="GF53" i="47"/>
  <c r="GF21" i="47"/>
  <c r="GF15" i="47"/>
  <c r="GF56" i="47"/>
  <c r="GF55" i="47"/>
  <c r="GF48" i="47"/>
  <c r="GF42" i="47"/>
  <c r="GF13" i="47"/>
  <c r="GF12" i="47"/>
  <c r="GF31" i="47"/>
  <c r="GF124" i="47"/>
  <c r="GF75" i="47"/>
  <c r="GF44" i="47"/>
  <c r="GF34" i="47"/>
  <c r="GF10" i="47"/>
  <c r="GF64" i="47"/>
  <c r="GF8" i="47"/>
  <c r="E5" i="47"/>
  <c r="EN49" i="47"/>
  <c r="GF69" i="47"/>
  <c r="GQ76" i="47"/>
  <c r="FJ17" i="47"/>
  <c r="GG28" i="47"/>
  <c r="GP44" i="47"/>
  <c r="GF45" i="47"/>
  <c r="FW56" i="47"/>
  <c r="GQ107" i="47"/>
  <c r="FW18" i="47"/>
  <c r="EN20" i="47"/>
  <c r="FW29" i="47"/>
  <c r="DH182" i="47"/>
  <c r="DH186" i="47"/>
  <c r="DH184" i="47"/>
  <c r="DH187" i="47"/>
  <c r="DH176" i="47"/>
  <c r="DH175" i="47"/>
  <c r="DH174" i="47"/>
  <c r="DH173" i="47"/>
  <c r="DH167" i="47"/>
  <c r="DH166" i="47"/>
  <c r="DH165" i="47"/>
  <c r="DH179" i="47"/>
  <c r="DH178" i="47"/>
  <c r="DH168" i="47"/>
  <c r="DH181" i="47"/>
  <c r="DH180" i="47"/>
  <c r="DH158" i="47"/>
  <c r="DH156" i="47"/>
  <c r="DH154" i="47"/>
  <c r="DH152" i="47"/>
  <c r="DH150" i="47"/>
  <c r="DH148" i="47"/>
  <c r="DH161" i="47"/>
  <c r="DH151" i="47"/>
  <c r="DH177" i="47"/>
  <c r="DH172" i="47"/>
  <c r="DH162" i="47"/>
  <c r="DH153" i="47"/>
  <c r="DH185" i="47"/>
  <c r="DH169" i="47"/>
  <c r="DH164" i="47"/>
  <c r="DH163" i="47"/>
  <c r="DH147" i="47"/>
  <c r="DH127" i="47"/>
  <c r="DH126" i="47"/>
  <c r="DH125" i="47"/>
  <c r="DH124" i="47"/>
  <c r="DH123" i="47"/>
  <c r="DH122" i="47"/>
  <c r="DH121" i="47"/>
  <c r="DH120" i="47"/>
  <c r="DH119" i="47"/>
  <c r="DH118" i="47"/>
  <c r="DH139" i="47"/>
  <c r="DH142" i="47"/>
  <c r="DH135" i="47"/>
  <c r="DH134" i="47"/>
  <c r="DH109" i="47"/>
  <c r="DH101" i="47"/>
  <c r="DH93" i="47"/>
  <c r="DH183" i="47"/>
  <c r="DH143" i="47"/>
  <c r="DH114" i="47"/>
  <c r="DH106" i="47"/>
  <c r="DH98" i="47"/>
  <c r="DH157" i="47"/>
  <c r="DH137" i="47"/>
  <c r="DH111" i="47"/>
  <c r="DH97" i="47"/>
  <c r="DH94" i="47"/>
  <c r="DH83" i="47"/>
  <c r="DH136" i="47"/>
  <c r="DH131" i="47"/>
  <c r="DH130" i="47"/>
  <c r="DH108" i="47"/>
  <c r="DH89" i="47"/>
  <c r="DH88" i="47"/>
  <c r="DH80" i="47"/>
  <c r="DH146" i="47"/>
  <c r="DH129" i="47"/>
  <c r="DH92" i="47"/>
  <c r="DH86" i="47"/>
  <c r="DH77" i="47"/>
  <c r="DH72" i="47"/>
  <c r="DH64" i="47"/>
  <c r="DH56" i="47"/>
  <c r="DH149" i="47"/>
  <c r="DH113" i="47"/>
  <c r="DH91" i="47"/>
  <c r="DH85" i="47"/>
  <c r="DH69" i="47"/>
  <c r="DH61" i="47"/>
  <c r="DH170" i="47"/>
  <c r="DH133" i="47"/>
  <c r="DH115" i="47"/>
  <c r="DH110" i="47"/>
  <c r="DH100" i="47"/>
  <c r="DH99" i="47"/>
  <c r="DH90" i="47"/>
  <c r="DH78" i="47"/>
  <c r="DH74" i="47"/>
  <c r="DH66" i="47"/>
  <c r="DH138" i="47"/>
  <c r="DH105" i="47"/>
  <c r="DH65" i="47"/>
  <c r="DH55" i="47"/>
  <c r="DH45" i="47"/>
  <c r="DH37" i="47"/>
  <c r="DH29" i="47"/>
  <c r="DH21" i="47"/>
  <c r="DH13" i="47"/>
  <c r="DH140" i="47"/>
  <c r="DH50" i="47"/>
  <c r="DH42" i="47"/>
  <c r="DH34" i="47"/>
  <c r="DH26" i="47"/>
  <c r="DH18" i="47"/>
  <c r="DH10" i="47"/>
  <c r="DH47" i="47"/>
  <c r="DH39" i="47"/>
  <c r="DH23" i="47"/>
  <c r="DH15" i="47"/>
  <c r="DH159" i="47"/>
  <c r="DH112" i="47"/>
  <c r="DH84" i="47"/>
  <c r="DH75" i="47"/>
  <c r="DH58" i="47"/>
  <c r="DH57" i="47"/>
  <c r="DH31" i="47"/>
  <c r="DH117" i="47"/>
  <c r="DH60" i="47"/>
  <c r="DH46" i="47"/>
  <c r="DH41" i="47"/>
  <c r="DH40" i="47"/>
  <c r="DH12" i="47"/>
  <c r="DH11" i="47"/>
  <c r="DH8" i="47"/>
  <c r="DH49" i="47"/>
  <c r="DH20" i="47"/>
  <c r="DH63" i="47"/>
  <c r="DH51" i="47"/>
  <c r="DH14" i="47"/>
  <c r="DH128" i="47"/>
  <c r="DH116" i="47"/>
  <c r="DH52" i="47"/>
  <c r="DH71" i="47"/>
  <c r="DH145" i="47"/>
  <c r="DH102" i="47"/>
  <c r="DH36" i="47"/>
  <c r="DH35" i="47"/>
  <c r="DH7" i="47"/>
  <c r="DH141" i="47"/>
  <c r="DH104" i="47"/>
  <c r="DH59" i="47"/>
  <c r="DH44" i="47"/>
  <c r="DH43" i="47"/>
  <c r="DH155" i="47"/>
  <c r="DH38" i="47"/>
  <c r="DH33" i="47"/>
  <c r="DH32" i="47"/>
  <c r="DH95" i="47"/>
  <c r="DH73" i="47"/>
  <c r="DH67" i="47"/>
  <c r="DH144" i="47"/>
  <c r="DH107" i="47"/>
  <c r="DH103" i="47"/>
  <c r="DH81" i="47"/>
  <c r="DH79" i="47"/>
  <c r="DH54" i="47"/>
  <c r="DH30" i="47"/>
  <c r="DH25" i="47"/>
  <c r="DH24" i="47"/>
  <c r="DH48" i="47"/>
  <c r="DH19" i="47"/>
  <c r="DH96" i="47"/>
  <c r="DH87" i="47"/>
  <c r="DH171" i="47"/>
  <c r="DH68" i="47"/>
  <c r="DH9" i="47"/>
  <c r="DH132" i="47"/>
  <c r="DH76" i="47"/>
  <c r="DH70" i="47"/>
  <c r="DH53" i="47"/>
  <c r="DH17" i="47"/>
  <c r="DH27" i="47"/>
  <c r="DH22" i="47"/>
  <c r="DH82" i="47"/>
  <c r="EQ187" i="47"/>
  <c r="EQ186" i="47"/>
  <c r="EQ185" i="47"/>
  <c r="EQ184" i="47"/>
  <c r="EQ183" i="47"/>
  <c r="EQ182" i="47"/>
  <c r="EQ181" i="47"/>
  <c r="EQ180" i="47"/>
  <c r="EQ178" i="47"/>
  <c r="EQ179" i="47"/>
  <c r="EQ176" i="47"/>
  <c r="EQ175" i="47"/>
  <c r="EQ174" i="47"/>
  <c r="EQ173" i="47"/>
  <c r="EQ172" i="47"/>
  <c r="EQ171" i="47"/>
  <c r="EQ169" i="47"/>
  <c r="EQ163" i="47"/>
  <c r="EQ162" i="47"/>
  <c r="EQ161" i="47"/>
  <c r="EQ160" i="47"/>
  <c r="EQ159" i="47"/>
  <c r="EQ165" i="47"/>
  <c r="EQ146" i="47"/>
  <c r="EQ145" i="47"/>
  <c r="EQ144" i="47"/>
  <c r="EQ143" i="47"/>
  <c r="EQ142" i="47"/>
  <c r="EQ141" i="47"/>
  <c r="EQ177" i="47"/>
  <c r="EQ167" i="47"/>
  <c r="EQ166" i="47"/>
  <c r="EQ139" i="47"/>
  <c r="EQ137" i="47"/>
  <c r="EQ168" i="47"/>
  <c r="EQ152" i="47"/>
  <c r="EQ151" i="47"/>
  <c r="EQ134" i="47"/>
  <c r="EQ132" i="47"/>
  <c r="EQ130" i="47"/>
  <c r="EQ128" i="47"/>
  <c r="EQ170" i="47"/>
  <c r="EQ150" i="47"/>
  <c r="EQ149" i="47"/>
  <c r="EQ164" i="47"/>
  <c r="EQ108" i="47"/>
  <c r="EQ100" i="47"/>
  <c r="EQ92" i="47"/>
  <c r="EQ154" i="47"/>
  <c r="EQ136" i="47"/>
  <c r="EQ135" i="47"/>
  <c r="EQ113" i="47"/>
  <c r="EQ105" i="47"/>
  <c r="EQ97" i="47"/>
  <c r="EQ157" i="47"/>
  <c r="EQ153" i="47"/>
  <c r="EQ131" i="47"/>
  <c r="EQ99" i="47"/>
  <c r="EQ96" i="47"/>
  <c r="EQ93" i="47"/>
  <c r="EQ125" i="47"/>
  <c r="EQ120" i="47"/>
  <c r="EQ119" i="47"/>
  <c r="EQ110" i="47"/>
  <c r="EQ88" i="47"/>
  <c r="EQ87" i="47"/>
  <c r="EQ79" i="47"/>
  <c r="EQ124" i="47"/>
  <c r="EQ123" i="47"/>
  <c r="EQ107" i="47"/>
  <c r="EQ98" i="47"/>
  <c r="EQ85" i="47"/>
  <c r="EQ76" i="47"/>
  <c r="EQ71" i="47"/>
  <c r="EQ63" i="47"/>
  <c r="EQ55" i="47"/>
  <c r="EQ68" i="47"/>
  <c r="EQ60" i="47"/>
  <c r="EQ147" i="47"/>
  <c r="EQ138" i="47"/>
  <c r="EQ127" i="47"/>
  <c r="EQ126" i="47"/>
  <c r="EQ106" i="47"/>
  <c r="EQ104" i="47"/>
  <c r="EQ95" i="47"/>
  <c r="EQ94" i="47"/>
  <c r="EQ91" i="47"/>
  <c r="EQ84" i="47"/>
  <c r="EQ77" i="47"/>
  <c r="EQ73" i="47"/>
  <c r="EQ65" i="47"/>
  <c r="EQ158" i="47"/>
  <c r="EQ155" i="47"/>
  <c r="EQ114" i="47"/>
  <c r="EQ109" i="47"/>
  <c r="EQ70" i="47"/>
  <c r="EQ64" i="47"/>
  <c r="EQ54" i="47"/>
  <c r="EQ44" i="47"/>
  <c r="EQ36" i="47"/>
  <c r="EQ28" i="47"/>
  <c r="EQ20" i="47"/>
  <c r="EQ12" i="47"/>
  <c r="EQ22" i="47"/>
  <c r="EQ140" i="47"/>
  <c r="EQ102" i="47"/>
  <c r="EQ83" i="47"/>
  <c r="EQ49" i="47"/>
  <c r="EQ41" i="47"/>
  <c r="EQ33" i="47"/>
  <c r="EQ25" i="47"/>
  <c r="EQ17" i="47"/>
  <c r="EQ9" i="47"/>
  <c r="EQ46" i="47"/>
  <c r="EQ38" i="47"/>
  <c r="EQ117" i="47"/>
  <c r="EQ111" i="47"/>
  <c r="EQ89" i="47"/>
  <c r="EQ80" i="47"/>
  <c r="EQ78" i="47"/>
  <c r="EQ56" i="47"/>
  <c r="EQ30" i="47"/>
  <c r="EQ14" i="47"/>
  <c r="EQ101" i="47"/>
  <c r="EQ86" i="47"/>
  <c r="EQ74" i="47"/>
  <c r="EQ72" i="47"/>
  <c r="EQ69" i="47"/>
  <c r="EQ67" i="47"/>
  <c r="EQ66" i="47"/>
  <c r="EQ62" i="47"/>
  <c r="EQ58" i="47"/>
  <c r="EQ57" i="47"/>
  <c r="EQ45" i="47"/>
  <c r="EQ39" i="47"/>
  <c r="EQ16" i="47"/>
  <c r="EQ10" i="47"/>
  <c r="EQ7" i="47"/>
  <c r="EQ133" i="47"/>
  <c r="EQ103" i="47"/>
  <c r="EQ90" i="47"/>
  <c r="EQ82" i="47"/>
  <c r="EQ19" i="47"/>
  <c r="EQ13" i="47"/>
  <c r="EQ118" i="47"/>
  <c r="EQ43" i="47"/>
  <c r="EQ8" i="47"/>
  <c r="EQ121" i="47"/>
  <c r="EQ115" i="47"/>
  <c r="EQ59" i="47"/>
  <c r="EQ51" i="47"/>
  <c r="EQ50" i="47"/>
  <c r="EQ40" i="47"/>
  <c r="EQ34" i="47"/>
  <c r="EQ11" i="47"/>
  <c r="EQ24" i="47"/>
  <c r="EQ122" i="47"/>
  <c r="EQ116" i="47"/>
  <c r="EQ48" i="47"/>
  <c r="EQ81" i="47"/>
  <c r="EQ53" i="47"/>
  <c r="EQ31" i="47"/>
  <c r="EQ129" i="47"/>
  <c r="EQ61" i="47"/>
  <c r="EQ52" i="47"/>
  <c r="EQ35" i="47"/>
  <c r="EQ29" i="47"/>
  <c r="EQ23" i="47"/>
  <c r="EQ47" i="47"/>
  <c r="EQ18" i="47"/>
  <c r="EQ42" i="47"/>
  <c r="EQ37" i="47"/>
  <c r="EQ156" i="47"/>
  <c r="EQ148" i="47"/>
  <c r="EQ75" i="47"/>
  <c r="EQ112" i="47"/>
  <c r="EQ32" i="47"/>
  <c r="EQ27" i="47"/>
  <c r="GP14" i="47"/>
  <c r="EQ26" i="47"/>
  <c r="GP39" i="47"/>
  <c r="DK187" i="47"/>
  <c r="DK186" i="47"/>
  <c r="DK185" i="47"/>
  <c r="DK184" i="47"/>
  <c r="DK183" i="47"/>
  <c r="DK182" i="47"/>
  <c r="DK181" i="47"/>
  <c r="DK180" i="47"/>
  <c r="DK179" i="47"/>
  <c r="DK177" i="47"/>
  <c r="DK176" i="47"/>
  <c r="DK175" i="47"/>
  <c r="DK174" i="47"/>
  <c r="DK173" i="47"/>
  <c r="DK172" i="47"/>
  <c r="DK170" i="47"/>
  <c r="DK168" i="47"/>
  <c r="DK178" i="47"/>
  <c r="DK169" i="47"/>
  <c r="DK164" i="47"/>
  <c r="DK163" i="47"/>
  <c r="DK162" i="47"/>
  <c r="DK161" i="47"/>
  <c r="DK160" i="47"/>
  <c r="DK159" i="47"/>
  <c r="DK146" i="47"/>
  <c r="DK145" i="47"/>
  <c r="DK144" i="47"/>
  <c r="DK143" i="47"/>
  <c r="DK142" i="47"/>
  <c r="DK140" i="47"/>
  <c r="DK138" i="47"/>
  <c r="DK136" i="47"/>
  <c r="DK155" i="47"/>
  <c r="DK154" i="47"/>
  <c r="DK147" i="47"/>
  <c r="DK167" i="47"/>
  <c r="DK166" i="47"/>
  <c r="DK153" i="47"/>
  <c r="DK152" i="47"/>
  <c r="DK135" i="47"/>
  <c r="DK133" i="47"/>
  <c r="DK131" i="47"/>
  <c r="DK129" i="47"/>
  <c r="DK165" i="47"/>
  <c r="DK157" i="47"/>
  <c r="DK156" i="47"/>
  <c r="DK151" i="47"/>
  <c r="DK150" i="47"/>
  <c r="DK137" i="47"/>
  <c r="DK141" i="47"/>
  <c r="DK108" i="47"/>
  <c r="DK100" i="47"/>
  <c r="DK92" i="47"/>
  <c r="DK130" i="47"/>
  <c r="DK113" i="47"/>
  <c r="DK105" i="47"/>
  <c r="DK97" i="47"/>
  <c r="DK132" i="47"/>
  <c r="DK99" i="47"/>
  <c r="DK96" i="47"/>
  <c r="DK93" i="47"/>
  <c r="DK90" i="47"/>
  <c r="DK158" i="47"/>
  <c r="DK123" i="47"/>
  <c r="DK122" i="47"/>
  <c r="DK110" i="47"/>
  <c r="DK91" i="47"/>
  <c r="DK87" i="47"/>
  <c r="DK79" i="47"/>
  <c r="DK149" i="47"/>
  <c r="DK127" i="47"/>
  <c r="DK126" i="47"/>
  <c r="DK125" i="47"/>
  <c r="DK124" i="47"/>
  <c r="DK114" i="47"/>
  <c r="DK112" i="47"/>
  <c r="DK85" i="47"/>
  <c r="DK71" i="47"/>
  <c r="DK63" i="47"/>
  <c r="DK55" i="47"/>
  <c r="DK171" i="47"/>
  <c r="DK116" i="47"/>
  <c r="DK111" i="47"/>
  <c r="DK109" i="47"/>
  <c r="DK80" i="47"/>
  <c r="DK68" i="47"/>
  <c r="DK60" i="47"/>
  <c r="DK107" i="47"/>
  <c r="DK98" i="47"/>
  <c r="DK84" i="47"/>
  <c r="DK81" i="47"/>
  <c r="DK73" i="47"/>
  <c r="DK65" i="47"/>
  <c r="DK134" i="47"/>
  <c r="DK119" i="47"/>
  <c r="DK115" i="47"/>
  <c r="DK101" i="47"/>
  <c r="DK94" i="47"/>
  <c r="DK83" i="47"/>
  <c r="DK67" i="47"/>
  <c r="DK58" i="47"/>
  <c r="DK51" i="47"/>
  <c r="DK44" i="47"/>
  <c r="DK36" i="47"/>
  <c r="DK28" i="47"/>
  <c r="DK20" i="47"/>
  <c r="DK12" i="47"/>
  <c r="DK30" i="47"/>
  <c r="DK22" i="47"/>
  <c r="DK14" i="47"/>
  <c r="DK76" i="47"/>
  <c r="DK62" i="47"/>
  <c r="DK59" i="47"/>
  <c r="DK52" i="47"/>
  <c r="DK49" i="47"/>
  <c r="DK41" i="47"/>
  <c r="DK33" i="47"/>
  <c r="DK25" i="47"/>
  <c r="DK17" i="47"/>
  <c r="DK9" i="47"/>
  <c r="DK46" i="47"/>
  <c r="DK38" i="47"/>
  <c r="DK148" i="47"/>
  <c r="DK106" i="47"/>
  <c r="DK103" i="47"/>
  <c r="DK86" i="47"/>
  <c r="DK74" i="47"/>
  <c r="DK104" i="47"/>
  <c r="DK102" i="47"/>
  <c r="DK75" i="47"/>
  <c r="DK48" i="47"/>
  <c r="DK42" i="47"/>
  <c r="DK19" i="47"/>
  <c r="DK13" i="47"/>
  <c r="DK7" i="47"/>
  <c r="DK70" i="47"/>
  <c r="DK64" i="47"/>
  <c r="DK118" i="47"/>
  <c r="DK50" i="47"/>
  <c r="DK39" i="47"/>
  <c r="DK10" i="47"/>
  <c r="DK117" i="47"/>
  <c r="DK82" i="47"/>
  <c r="DK72" i="47"/>
  <c r="DK89" i="47"/>
  <c r="DK77" i="47"/>
  <c r="DK61" i="47"/>
  <c r="DK43" i="47"/>
  <c r="DK37" i="47"/>
  <c r="DK31" i="47"/>
  <c r="DK57" i="47"/>
  <c r="DK21" i="47"/>
  <c r="DK45" i="47"/>
  <c r="DK121" i="47"/>
  <c r="DK95" i="47"/>
  <c r="DK53" i="47"/>
  <c r="DK40" i="47"/>
  <c r="DK34" i="47"/>
  <c r="DK139" i="47"/>
  <c r="DK56" i="47"/>
  <c r="DK32" i="47"/>
  <c r="DK26" i="47"/>
  <c r="DK88" i="47"/>
  <c r="DK69" i="47"/>
  <c r="DK27" i="47"/>
  <c r="DK15" i="47"/>
  <c r="DK128" i="47"/>
  <c r="DK16" i="47"/>
  <c r="DK11" i="47"/>
  <c r="DK8" i="47"/>
  <c r="DK78" i="47"/>
  <c r="DK66" i="47"/>
  <c r="DK24" i="47"/>
  <c r="DK18" i="47"/>
  <c r="DK35" i="47"/>
  <c r="DK23" i="47"/>
  <c r="FJ182" i="47"/>
  <c r="FJ178" i="47"/>
  <c r="FJ177" i="47"/>
  <c r="FJ184" i="47"/>
  <c r="FJ187" i="47"/>
  <c r="FJ186" i="47"/>
  <c r="FJ180" i="47"/>
  <c r="FJ179" i="47"/>
  <c r="FJ176" i="47"/>
  <c r="FJ175" i="47"/>
  <c r="FJ174" i="47"/>
  <c r="FJ173" i="47"/>
  <c r="FJ172" i="47"/>
  <c r="FJ170" i="47"/>
  <c r="FJ169" i="47"/>
  <c r="FJ166" i="47"/>
  <c r="FJ181" i="47"/>
  <c r="FJ168" i="47"/>
  <c r="FJ183" i="47"/>
  <c r="FJ171" i="47"/>
  <c r="FJ160" i="47"/>
  <c r="FJ139" i="47"/>
  <c r="FJ137" i="47"/>
  <c r="FJ135" i="47"/>
  <c r="FJ165" i="47"/>
  <c r="FJ156" i="47"/>
  <c r="FJ155" i="47"/>
  <c r="FJ148" i="47"/>
  <c r="FJ147" i="47"/>
  <c r="FJ161" i="47"/>
  <c r="FJ162" i="47"/>
  <c r="FJ142" i="47"/>
  <c r="FJ134" i="47"/>
  <c r="FJ132" i="47"/>
  <c r="FJ130" i="47"/>
  <c r="FJ128" i="47"/>
  <c r="FJ167" i="47"/>
  <c r="FJ143" i="47"/>
  <c r="FJ138" i="47"/>
  <c r="FJ185" i="47"/>
  <c r="FJ150" i="47"/>
  <c r="FJ146" i="47"/>
  <c r="FJ145" i="47"/>
  <c r="FJ144" i="47"/>
  <c r="FJ116" i="47"/>
  <c r="FJ115" i="47"/>
  <c r="FJ107" i="47"/>
  <c r="FJ99" i="47"/>
  <c r="FJ91" i="47"/>
  <c r="FJ131" i="47"/>
  <c r="FJ124" i="47"/>
  <c r="FJ122" i="47"/>
  <c r="FJ120" i="47"/>
  <c r="FJ118" i="47"/>
  <c r="FJ112" i="47"/>
  <c r="FJ104" i="47"/>
  <c r="FJ96" i="47"/>
  <c r="FJ151" i="47"/>
  <c r="FJ133" i="47"/>
  <c r="FJ126" i="47"/>
  <c r="FJ123" i="47"/>
  <c r="FJ114" i="47"/>
  <c r="FJ111" i="47"/>
  <c r="FJ97" i="47"/>
  <c r="FJ94" i="47"/>
  <c r="FJ88" i="47"/>
  <c r="FJ108" i="47"/>
  <c r="FJ93" i="47"/>
  <c r="FJ86" i="47"/>
  <c r="FJ78" i="47"/>
  <c r="FJ141" i="47"/>
  <c r="FJ76" i="47"/>
  <c r="FJ70" i="47"/>
  <c r="FJ62" i="47"/>
  <c r="FJ54" i="47"/>
  <c r="FJ164" i="47"/>
  <c r="FJ136" i="47"/>
  <c r="FJ117" i="47"/>
  <c r="FJ103" i="47"/>
  <c r="FJ102" i="47"/>
  <c r="FJ101" i="47"/>
  <c r="FJ85" i="47"/>
  <c r="FJ77" i="47"/>
  <c r="FJ67" i="47"/>
  <c r="FJ59" i="47"/>
  <c r="FJ157" i="47"/>
  <c r="FJ92" i="47"/>
  <c r="FJ89" i="47"/>
  <c r="FJ72" i="47"/>
  <c r="FJ64" i="47"/>
  <c r="FJ154" i="47"/>
  <c r="FJ149" i="47"/>
  <c r="FJ119" i="47"/>
  <c r="FJ109" i="47"/>
  <c r="FJ83" i="47"/>
  <c r="FJ79" i="47"/>
  <c r="FJ43" i="47"/>
  <c r="FJ35" i="47"/>
  <c r="FJ27" i="47"/>
  <c r="FJ19" i="47"/>
  <c r="FJ11" i="47"/>
  <c r="FJ29" i="47"/>
  <c r="FJ21" i="47"/>
  <c r="FJ125" i="47"/>
  <c r="FJ106" i="47"/>
  <c r="FJ84" i="47"/>
  <c r="FJ81" i="47"/>
  <c r="FJ56" i="47"/>
  <c r="FJ55" i="47"/>
  <c r="FJ48" i="47"/>
  <c r="FJ40" i="47"/>
  <c r="FJ32" i="47"/>
  <c r="FJ24" i="47"/>
  <c r="FJ16" i="47"/>
  <c r="FJ8" i="47"/>
  <c r="FJ50" i="47"/>
  <c r="FJ45" i="47"/>
  <c r="FJ37" i="47"/>
  <c r="FJ153" i="47"/>
  <c r="FJ100" i="47"/>
  <c r="FJ98" i="47"/>
  <c r="FJ95" i="47"/>
  <c r="FJ82" i="47"/>
  <c r="FJ74" i="47"/>
  <c r="FJ73" i="47"/>
  <c r="FJ69" i="47"/>
  <c r="FJ68" i="47"/>
  <c r="FJ13" i="47"/>
  <c r="FJ140" i="47"/>
  <c r="FJ110" i="47"/>
  <c r="FJ52" i="47"/>
  <c r="FJ36" i="47"/>
  <c r="FJ31" i="47"/>
  <c r="FJ121" i="47"/>
  <c r="FJ38" i="47"/>
  <c r="FJ34" i="47"/>
  <c r="FJ33" i="47"/>
  <c r="FJ152" i="47"/>
  <c r="FJ58" i="47"/>
  <c r="FJ23" i="47"/>
  <c r="FJ159" i="47"/>
  <c r="FJ113" i="47"/>
  <c r="FJ71" i="47"/>
  <c r="FJ66" i="47"/>
  <c r="FJ61" i="47"/>
  <c r="FJ30" i="47"/>
  <c r="FJ26" i="47"/>
  <c r="FJ25" i="47"/>
  <c r="FJ7" i="47"/>
  <c r="FJ127" i="47"/>
  <c r="FJ44" i="47"/>
  <c r="FJ39" i="47"/>
  <c r="FJ14" i="47"/>
  <c r="FJ10" i="47"/>
  <c r="FJ9" i="47"/>
  <c r="FJ87" i="47"/>
  <c r="FJ28" i="47"/>
  <c r="FJ65" i="47"/>
  <c r="FJ53" i="47"/>
  <c r="FJ49" i="47"/>
  <c r="FJ20" i="47"/>
  <c r="FJ15" i="47"/>
  <c r="FJ80" i="47"/>
  <c r="FJ75" i="47"/>
  <c r="FJ63" i="47"/>
  <c r="FJ47" i="47"/>
  <c r="FJ90" i="47"/>
  <c r="FJ12" i="47"/>
  <c r="FJ163" i="47"/>
  <c r="FJ60" i="47"/>
  <c r="FJ51" i="47"/>
  <c r="GQ39" i="47"/>
  <c r="FJ41" i="47"/>
  <c r="FJ42" i="47"/>
  <c r="FW47" i="47"/>
  <c r="GQ106" i="47"/>
  <c r="ED183" i="47"/>
  <c r="ED181" i="47"/>
  <c r="ED184" i="47"/>
  <c r="ED179" i="47"/>
  <c r="ED178" i="47"/>
  <c r="ED177" i="47"/>
  <c r="ED187" i="47"/>
  <c r="ED180" i="47"/>
  <c r="ED185" i="47"/>
  <c r="ED176" i="47"/>
  <c r="ED175" i="47"/>
  <c r="ED174" i="47"/>
  <c r="ED173" i="47"/>
  <c r="ED172" i="47"/>
  <c r="ED182" i="47"/>
  <c r="ED165" i="47"/>
  <c r="ED169" i="47"/>
  <c r="ED168" i="47"/>
  <c r="ED186" i="47"/>
  <c r="ED170" i="47"/>
  <c r="ED163" i="47"/>
  <c r="ED159" i="47"/>
  <c r="ED140" i="47"/>
  <c r="ED138" i="47"/>
  <c r="ED136" i="47"/>
  <c r="ED158" i="47"/>
  <c r="ED151" i="47"/>
  <c r="ED150" i="47"/>
  <c r="ED160" i="47"/>
  <c r="ED164" i="47"/>
  <c r="ED139" i="47"/>
  <c r="ED135" i="47"/>
  <c r="ED133" i="47"/>
  <c r="ED131" i="47"/>
  <c r="ED129" i="47"/>
  <c r="ED167" i="47"/>
  <c r="ED155" i="47"/>
  <c r="ED154" i="47"/>
  <c r="ED146" i="47"/>
  <c r="ED149" i="47"/>
  <c r="ED144" i="47"/>
  <c r="ED116" i="47"/>
  <c r="ED115" i="47"/>
  <c r="ED107" i="47"/>
  <c r="ED99" i="47"/>
  <c r="ED91" i="47"/>
  <c r="ED166" i="47"/>
  <c r="ED134" i="47"/>
  <c r="ED123" i="47"/>
  <c r="ED121" i="47"/>
  <c r="ED119" i="47"/>
  <c r="ED117" i="47"/>
  <c r="ED112" i="47"/>
  <c r="ED104" i="47"/>
  <c r="ED96" i="47"/>
  <c r="ED162" i="47"/>
  <c r="ED132" i="47"/>
  <c r="ED125" i="47"/>
  <c r="ED118" i="47"/>
  <c r="ED114" i="47"/>
  <c r="ED111" i="47"/>
  <c r="ED97" i="47"/>
  <c r="ED94" i="47"/>
  <c r="ED171" i="47"/>
  <c r="ED156" i="47"/>
  <c r="ED152" i="47"/>
  <c r="ED148" i="47"/>
  <c r="ED141" i="47"/>
  <c r="ED108" i="47"/>
  <c r="ED93" i="47"/>
  <c r="ED86" i="47"/>
  <c r="ED78" i="47"/>
  <c r="ED161" i="47"/>
  <c r="ED157" i="47"/>
  <c r="ED89" i="47"/>
  <c r="ED80" i="47"/>
  <c r="ED79" i="47"/>
  <c r="ED70" i="47"/>
  <c r="ED62" i="47"/>
  <c r="ED54" i="47"/>
  <c r="ED106" i="47"/>
  <c r="ED105" i="47"/>
  <c r="ED95" i="47"/>
  <c r="ED88" i="47"/>
  <c r="ED85" i="47"/>
  <c r="ED67" i="47"/>
  <c r="ED153" i="47"/>
  <c r="ED145" i="47"/>
  <c r="ED82" i="47"/>
  <c r="ED81" i="47"/>
  <c r="ED75" i="47"/>
  <c r="ED72" i="47"/>
  <c r="ED64" i="47"/>
  <c r="ED128" i="47"/>
  <c r="ED127" i="47"/>
  <c r="ED124" i="47"/>
  <c r="ED101" i="47"/>
  <c r="ED84" i="47"/>
  <c r="ED59" i="47"/>
  <c r="ED43" i="47"/>
  <c r="ED35" i="47"/>
  <c r="ED27" i="47"/>
  <c r="ED19" i="47"/>
  <c r="ED11" i="47"/>
  <c r="ED29" i="47"/>
  <c r="ED21" i="47"/>
  <c r="ED13" i="47"/>
  <c r="ED142" i="47"/>
  <c r="ED126" i="47"/>
  <c r="ED110" i="47"/>
  <c r="ED77" i="47"/>
  <c r="ED52" i="47"/>
  <c r="ED48" i="47"/>
  <c r="ED40" i="47"/>
  <c r="ED32" i="47"/>
  <c r="ED24" i="47"/>
  <c r="ED16" i="47"/>
  <c r="ED8" i="47"/>
  <c r="ED45" i="47"/>
  <c r="ED37" i="47"/>
  <c r="ED122" i="47"/>
  <c r="ED103" i="47"/>
  <c r="ED87" i="47"/>
  <c r="ED71" i="47"/>
  <c r="ED66" i="47"/>
  <c r="ED53" i="47"/>
  <c r="ED137" i="47"/>
  <c r="ED61" i="47"/>
  <c r="ED58" i="47"/>
  <c r="ED38" i="47"/>
  <c r="ED34" i="47"/>
  <c r="ED33" i="47"/>
  <c r="ED102" i="47"/>
  <c r="ED100" i="47"/>
  <c r="ED74" i="47"/>
  <c r="ED69" i="47"/>
  <c r="ED31" i="47"/>
  <c r="ED30" i="47"/>
  <c r="ED68" i="47"/>
  <c r="ED98" i="47"/>
  <c r="ED57" i="47"/>
  <c r="ED51" i="47"/>
  <c r="ED50" i="47"/>
  <c r="ED28" i="47"/>
  <c r="ED23" i="47"/>
  <c r="ED7" i="47"/>
  <c r="ED143" i="47"/>
  <c r="ED46" i="47"/>
  <c r="ED42" i="47"/>
  <c r="ED147" i="47"/>
  <c r="ED26" i="47"/>
  <c r="ED25" i="47"/>
  <c r="ED130" i="47"/>
  <c r="ED120" i="47"/>
  <c r="ED113" i="47"/>
  <c r="ED92" i="47"/>
  <c r="ED47" i="47"/>
  <c r="ED22" i="47"/>
  <c r="ED18" i="47"/>
  <c r="ED17" i="47"/>
  <c r="ED41" i="47"/>
  <c r="ED12" i="47"/>
  <c r="ED36" i="47"/>
  <c r="ED109" i="47"/>
  <c r="ED65" i="47"/>
  <c r="ED63" i="47"/>
  <c r="ED90" i="47"/>
  <c r="ED83" i="47"/>
  <c r="ED39" i="47"/>
  <c r="ED14" i="47"/>
  <c r="ED56" i="47"/>
  <c r="DK54" i="47"/>
  <c r="DH16" i="47"/>
  <c r="EE55" i="47"/>
  <c r="FW86" i="47"/>
  <c r="ED15" i="47"/>
  <c r="GF16" i="47"/>
  <c r="FJ18" i="47"/>
  <c r="ED20" i="47"/>
  <c r="DK29" i="47"/>
  <c r="EZ31" i="47"/>
  <c r="FK36" i="47"/>
  <c r="GF40" i="47"/>
  <c r="EE43" i="47"/>
  <c r="GQ44" i="47"/>
  <c r="EZ48" i="47"/>
  <c r="DH62" i="47"/>
  <c r="GG63" i="47"/>
  <c r="ED76" i="47"/>
  <c r="DK120" i="47"/>
  <c r="DU28" i="47"/>
  <c r="DU34" i="47"/>
  <c r="DT39" i="47"/>
  <c r="DU51" i="47"/>
  <c r="FA53" i="47"/>
  <c r="DT183" i="47"/>
  <c r="DT181" i="47"/>
  <c r="DT186" i="47"/>
  <c r="DT182" i="47"/>
  <c r="DT180" i="47"/>
  <c r="DT179" i="47"/>
  <c r="DT185" i="47"/>
  <c r="DT177" i="47"/>
  <c r="DT184" i="47"/>
  <c r="DT170" i="47"/>
  <c r="DT168" i="47"/>
  <c r="DT176" i="47"/>
  <c r="DT175" i="47"/>
  <c r="DT174" i="47"/>
  <c r="DT173" i="47"/>
  <c r="DT172" i="47"/>
  <c r="DT164" i="47"/>
  <c r="DT163" i="47"/>
  <c r="DT162" i="47"/>
  <c r="DT161" i="47"/>
  <c r="DT160" i="47"/>
  <c r="DT159" i="47"/>
  <c r="DT158" i="47"/>
  <c r="DT157" i="47"/>
  <c r="DT156" i="47"/>
  <c r="DT155" i="47"/>
  <c r="DT154" i="47"/>
  <c r="DT153" i="47"/>
  <c r="DT152" i="47"/>
  <c r="DT151" i="47"/>
  <c r="DT150" i="47"/>
  <c r="DT149" i="47"/>
  <c r="DT148" i="47"/>
  <c r="DT147" i="47"/>
  <c r="DT171" i="47"/>
  <c r="DT166" i="47"/>
  <c r="DT146" i="47"/>
  <c r="DT145" i="47"/>
  <c r="DT144" i="47"/>
  <c r="DT143" i="47"/>
  <c r="DT142" i="47"/>
  <c r="DT141" i="47"/>
  <c r="DT140" i="47"/>
  <c r="DT139" i="47"/>
  <c r="DT138" i="47"/>
  <c r="DT137" i="47"/>
  <c r="DT136" i="47"/>
  <c r="DT135" i="47"/>
  <c r="DT134" i="47"/>
  <c r="DT133" i="47"/>
  <c r="DT132" i="47"/>
  <c r="DT131" i="47"/>
  <c r="DT130" i="47"/>
  <c r="DT129" i="47"/>
  <c r="DT128" i="47"/>
  <c r="DT167" i="47"/>
  <c r="DT178" i="47"/>
  <c r="DT169" i="47"/>
  <c r="DT113" i="47"/>
  <c r="DT105" i="47"/>
  <c r="DT97" i="47"/>
  <c r="DT89" i="47"/>
  <c r="DT110" i="47"/>
  <c r="DT102" i="47"/>
  <c r="DT94" i="47"/>
  <c r="DT126" i="47"/>
  <c r="DT114" i="47"/>
  <c r="DT111" i="47"/>
  <c r="DT90" i="47"/>
  <c r="DT87" i="47"/>
  <c r="DT121" i="47"/>
  <c r="DT120" i="47"/>
  <c r="DT108" i="47"/>
  <c r="DT99" i="47"/>
  <c r="DT96" i="47"/>
  <c r="DT93" i="47"/>
  <c r="DT91" i="47"/>
  <c r="DT84" i="47"/>
  <c r="DT76" i="47"/>
  <c r="DT119" i="47"/>
  <c r="DT118" i="47"/>
  <c r="DT88" i="47"/>
  <c r="DT68" i="47"/>
  <c r="DT60" i="47"/>
  <c r="DT52" i="47"/>
  <c r="DT187" i="47"/>
  <c r="DT103" i="47"/>
  <c r="DT101" i="47"/>
  <c r="DT85" i="47"/>
  <c r="DT80" i="47"/>
  <c r="DT79" i="47"/>
  <c r="DT73" i="47"/>
  <c r="DT65" i="47"/>
  <c r="DT123" i="47"/>
  <c r="DT122" i="47"/>
  <c r="DT115" i="47"/>
  <c r="DT92" i="47"/>
  <c r="DT81" i="47"/>
  <c r="DT70" i="47"/>
  <c r="DT62" i="47"/>
  <c r="DT106" i="47"/>
  <c r="DT82" i="47"/>
  <c r="DT78" i="47"/>
  <c r="DT58" i="47"/>
  <c r="DT51" i="47"/>
  <c r="DT49" i="47"/>
  <c r="DT41" i="47"/>
  <c r="DT33" i="47"/>
  <c r="DT25" i="47"/>
  <c r="DT17" i="47"/>
  <c r="DT9" i="47"/>
  <c r="DT11" i="47"/>
  <c r="DT127" i="47"/>
  <c r="DT117" i="47"/>
  <c r="DT107" i="47"/>
  <c r="DT100" i="47"/>
  <c r="DT98" i="47"/>
  <c r="DT95" i="47"/>
  <c r="DT72" i="47"/>
  <c r="DT71" i="47"/>
  <c r="DT66" i="47"/>
  <c r="DT59" i="47"/>
  <c r="DT46" i="47"/>
  <c r="DT38" i="47"/>
  <c r="DT30" i="47"/>
  <c r="DT22" i="47"/>
  <c r="DT14" i="47"/>
  <c r="DT43" i="47"/>
  <c r="DT35" i="47"/>
  <c r="DT27" i="47"/>
  <c r="DT19" i="47"/>
  <c r="DT124" i="47"/>
  <c r="DT116" i="47"/>
  <c r="DT104" i="47"/>
  <c r="DT75" i="47"/>
  <c r="DT67" i="47"/>
  <c r="DT165" i="47"/>
  <c r="DT109" i="47"/>
  <c r="DT86" i="47"/>
  <c r="DT74" i="47"/>
  <c r="DT69" i="47"/>
  <c r="DT64" i="47"/>
  <c r="DT53" i="47"/>
  <c r="DT29" i="47"/>
  <c r="DT28" i="47"/>
  <c r="DT23" i="47"/>
  <c r="DT37" i="47"/>
  <c r="DT32" i="47"/>
  <c r="DT21" i="47"/>
  <c r="DT125" i="47"/>
  <c r="DT83" i="47"/>
  <c r="DT63" i="47"/>
  <c r="DT47" i="47"/>
  <c r="DT24" i="47"/>
  <c r="DT18" i="47"/>
  <c r="DT7" i="47"/>
  <c r="DT26" i="47"/>
  <c r="DT61" i="47"/>
  <c r="DT55" i="47"/>
  <c r="DT20" i="47"/>
  <c r="DT54" i="47"/>
  <c r="DT48" i="47"/>
  <c r="DT42" i="47"/>
  <c r="DT13" i="47"/>
  <c r="DT12" i="47"/>
  <c r="DT112" i="47"/>
  <c r="DT36" i="47"/>
  <c r="DT31" i="47"/>
  <c r="DT56" i="47"/>
  <c r="DT15" i="47"/>
  <c r="FA187" i="47"/>
  <c r="FA186" i="47"/>
  <c r="FA185" i="47"/>
  <c r="FA184" i="47"/>
  <c r="FA182" i="47"/>
  <c r="FA181" i="47"/>
  <c r="FA179" i="47"/>
  <c r="FA176" i="47"/>
  <c r="FA175" i="47"/>
  <c r="FA174" i="47"/>
  <c r="FA173" i="47"/>
  <c r="FA172" i="47"/>
  <c r="FA183" i="47"/>
  <c r="FA171" i="47"/>
  <c r="FA177" i="47"/>
  <c r="FA180" i="47"/>
  <c r="FA178" i="47"/>
  <c r="FA170" i="47"/>
  <c r="FA139" i="47"/>
  <c r="FA137" i="47"/>
  <c r="FA135" i="47"/>
  <c r="FA162" i="47"/>
  <c r="FA158" i="47"/>
  <c r="FA157" i="47"/>
  <c r="FA150" i="47"/>
  <c r="FA149" i="47"/>
  <c r="FA163" i="47"/>
  <c r="FA144" i="47"/>
  <c r="FA138" i="47"/>
  <c r="FA134" i="47"/>
  <c r="FA132" i="47"/>
  <c r="FA130" i="47"/>
  <c r="FA128" i="47"/>
  <c r="FA164" i="47"/>
  <c r="FA156" i="47"/>
  <c r="FA155" i="47"/>
  <c r="FA168" i="47"/>
  <c r="FA159" i="47"/>
  <c r="FA154" i="47"/>
  <c r="FA151" i="47"/>
  <c r="FA140" i="47"/>
  <c r="FA110" i="47"/>
  <c r="FA102" i="47"/>
  <c r="FA94" i="47"/>
  <c r="FA133" i="47"/>
  <c r="FA124" i="47"/>
  <c r="FA122" i="47"/>
  <c r="FA120" i="47"/>
  <c r="FA118" i="47"/>
  <c r="FA116" i="47"/>
  <c r="FA115" i="47"/>
  <c r="FA107" i="47"/>
  <c r="FA99" i="47"/>
  <c r="FA146" i="47"/>
  <c r="FA127" i="47"/>
  <c r="FA117" i="47"/>
  <c r="FA108" i="47"/>
  <c r="FA96" i="47"/>
  <c r="FA93" i="47"/>
  <c r="FA88" i="47"/>
  <c r="FA84" i="47"/>
  <c r="FA167" i="47"/>
  <c r="FA165" i="47"/>
  <c r="FA148" i="47"/>
  <c r="FA143" i="47"/>
  <c r="FA105" i="47"/>
  <c r="FA81" i="47"/>
  <c r="FA166" i="47"/>
  <c r="FA153" i="47"/>
  <c r="FA147" i="47"/>
  <c r="FA114" i="47"/>
  <c r="FA113" i="47"/>
  <c r="FA112" i="47"/>
  <c r="FA89" i="47"/>
  <c r="FA85" i="47"/>
  <c r="FA76" i="47"/>
  <c r="FA73" i="47"/>
  <c r="FA65" i="47"/>
  <c r="FA57" i="47"/>
  <c r="FA160" i="47"/>
  <c r="FA131" i="47"/>
  <c r="FA121" i="47"/>
  <c r="FA111" i="47"/>
  <c r="FA109" i="47"/>
  <c r="FA100" i="47"/>
  <c r="FA77" i="47"/>
  <c r="FA70" i="47"/>
  <c r="FA62" i="47"/>
  <c r="FA141" i="47"/>
  <c r="FA98" i="47"/>
  <c r="FA78" i="47"/>
  <c r="FA67" i="47"/>
  <c r="FA161" i="47"/>
  <c r="FA91" i="47"/>
  <c r="FA69" i="47"/>
  <c r="FA68" i="47"/>
  <c r="FA46" i="47"/>
  <c r="FA38" i="47"/>
  <c r="FA30" i="47"/>
  <c r="FA22" i="47"/>
  <c r="FA14" i="47"/>
  <c r="FA40" i="47"/>
  <c r="FA101" i="47"/>
  <c r="FA75" i="47"/>
  <c r="FA64" i="47"/>
  <c r="FA63" i="47"/>
  <c r="FA56" i="47"/>
  <c r="FA55" i="47"/>
  <c r="FA43" i="47"/>
  <c r="FA35" i="47"/>
  <c r="FA27" i="47"/>
  <c r="FA19" i="47"/>
  <c r="FA11" i="47"/>
  <c r="FA50" i="47"/>
  <c r="FA48" i="47"/>
  <c r="FA32" i="47"/>
  <c r="FA24" i="47"/>
  <c r="FA16" i="47"/>
  <c r="FA97" i="47"/>
  <c r="FA90" i="47"/>
  <c r="FA60" i="47"/>
  <c r="FA106" i="47"/>
  <c r="FA103" i="47"/>
  <c r="FA87" i="47"/>
  <c r="FA82" i="47"/>
  <c r="FA49" i="47"/>
  <c r="FA21" i="47"/>
  <c r="FA20" i="47"/>
  <c r="FA15" i="47"/>
  <c r="FA7" i="47"/>
  <c r="FA142" i="47"/>
  <c r="FA79" i="47"/>
  <c r="FA51" i="47"/>
  <c r="FA71" i="47"/>
  <c r="FA18" i="47"/>
  <c r="FA92" i="47"/>
  <c r="FA136" i="47"/>
  <c r="FA129" i="47"/>
  <c r="FA119" i="47"/>
  <c r="FA54" i="47"/>
  <c r="FA45" i="47"/>
  <c r="FA44" i="47"/>
  <c r="FA39" i="47"/>
  <c r="FA10" i="47"/>
  <c r="FA9" i="47"/>
  <c r="FA169" i="47"/>
  <c r="FA126" i="47"/>
  <c r="FA125" i="47"/>
  <c r="FA28" i="47"/>
  <c r="FA23" i="47"/>
  <c r="FA74" i="47"/>
  <c r="FA72" i="47"/>
  <c r="FA66" i="47"/>
  <c r="FA17" i="47"/>
  <c r="FA61" i="47"/>
  <c r="FA52" i="47"/>
  <c r="FA42" i="47"/>
  <c r="FA41" i="47"/>
  <c r="FA13" i="47"/>
  <c r="FA58" i="47"/>
  <c r="FA34" i="47"/>
  <c r="FA33" i="47"/>
  <c r="FA59" i="47"/>
  <c r="FA29" i="47"/>
  <c r="FA145" i="47"/>
  <c r="FA95" i="47"/>
  <c r="FA47" i="47"/>
  <c r="FA80" i="47"/>
  <c r="FA12" i="47"/>
  <c r="FA8" i="47"/>
  <c r="FA152" i="47"/>
  <c r="FA86" i="47"/>
  <c r="DU23" i="47"/>
  <c r="FA37" i="47"/>
  <c r="DT57" i="47"/>
  <c r="DU187" i="47"/>
  <c r="DU186" i="47"/>
  <c r="DU185" i="47"/>
  <c r="DU184" i="47"/>
  <c r="DU183" i="47"/>
  <c r="DU181" i="47"/>
  <c r="DU182" i="47"/>
  <c r="DU180" i="47"/>
  <c r="DU179" i="47"/>
  <c r="DU176" i="47"/>
  <c r="DU175" i="47"/>
  <c r="DU174" i="47"/>
  <c r="DU173" i="47"/>
  <c r="DU172" i="47"/>
  <c r="DU178" i="47"/>
  <c r="DU177" i="47"/>
  <c r="DU167" i="47"/>
  <c r="DU171" i="47"/>
  <c r="DU140" i="47"/>
  <c r="DU138" i="47"/>
  <c r="DU136" i="47"/>
  <c r="DU161" i="47"/>
  <c r="DU153" i="47"/>
  <c r="DU152" i="47"/>
  <c r="DU168" i="47"/>
  <c r="DU166" i="47"/>
  <c r="DU165" i="47"/>
  <c r="DU170" i="47"/>
  <c r="DU158" i="47"/>
  <c r="DU135" i="47"/>
  <c r="DU133" i="47"/>
  <c r="DU131" i="47"/>
  <c r="DU129" i="47"/>
  <c r="DU147" i="47"/>
  <c r="DU159" i="47"/>
  <c r="DU150" i="47"/>
  <c r="DU110" i="47"/>
  <c r="DU102" i="47"/>
  <c r="DU94" i="47"/>
  <c r="DU160" i="47"/>
  <c r="DU157" i="47"/>
  <c r="DU154" i="47"/>
  <c r="DU146" i="47"/>
  <c r="DU145" i="47"/>
  <c r="DU128" i="47"/>
  <c r="DU123" i="47"/>
  <c r="DU121" i="47"/>
  <c r="DU119" i="47"/>
  <c r="DU117" i="47"/>
  <c r="DU116" i="47"/>
  <c r="DU115" i="47"/>
  <c r="DU107" i="47"/>
  <c r="DU99" i="47"/>
  <c r="DU169" i="47"/>
  <c r="DU155" i="47"/>
  <c r="DU120" i="47"/>
  <c r="DU108" i="47"/>
  <c r="DU96" i="47"/>
  <c r="DU93" i="47"/>
  <c r="DU91" i="47"/>
  <c r="DU84" i="47"/>
  <c r="DU163" i="47"/>
  <c r="DU144" i="47"/>
  <c r="DU127" i="47"/>
  <c r="DU105" i="47"/>
  <c r="DU81" i="47"/>
  <c r="DU142" i="47"/>
  <c r="DU103" i="47"/>
  <c r="DU101" i="47"/>
  <c r="DU85" i="47"/>
  <c r="DU80" i="47"/>
  <c r="DU79" i="47"/>
  <c r="DU73" i="47"/>
  <c r="DU65" i="47"/>
  <c r="DU57" i="47"/>
  <c r="DU132" i="47"/>
  <c r="DU122" i="47"/>
  <c r="DU92" i="47"/>
  <c r="DU70" i="47"/>
  <c r="DU62" i="47"/>
  <c r="DU148" i="47"/>
  <c r="DU139" i="47"/>
  <c r="DU114" i="47"/>
  <c r="DU113" i="47"/>
  <c r="DU112" i="47"/>
  <c r="DU82" i="47"/>
  <c r="DU75" i="47"/>
  <c r="DU67" i="47"/>
  <c r="DU111" i="47"/>
  <c r="DU100" i="47"/>
  <c r="DU98" i="47"/>
  <c r="DU95" i="47"/>
  <c r="DU72" i="47"/>
  <c r="DU71" i="47"/>
  <c r="DU66" i="47"/>
  <c r="DU59" i="47"/>
  <c r="DU46" i="47"/>
  <c r="DU38" i="47"/>
  <c r="DU30" i="47"/>
  <c r="DU22" i="47"/>
  <c r="DU14" i="47"/>
  <c r="DU40" i="47"/>
  <c r="DU143" i="47"/>
  <c r="DU137" i="47"/>
  <c r="DU124" i="47"/>
  <c r="DU104" i="47"/>
  <c r="DU52" i="47"/>
  <c r="DU43" i="47"/>
  <c r="DU35" i="47"/>
  <c r="DU27" i="47"/>
  <c r="DU19" i="47"/>
  <c r="DU11" i="47"/>
  <c r="DU48" i="47"/>
  <c r="DU24" i="47"/>
  <c r="DU16" i="47"/>
  <c r="DU162" i="47"/>
  <c r="DU141" i="47"/>
  <c r="DU60" i="47"/>
  <c r="DU53" i="47"/>
  <c r="DU32" i="47"/>
  <c r="DU134" i="47"/>
  <c r="DU130" i="47"/>
  <c r="DU126" i="47"/>
  <c r="DU125" i="47"/>
  <c r="DU83" i="47"/>
  <c r="DU63" i="47"/>
  <c r="DU47" i="47"/>
  <c r="DU18" i="47"/>
  <c r="DU17" i="47"/>
  <c r="DU7" i="47"/>
  <c r="DU61" i="47"/>
  <c r="DU49" i="47"/>
  <c r="DU20" i="47"/>
  <c r="DU15" i="47"/>
  <c r="DU45" i="47"/>
  <c r="DU44" i="47"/>
  <c r="DU77" i="47"/>
  <c r="DU106" i="47"/>
  <c r="DU90" i="47"/>
  <c r="DU88" i="47"/>
  <c r="DU87" i="47"/>
  <c r="DU76" i="47"/>
  <c r="DU68" i="47"/>
  <c r="DU54" i="47"/>
  <c r="DU42" i="47"/>
  <c r="DU41" i="47"/>
  <c r="DU13" i="47"/>
  <c r="DU12" i="47"/>
  <c r="DU164" i="47"/>
  <c r="DU26" i="47"/>
  <c r="DU25" i="47"/>
  <c r="DU55" i="47"/>
  <c r="DU21" i="47"/>
  <c r="DU39" i="47"/>
  <c r="DU8" i="47"/>
  <c r="DU89" i="47"/>
  <c r="DU118" i="47"/>
  <c r="DU37" i="47"/>
  <c r="DU36" i="47"/>
  <c r="DU31" i="47"/>
  <c r="DU78" i="47"/>
  <c r="DU97" i="47"/>
  <c r="DU56" i="47"/>
  <c r="DU58" i="47"/>
  <c r="DU10" i="47"/>
  <c r="DU9" i="47"/>
  <c r="FT182" i="47"/>
  <c r="FT179" i="47"/>
  <c r="FT183" i="47"/>
  <c r="FT181" i="47"/>
  <c r="FT186" i="47"/>
  <c r="FT187" i="47"/>
  <c r="FT176" i="47"/>
  <c r="FT175" i="47"/>
  <c r="FT174" i="47"/>
  <c r="FT173" i="47"/>
  <c r="FT172" i="47"/>
  <c r="FT177" i="47"/>
  <c r="FT167" i="47"/>
  <c r="FT166" i="47"/>
  <c r="FT165" i="47"/>
  <c r="FT164" i="47"/>
  <c r="FT185" i="47"/>
  <c r="FT178" i="47"/>
  <c r="FT170" i="47"/>
  <c r="FT169" i="47"/>
  <c r="FT156" i="47"/>
  <c r="FT154" i="47"/>
  <c r="FT152" i="47"/>
  <c r="FT150" i="47"/>
  <c r="FT148" i="47"/>
  <c r="FT163" i="47"/>
  <c r="FT159" i="47"/>
  <c r="FT153" i="47"/>
  <c r="FT160" i="47"/>
  <c r="FT155" i="47"/>
  <c r="FT168" i="47"/>
  <c r="FT147" i="47"/>
  <c r="FT141" i="47"/>
  <c r="FT139" i="47"/>
  <c r="FT126" i="47"/>
  <c r="FT125" i="47"/>
  <c r="FT124" i="47"/>
  <c r="FT123" i="47"/>
  <c r="FT122" i="47"/>
  <c r="FT121" i="47"/>
  <c r="FT120" i="47"/>
  <c r="FT119" i="47"/>
  <c r="FT118" i="47"/>
  <c r="FT117" i="47"/>
  <c r="FT157" i="47"/>
  <c r="FT146" i="47"/>
  <c r="FT142" i="47"/>
  <c r="FT138" i="47"/>
  <c r="FT129" i="47"/>
  <c r="FT128" i="47"/>
  <c r="FT109" i="47"/>
  <c r="FT101" i="47"/>
  <c r="FT93" i="47"/>
  <c r="FT161" i="47"/>
  <c r="FT143" i="47"/>
  <c r="FT136" i="47"/>
  <c r="FT135" i="47"/>
  <c r="FT114" i="47"/>
  <c r="FT106" i="47"/>
  <c r="FT98" i="47"/>
  <c r="FT184" i="47"/>
  <c r="FT140" i="47"/>
  <c r="FT111" i="47"/>
  <c r="FT97" i="47"/>
  <c r="FT94" i="47"/>
  <c r="FT88" i="47"/>
  <c r="FT83" i="47"/>
  <c r="FT162" i="47"/>
  <c r="FT145" i="47"/>
  <c r="FT131" i="47"/>
  <c r="FT130" i="47"/>
  <c r="FT108" i="47"/>
  <c r="FT89" i="47"/>
  <c r="FT80" i="47"/>
  <c r="FT158" i="47"/>
  <c r="FT134" i="47"/>
  <c r="FT127" i="47"/>
  <c r="FT116" i="47"/>
  <c r="FT96" i="47"/>
  <c r="FT90" i="47"/>
  <c r="FT86" i="47"/>
  <c r="FT77" i="47"/>
  <c r="FT72" i="47"/>
  <c r="FT64" i="47"/>
  <c r="FT56" i="47"/>
  <c r="FT107" i="47"/>
  <c r="FT105" i="47"/>
  <c r="FT95" i="47"/>
  <c r="FT85" i="47"/>
  <c r="FT69" i="47"/>
  <c r="FT61" i="47"/>
  <c r="FT133" i="47"/>
  <c r="FT78" i="47"/>
  <c r="FT66" i="47"/>
  <c r="FT113" i="47"/>
  <c r="FT65" i="47"/>
  <c r="FT55" i="47"/>
  <c r="FT45" i="47"/>
  <c r="FT37" i="47"/>
  <c r="FT29" i="47"/>
  <c r="FT21" i="47"/>
  <c r="FT13" i="47"/>
  <c r="FT39" i="47"/>
  <c r="FT144" i="47"/>
  <c r="FT76" i="47"/>
  <c r="FT50" i="47"/>
  <c r="FT42" i="47"/>
  <c r="FT34" i="47"/>
  <c r="FT26" i="47"/>
  <c r="FT18" i="47"/>
  <c r="FT10" i="47"/>
  <c r="FT47" i="47"/>
  <c r="FT23" i="47"/>
  <c r="FT15" i="47"/>
  <c r="FT180" i="47"/>
  <c r="FT110" i="47"/>
  <c r="FT99" i="47"/>
  <c r="FT91" i="47"/>
  <c r="FT79" i="47"/>
  <c r="FT58" i="47"/>
  <c r="FT57" i="47"/>
  <c r="FT31" i="47"/>
  <c r="FT82" i="47"/>
  <c r="FT46" i="47"/>
  <c r="FT41" i="47"/>
  <c r="FT40" i="47"/>
  <c r="FT12" i="47"/>
  <c r="FT11" i="47"/>
  <c r="FT8" i="47"/>
  <c r="FT59" i="47"/>
  <c r="FT48" i="47"/>
  <c r="FT151" i="47"/>
  <c r="FT74" i="47"/>
  <c r="FT9" i="47"/>
  <c r="FT132" i="47"/>
  <c r="FT112" i="47"/>
  <c r="FT92" i="47"/>
  <c r="FT51" i="47"/>
  <c r="FT36" i="47"/>
  <c r="FT35" i="47"/>
  <c r="FT7" i="47"/>
  <c r="FT171" i="47"/>
  <c r="FT137" i="47"/>
  <c r="FT115" i="47"/>
  <c r="FT20" i="47"/>
  <c r="FT68" i="47"/>
  <c r="FT43" i="47"/>
  <c r="FT14" i="47"/>
  <c r="FT71" i="47"/>
  <c r="FT70" i="47"/>
  <c r="FT67" i="47"/>
  <c r="FT62" i="47"/>
  <c r="FT38" i="47"/>
  <c r="FT33" i="47"/>
  <c r="FT32" i="47"/>
  <c r="FT149" i="47"/>
  <c r="FT102" i="47"/>
  <c r="FT100" i="47"/>
  <c r="FT87" i="47"/>
  <c r="FT60" i="47"/>
  <c r="FT52" i="47"/>
  <c r="FT30" i="47"/>
  <c r="FT25" i="47"/>
  <c r="FT24" i="47"/>
  <c r="FT103" i="47"/>
  <c r="FT81" i="47"/>
  <c r="FT63" i="47"/>
  <c r="FT49" i="47"/>
  <c r="FT19" i="47"/>
  <c r="FT104" i="47"/>
  <c r="FT84" i="47"/>
  <c r="FT75" i="47"/>
  <c r="FT53" i="47"/>
  <c r="FT44" i="47"/>
  <c r="FT73" i="47"/>
  <c r="FA25" i="47"/>
  <c r="FA83" i="47"/>
  <c r="DU156" i="47"/>
  <c r="DL183" i="47"/>
  <c r="DL181" i="47"/>
  <c r="DL187" i="47"/>
  <c r="DL186" i="47"/>
  <c r="DL185" i="47"/>
  <c r="DL184" i="47"/>
  <c r="DL180" i="47"/>
  <c r="DL178" i="47"/>
  <c r="DL177" i="47"/>
  <c r="DL174" i="47"/>
  <c r="DL169" i="47"/>
  <c r="DL168" i="47"/>
  <c r="DL164" i="47"/>
  <c r="DL163" i="47"/>
  <c r="DL162" i="47"/>
  <c r="DL161" i="47"/>
  <c r="DL160" i="47"/>
  <c r="DL159" i="47"/>
  <c r="DL158" i="47"/>
  <c r="DL157" i="47"/>
  <c r="DL156" i="47"/>
  <c r="DL155" i="47"/>
  <c r="DL154" i="47"/>
  <c r="DL153" i="47"/>
  <c r="DL152" i="47"/>
  <c r="DL151" i="47"/>
  <c r="DL150" i="47"/>
  <c r="DL149" i="47"/>
  <c r="DL148" i="47"/>
  <c r="DL147" i="47"/>
  <c r="DL146" i="47"/>
  <c r="DL145" i="47"/>
  <c r="DL144" i="47"/>
  <c r="DL143" i="47"/>
  <c r="DL142" i="47"/>
  <c r="DL141" i="47"/>
  <c r="DL140" i="47"/>
  <c r="DL139" i="47"/>
  <c r="DL138" i="47"/>
  <c r="DL137" i="47"/>
  <c r="DL136" i="47"/>
  <c r="DL182" i="47"/>
  <c r="DL172" i="47"/>
  <c r="DL135" i="47"/>
  <c r="DL134" i="47"/>
  <c r="DL133" i="47"/>
  <c r="DL132" i="47"/>
  <c r="DL131" i="47"/>
  <c r="DL130" i="47"/>
  <c r="DL129" i="47"/>
  <c r="DL128" i="47"/>
  <c r="DL173" i="47"/>
  <c r="DL171" i="47"/>
  <c r="DL166" i="47"/>
  <c r="DL165" i="47"/>
  <c r="DL176" i="47"/>
  <c r="DL170" i="47"/>
  <c r="DL113" i="47"/>
  <c r="DL105" i="47"/>
  <c r="DL97" i="47"/>
  <c r="DL89" i="47"/>
  <c r="DL127" i="47"/>
  <c r="DL126" i="47"/>
  <c r="DL125" i="47"/>
  <c r="DL123" i="47"/>
  <c r="DL121" i="47"/>
  <c r="DL119" i="47"/>
  <c r="DL110" i="47"/>
  <c r="DL102" i="47"/>
  <c r="DL94" i="47"/>
  <c r="DL122" i="47"/>
  <c r="DL91" i="47"/>
  <c r="DL87" i="47"/>
  <c r="DL107" i="47"/>
  <c r="DL104" i="47"/>
  <c r="DL101" i="47"/>
  <c r="DL84" i="47"/>
  <c r="DL76" i="47"/>
  <c r="DL116" i="47"/>
  <c r="DL111" i="47"/>
  <c r="DL109" i="47"/>
  <c r="DL100" i="47"/>
  <c r="DL99" i="47"/>
  <c r="DL80" i="47"/>
  <c r="DL79" i="47"/>
  <c r="DL68" i="47"/>
  <c r="DL60" i="47"/>
  <c r="DL52" i="47"/>
  <c r="DL98" i="47"/>
  <c r="DL90" i="47"/>
  <c r="DL81" i="47"/>
  <c r="DL73" i="47"/>
  <c r="DL65" i="47"/>
  <c r="DL117" i="47"/>
  <c r="DL108" i="47"/>
  <c r="DL96" i="47"/>
  <c r="DL82" i="47"/>
  <c r="DL75" i="47"/>
  <c r="DL70" i="47"/>
  <c r="DL62" i="47"/>
  <c r="DL59" i="47"/>
  <c r="DL49" i="47"/>
  <c r="DL41" i="47"/>
  <c r="DL33" i="47"/>
  <c r="DL25" i="47"/>
  <c r="DL17" i="47"/>
  <c r="DL9" i="47"/>
  <c r="DL43" i="47"/>
  <c r="DL35" i="47"/>
  <c r="DL27" i="47"/>
  <c r="DL19" i="47"/>
  <c r="DL112" i="47"/>
  <c r="DL106" i="47"/>
  <c r="DL103" i="47"/>
  <c r="DL86" i="47"/>
  <c r="DL85" i="47"/>
  <c r="DL74" i="47"/>
  <c r="DL46" i="47"/>
  <c r="DL38" i="47"/>
  <c r="DL30" i="47"/>
  <c r="DL22" i="47"/>
  <c r="DL14" i="47"/>
  <c r="DL53" i="47"/>
  <c r="DL11" i="47"/>
  <c r="DL95" i="47"/>
  <c r="DL92" i="47"/>
  <c r="DL88" i="47"/>
  <c r="DL69" i="47"/>
  <c r="ER182" i="47"/>
  <c r="ER187" i="47"/>
  <c r="ER186" i="47"/>
  <c r="ER185" i="47"/>
  <c r="ER184" i="47"/>
  <c r="ER183" i="47"/>
  <c r="ER181" i="47"/>
  <c r="ER180" i="47"/>
  <c r="ER179" i="47"/>
  <c r="ER175" i="47"/>
  <c r="ER163" i="47"/>
  <c r="ER162" i="47"/>
  <c r="ER161" i="47"/>
  <c r="ER160" i="47"/>
  <c r="ER159" i="47"/>
  <c r="ER158" i="47"/>
  <c r="ER157" i="47"/>
  <c r="ER156" i="47"/>
  <c r="ER155" i="47"/>
  <c r="ER154" i="47"/>
  <c r="ER153" i="47"/>
  <c r="ER152" i="47"/>
  <c r="ER151" i="47"/>
  <c r="ER150" i="47"/>
  <c r="ER149" i="47"/>
  <c r="ER148" i="47"/>
  <c r="ER147" i="47"/>
  <c r="ER165" i="47"/>
  <c r="ER146" i="47"/>
  <c r="ER145" i="47"/>
  <c r="ER144" i="47"/>
  <c r="ER143" i="47"/>
  <c r="ER142" i="47"/>
  <c r="ER141" i="47"/>
  <c r="ER140" i="47"/>
  <c r="ER139" i="47"/>
  <c r="ER138" i="47"/>
  <c r="ER137" i="47"/>
  <c r="ER136" i="47"/>
  <c r="ER168" i="47"/>
  <c r="ER173" i="47"/>
  <c r="ER171" i="47"/>
  <c r="ER135" i="47"/>
  <c r="ER134" i="47"/>
  <c r="ER133" i="47"/>
  <c r="ER132" i="47"/>
  <c r="ER131" i="47"/>
  <c r="ER130" i="47"/>
  <c r="ER129" i="47"/>
  <c r="ER128" i="47"/>
  <c r="ER174" i="47"/>
  <c r="ER170" i="47"/>
  <c r="ER172" i="47"/>
  <c r="ER166" i="47"/>
  <c r="ER178" i="47"/>
  <c r="ER169" i="47"/>
  <c r="ER177" i="47"/>
  <c r="ER113" i="47"/>
  <c r="ER105" i="47"/>
  <c r="ER97" i="47"/>
  <c r="ER89" i="47"/>
  <c r="ER167" i="47"/>
  <c r="ER127" i="47"/>
  <c r="ER126" i="47"/>
  <c r="ER125" i="47"/>
  <c r="ER124" i="47"/>
  <c r="ER122" i="47"/>
  <c r="ER120" i="47"/>
  <c r="ER118" i="47"/>
  <c r="ER110" i="47"/>
  <c r="ER102" i="47"/>
  <c r="ER94" i="47"/>
  <c r="ER119" i="47"/>
  <c r="ER88" i="47"/>
  <c r="ER87" i="47"/>
  <c r="ER176" i="47"/>
  <c r="ER107" i="47"/>
  <c r="ER104" i="47"/>
  <c r="ER101" i="47"/>
  <c r="ER84" i="47"/>
  <c r="ER76" i="47"/>
  <c r="ER108" i="47"/>
  <c r="ER96" i="47"/>
  <c r="ER68" i="47"/>
  <c r="ER60" i="47"/>
  <c r="ER52" i="47"/>
  <c r="ER106" i="47"/>
  <c r="ER95" i="47"/>
  <c r="ER91" i="47"/>
  <c r="ER77" i="47"/>
  <c r="ER73" i="47"/>
  <c r="ER65" i="47"/>
  <c r="ER93" i="47"/>
  <c r="ER78" i="47"/>
  <c r="ER70" i="47"/>
  <c r="ER62" i="47"/>
  <c r="ER83" i="47"/>
  <c r="ER49" i="47"/>
  <c r="ER41" i="47"/>
  <c r="ER33" i="47"/>
  <c r="ER25" i="47"/>
  <c r="ER17" i="47"/>
  <c r="ER9" i="47"/>
  <c r="ER43" i="47"/>
  <c r="ER35" i="47"/>
  <c r="ER27" i="47"/>
  <c r="ER19" i="47"/>
  <c r="ER11" i="47"/>
  <c r="ER164" i="47"/>
  <c r="ER123" i="47"/>
  <c r="ER117" i="47"/>
  <c r="ER111" i="47"/>
  <c r="ER100" i="47"/>
  <c r="ER98" i="47"/>
  <c r="ER80" i="47"/>
  <c r="ER56" i="47"/>
  <c r="ER55" i="47"/>
  <c r="ER46" i="47"/>
  <c r="ER38" i="47"/>
  <c r="ER30" i="47"/>
  <c r="ER22" i="47"/>
  <c r="ER14" i="47"/>
  <c r="ER50" i="47"/>
  <c r="ER116" i="47"/>
  <c r="ER86" i="47"/>
  <c r="ER85" i="47"/>
  <c r="ER81" i="47"/>
  <c r="ER79" i="47"/>
  <c r="ER72" i="47"/>
  <c r="ER71" i="47"/>
  <c r="ER66" i="47"/>
  <c r="ER57" i="47"/>
  <c r="GH181" i="47"/>
  <c r="GH185" i="47"/>
  <c r="GH178" i="47"/>
  <c r="GH177" i="47"/>
  <c r="GH183" i="47"/>
  <c r="GH184" i="47"/>
  <c r="GH179" i="47"/>
  <c r="GH186" i="47"/>
  <c r="GH175" i="47"/>
  <c r="GH180" i="47"/>
  <c r="GH171" i="47"/>
  <c r="GH170" i="47"/>
  <c r="GH165" i="47"/>
  <c r="GH187" i="47"/>
  <c r="GH163" i="47"/>
  <c r="GH162" i="47"/>
  <c r="GH161" i="47"/>
  <c r="GH160" i="47"/>
  <c r="GH159" i="47"/>
  <c r="GH158" i="47"/>
  <c r="GH157" i="47"/>
  <c r="GH155" i="47"/>
  <c r="GH153" i="47"/>
  <c r="GH151" i="47"/>
  <c r="GH149" i="47"/>
  <c r="GH147" i="47"/>
  <c r="GH182" i="47"/>
  <c r="GH172" i="47"/>
  <c r="GH164" i="47"/>
  <c r="GH154" i="47"/>
  <c r="GH146" i="47"/>
  <c r="GH145" i="47"/>
  <c r="GH144" i="47"/>
  <c r="GH173" i="47"/>
  <c r="GH156" i="47"/>
  <c r="GH169" i="47"/>
  <c r="GH174" i="47"/>
  <c r="GH142" i="47"/>
  <c r="GH137" i="47"/>
  <c r="GH152" i="47"/>
  <c r="GH143" i="47"/>
  <c r="GH167" i="47"/>
  <c r="GH166" i="47"/>
  <c r="GH135" i="47"/>
  <c r="GH130" i="47"/>
  <c r="GH129" i="47"/>
  <c r="GH123" i="47"/>
  <c r="GH121" i="47"/>
  <c r="GH119" i="47"/>
  <c r="GH117" i="47"/>
  <c r="GH116" i="47"/>
  <c r="GH115" i="47"/>
  <c r="GH107" i="47"/>
  <c r="GH99" i="47"/>
  <c r="GH91" i="47"/>
  <c r="GH136" i="47"/>
  <c r="GH126" i="47"/>
  <c r="GH125" i="47"/>
  <c r="GH112" i="47"/>
  <c r="GH104" i="47"/>
  <c r="GH96" i="47"/>
  <c r="GH148" i="47"/>
  <c r="GH105" i="47"/>
  <c r="GH102" i="47"/>
  <c r="GH128" i="47"/>
  <c r="GH127" i="47"/>
  <c r="GH124" i="47"/>
  <c r="GH101" i="47"/>
  <c r="GH86" i="47"/>
  <c r="GH78" i="47"/>
  <c r="GH141" i="47"/>
  <c r="GH132" i="47"/>
  <c r="GH120" i="47"/>
  <c r="GH108" i="47"/>
  <c r="GH90" i="47"/>
  <c r="GH74" i="47"/>
  <c r="GH70" i="47"/>
  <c r="GH62" i="47"/>
  <c r="GH54" i="47"/>
  <c r="GH106" i="47"/>
  <c r="GH97" i="47"/>
  <c r="GH95" i="47"/>
  <c r="GH82" i="47"/>
  <c r="GH81" i="47"/>
  <c r="GH75" i="47"/>
  <c r="GH67" i="47"/>
  <c r="GH59" i="47"/>
  <c r="GH134" i="47"/>
  <c r="GH122" i="47"/>
  <c r="GH93" i="47"/>
  <c r="GH72" i="47"/>
  <c r="GH64" i="47"/>
  <c r="GH168" i="47"/>
  <c r="GH150" i="47"/>
  <c r="GH138" i="47"/>
  <c r="GH114" i="47"/>
  <c r="GH109" i="47"/>
  <c r="GH89" i="47"/>
  <c r="GH76" i="47"/>
  <c r="GH65" i="47"/>
  <c r="GH61" i="47"/>
  <c r="GH52" i="47"/>
  <c r="GH43" i="47"/>
  <c r="GH35" i="47"/>
  <c r="GH27" i="47"/>
  <c r="GH19" i="47"/>
  <c r="GH11" i="47"/>
  <c r="GH29" i="47"/>
  <c r="GH21" i="47"/>
  <c r="GH140" i="47"/>
  <c r="GH131" i="47"/>
  <c r="GH60" i="47"/>
  <c r="GH53" i="47"/>
  <c r="GH48" i="47"/>
  <c r="GH40" i="47"/>
  <c r="GH32" i="47"/>
  <c r="GH24" i="47"/>
  <c r="GH16" i="47"/>
  <c r="GH8" i="47"/>
  <c r="GH45" i="47"/>
  <c r="GH37" i="47"/>
  <c r="GH111" i="47"/>
  <c r="GH100" i="47"/>
  <c r="GH98" i="47"/>
  <c r="GH88" i="47"/>
  <c r="GH77" i="47"/>
  <c r="GH13" i="47"/>
  <c r="FL11" i="47"/>
  <c r="FL12" i="47"/>
  <c r="GR14" i="47"/>
  <c r="DL23" i="47"/>
  <c r="FX29" i="47"/>
  <c r="ER32" i="47"/>
  <c r="GH33" i="47"/>
  <c r="DV38" i="47"/>
  <c r="GR43" i="47"/>
  <c r="DV51" i="47"/>
  <c r="DL67" i="47"/>
  <c r="FB68" i="47"/>
  <c r="DV77" i="47"/>
  <c r="GH83" i="47"/>
  <c r="DV85" i="47"/>
  <c r="FX85" i="47"/>
  <c r="FL88" i="47"/>
  <c r="DV89" i="47"/>
  <c r="FB92" i="47"/>
  <c r="DV94" i="47"/>
  <c r="FL108" i="47"/>
  <c r="FB113" i="47"/>
  <c r="GH133" i="47"/>
  <c r="FB168" i="47"/>
  <c r="GH176" i="47"/>
  <c r="EI187" i="47"/>
  <c r="EI186" i="47"/>
  <c r="EI185" i="47"/>
  <c r="EI184" i="47"/>
  <c r="EI183" i="47"/>
  <c r="EI182" i="47"/>
  <c r="EI181" i="47"/>
  <c r="EI180" i="47"/>
  <c r="EI177" i="47"/>
  <c r="EI168" i="47"/>
  <c r="EI173" i="47"/>
  <c r="EI163" i="47"/>
  <c r="EI162" i="47"/>
  <c r="EI161" i="47"/>
  <c r="EI160" i="47"/>
  <c r="EI159" i="47"/>
  <c r="EI164" i="47"/>
  <c r="EI171" i="47"/>
  <c r="EI167" i="47"/>
  <c r="EI158" i="47"/>
  <c r="EI156" i="47"/>
  <c r="EI154" i="47"/>
  <c r="EI152" i="47"/>
  <c r="EI150" i="47"/>
  <c r="EI148" i="47"/>
  <c r="EI146" i="47"/>
  <c r="EI145" i="47"/>
  <c r="EI144" i="47"/>
  <c r="EI143" i="47"/>
  <c r="EI142" i="47"/>
  <c r="EI153" i="47"/>
  <c r="EI172" i="47"/>
  <c r="EI169" i="47"/>
  <c r="EI155" i="47"/>
  <c r="EI175" i="47"/>
  <c r="EI157" i="47"/>
  <c r="EI136" i="47"/>
  <c r="EI179" i="47"/>
  <c r="EI174" i="47"/>
  <c r="EI166" i="47"/>
  <c r="EI141" i="47"/>
  <c r="EI165" i="47"/>
  <c r="EI138" i="47"/>
  <c r="EI137" i="47"/>
  <c r="EI129" i="47"/>
  <c r="EI128" i="47"/>
  <c r="EI127" i="47"/>
  <c r="EI126" i="47"/>
  <c r="EI125" i="47"/>
  <c r="EI108" i="47"/>
  <c r="EI100" i="47"/>
  <c r="EI92" i="47"/>
  <c r="EI140" i="47"/>
  <c r="EI139" i="47"/>
  <c r="EI124" i="47"/>
  <c r="EI122" i="47"/>
  <c r="EI120" i="47"/>
  <c r="EI118" i="47"/>
  <c r="EI113" i="47"/>
  <c r="EI105" i="47"/>
  <c r="EI97" i="47"/>
  <c r="EI151" i="47"/>
  <c r="EI147" i="47"/>
  <c r="EI121" i="47"/>
  <c r="EI107" i="47"/>
  <c r="EI104" i="47"/>
  <c r="EI101" i="47"/>
  <c r="EI88" i="47"/>
  <c r="EI98" i="47"/>
  <c r="EI95" i="47"/>
  <c r="EI89" i="47"/>
  <c r="EI87" i="47"/>
  <c r="EI79" i="47"/>
  <c r="EI133" i="47"/>
  <c r="EI103" i="47"/>
  <c r="EI102" i="47"/>
  <c r="EI84" i="47"/>
  <c r="EI71" i="47"/>
  <c r="EI63" i="47"/>
  <c r="EI55" i="47"/>
  <c r="EI170" i="47"/>
  <c r="EI119" i="47"/>
  <c r="EI115" i="47"/>
  <c r="EI90" i="47"/>
  <c r="EI77" i="47"/>
  <c r="EI68" i="47"/>
  <c r="EI60" i="47"/>
  <c r="EI178" i="47"/>
  <c r="EI135" i="47"/>
  <c r="EI130" i="47"/>
  <c r="EI114" i="47"/>
  <c r="EI112" i="47"/>
  <c r="EI78" i="47"/>
  <c r="EI73" i="47"/>
  <c r="EI65" i="47"/>
  <c r="EI94" i="47"/>
  <c r="EI72" i="47"/>
  <c r="EI66" i="47"/>
  <c r="EI44" i="47"/>
  <c r="EI36" i="47"/>
  <c r="EI28" i="47"/>
  <c r="EI20" i="47"/>
  <c r="EI12" i="47"/>
  <c r="EI22" i="47"/>
  <c r="EI176" i="47"/>
  <c r="EI109" i="47"/>
  <c r="EI91" i="47"/>
  <c r="EI82" i="47"/>
  <c r="EI67" i="47"/>
  <c r="EI56" i="47"/>
  <c r="EI49" i="47"/>
  <c r="EI41" i="47"/>
  <c r="EI33" i="47"/>
  <c r="EI25" i="47"/>
  <c r="EI17" i="47"/>
  <c r="EI9" i="47"/>
  <c r="EI50" i="47"/>
  <c r="EI46" i="47"/>
  <c r="EI38" i="47"/>
  <c r="EI149" i="47"/>
  <c r="EI123" i="47"/>
  <c r="EI106" i="47"/>
  <c r="EI62" i="47"/>
  <c r="EI57" i="47"/>
  <c r="EI30" i="47"/>
  <c r="EI14" i="47"/>
  <c r="FY187" i="47"/>
  <c r="FY186" i="47"/>
  <c r="FY185" i="47"/>
  <c r="FY184" i="47"/>
  <c r="FY183" i="47"/>
  <c r="FY181" i="47"/>
  <c r="FY182" i="47"/>
  <c r="FY179" i="47"/>
  <c r="FY180" i="47"/>
  <c r="FY178" i="47"/>
  <c r="FY173" i="47"/>
  <c r="FY176" i="47"/>
  <c r="FY175" i="47"/>
  <c r="FY174" i="47"/>
  <c r="FY163" i="47"/>
  <c r="FY162" i="47"/>
  <c r="FY161" i="47"/>
  <c r="FY160" i="47"/>
  <c r="FY159" i="47"/>
  <c r="FY158" i="47"/>
  <c r="FY167" i="47"/>
  <c r="FY157" i="47"/>
  <c r="FY155" i="47"/>
  <c r="FY153" i="47"/>
  <c r="FY151" i="47"/>
  <c r="FY149" i="47"/>
  <c r="FY147" i="47"/>
  <c r="FY156" i="47"/>
  <c r="FY148" i="47"/>
  <c r="FY146" i="47"/>
  <c r="FY145" i="47"/>
  <c r="FY144" i="47"/>
  <c r="FY143" i="47"/>
  <c r="FY142" i="47"/>
  <c r="FY141" i="47"/>
  <c r="FY169" i="47"/>
  <c r="FY166" i="47"/>
  <c r="FY165" i="47"/>
  <c r="FY172" i="47"/>
  <c r="FY150" i="47"/>
  <c r="FY164" i="47"/>
  <c r="FY136" i="47"/>
  <c r="FY137" i="47"/>
  <c r="FY132" i="47"/>
  <c r="FY131" i="47"/>
  <c r="FY126" i="47"/>
  <c r="FY125" i="47"/>
  <c r="FY123" i="47"/>
  <c r="FY121" i="47"/>
  <c r="FY119" i="47"/>
  <c r="FY117" i="47"/>
  <c r="FY110" i="47"/>
  <c r="FY102" i="47"/>
  <c r="FY94" i="47"/>
  <c r="FY170" i="47"/>
  <c r="FY154" i="47"/>
  <c r="FY139" i="47"/>
  <c r="FY138" i="47"/>
  <c r="FY116" i="47"/>
  <c r="FY115" i="47"/>
  <c r="FY107" i="47"/>
  <c r="FY99" i="47"/>
  <c r="FY104" i="47"/>
  <c r="FY101" i="47"/>
  <c r="FY84" i="47"/>
  <c r="FY134" i="47"/>
  <c r="FY133" i="47"/>
  <c r="FY118" i="47"/>
  <c r="FY113" i="47"/>
  <c r="FY98" i="47"/>
  <c r="FY95" i="47"/>
  <c r="FY81" i="47"/>
  <c r="FY140" i="47"/>
  <c r="FY129" i="47"/>
  <c r="FY124" i="47"/>
  <c r="FY105" i="47"/>
  <c r="FY103" i="47"/>
  <c r="FY74" i="47"/>
  <c r="FY73" i="47"/>
  <c r="FY65" i="47"/>
  <c r="FY57" i="47"/>
  <c r="FY92" i="47"/>
  <c r="FY89" i="47"/>
  <c r="FY82" i="47"/>
  <c r="FY75" i="47"/>
  <c r="FY70" i="47"/>
  <c r="FY62" i="47"/>
  <c r="FY128" i="47"/>
  <c r="FY114" i="47"/>
  <c r="FY112" i="47"/>
  <c r="FY88" i="47"/>
  <c r="FY87" i="47"/>
  <c r="FY67" i="47"/>
  <c r="FY108" i="47"/>
  <c r="FY83" i="47"/>
  <c r="FY80" i="47"/>
  <c r="FY78" i="47"/>
  <c r="FY60" i="47"/>
  <c r="FY52" i="47"/>
  <c r="FY46" i="47"/>
  <c r="FY38" i="47"/>
  <c r="FY30" i="47"/>
  <c r="FY22" i="47"/>
  <c r="FY14" i="47"/>
  <c r="FY40" i="47"/>
  <c r="FY90" i="47"/>
  <c r="FY79" i="47"/>
  <c r="FY69" i="47"/>
  <c r="FY68" i="47"/>
  <c r="FY59" i="47"/>
  <c r="FY53" i="47"/>
  <c r="FY43" i="47"/>
  <c r="FY35" i="47"/>
  <c r="FY27" i="47"/>
  <c r="FY19" i="47"/>
  <c r="FY11" i="47"/>
  <c r="FY48" i="47"/>
  <c r="FY32" i="47"/>
  <c r="FY24" i="47"/>
  <c r="FY16" i="47"/>
  <c r="FY171" i="47"/>
  <c r="FY168" i="47"/>
  <c r="FY152" i="47"/>
  <c r="FY130" i="47"/>
  <c r="FY109" i="47"/>
  <c r="FY97" i="47"/>
  <c r="FY86" i="47"/>
  <c r="FY85" i="47"/>
  <c r="FY64" i="47"/>
  <c r="FY63" i="47"/>
  <c r="FY54" i="47"/>
  <c r="ER8" i="47"/>
  <c r="GH9" i="47"/>
  <c r="FL16" i="47"/>
  <c r="DM28" i="47"/>
  <c r="DM29" i="47"/>
  <c r="DW38" i="47"/>
  <c r="DV39" i="47"/>
  <c r="GH39" i="47"/>
  <c r="DL40" i="47"/>
  <c r="FX40" i="47"/>
  <c r="FO47" i="47"/>
  <c r="GR49" i="47"/>
  <c r="GR57" i="47"/>
  <c r="FX66" i="47"/>
  <c r="FX67" i="47"/>
  <c r="FC68" i="47"/>
  <c r="DM78" i="47"/>
  <c r="EI80" i="47"/>
  <c r="DL83" i="47"/>
  <c r="FB85" i="47"/>
  <c r="GR92" i="47"/>
  <c r="DW94" i="47"/>
  <c r="FY111" i="47"/>
  <c r="GH113" i="47"/>
  <c r="EF130" i="47"/>
  <c r="FL131" i="47"/>
  <c r="DM132" i="47"/>
  <c r="GI133" i="47"/>
  <c r="ES155" i="47"/>
  <c r="DX187" i="47"/>
  <c r="DX186" i="47"/>
  <c r="DX185" i="47"/>
  <c r="DX184" i="47"/>
  <c r="DX182" i="47"/>
  <c r="DX183" i="47"/>
  <c r="DX181" i="47"/>
  <c r="DX176" i="47"/>
  <c r="DX175" i="47"/>
  <c r="DX174" i="47"/>
  <c r="DX173" i="47"/>
  <c r="DX172" i="47"/>
  <c r="DX177" i="47"/>
  <c r="DX171" i="47"/>
  <c r="DX169" i="47"/>
  <c r="DX167" i="47"/>
  <c r="DX166" i="47"/>
  <c r="DX165" i="47"/>
  <c r="DX164" i="47"/>
  <c r="DX178" i="47"/>
  <c r="DX170" i="47"/>
  <c r="DX179" i="47"/>
  <c r="DX161" i="47"/>
  <c r="DX154" i="47"/>
  <c r="DX153" i="47"/>
  <c r="DX168" i="47"/>
  <c r="DX162" i="47"/>
  <c r="DX156" i="47"/>
  <c r="DX155" i="47"/>
  <c r="DX180" i="47"/>
  <c r="DX148" i="47"/>
  <c r="DX147" i="47"/>
  <c r="DX127" i="47"/>
  <c r="DX126" i="47"/>
  <c r="DX125" i="47"/>
  <c r="DX124" i="47"/>
  <c r="DX123" i="47"/>
  <c r="DX122" i="47"/>
  <c r="DX121" i="47"/>
  <c r="DX120" i="47"/>
  <c r="DX119" i="47"/>
  <c r="DX118" i="47"/>
  <c r="DX117" i="47"/>
  <c r="DX160" i="47"/>
  <c r="DX142" i="47"/>
  <c r="DX141" i="47"/>
  <c r="DX136" i="47"/>
  <c r="DX134" i="47"/>
  <c r="DX132" i="47"/>
  <c r="DX130" i="47"/>
  <c r="DX128" i="47"/>
  <c r="DX157" i="47"/>
  <c r="DX146" i="47"/>
  <c r="DX145" i="47"/>
  <c r="DX140" i="47"/>
  <c r="DX129" i="47"/>
  <c r="DX109" i="47"/>
  <c r="DX101" i="47"/>
  <c r="DX93" i="47"/>
  <c r="DX163" i="47"/>
  <c r="DX149" i="47"/>
  <c r="DX143" i="47"/>
  <c r="DX114" i="47"/>
  <c r="DX106" i="47"/>
  <c r="DX98" i="47"/>
  <c r="DX138" i="47"/>
  <c r="DX113" i="47"/>
  <c r="DX110" i="47"/>
  <c r="DX95" i="47"/>
  <c r="DX83" i="47"/>
  <c r="DX137" i="47"/>
  <c r="DX131" i="47"/>
  <c r="DX107" i="47"/>
  <c r="DX104" i="47"/>
  <c r="DX92" i="47"/>
  <c r="DX80" i="47"/>
  <c r="DX158" i="47"/>
  <c r="DX115" i="47"/>
  <c r="DX111" i="47"/>
  <c r="DX100" i="47"/>
  <c r="DX90" i="47"/>
  <c r="DX75" i="47"/>
  <c r="DX72" i="47"/>
  <c r="DX64" i="47"/>
  <c r="DX56" i="47"/>
  <c r="DX159" i="47"/>
  <c r="DX150" i="47"/>
  <c r="DX139" i="47"/>
  <c r="DX112" i="47"/>
  <c r="DX87" i="47"/>
  <c r="DX84" i="47"/>
  <c r="DX76" i="47"/>
  <c r="DX69" i="47"/>
  <c r="DX61" i="47"/>
  <c r="DX144" i="47"/>
  <c r="DX116" i="47"/>
  <c r="DX108" i="47"/>
  <c r="DX99" i="47"/>
  <c r="DX77" i="47"/>
  <c r="DX74" i="47"/>
  <c r="DX66" i="47"/>
  <c r="DX135" i="47"/>
  <c r="DX96" i="47"/>
  <c r="DX45" i="47"/>
  <c r="DX37" i="47"/>
  <c r="DX29" i="47"/>
  <c r="DX21" i="47"/>
  <c r="DX13" i="47"/>
  <c r="DX39" i="47"/>
  <c r="DX102" i="47"/>
  <c r="DX89" i="47"/>
  <c r="DX73" i="47"/>
  <c r="DX68" i="47"/>
  <c r="DX67" i="47"/>
  <c r="DX54" i="47"/>
  <c r="DX42" i="47"/>
  <c r="DX34" i="47"/>
  <c r="DX26" i="47"/>
  <c r="DX18" i="47"/>
  <c r="DX10" i="47"/>
  <c r="DX47" i="47"/>
  <c r="DX23" i="47"/>
  <c r="DX15" i="47"/>
  <c r="DX85" i="47"/>
  <c r="DX63" i="47"/>
  <c r="DX62" i="47"/>
  <c r="DX55" i="47"/>
  <c r="DX31" i="47"/>
  <c r="FD187" i="47"/>
  <c r="FD186" i="47"/>
  <c r="FD185" i="47"/>
  <c r="FD184" i="47"/>
  <c r="FD183" i="47"/>
  <c r="FD181" i="47"/>
  <c r="FD180" i="47"/>
  <c r="FD176" i="47"/>
  <c r="FD175" i="47"/>
  <c r="FD174" i="47"/>
  <c r="FD173" i="47"/>
  <c r="FD172" i="47"/>
  <c r="FD182" i="47"/>
  <c r="FD170" i="47"/>
  <c r="FD168" i="47"/>
  <c r="FD167" i="47"/>
  <c r="FD166" i="47"/>
  <c r="FD165" i="47"/>
  <c r="FD164" i="47"/>
  <c r="FD179" i="47"/>
  <c r="FD177" i="47"/>
  <c r="FD178" i="47"/>
  <c r="FD162" i="47"/>
  <c r="FD158" i="47"/>
  <c r="FD151" i="47"/>
  <c r="FD150" i="47"/>
  <c r="FD169" i="47"/>
  <c r="FD163" i="47"/>
  <c r="FD159" i="47"/>
  <c r="FD153" i="47"/>
  <c r="FD152" i="47"/>
  <c r="FD171" i="47"/>
  <c r="FD157" i="47"/>
  <c r="FD156" i="47"/>
  <c r="FD147" i="47"/>
  <c r="FD136" i="47"/>
  <c r="FD126" i="47"/>
  <c r="FD125" i="47"/>
  <c r="FD124" i="47"/>
  <c r="FD123" i="47"/>
  <c r="FD122" i="47"/>
  <c r="FD121" i="47"/>
  <c r="FD120" i="47"/>
  <c r="FD119" i="47"/>
  <c r="FD118" i="47"/>
  <c r="FD117" i="47"/>
  <c r="FD145" i="47"/>
  <c r="FD133" i="47"/>
  <c r="FD131" i="47"/>
  <c r="FD129" i="47"/>
  <c r="FD127" i="47"/>
  <c r="FD141" i="47"/>
  <c r="FD134" i="47"/>
  <c r="FD109" i="47"/>
  <c r="FD101" i="47"/>
  <c r="FD93" i="47"/>
  <c r="FD155" i="47"/>
  <c r="FD148" i="47"/>
  <c r="FD142" i="47"/>
  <c r="FD135" i="47"/>
  <c r="FD114" i="47"/>
  <c r="FD106" i="47"/>
  <c r="FD98" i="47"/>
  <c r="FD154" i="47"/>
  <c r="FD139" i="47"/>
  <c r="FD113" i="47"/>
  <c r="FD110" i="47"/>
  <c r="FD95" i="47"/>
  <c r="FD90" i="47"/>
  <c r="FD83" i="47"/>
  <c r="FD138" i="47"/>
  <c r="FD130" i="47"/>
  <c r="FD107" i="47"/>
  <c r="FD104" i="47"/>
  <c r="FD92" i="47"/>
  <c r="FD80" i="47"/>
  <c r="FD160" i="47"/>
  <c r="FD116" i="47"/>
  <c r="FD108" i="47"/>
  <c r="FD99" i="47"/>
  <c r="FD78" i="47"/>
  <c r="FD72" i="47"/>
  <c r="FD64" i="47"/>
  <c r="FD56" i="47"/>
  <c r="FD97" i="47"/>
  <c r="FD91" i="47"/>
  <c r="FD88" i="47"/>
  <c r="FD87" i="47"/>
  <c r="FD84" i="47"/>
  <c r="FD79" i="47"/>
  <c r="FD69" i="47"/>
  <c r="FD61" i="47"/>
  <c r="FD144" i="47"/>
  <c r="FD128" i="47"/>
  <c r="FD96" i="47"/>
  <c r="FD74" i="47"/>
  <c r="FD66" i="47"/>
  <c r="FD140" i="47"/>
  <c r="FD115" i="47"/>
  <c r="FD103" i="47"/>
  <c r="FD94" i="47"/>
  <c r="FD58" i="47"/>
  <c r="FD57" i="47"/>
  <c r="FD45" i="47"/>
  <c r="FD37" i="47"/>
  <c r="FD29" i="47"/>
  <c r="FD21" i="47"/>
  <c r="FD13" i="47"/>
  <c r="FD52" i="47"/>
  <c r="FD149" i="47"/>
  <c r="FD137" i="47"/>
  <c r="FD76" i="47"/>
  <c r="FD71" i="47"/>
  <c r="FD70" i="47"/>
  <c r="FD51" i="47"/>
  <c r="FD42" i="47"/>
  <c r="FD34" i="47"/>
  <c r="FD26" i="47"/>
  <c r="FD18" i="47"/>
  <c r="FD10" i="47"/>
  <c r="FD47" i="47"/>
  <c r="FD39" i="47"/>
  <c r="FD23" i="47"/>
  <c r="FD15" i="47"/>
  <c r="FD132" i="47"/>
  <c r="FD112" i="47"/>
  <c r="FD65" i="47"/>
  <c r="FD59" i="47"/>
  <c r="FD31" i="47"/>
  <c r="GJ187" i="47"/>
  <c r="GJ186" i="47"/>
  <c r="GJ185" i="47"/>
  <c r="GJ184" i="47"/>
  <c r="GJ183" i="47"/>
  <c r="GJ182" i="47"/>
  <c r="GJ181" i="47"/>
  <c r="GJ179" i="47"/>
  <c r="GJ176" i="47"/>
  <c r="GJ175" i="47"/>
  <c r="GJ174" i="47"/>
  <c r="GJ173" i="47"/>
  <c r="GJ172" i="47"/>
  <c r="GJ180" i="47"/>
  <c r="GJ171" i="47"/>
  <c r="GJ169" i="47"/>
  <c r="GJ167" i="47"/>
  <c r="GJ166" i="47"/>
  <c r="GJ165" i="47"/>
  <c r="GJ164" i="47"/>
  <c r="GJ177" i="47"/>
  <c r="GJ178" i="47"/>
  <c r="GJ163" i="47"/>
  <c r="GJ159" i="47"/>
  <c r="GJ156" i="47"/>
  <c r="GJ155" i="47"/>
  <c r="GJ148" i="47"/>
  <c r="GJ147" i="47"/>
  <c r="GJ168" i="47"/>
  <c r="GJ160" i="47"/>
  <c r="GJ157" i="47"/>
  <c r="GJ170" i="47"/>
  <c r="GJ162" i="47"/>
  <c r="GJ161" i="47"/>
  <c r="GJ143" i="47"/>
  <c r="GJ136" i="47"/>
  <c r="GJ126" i="47"/>
  <c r="GJ125" i="47"/>
  <c r="GJ124" i="47"/>
  <c r="GJ123" i="47"/>
  <c r="GJ122" i="47"/>
  <c r="GJ121" i="47"/>
  <c r="GJ120" i="47"/>
  <c r="GJ119" i="47"/>
  <c r="GJ118" i="47"/>
  <c r="GJ117" i="47"/>
  <c r="GJ154" i="47"/>
  <c r="GJ153" i="47"/>
  <c r="GJ146" i="47"/>
  <c r="GJ135" i="47"/>
  <c r="GJ134" i="47"/>
  <c r="GJ132" i="47"/>
  <c r="GJ130" i="47"/>
  <c r="GJ128" i="47"/>
  <c r="GJ152" i="47"/>
  <c r="GJ131" i="47"/>
  <c r="GJ109" i="47"/>
  <c r="GJ101" i="47"/>
  <c r="GJ93" i="47"/>
  <c r="GJ158" i="47"/>
  <c r="GJ149" i="47"/>
  <c r="GJ141" i="47"/>
  <c r="GJ137" i="47"/>
  <c r="GJ114" i="47"/>
  <c r="GJ106" i="47"/>
  <c r="GJ98" i="47"/>
  <c r="GJ140" i="47"/>
  <c r="GJ113" i="47"/>
  <c r="GJ110" i="47"/>
  <c r="GJ95" i="47"/>
  <c r="GJ83" i="47"/>
  <c r="GJ139" i="47"/>
  <c r="GJ129" i="47"/>
  <c r="GJ107" i="47"/>
  <c r="GJ104" i="47"/>
  <c r="GJ92" i="47"/>
  <c r="GJ80" i="47"/>
  <c r="GJ96" i="47"/>
  <c r="GJ75" i="47"/>
  <c r="GJ72" i="47"/>
  <c r="GJ64" i="47"/>
  <c r="GJ56" i="47"/>
  <c r="GJ105" i="47"/>
  <c r="GJ103" i="47"/>
  <c r="GJ94" i="47"/>
  <c r="GJ89" i="47"/>
  <c r="GJ87" i="47"/>
  <c r="GJ84" i="47"/>
  <c r="GJ76" i="47"/>
  <c r="GJ69" i="47"/>
  <c r="GJ61" i="47"/>
  <c r="GJ151" i="47"/>
  <c r="GJ144" i="47"/>
  <c r="GJ138" i="47"/>
  <c r="GJ127" i="47"/>
  <c r="GJ77" i="47"/>
  <c r="GJ66" i="47"/>
  <c r="GJ145" i="47"/>
  <c r="GJ111" i="47"/>
  <c r="GJ100" i="47"/>
  <c r="GJ45" i="47"/>
  <c r="GJ37" i="47"/>
  <c r="GJ29" i="47"/>
  <c r="GJ21" i="47"/>
  <c r="GJ13" i="47"/>
  <c r="GJ39" i="47"/>
  <c r="GJ102" i="47"/>
  <c r="GJ88" i="47"/>
  <c r="GJ73" i="47"/>
  <c r="GJ68" i="47"/>
  <c r="GJ67" i="47"/>
  <c r="GJ54" i="47"/>
  <c r="GJ42" i="47"/>
  <c r="GJ34" i="47"/>
  <c r="GJ26" i="47"/>
  <c r="GJ18" i="47"/>
  <c r="GJ10" i="47"/>
  <c r="GJ47" i="47"/>
  <c r="GJ23" i="47"/>
  <c r="GJ15" i="47"/>
  <c r="GJ79" i="47"/>
  <c r="GJ78" i="47"/>
  <c r="GJ63" i="47"/>
  <c r="GJ62" i="47"/>
  <c r="GJ59" i="47"/>
  <c r="GJ55" i="47"/>
  <c r="GJ31" i="47"/>
  <c r="EI8" i="47"/>
  <c r="ES8" i="47"/>
  <c r="FO8" i="47"/>
  <c r="FY8" i="47"/>
  <c r="FC12" i="47"/>
  <c r="DW14" i="47"/>
  <c r="GI14" i="47"/>
  <c r="DL16" i="47"/>
  <c r="FX16" i="47"/>
  <c r="EJ20" i="47"/>
  <c r="GH20" i="47"/>
  <c r="FB22" i="47"/>
  <c r="FO23" i="47"/>
  <c r="EF24" i="47"/>
  <c r="EF25" i="47"/>
  <c r="EI26" i="47"/>
  <c r="DN28" i="47"/>
  <c r="FL28" i="47"/>
  <c r="EF30" i="47"/>
  <c r="ES31" i="47"/>
  <c r="DX32" i="47"/>
  <c r="EI32" i="47"/>
  <c r="GJ32" i="47"/>
  <c r="DM33" i="47"/>
  <c r="DX33" i="47"/>
  <c r="GJ33" i="47"/>
  <c r="FY34" i="47"/>
  <c r="FO35" i="47"/>
  <c r="FD36" i="47"/>
  <c r="DL45" i="47"/>
  <c r="FX45" i="47"/>
  <c r="FP47" i="47"/>
  <c r="ER48" i="47"/>
  <c r="DV49" i="47"/>
  <c r="DL50" i="47"/>
  <c r="FD50" i="47"/>
  <c r="DN52" i="47"/>
  <c r="FC52" i="47"/>
  <c r="GI52" i="47"/>
  <c r="FX54" i="47"/>
  <c r="DV55" i="47"/>
  <c r="DX57" i="47"/>
  <c r="FP57" i="47"/>
  <c r="FD60" i="47"/>
  <c r="FC61" i="47"/>
  <c r="DL63" i="47"/>
  <c r="FC65" i="47"/>
  <c r="DN66" i="47"/>
  <c r="FB66" i="47"/>
  <c r="FY77" i="47"/>
  <c r="FO78" i="47"/>
  <c r="DM80" i="47"/>
  <c r="GJ82" i="47"/>
  <c r="FO83" i="47"/>
  <c r="FC85" i="47"/>
  <c r="EI86" i="47"/>
  <c r="FB93" i="47"/>
  <c r="DX94" i="47"/>
  <c r="GR94" i="47"/>
  <c r="FB95" i="47"/>
  <c r="ET106" i="47"/>
  <c r="FY106" i="47"/>
  <c r="EJ107" i="47"/>
  <c r="FZ108" i="47"/>
  <c r="ER109" i="47"/>
  <c r="GH110" i="47"/>
  <c r="DM111" i="47"/>
  <c r="DL118" i="47"/>
  <c r="ES119" i="47"/>
  <c r="DN125" i="47"/>
  <c r="DN127" i="47"/>
  <c r="GI129" i="47"/>
  <c r="EJ8" i="47"/>
  <c r="FP8" i="47"/>
  <c r="DM9" i="47"/>
  <c r="DX9" i="47"/>
  <c r="FY9" i="47"/>
  <c r="GJ9" i="47"/>
  <c r="DM10" i="47"/>
  <c r="FY10" i="47"/>
  <c r="FD11" i="47"/>
  <c r="FO11" i="47"/>
  <c r="ES12" i="47"/>
  <c r="FD12" i="47"/>
  <c r="ES13" i="47"/>
  <c r="DX14" i="47"/>
  <c r="GJ14" i="47"/>
  <c r="DL15" i="47"/>
  <c r="DW15" i="47"/>
  <c r="FX15" i="47"/>
  <c r="GI15" i="47"/>
  <c r="FC17" i="47"/>
  <c r="ER18" i="47"/>
  <c r="DW19" i="47"/>
  <c r="GI19" i="47"/>
  <c r="DL20" i="47"/>
  <c r="DW20" i="47"/>
  <c r="FX20" i="47"/>
  <c r="GI20" i="47"/>
  <c r="DL21" i="47"/>
  <c r="FX21" i="47"/>
  <c r="FC22" i="47"/>
  <c r="FB23" i="47"/>
  <c r="FP23" i="47"/>
  <c r="ER24" i="47"/>
  <c r="DV25" i="47"/>
  <c r="GH25" i="47"/>
  <c r="DV26" i="47"/>
  <c r="EJ26" i="47"/>
  <c r="GH26" i="47"/>
  <c r="FB28" i="47"/>
  <c r="FP28" i="47"/>
  <c r="FP29" i="47"/>
  <c r="DV30" i="47"/>
  <c r="GH30" i="47"/>
  <c r="EI31" i="47"/>
  <c r="ET31" i="47"/>
  <c r="EJ32" i="47"/>
  <c r="FL32" i="47"/>
  <c r="DN33" i="47"/>
  <c r="FL33" i="47"/>
  <c r="FZ33" i="47"/>
  <c r="DN34" i="47"/>
  <c r="FO34" i="47"/>
  <c r="FZ34" i="47"/>
  <c r="EF35" i="47"/>
  <c r="GR35" i="47"/>
  <c r="EF36" i="47"/>
  <c r="ET36" i="47"/>
  <c r="GR36" i="47"/>
  <c r="EI37" i="47"/>
  <c r="DN38" i="47"/>
  <c r="FL38" i="47"/>
  <c r="FZ38" i="47"/>
  <c r="DM39" i="47"/>
  <c r="FY39" i="47"/>
  <c r="FD40" i="47"/>
  <c r="FO40" i="47"/>
  <c r="ES41" i="47"/>
  <c r="FD41" i="47"/>
  <c r="ES42" i="47"/>
  <c r="DX43" i="47"/>
  <c r="EI43" i="47"/>
  <c r="GJ43" i="47"/>
  <c r="DM44" i="47"/>
  <c r="DX44" i="47"/>
  <c r="FY44" i="47"/>
  <c r="GJ44" i="47"/>
  <c r="DM45" i="47"/>
  <c r="FY45" i="47"/>
  <c r="FD46" i="47"/>
  <c r="ER47" i="47"/>
  <c r="FC47" i="47"/>
  <c r="DW49" i="47"/>
  <c r="GI49" i="47"/>
  <c r="DM50" i="47"/>
  <c r="GH50" i="47"/>
  <c r="DM51" i="47"/>
  <c r="GH51" i="47"/>
  <c r="GJ52" i="47"/>
  <c r="ET53" i="47"/>
  <c r="EJ54" i="47"/>
  <c r="DW55" i="47"/>
  <c r="FC55" i="47"/>
  <c r="FP55" i="47"/>
  <c r="GR55" i="47"/>
  <c r="DW56" i="47"/>
  <c r="FC56" i="47"/>
  <c r="FP56" i="47"/>
  <c r="DL57" i="47"/>
  <c r="GH57" i="47"/>
  <c r="DL58" i="47"/>
  <c r="DX58" i="47"/>
  <c r="DM59" i="47"/>
  <c r="FB59" i="47"/>
  <c r="DX60" i="47"/>
  <c r="DW61" i="47"/>
  <c r="FZ61" i="47"/>
  <c r="EJ63" i="47"/>
  <c r="FD63" i="47"/>
  <c r="FX63" i="47"/>
  <c r="GR63" i="47"/>
  <c r="DL64" i="47"/>
  <c r="EI64" i="47"/>
  <c r="FZ66" i="47"/>
  <c r="EI69" i="47"/>
  <c r="EI70" i="47"/>
  <c r="FZ71" i="47"/>
  <c r="EI74" i="47"/>
  <c r="FC74" i="47"/>
  <c r="ET76" i="47"/>
  <c r="EF77" i="47"/>
  <c r="FC77" i="47"/>
  <c r="FZ77" i="47"/>
  <c r="DW78" i="47"/>
  <c r="FP78" i="47"/>
  <c r="FB79" i="47"/>
  <c r="GH80" i="47"/>
  <c r="FB81" i="47"/>
  <c r="DX82" i="47"/>
  <c r="ER82" i="47"/>
  <c r="ES83" i="47"/>
  <c r="DV84" i="47"/>
  <c r="EI85" i="47"/>
  <c r="FD85" i="47"/>
  <c r="GI85" i="47"/>
  <c r="FO86" i="47"/>
  <c r="ET88" i="47"/>
  <c r="FX88" i="47"/>
  <c r="GR89" i="47"/>
  <c r="DN90" i="47"/>
  <c r="ER90" i="47"/>
  <c r="FL91" i="47"/>
  <c r="GR95" i="47"/>
  <c r="FL97" i="47"/>
  <c r="ER103" i="47"/>
  <c r="DM105" i="47"/>
  <c r="ES108" i="47"/>
  <c r="FX109" i="47"/>
  <c r="DN111" i="47"/>
  <c r="FC111" i="47"/>
  <c r="GJ116" i="47"/>
  <c r="EI117" i="47"/>
  <c r="ET119" i="47"/>
  <c r="FY120" i="47"/>
  <c r="FC130" i="47"/>
  <c r="EI132" i="47"/>
  <c r="FB138" i="47"/>
  <c r="FB142" i="47"/>
  <c r="GI150" i="47"/>
  <c r="DL175" i="47"/>
  <c r="DV183" i="47"/>
  <c r="DV181" i="47"/>
  <c r="DV182" i="47"/>
  <c r="DV180" i="47"/>
  <c r="DV179" i="47"/>
  <c r="DV178" i="47"/>
  <c r="DV177" i="47"/>
  <c r="DV186" i="47"/>
  <c r="DV184" i="47"/>
  <c r="DV187" i="47"/>
  <c r="DV173" i="47"/>
  <c r="DV169" i="47"/>
  <c r="DV168" i="47"/>
  <c r="DV167" i="47"/>
  <c r="DV172" i="47"/>
  <c r="DV164" i="47"/>
  <c r="DV163" i="47"/>
  <c r="DV162" i="47"/>
  <c r="DV161" i="47"/>
  <c r="DV160" i="47"/>
  <c r="DV159" i="47"/>
  <c r="DV157" i="47"/>
  <c r="DV155" i="47"/>
  <c r="DV153" i="47"/>
  <c r="DV151" i="47"/>
  <c r="DV149" i="47"/>
  <c r="DV147" i="47"/>
  <c r="DV174" i="47"/>
  <c r="DV152" i="47"/>
  <c r="DV185" i="47"/>
  <c r="DV166" i="47"/>
  <c r="DV165" i="47"/>
  <c r="DV146" i="47"/>
  <c r="DV145" i="47"/>
  <c r="DV175" i="47"/>
  <c r="DV154" i="47"/>
  <c r="DV176" i="47"/>
  <c r="DV138" i="47"/>
  <c r="DV171" i="47"/>
  <c r="DV137" i="47"/>
  <c r="DV135" i="47"/>
  <c r="DV128" i="47"/>
  <c r="DV123" i="47"/>
  <c r="DV121" i="47"/>
  <c r="DV119" i="47"/>
  <c r="DV117" i="47"/>
  <c r="DV116" i="47"/>
  <c r="DV115" i="47"/>
  <c r="DV107" i="47"/>
  <c r="DV99" i="47"/>
  <c r="DV91" i="47"/>
  <c r="DV170" i="47"/>
  <c r="DV142" i="47"/>
  <c r="DV139" i="47"/>
  <c r="DV127" i="47"/>
  <c r="DV126" i="47"/>
  <c r="DV125" i="47"/>
  <c r="DV112" i="47"/>
  <c r="DV104" i="47"/>
  <c r="DV96" i="47"/>
  <c r="DV144" i="47"/>
  <c r="DV105" i="47"/>
  <c r="DV102" i="47"/>
  <c r="DV130" i="47"/>
  <c r="DV129" i="47"/>
  <c r="DV122" i="47"/>
  <c r="DV101" i="47"/>
  <c r="DV86" i="47"/>
  <c r="DV78" i="47"/>
  <c r="DV132" i="47"/>
  <c r="DV120" i="47"/>
  <c r="DV92" i="47"/>
  <c r="DV70" i="47"/>
  <c r="DV62" i="47"/>
  <c r="DV54" i="47"/>
  <c r="DV148" i="47"/>
  <c r="DV114" i="47"/>
  <c r="DV113" i="47"/>
  <c r="DV82" i="47"/>
  <c r="DV81" i="47"/>
  <c r="DV75" i="47"/>
  <c r="DV67" i="47"/>
  <c r="DV158" i="47"/>
  <c r="DV156" i="47"/>
  <c r="DV141" i="47"/>
  <c r="DV140" i="47"/>
  <c r="DV134" i="47"/>
  <c r="DV124" i="47"/>
  <c r="DV111" i="47"/>
  <c r="DV110" i="47"/>
  <c r="DV109" i="47"/>
  <c r="DV100" i="47"/>
  <c r="DV90" i="47"/>
  <c r="DV72" i="47"/>
  <c r="DV64" i="47"/>
  <c r="DV150" i="47"/>
  <c r="DV143" i="47"/>
  <c r="DV131" i="47"/>
  <c r="DV65" i="47"/>
  <c r="DV52" i="47"/>
  <c r="DV43" i="47"/>
  <c r="DV35" i="47"/>
  <c r="DV27" i="47"/>
  <c r="DV19" i="47"/>
  <c r="DV11" i="47"/>
  <c r="DV29" i="47"/>
  <c r="DV21" i="47"/>
  <c r="DV93" i="47"/>
  <c r="DV60" i="47"/>
  <c r="DV53" i="47"/>
  <c r="DV48" i="47"/>
  <c r="DV40" i="47"/>
  <c r="DV32" i="47"/>
  <c r="DV24" i="47"/>
  <c r="DV16" i="47"/>
  <c r="DV8" i="47"/>
  <c r="DV45" i="47"/>
  <c r="DV37" i="47"/>
  <c r="DV83" i="47"/>
  <c r="DV74" i="47"/>
  <c r="DV13" i="47"/>
  <c r="FB182" i="47"/>
  <c r="FB179" i="47"/>
  <c r="FB178" i="47"/>
  <c r="FB177" i="47"/>
  <c r="FB186" i="47"/>
  <c r="FB183" i="47"/>
  <c r="FB180" i="47"/>
  <c r="FB181" i="47"/>
  <c r="FB184" i="47"/>
  <c r="FB185" i="47"/>
  <c r="FB174" i="47"/>
  <c r="FB171" i="47"/>
  <c r="FB176" i="47"/>
  <c r="FB175" i="47"/>
  <c r="FB163" i="47"/>
  <c r="FB162" i="47"/>
  <c r="FB161" i="47"/>
  <c r="FB160" i="47"/>
  <c r="FB159" i="47"/>
  <c r="FB158" i="47"/>
  <c r="FB156" i="47"/>
  <c r="FB154" i="47"/>
  <c r="FB152" i="47"/>
  <c r="FB150" i="47"/>
  <c r="FB148" i="47"/>
  <c r="FB157" i="47"/>
  <c r="FB149" i="47"/>
  <c r="FB146" i="47"/>
  <c r="FB145" i="47"/>
  <c r="FB144" i="47"/>
  <c r="FB172" i="47"/>
  <c r="FB151" i="47"/>
  <c r="FB170" i="47"/>
  <c r="FB164" i="47"/>
  <c r="FB155" i="47"/>
  <c r="FB173" i="47"/>
  <c r="FB137" i="47"/>
  <c r="FB133" i="47"/>
  <c r="FB132" i="47"/>
  <c r="FB124" i="47"/>
  <c r="FB122" i="47"/>
  <c r="FB120" i="47"/>
  <c r="FB118" i="47"/>
  <c r="FB116" i="47"/>
  <c r="FB115" i="47"/>
  <c r="FB107" i="47"/>
  <c r="FB99" i="47"/>
  <c r="FB91" i="47"/>
  <c r="FB187" i="47"/>
  <c r="FB141" i="47"/>
  <c r="FB126" i="47"/>
  <c r="FB125" i="47"/>
  <c r="FB112" i="47"/>
  <c r="FB104" i="47"/>
  <c r="FB96" i="47"/>
  <c r="FB167" i="47"/>
  <c r="FB165" i="47"/>
  <c r="FB143" i="47"/>
  <c r="FB140" i="47"/>
  <c r="FB105" i="47"/>
  <c r="FB102" i="47"/>
  <c r="FB129" i="47"/>
  <c r="FB128" i="47"/>
  <c r="FB119" i="47"/>
  <c r="FB101" i="47"/>
  <c r="FB89" i="47"/>
  <c r="FB86" i="47"/>
  <c r="FB78" i="47"/>
  <c r="FB131" i="47"/>
  <c r="FB121" i="47"/>
  <c r="FB111" i="47"/>
  <c r="FB110" i="47"/>
  <c r="FB109" i="47"/>
  <c r="FB100" i="47"/>
  <c r="FB77" i="47"/>
  <c r="FB70" i="47"/>
  <c r="FB62" i="47"/>
  <c r="FB54" i="47"/>
  <c r="FB98" i="47"/>
  <c r="FB67" i="47"/>
  <c r="FB123" i="47"/>
  <c r="FB108" i="47"/>
  <c r="FB88" i="47"/>
  <c r="FB72" i="47"/>
  <c r="FB64" i="47"/>
  <c r="FB135" i="47"/>
  <c r="FB75" i="47"/>
  <c r="FB63" i="47"/>
  <c r="FB56" i="47"/>
  <c r="FB55" i="47"/>
  <c r="FB43" i="47"/>
  <c r="FB35" i="47"/>
  <c r="FB27" i="47"/>
  <c r="FB19" i="47"/>
  <c r="FB11" i="47"/>
  <c r="FB51" i="47"/>
  <c r="FB29" i="47"/>
  <c r="FB21" i="47"/>
  <c r="FB13" i="47"/>
  <c r="FB97" i="47"/>
  <c r="FB90" i="47"/>
  <c r="FB60" i="47"/>
  <c r="FB50" i="47"/>
  <c r="FB48" i="47"/>
  <c r="FB40" i="47"/>
  <c r="FB32" i="47"/>
  <c r="FB24" i="47"/>
  <c r="FB16" i="47"/>
  <c r="FB8" i="47"/>
  <c r="FB45" i="47"/>
  <c r="FB37" i="47"/>
  <c r="FB147" i="47"/>
  <c r="FB127" i="47"/>
  <c r="FB106" i="47"/>
  <c r="FB103" i="47"/>
  <c r="FB94" i="47"/>
  <c r="FB58" i="47"/>
  <c r="FB57" i="47"/>
  <c r="FL187" i="47"/>
  <c r="FL185" i="47"/>
  <c r="FL182" i="47"/>
  <c r="FL183" i="47"/>
  <c r="FL177" i="47"/>
  <c r="FL176" i="47"/>
  <c r="FL175" i="47"/>
  <c r="FL174" i="47"/>
  <c r="FL173" i="47"/>
  <c r="FL172" i="47"/>
  <c r="FL184" i="47"/>
  <c r="FL167" i="47"/>
  <c r="FL166" i="47"/>
  <c r="FL165" i="47"/>
  <c r="FL164" i="47"/>
  <c r="FL170" i="47"/>
  <c r="FL168" i="47"/>
  <c r="FL171" i="47"/>
  <c r="FL156" i="47"/>
  <c r="FL154" i="47"/>
  <c r="FL152" i="47"/>
  <c r="FL150" i="47"/>
  <c r="FL148" i="47"/>
  <c r="FL186" i="47"/>
  <c r="FL169" i="47"/>
  <c r="FL163" i="47"/>
  <c r="FL162" i="47"/>
  <c r="FL161" i="47"/>
  <c r="FL160" i="47"/>
  <c r="FL159" i="47"/>
  <c r="FL158" i="47"/>
  <c r="FL180" i="47"/>
  <c r="FL178" i="47"/>
  <c r="FL157" i="47"/>
  <c r="FL149" i="47"/>
  <c r="FL146" i="47"/>
  <c r="FL145" i="47"/>
  <c r="FL144" i="47"/>
  <c r="FL151" i="47"/>
  <c r="FL126" i="47"/>
  <c r="FL125" i="47"/>
  <c r="FL124" i="47"/>
  <c r="FL123" i="47"/>
  <c r="FL122" i="47"/>
  <c r="FL121" i="47"/>
  <c r="FL120" i="47"/>
  <c r="FL119" i="47"/>
  <c r="FL118" i="47"/>
  <c r="FL117" i="47"/>
  <c r="FL137" i="47"/>
  <c r="FL138" i="47"/>
  <c r="FL109" i="47"/>
  <c r="FL101" i="47"/>
  <c r="FL93" i="47"/>
  <c r="FL153" i="47"/>
  <c r="FL140" i="47"/>
  <c r="FL139" i="47"/>
  <c r="FL133" i="47"/>
  <c r="FL132" i="47"/>
  <c r="FL114" i="47"/>
  <c r="FL106" i="47"/>
  <c r="FL98" i="47"/>
  <c r="FL155" i="47"/>
  <c r="FL142" i="47"/>
  <c r="FL136" i="47"/>
  <c r="FL134" i="47"/>
  <c r="FL105" i="47"/>
  <c r="FL102" i="47"/>
  <c r="FL89" i="47"/>
  <c r="FL83" i="47"/>
  <c r="FL179" i="47"/>
  <c r="FL147" i="47"/>
  <c r="FL99" i="47"/>
  <c r="FL96" i="47"/>
  <c r="FL90" i="47"/>
  <c r="FL80" i="47"/>
  <c r="FL92" i="47"/>
  <c r="FL72" i="47"/>
  <c r="FL64" i="47"/>
  <c r="FL56" i="47"/>
  <c r="FL130" i="47"/>
  <c r="FL127" i="47"/>
  <c r="FL113" i="47"/>
  <c r="FL78" i="47"/>
  <c r="FL69" i="47"/>
  <c r="FL61" i="47"/>
  <c r="FL143" i="47"/>
  <c r="FL115" i="47"/>
  <c r="FL111" i="47"/>
  <c r="FL110" i="47"/>
  <c r="FL100" i="47"/>
  <c r="FL79" i="47"/>
  <c r="FL66" i="47"/>
  <c r="FL181" i="47"/>
  <c r="FL95" i="47"/>
  <c r="FL85" i="47"/>
  <c r="FL82" i="47"/>
  <c r="FL74" i="47"/>
  <c r="FL73" i="47"/>
  <c r="FL68" i="47"/>
  <c r="FL67" i="47"/>
  <c r="FL50" i="47"/>
  <c r="FL45" i="47"/>
  <c r="FL37" i="47"/>
  <c r="FL29" i="47"/>
  <c r="FL21" i="47"/>
  <c r="FL13" i="47"/>
  <c r="FL47" i="47"/>
  <c r="FL39" i="47"/>
  <c r="FL87" i="47"/>
  <c r="FL63" i="47"/>
  <c r="FL62" i="47"/>
  <c r="FL60" i="47"/>
  <c r="FL58" i="47"/>
  <c r="FL57" i="47"/>
  <c r="FL42" i="47"/>
  <c r="FL34" i="47"/>
  <c r="FL26" i="47"/>
  <c r="FL18" i="47"/>
  <c r="FL10" i="47"/>
  <c r="FL51" i="47"/>
  <c r="FL31" i="47"/>
  <c r="FL23" i="47"/>
  <c r="FL15" i="47"/>
  <c r="FL129" i="47"/>
  <c r="FL128" i="47"/>
  <c r="FL107" i="47"/>
  <c r="FL86" i="47"/>
  <c r="GR184" i="47"/>
  <c r="GR180" i="47"/>
  <c r="GR187" i="47"/>
  <c r="GR185" i="47"/>
  <c r="GR181" i="47"/>
  <c r="GR178" i="47"/>
  <c r="GR176" i="47"/>
  <c r="GR175" i="47"/>
  <c r="GR174" i="47"/>
  <c r="GR173" i="47"/>
  <c r="GR172" i="47"/>
  <c r="GR166" i="47"/>
  <c r="GR165" i="47"/>
  <c r="GR164" i="47"/>
  <c r="GR177" i="47"/>
  <c r="GR171" i="47"/>
  <c r="GR169" i="47"/>
  <c r="GR167" i="47"/>
  <c r="GR183" i="47"/>
  <c r="GR168" i="47"/>
  <c r="GR186" i="47"/>
  <c r="GR157" i="47"/>
  <c r="GR155" i="47"/>
  <c r="GR153" i="47"/>
  <c r="GR151" i="47"/>
  <c r="GR149" i="47"/>
  <c r="GR147" i="47"/>
  <c r="GR170" i="47"/>
  <c r="GR163" i="47"/>
  <c r="GR162" i="47"/>
  <c r="GR161" i="47"/>
  <c r="GR160" i="47"/>
  <c r="GR159" i="47"/>
  <c r="GR158" i="47"/>
  <c r="GR154" i="47"/>
  <c r="GR146" i="47"/>
  <c r="GR145" i="47"/>
  <c r="GR144" i="47"/>
  <c r="GR141" i="47"/>
  <c r="GR137" i="47"/>
  <c r="GR126" i="47"/>
  <c r="GR125" i="47"/>
  <c r="GR124" i="47"/>
  <c r="GR123" i="47"/>
  <c r="GR122" i="47"/>
  <c r="GR121" i="47"/>
  <c r="GR120" i="47"/>
  <c r="GR119" i="47"/>
  <c r="GR118" i="47"/>
  <c r="GR117" i="47"/>
  <c r="GR179" i="47"/>
  <c r="GR142" i="47"/>
  <c r="GR109" i="47"/>
  <c r="GR101" i="47"/>
  <c r="GR93" i="47"/>
  <c r="GR130" i="47"/>
  <c r="GR129" i="47"/>
  <c r="GR114" i="47"/>
  <c r="GR106" i="47"/>
  <c r="GR98" i="47"/>
  <c r="GR143" i="47"/>
  <c r="GR134" i="47"/>
  <c r="GR133" i="47"/>
  <c r="GR105" i="47"/>
  <c r="GR102" i="47"/>
  <c r="GR83" i="47"/>
  <c r="GR150" i="47"/>
  <c r="GR138" i="47"/>
  <c r="GR99" i="47"/>
  <c r="GR96" i="47"/>
  <c r="GR80" i="47"/>
  <c r="GR152" i="47"/>
  <c r="GR115" i="47"/>
  <c r="GR111" i="47"/>
  <c r="GR110" i="47"/>
  <c r="GR100" i="47"/>
  <c r="GR91" i="47"/>
  <c r="GR82" i="47"/>
  <c r="GR81" i="47"/>
  <c r="GR72" i="47"/>
  <c r="GR64" i="47"/>
  <c r="GR56" i="47"/>
  <c r="GR131" i="47"/>
  <c r="GR112" i="47"/>
  <c r="GR90" i="47"/>
  <c r="GR75" i="47"/>
  <c r="GR69" i="47"/>
  <c r="GR61" i="47"/>
  <c r="GR182" i="47"/>
  <c r="GR148" i="47"/>
  <c r="GR139" i="47"/>
  <c r="GR116" i="47"/>
  <c r="GR108" i="47"/>
  <c r="GR76" i="47"/>
  <c r="GR66" i="47"/>
  <c r="GR113" i="47"/>
  <c r="GR84" i="47"/>
  <c r="GR74" i="47"/>
  <c r="GR71" i="47"/>
  <c r="GR70" i="47"/>
  <c r="GR53" i="47"/>
  <c r="GR45" i="47"/>
  <c r="GR37" i="47"/>
  <c r="GR29" i="47"/>
  <c r="GR21" i="47"/>
  <c r="GR13" i="47"/>
  <c r="GR47" i="47"/>
  <c r="GR39" i="47"/>
  <c r="GR132" i="47"/>
  <c r="GR128" i="47"/>
  <c r="GR127" i="47"/>
  <c r="GR85" i="47"/>
  <c r="GR65" i="47"/>
  <c r="GR60" i="47"/>
  <c r="GR42" i="47"/>
  <c r="GR34" i="47"/>
  <c r="GR26" i="47"/>
  <c r="GR18" i="47"/>
  <c r="GR10" i="47"/>
  <c r="GR23" i="47"/>
  <c r="GR15" i="47"/>
  <c r="GR97" i="47"/>
  <c r="GR87" i="47"/>
  <c r="GR54" i="47"/>
  <c r="GR31" i="47"/>
  <c r="GR9" i="47"/>
  <c r="ER26" i="47"/>
  <c r="DL29" i="47"/>
  <c r="FB31" i="47"/>
  <c r="DV33" i="47"/>
  <c r="DV34" i="47"/>
  <c r="GH38" i="47"/>
  <c r="DV50" i="47"/>
  <c r="EF55" i="47"/>
  <c r="FL55" i="47"/>
  <c r="DV59" i="47"/>
  <c r="EF62" i="47"/>
  <c r="EF67" i="47"/>
  <c r="DL71" i="47"/>
  <c r="DL72" i="47"/>
  <c r="ER121" i="47"/>
  <c r="DL124" i="47"/>
  <c r="FL135" i="47"/>
  <c r="DV136" i="47"/>
  <c r="DW187" i="47"/>
  <c r="DW186" i="47"/>
  <c r="DW185" i="47"/>
  <c r="DW184" i="47"/>
  <c r="DW180" i="47"/>
  <c r="DW182" i="47"/>
  <c r="DW178" i="47"/>
  <c r="DW181" i="47"/>
  <c r="DW177" i="47"/>
  <c r="DW171" i="47"/>
  <c r="DW169" i="47"/>
  <c r="DW167" i="47"/>
  <c r="DW166" i="47"/>
  <c r="DW165" i="47"/>
  <c r="DW168" i="47"/>
  <c r="DW174" i="47"/>
  <c r="DW179" i="47"/>
  <c r="DW173" i="47"/>
  <c r="DW172" i="47"/>
  <c r="DW164" i="47"/>
  <c r="DW163" i="47"/>
  <c r="DW162" i="47"/>
  <c r="DW161" i="47"/>
  <c r="DW160" i="47"/>
  <c r="DW159" i="47"/>
  <c r="DW157" i="47"/>
  <c r="DW155" i="47"/>
  <c r="DW153" i="47"/>
  <c r="DW151" i="47"/>
  <c r="DW149" i="47"/>
  <c r="DW147" i="47"/>
  <c r="DW146" i="47"/>
  <c r="DW145" i="47"/>
  <c r="DW144" i="47"/>
  <c r="DW143" i="47"/>
  <c r="DW142" i="47"/>
  <c r="DW175" i="47"/>
  <c r="DW154" i="47"/>
  <c r="DW170" i="47"/>
  <c r="DW137" i="47"/>
  <c r="DW148" i="47"/>
  <c r="DW127" i="47"/>
  <c r="DW126" i="47"/>
  <c r="DW125" i="47"/>
  <c r="DW183" i="47"/>
  <c r="DW139" i="47"/>
  <c r="DW138" i="47"/>
  <c r="DW112" i="47"/>
  <c r="DW104" i="47"/>
  <c r="DW96" i="47"/>
  <c r="DW88" i="47"/>
  <c r="DW141" i="47"/>
  <c r="DW140" i="47"/>
  <c r="DW130" i="47"/>
  <c r="DW129" i="47"/>
  <c r="DW109" i="47"/>
  <c r="DW101" i="47"/>
  <c r="DW93" i="47"/>
  <c r="DW128" i="47"/>
  <c r="DW122" i="47"/>
  <c r="DW121" i="47"/>
  <c r="DW99" i="47"/>
  <c r="DW86" i="47"/>
  <c r="DW113" i="47"/>
  <c r="DW110" i="47"/>
  <c r="DW98" i="47"/>
  <c r="DW95" i="47"/>
  <c r="DW83" i="47"/>
  <c r="DW75" i="47"/>
  <c r="DW176" i="47"/>
  <c r="DW114" i="47"/>
  <c r="DW102" i="47"/>
  <c r="DW91" i="47"/>
  <c r="DW82" i="47"/>
  <c r="DW81" i="47"/>
  <c r="DW67" i="47"/>
  <c r="DW59" i="47"/>
  <c r="DW51" i="47"/>
  <c r="DW158" i="47"/>
  <c r="DW156" i="47"/>
  <c r="DW134" i="47"/>
  <c r="DW124" i="47"/>
  <c r="DW123" i="47"/>
  <c r="DW115" i="47"/>
  <c r="DW111" i="47"/>
  <c r="DW100" i="47"/>
  <c r="DW90" i="47"/>
  <c r="DW72" i="47"/>
  <c r="DW64" i="47"/>
  <c r="DW150" i="47"/>
  <c r="DW87" i="47"/>
  <c r="DW84" i="47"/>
  <c r="DW76" i="47"/>
  <c r="DW69" i="47"/>
  <c r="DW152" i="47"/>
  <c r="DW120" i="47"/>
  <c r="DW117" i="47"/>
  <c r="DW107" i="47"/>
  <c r="DW60" i="47"/>
  <c r="DW53" i="47"/>
  <c r="DW48" i="47"/>
  <c r="DW40" i="47"/>
  <c r="DW32" i="47"/>
  <c r="DW24" i="47"/>
  <c r="DW16" i="47"/>
  <c r="DW8" i="47"/>
  <c r="DW42" i="47"/>
  <c r="DW34" i="47"/>
  <c r="DW135" i="47"/>
  <c r="DW116" i="47"/>
  <c r="DW74" i="47"/>
  <c r="DW45" i="47"/>
  <c r="DW37" i="47"/>
  <c r="DW29" i="47"/>
  <c r="DW21" i="47"/>
  <c r="DW13" i="47"/>
  <c r="DW26" i="47"/>
  <c r="DW18" i="47"/>
  <c r="DW132" i="47"/>
  <c r="DW118" i="47"/>
  <c r="DW108" i="47"/>
  <c r="DW89" i="47"/>
  <c r="DW73" i="47"/>
  <c r="DW68" i="47"/>
  <c r="DW54" i="47"/>
  <c r="DW10" i="47"/>
  <c r="ES187" i="47"/>
  <c r="ES186" i="47"/>
  <c r="ES185" i="47"/>
  <c r="ES184" i="47"/>
  <c r="ES182" i="47"/>
  <c r="ES181" i="47"/>
  <c r="ES180" i="47"/>
  <c r="ES183" i="47"/>
  <c r="ES177" i="47"/>
  <c r="ES176" i="47"/>
  <c r="ES172" i="47"/>
  <c r="ES168" i="47"/>
  <c r="ES163" i="47"/>
  <c r="ES162" i="47"/>
  <c r="ES161" i="47"/>
  <c r="ES160" i="47"/>
  <c r="ES159" i="47"/>
  <c r="ES179" i="47"/>
  <c r="ES166" i="47"/>
  <c r="ES164" i="47"/>
  <c r="ES158" i="47"/>
  <c r="ES156" i="47"/>
  <c r="ES154" i="47"/>
  <c r="ES152" i="47"/>
  <c r="ES150" i="47"/>
  <c r="ES148" i="47"/>
  <c r="ES165" i="47"/>
  <c r="ES151" i="47"/>
  <c r="ES146" i="47"/>
  <c r="ES145" i="47"/>
  <c r="ES144" i="47"/>
  <c r="ES143" i="47"/>
  <c r="ES142" i="47"/>
  <c r="ES141" i="47"/>
  <c r="ES174" i="47"/>
  <c r="ES170" i="47"/>
  <c r="ES153" i="47"/>
  <c r="ES178" i="47"/>
  <c r="ES169" i="47"/>
  <c r="ES149" i="47"/>
  <c r="ES137" i="47"/>
  <c r="ES136" i="47"/>
  <c r="ES171" i="47"/>
  <c r="ES167" i="47"/>
  <c r="ES135" i="47"/>
  <c r="ES134" i="47"/>
  <c r="ES127" i="47"/>
  <c r="ES126" i="47"/>
  <c r="ES125" i="47"/>
  <c r="ES124" i="47"/>
  <c r="ES122" i="47"/>
  <c r="ES120" i="47"/>
  <c r="ES118" i="47"/>
  <c r="ES110" i="47"/>
  <c r="ES102" i="47"/>
  <c r="ES94" i="47"/>
  <c r="ES147" i="47"/>
  <c r="ES116" i="47"/>
  <c r="ES115" i="47"/>
  <c r="ES107" i="47"/>
  <c r="ES99" i="47"/>
  <c r="ES104" i="47"/>
  <c r="ES101" i="47"/>
  <c r="ES84" i="47"/>
  <c r="ES133" i="47"/>
  <c r="ES132" i="47"/>
  <c r="ES121" i="47"/>
  <c r="ES113" i="47"/>
  <c r="ES98" i="47"/>
  <c r="ES95" i="47"/>
  <c r="ES89" i="47"/>
  <c r="ES81" i="47"/>
  <c r="ES130" i="47"/>
  <c r="ES106" i="47"/>
  <c r="ES97" i="47"/>
  <c r="ES91" i="47"/>
  <c r="ES88" i="47"/>
  <c r="ES77" i="47"/>
  <c r="ES73" i="47"/>
  <c r="ES65" i="47"/>
  <c r="ES57" i="47"/>
  <c r="ES138" i="47"/>
  <c r="ES93" i="47"/>
  <c r="ES78" i="47"/>
  <c r="ES70" i="47"/>
  <c r="ES62" i="47"/>
  <c r="ES140" i="47"/>
  <c r="ES139" i="47"/>
  <c r="ES129" i="47"/>
  <c r="ES117" i="47"/>
  <c r="ES105" i="47"/>
  <c r="ES103" i="47"/>
  <c r="ES90" i="47"/>
  <c r="ES87" i="47"/>
  <c r="ES67" i="47"/>
  <c r="ES123" i="47"/>
  <c r="ES111" i="47"/>
  <c r="ES100" i="47"/>
  <c r="ES80" i="47"/>
  <c r="ES76" i="47"/>
  <c r="ES60" i="47"/>
  <c r="ES56" i="47"/>
  <c r="ES55" i="47"/>
  <c r="ES46" i="47"/>
  <c r="ES38" i="47"/>
  <c r="ES30" i="47"/>
  <c r="ES22" i="47"/>
  <c r="ES14" i="47"/>
  <c r="ES48" i="47"/>
  <c r="ES40" i="47"/>
  <c r="ES96" i="47"/>
  <c r="ES86" i="47"/>
  <c r="ES85" i="47"/>
  <c r="ES79" i="47"/>
  <c r="ES72" i="47"/>
  <c r="ES71" i="47"/>
  <c r="ES66" i="47"/>
  <c r="ES50" i="47"/>
  <c r="ES43" i="47"/>
  <c r="ES35" i="47"/>
  <c r="ES27" i="47"/>
  <c r="ES19" i="47"/>
  <c r="ES11" i="47"/>
  <c r="ES51" i="47"/>
  <c r="ES32" i="47"/>
  <c r="ES24" i="47"/>
  <c r="ES16" i="47"/>
  <c r="ES58" i="47"/>
  <c r="FO187" i="47"/>
  <c r="FO186" i="47"/>
  <c r="FO185" i="47"/>
  <c r="FO184" i="47"/>
  <c r="FO183" i="47"/>
  <c r="FO182" i="47"/>
  <c r="FO181" i="47"/>
  <c r="FO180" i="47"/>
  <c r="FO179" i="47"/>
  <c r="FO174" i="47"/>
  <c r="FO163" i="47"/>
  <c r="FO162" i="47"/>
  <c r="FO161" i="47"/>
  <c r="FO160" i="47"/>
  <c r="FO159" i="47"/>
  <c r="FO158" i="47"/>
  <c r="FO171" i="47"/>
  <c r="FO170" i="47"/>
  <c r="FO157" i="47"/>
  <c r="FO155" i="47"/>
  <c r="FO153" i="47"/>
  <c r="FO151" i="47"/>
  <c r="FO149" i="47"/>
  <c r="FO147" i="47"/>
  <c r="FO146" i="47"/>
  <c r="FO145" i="47"/>
  <c r="FO144" i="47"/>
  <c r="FO143" i="47"/>
  <c r="FO142" i="47"/>
  <c r="FO141" i="47"/>
  <c r="FO150" i="47"/>
  <c r="FO177" i="47"/>
  <c r="FO173" i="47"/>
  <c r="FO164" i="47"/>
  <c r="FO168" i="47"/>
  <c r="FO152" i="47"/>
  <c r="FO175" i="47"/>
  <c r="FO167" i="47"/>
  <c r="FO136" i="47"/>
  <c r="FO166" i="47"/>
  <c r="FO154" i="47"/>
  <c r="FO135" i="47"/>
  <c r="FO172" i="47"/>
  <c r="FO169" i="47"/>
  <c r="FO156" i="47"/>
  <c r="FO134" i="47"/>
  <c r="FO133" i="47"/>
  <c r="FO126" i="47"/>
  <c r="FO125" i="47"/>
  <c r="FO108" i="47"/>
  <c r="FO100" i="47"/>
  <c r="FO92" i="47"/>
  <c r="FO176" i="47"/>
  <c r="FO123" i="47"/>
  <c r="FO121" i="47"/>
  <c r="FO119" i="47"/>
  <c r="FO117" i="47"/>
  <c r="FO113" i="47"/>
  <c r="FO105" i="47"/>
  <c r="FO97" i="47"/>
  <c r="FO118" i="47"/>
  <c r="FO107" i="47"/>
  <c r="FO104" i="47"/>
  <c r="FO101" i="47"/>
  <c r="FO91" i="47"/>
  <c r="FO128" i="47"/>
  <c r="FO127" i="47"/>
  <c r="FO98" i="47"/>
  <c r="FO95" i="47"/>
  <c r="FO87" i="47"/>
  <c r="FO79" i="47"/>
  <c r="FO178" i="47"/>
  <c r="FO132" i="47"/>
  <c r="FO114" i="47"/>
  <c r="FO112" i="47"/>
  <c r="FO84" i="47"/>
  <c r="FO80" i="47"/>
  <c r="FO71" i="47"/>
  <c r="FO63" i="47"/>
  <c r="FO55" i="47"/>
  <c r="FO148" i="47"/>
  <c r="FO137" i="47"/>
  <c r="FO120" i="47"/>
  <c r="FO116" i="47"/>
  <c r="FO111" i="47"/>
  <c r="FO110" i="47"/>
  <c r="FO109" i="47"/>
  <c r="FO99" i="47"/>
  <c r="FO88" i="47"/>
  <c r="FO81" i="47"/>
  <c r="FO74" i="47"/>
  <c r="FO68" i="47"/>
  <c r="FO60" i="47"/>
  <c r="FO139" i="47"/>
  <c r="FO138" i="47"/>
  <c r="FO129" i="47"/>
  <c r="FO82" i="47"/>
  <c r="FO75" i="47"/>
  <c r="FO73" i="47"/>
  <c r="FO65" i="47"/>
  <c r="FO96" i="47"/>
  <c r="FO69" i="47"/>
  <c r="FO52" i="47"/>
  <c r="FO44" i="47"/>
  <c r="FO36" i="47"/>
  <c r="FO28" i="47"/>
  <c r="FO20" i="47"/>
  <c r="FO12" i="47"/>
  <c r="FO30" i="47"/>
  <c r="FO22" i="47"/>
  <c r="FO102" i="47"/>
  <c r="FO93" i="47"/>
  <c r="FO89" i="47"/>
  <c r="FO70" i="47"/>
  <c r="FO64" i="47"/>
  <c r="FO59" i="47"/>
  <c r="FO49" i="47"/>
  <c r="FO41" i="47"/>
  <c r="FO33" i="47"/>
  <c r="FO25" i="47"/>
  <c r="FO17" i="47"/>
  <c r="FO9" i="47"/>
  <c r="FO46" i="47"/>
  <c r="FO38" i="47"/>
  <c r="FO76" i="47"/>
  <c r="FO53" i="47"/>
  <c r="FO14" i="47"/>
  <c r="DL8" i="47"/>
  <c r="DV14" i="47"/>
  <c r="FL17" i="47"/>
  <c r="EF19" i="47"/>
  <c r="GR20" i="47"/>
  <c r="EI21" i="47"/>
  <c r="FY23" i="47"/>
  <c r="ES26" i="47"/>
  <c r="FY29" i="47"/>
  <c r="FC31" i="47"/>
  <c r="FX34" i="47"/>
  <c r="FC36" i="47"/>
  <c r="ER37" i="47"/>
  <c r="FB41" i="47"/>
  <c r="FB42" i="47"/>
  <c r="DV44" i="47"/>
  <c r="GH44" i="47"/>
  <c r="EF48" i="47"/>
  <c r="FB52" i="47"/>
  <c r="ER53" i="47"/>
  <c r="DW57" i="47"/>
  <c r="FO57" i="47"/>
  <c r="DV58" i="47"/>
  <c r="EI58" i="47"/>
  <c r="FO58" i="47"/>
  <c r="FX61" i="47"/>
  <c r="GR62" i="47"/>
  <c r="FB65" i="47"/>
  <c r="DM66" i="47"/>
  <c r="FX71" i="47"/>
  <c r="FX72" i="47"/>
  <c r="DW77" i="47"/>
  <c r="GI182" i="47"/>
  <c r="DN187" i="47"/>
  <c r="DN186" i="47"/>
  <c r="DN185" i="47"/>
  <c r="DN184" i="47"/>
  <c r="DN179" i="47"/>
  <c r="DN178" i="47"/>
  <c r="DN177" i="47"/>
  <c r="DN183" i="47"/>
  <c r="DN181" i="47"/>
  <c r="DN180" i="47"/>
  <c r="DN182" i="47"/>
  <c r="DN171" i="47"/>
  <c r="DN169" i="47"/>
  <c r="DN175" i="47"/>
  <c r="DN170" i="47"/>
  <c r="DN165" i="47"/>
  <c r="DN157" i="47"/>
  <c r="DN155" i="47"/>
  <c r="DN153" i="47"/>
  <c r="DN151" i="47"/>
  <c r="DN149" i="47"/>
  <c r="DN147" i="47"/>
  <c r="DN176" i="47"/>
  <c r="DN168" i="47"/>
  <c r="DN173" i="47"/>
  <c r="DN162" i="47"/>
  <c r="DN156" i="47"/>
  <c r="DN148" i="47"/>
  <c r="DN174" i="47"/>
  <c r="DN163" i="47"/>
  <c r="DN159" i="47"/>
  <c r="DN154" i="47"/>
  <c r="DN142" i="47"/>
  <c r="DN158" i="47"/>
  <c r="DN145" i="47"/>
  <c r="DN143" i="47"/>
  <c r="DN141" i="47"/>
  <c r="DN136" i="47"/>
  <c r="DN117" i="47"/>
  <c r="DN116" i="47"/>
  <c r="DN115" i="47"/>
  <c r="DN107" i="47"/>
  <c r="DN99" i="47"/>
  <c r="DN91" i="47"/>
  <c r="DN132" i="47"/>
  <c r="DN131" i="47"/>
  <c r="DN112" i="47"/>
  <c r="DN104" i="47"/>
  <c r="DN96" i="47"/>
  <c r="DN134" i="47"/>
  <c r="DN133" i="47"/>
  <c r="DN124" i="47"/>
  <c r="DN123" i="47"/>
  <c r="DN113" i="47"/>
  <c r="DN110" i="47"/>
  <c r="DN98" i="47"/>
  <c r="DN95" i="47"/>
  <c r="DN172" i="47"/>
  <c r="DN166" i="47"/>
  <c r="DN140" i="47"/>
  <c r="DN109" i="47"/>
  <c r="DN92" i="47"/>
  <c r="DN86" i="47"/>
  <c r="DN78" i="47"/>
  <c r="DN108" i="47"/>
  <c r="DN82" i="47"/>
  <c r="DN81" i="47"/>
  <c r="DN75" i="47"/>
  <c r="DN70" i="47"/>
  <c r="DN62" i="47"/>
  <c r="DN54" i="47"/>
  <c r="DN135" i="47"/>
  <c r="DN128" i="47"/>
  <c r="DN118" i="47"/>
  <c r="DN106" i="47"/>
  <c r="DN97" i="47"/>
  <c r="DN87" i="47"/>
  <c r="DN84" i="47"/>
  <c r="DN67" i="47"/>
  <c r="DN167" i="47"/>
  <c r="DN161" i="47"/>
  <c r="DN137" i="47"/>
  <c r="DN93" i="47"/>
  <c r="DN89" i="47"/>
  <c r="DN83" i="47"/>
  <c r="DN76" i="47"/>
  <c r="DN72" i="47"/>
  <c r="DN64" i="47"/>
  <c r="DN130" i="47"/>
  <c r="DN129" i="47"/>
  <c r="DN88" i="47"/>
  <c r="DN73" i="47"/>
  <c r="DN69" i="47"/>
  <c r="DN68" i="47"/>
  <c r="DN53" i="47"/>
  <c r="DN43" i="47"/>
  <c r="DN35" i="47"/>
  <c r="DN27" i="47"/>
  <c r="DN19" i="47"/>
  <c r="DN11" i="47"/>
  <c r="DN37" i="47"/>
  <c r="DN21" i="47"/>
  <c r="DN13" i="47"/>
  <c r="DN160" i="47"/>
  <c r="DN150" i="47"/>
  <c r="DN120" i="47"/>
  <c r="DN114" i="47"/>
  <c r="DN77" i="47"/>
  <c r="DN63" i="47"/>
  <c r="DN48" i="47"/>
  <c r="DN40" i="47"/>
  <c r="DN32" i="47"/>
  <c r="DN24" i="47"/>
  <c r="DN16" i="47"/>
  <c r="DN8" i="47"/>
  <c r="DN45" i="47"/>
  <c r="DN29" i="47"/>
  <c r="DN144" i="47"/>
  <c r="DN139" i="47"/>
  <c r="DN80" i="47"/>
  <c r="ET187" i="47"/>
  <c r="ET186" i="47"/>
  <c r="ET185" i="47"/>
  <c r="ET184" i="47"/>
  <c r="ET180" i="47"/>
  <c r="ET179" i="47"/>
  <c r="ET178" i="47"/>
  <c r="ET177" i="47"/>
  <c r="ET182" i="47"/>
  <c r="ET183" i="47"/>
  <c r="ET170" i="47"/>
  <c r="ET168" i="47"/>
  <c r="ET176" i="47"/>
  <c r="ET172" i="47"/>
  <c r="ET164" i="47"/>
  <c r="ET166" i="47"/>
  <c r="ET158" i="47"/>
  <c r="ET156" i="47"/>
  <c r="ET154" i="47"/>
  <c r="ET152" i="47"/>
  <c r="ET150" i="47"/>
  <c r="ET148" i="47"/>
  <c r="ET169" i="47"/>
  <c r="ET174" i="47"/>
  <c r="ET163" i="47"/>
  <c r="ET159" i="47"/>
  <c r="ET153" i="47"/>
  <c r="ET175" i="47"/>
  <c r="ET160" i="47"/>
  <c r="ET161" i="47"/>
  <c r="ET165" i="47"/>
  <c r="ET136" i="47"/>
  <c r="ET151" i="47"/>
  <c r="ET146" i="47"/>
  <c r="ET181" i="47"/>
  <c r="ET147" i="47"/>
  <c r="ET145" i="47"/>
  <c r="ET144" i="47"/>
  <c r="ET116" i="47"/>
  <c r="ET115" i="47"/>
  <c r="ET107" i="47"/>
  <c r="ET99" i="47"/>
  <c r="ET91" i="47"/>
  <c r="ET157" i="47"/>
  <c r="ET129" i="47"/>
  <c r="ET128" i="47"/>
  <c r="ET112" i="47"/>
  <c r="ET104" i="47"/>
  <c r="ET96" i="47"/>
  <c r="ET171" i="47"/>
  <c r="ET133" i="47"/>
  <c r="ET132" i="47"/>
  <c r="ET125" i="47"/>
  <c r="ET121" i="47"/>
  <c r="ET120" i="47"/>
  <c r="ET113" i="47"/>
  <c r="ET110" i="47"/>
  <c r="ET98" i="47"/>
  <c r="ET95" i="47"/>
  <c r="ET89" i="47"/>
  <c r="ET149" i="47"/>
  <c r="ET109" i="47"/>
  <c r="ET92" i="47"/>
  <c r="ET90" i="47"/>
  <c r="ET86" i="47"/>
  <c r="ET78" i="47"/>
  <c r="ET138" i="47"/>
  <c r="ET137" i="47"/>
  <c r="ET93" i="47"/>
  <c r="ET70" i="47"/>
  <c r="ET62" i="47"/>
  <c r="ET54" i="47"/>
  <c r="ET140" i="47"/>
  <c r="ET139" i="47"/>
  <c r="ET134" i="47"/>
  <c r="ET127" i="47"/>
  <c r="ET126" i="47"/>
  <c r="ET117" i="47"/>
  <c r="ET105" i="47"/>
  <c r="ET103" i="47"/>
  <c r="ET94" i="47"/>
  <c r="ET87" i="47"/>
  <c r="ET84" i="47"/>
  <c r="ET67" i="47"/>
  <c r="ET173" i="47"/>
  <c r="ET142" i="47"/>
  <c r="ET83" i="47"/>
  <c r="ET80" i="47"/>
  <c r="ET79" i="47"/>
  <c r="ET72" i="47"/>
  <c r="ET64" i="47"/>
  <c r="ET162" i="47"/>
  <c r="ET102" i="47"/>
  <c r="ET85" i="47"/>
  <c r="ET71" i="47"/>
  <c r="ET66" i="47"/>
  <c r="ET50" i="47"/>
  <c r="ET43" i="47"/>
  <c r="ET35" i="47"/>
  <c r="ET27" i="47"/>
  <c r="ET19" i="47"/>
  <c r="ET11" i="47"/>
  <c r="ET21" i="47"/>
  <c r="ET167" i="47"/>
  <c r="ET81" i="47"/>
  <c r="ET77" i="47"/>
  <c r="ET65" i="47"/>
  <c r="ET58" i="47"/>
  <c r="ET57" i="47"/>
  <c r="ET51" i="47"/>
  <c r="ET48" i="47"/>
  <c r="ET40" i="47"/>
  <c r="ET32" i="47"/>
  <c r="ET24" i="47"/>
  <c r="ET16" i="47"/>
  <c r="ET8" i="47"/>
  <c r="ET45" i="47"/>
  <c r="ET37" i="47"/>
  <c r="ET29" i="47"/>
  <c r="ET135" i="47"/>
  <c r="ET131" i="47"/>
  <c r="ET130" i="47"/>
  <c r="ET82" i="47"/>
  <c r="ET59" i="47"/>
  <c r="ET13" i="47"/>
  <c r="FZ187" i="47"/>
  <c r="FZ186" i="47"/>
  <c r="FZ185" i="47"/>
  <c r="FZ184" i="47"/>
  <c r="FZ183" i="47"/>
  <c r="FZ178" i="47"/>
  <c r="FZ177" i="47"/>
  <c r="FZ182" i="47"/>
  <c r="FZ171" i="47"/>
  <c r="FZ169" i="47"/>
  <c r="FZ181" i="47"/>
  <c r="FZ173" i="47"/>
  <c r="FZ179" i="47"/>
  <c r="FZ167" i="47"/>
  <c r="FZ157" i="47"/>
  <c r="FZ155" i="47"/>
  <c r="FZ153" i="47"/>
  <c r="FZ151" i="47"/>
  <c r="FZ149" i="47"/>
  <c r="FZ147" i="47"/>
  <c r="FZ172" i="47"/>
  <c r="FZ168" i="47"/>
  <c r="FZ175" i="47"/>
  <c r="FZ160" i="47"/>
  <c r="FZ166" i="47"/>
  <c r="FZ165" i="47"/>
  <c r="FZ150" i="47"/>
  <c r="FZ176" i="47"/>
  <c r="FZ161" i="47"/>
  <c r="FZ164" i="47"/>
  <c r="FZ159" i="47"/>
  <c r="FZ136" i="47"/>
  <c r="FZ180" i="47"/>
  <c r="FZ163" i="47"/>
  <c r="FZ158" i="47"/>
  <c r="FZ135" i="47"/>
  <c r="FZ170" i="47"/>
  <c r="FZ154" i="47"/>
  <c r="FZ143" i="47"/>
  <c r="FZ139" i="47"/>
  <c r="FZ138" i="47"/>
  <c r="FZ116" i="47"/>
  <c r="FZ115" i="47"/>
  <c r="FZ107" i="47"/>
  <c r="FZ99" i="47"/>
  <c r="FZ91" i="47"/>
  <c r="FZ140" i="47"/>
  <c r="FZ134" i="47"/>
  <c r="FZ133" i="47"/>
  <c r="FZ112" i="47"/>
  <c r="FZ104" i="47"/>
  <c r="FZ96" i="47"/>
  <c r="FZ132" i="47"/>
  <c r="FZ131" i="47"/>
  <c r="FZ126" i="47"/>
  <c r="FZ118" i="47"/>
  <c r="FZ117" i="47"/>
  <c r="FZ113" i="47"/>
  <c r="FZ110" i="47"/>
  <c r="FZ98" i="47"/>
  <c r="FZ95" i="47"/>
  <c r="FZ174" i="47"/>
  <c r="FZ146" i="47"/>
  <c r="FZ109" i="47"/>
  <c r="FZ92" i="47"/>
  <c r="FZ86" i="47"/>
  <c r="FZ78" i="47"/>
  <c r="FZ89" i="47"/>
  <c r="FZ82" i="47"/>
  <c r="FZ81" i="47"/>
  <c r="FZ75" i="47"/>
  <c r="FZ70" i="47"/>
  <c r="FZ62" i="47"/>
  <c r="FZ54" i="47"/>
  <c r="FZ142" i="47"/>
  <c r="FZ128" i="47"/>
  <c r="FZ114" i="47"/>
  <c r="FZ102" i="47"/>
  <c r="FZ101" i="47"/>
  <c r="FZ88" i="47"/>
  <c r="FZ87" i="47"/>
  <c r="FZ84" i="47"/>
  <c r="FZ67" i="47"/>
  <c r="FZ59" i="47"/>
  <c r="FZ156" i="47"/>
  <c r="FZ152" i="47"/>
  <c r="FZ111" i="47"/>
  <c r="FZ100" i="47"/>
  <c r="FZ83" i="47"/>
  <c r="FZ76" i="47"/>
  <c r="FZ72" i="47"/>
  <c r="FZ64" i="47"/>
  <c r="FZ90" i="47"/>
  <c r="FZ79" i="47"/>
  <c r="FZ73" i="47"/>
  <c r="FZ69" i="47"/>
  <c r="FZ68" i="47"/>
  <c r="FZ53" i="47"/>
  <c r="FZ43" i="47"/>
  <c r="FZ35" i="47"/>
  <c r="FZ27" i="47"/>
  <c r="FZ19" i="47"/>
  <c r="FZ11" i="47"/>
  <c r="FZ29" i="47"/>
  <c r="FZ21" i="47"/>
  <c r="FZ13" i="47"/>
  <c r="FZ141" i="47"/>
  <c r="FZ130" i="47"/>
  <c r="FZ129" i="47"/>
  <c r="FZ124" i="47"/>
  <c r="FZ121" i="47"/>
  <c r="FZ105" i="47"/>
  <c r="FZ97" i="47"/>
  <c r="FZ85" i="47"/>
  <c r="FZ63" i="47"/>
  <c r="FZ48" i="47"/>
  <c r="FZ40" i="47"/>
  <c r="FZ32" i="47"/>
  <c r="FZ24" i="47"/>
  <c r="FZ16" i="47"/>
  <c r="FZ8" i="47"/>
  <c r="FZ45" i="47"/>
  <c r="FZ37" i="47"/>
  <c r="FZ148" i="47"/>
  <c r="FZ145" i="47"/>
  <c r="FZ106" i="47"/>
  <c r="FZ103" i="47"/>
  <c r="FZ94" i="47"/>
  <c r="FZ74" i="47"/>
  <c r="DW9" i="47"/>
  <c r="GI9" i="47"/>
  <c r="DL10" i="47"/>
  <c r="FX10" i="47"/>
  <c r="ER12" i="47"/>
  <c r="DV15" i="47"/>
  <c r="GH15" i="47"/>
  <c r="FB18" i="47"/>
  <c r="DV20" i="47"/>
  <c r="EJ21" i="47"/>
  <c r="DN23" i="47"/>
  <c r="FZ23" i="47"/>
  <c r="FP24" i="47"/>
  <c r="GR24" i="47"/>
  <c r="ET25" i="47"/>
  <c r="GR25" i="47"/>
  <c r="ET26" i="47"/>
  <c r="FL27" i="47"/>
  <c r="FZ28" i="47"/>
  <c r="FO29" i="47"/>
  <c r="ET30" i="47"/>
  <c r="GR30" i="47"/>
  <c r="FD35" i="47"/>
  <c r="DL39" i="47"/>
  <c r="DW39" i="47"/>
  <c r="GI39" i="47"/>
  <c r="FC41" i="47"/>
  <c r="ER42" i="47"/>
  <c r="DW43" i="47"/>
  <c r="GI43" i="47"/>
  <c r="DL44" i="47"/>
  <c r="DW44" i="47"/>
  <c r="FX44" i="47"/>
  <c r="GI44" i="47"/>
  <c r="ES53" i="47"/>
  <c r="FL54" i="47"/>
  <c r="FO56" i="47"/>
  <c r="DW58" i="47"/>
  <c r="GR58" i="47"/>
  <c r="FC63" i="47"/>
  <c r="FD68" i="47"/>
  <c r="GR68" i="47"/>
  <c r="FB69" i="47"/>
  <c r="DN71" i="47"/>
  <c r="FB71" i="47"/>
  <c r="FY72" i="47"/>
  <c r="FB74" i="47"/>
  <c r="FL76" i="47"/>
  <c r="GR77" i="47"/>
  <c r="FZ119" i="47"/>
  <c r="FX120" i="47"/>
  <c r="ET122" i="47"/>
  <c r="EF129" i="47"/>
  <c r="FB130" i="47"/>
  <c r="FO131" i="47"/>
  <c r="GJ133" i="47"/>
  <c r="GR136" i="47"/>
  <c r="FL141" i="47"/>
  <c r="ET155" i="47"/>
  <c r="FZ162" i="47"/>
  <c r="CO5" i="47"/>
  <c r="CG5" i="47"/>
  <c r="BY5" i="47"/>
  <c r="BQ5" i="47"/>
  <c r="BI5" i="47"/>
  <c r="BA5" i="47"/>
  <c r="AS5" i="47"/>
  <c r="AK5" i="47"/>
  <c r="AC5" i="47"/>
  <c r="U5" i="47"/>
  <c r="M5" i="47"/>
  <c r="CV4" i="47"/>
  <c r="CN4" i="47"/>
  <c r="CF4" i="47"/>
  <c r="BX4" i="47"/>
  <c r="BP4" i="47"/>
  <c r="BH4" i="47"/>
  <c r="AZ4" i="47"/>
  <c r="AR4" i="47"/>
  <c r="AJ4" i="47"/>
  <c r="AB4" i="47"/>
  <c r="T4" i="47"/>
  <c r="L4" i="47"/>
  <c r="CV5" i="47"/>
  <c r="CN5" i="47"/>
  <c r="CF5" i="47"/>
  <c r="BX5" i="47"/>
  <c r="BP5" i="47"/>
  <c r="BH5" i="47"/>
  <c r="AZ5" i="47"/>
  <c r="AR5" i="47"/>
  <c r="AJ5" i="47"/>
  <c r="AB5" i="47"/>
  <c r="T5" i="47"/>
  <c r="L5" i="47"/>
  <c r="CU4" i="47"/>
  <c r="CM4" i="47"/>
  <c r="CE4" i="47"/>
  <c r="BW4" i="47"/>
  <c r="BO4" i="47"/>
  <c r="BG4" i="47"/>
  <c r="AY4" i="47"/>
  <c r="AQ4" i="47"/>
  <c r="AI4" i="47"/>
  <c r="AA4" i="47"/>
  <c r="S4" i="47"/>
  <c r="K4" i="47"/>
  <c r="Q4" i="47"/>
  <c r="AC4" i="47"/>
  <c r="AM4" i="47"/>
  <c r="AW4" i="47"/>
  <c r="BI4" i="47"/>
  <c r="BS4" i="47"/>
  <c r="CC4" i="47"/>
  <c r="CO4" i="47"/>
  <c r="R5" i="47"/>
  <c r="AD5" i="47"/>
  <c r="AN5" i="47"/>
  <c r="AX5" i="47"/>
  <c r="BJ5" i="47"/>
  <c r="BT5" i="47"/>
  <c r="CP5" i="47"/>
  <c r="R4" i="47"/>
  <c r="AD4" i="47"/>
  <c r="AN4" i="47"/>
  <c r="AX4" i="47"/>
  <c r="BJ4" i="47"/>
  <c r="BT4" i="47"/>
  <c r="CD4" i="47"/>
  <c r="CP4" i="47"/>
  <c r="I5" i="47"/>
  <c r="S5" i="47"/>
  <c r="AE5" i="47"/>
  <c r="AO5" i="47"/>
  <c r="AY5" i="47"/>
  <c r="BK5" i="47"/>
  <c r="BU5" i="47"/>
  <c r="CE5" i="47"/>
  <c r="CQ5" i="47"/>
  <c r="DN9" i="47"/>
  <c r="FL9" i="47"/>
  <c r="FZ9" i="47"/>
  <c r="DN10" i="47"/>
  <c r="FO10" i="47"/>
  <c r="FZ10" i="47"/>
  <c r="EF11" i="47"/>
  <c r="GR11" i="47"/>
  <c r="EF12" i="47"/>
  <c r="ET12" i="47"/>
  <c r="GR12" i="47"/>
  <c r="EI13" i="47"/>
  <c r="DN14" i="47"/>
  <c r="FL14" i="47"/>
  <c r="FZ14" i="47"/>
  <c r="DM15" i="47"/>
  <c r="FY15" i="47"/>
  <c r="FD16" i="47"/>
  <c r="FO16" i="47"/>
  <c r="ES17" i="47"/>
  <c r="FD17" i="47"/>
  <c r="ES18" i="47"/>
  <c r="DX19" i="47"/>
  <c r="EI19" i="47"/>
  <c r="GJ19" i="47"/>
  <c r="DM20" i="47"/>
  <c r="DX20" i="47"/>
  <c r="FY20" i="47"/>
  <c r="GJ20" i="47"/>
  <c r="DM21" i="47"/>
  <c r="FY21" i="47"/>
  <c r="FD22" i="47"/>
  <c r="ER23" i="47"/>
  <c r="FC23" i="47"/>
  <c r="DW25" i="47"/>
  <c r="GI25" i="47"/>
  <c r="DL26" i="47"/>
  <c r="FX26" i="47"/>
  <c r="FC27" i="47"/>
  <c r="ER28" i="47"/>
  <c r="FC28" i="47"/>
  <c r="ER29" i="47"/>
  <c r="DW30" i="47"/>
  <c r="GI30" i="47"/>
  <c r="DV31" i="47"/>
  <c r="EJ31" i="47"/>
  <c r="GH31" i="47"/>
  <c r="DL32" i="47"/>
  <c r="FX32" i="47"/>
  <c r="FB33" i="47"/>
  <c r="FB34" i="47"/>
  <c r="FP34" i="47"/>
  <c r="DV36" i="47"/>
  <c r="EJ36" i="47"/>
  <c r="GH36" i="47"/>
  <c r="EJ37" i="47"/>
  <c r="FB38" i="47"/>
  <c r="DN39" i="47"/>
  <c r="FO39" i="47"/>
  <c r="FZ39" i="47"/>
  <c r="EF40" i="47"/>
  <c r="FP40" i="47"/>
  <c r="GR40" i="47"/>
  <c r="EF41" i="47"/>
  <c r="ET41" i="47"/>
  <c r="GR41" i="47"/>
  <c r="EI42" i="47"/>
  <c r="ET42" i="47"/>
  <c r="FL43" i="47"/>
  <c r="DN44" i="47"/>
  <c r="FL44" i="47"/>
  <c r="FZ44" i="47"/>
  <c r="FO45" i="47"/>
  <c r="EF46" i="47"/>
  <c r="ET46" i="47"/>
  <c r="GR46" i="47"/>
  <c r="ES47" i="47"/>
  <c r="DX48" i="47"/>
  <c r="EI48" i="47"/>
  <c r="GJ48" i="47"/>
  <c r="DM49" i="47"/>
  <c r="DX49" i="47"/>
  <c r="FY49" i="47"/>
  <c r="GJ49" i="47"/>
  <c r="DN50" i="47"/>
  <c r="GI50" i="47"/>
  <c r="DN51" i="47"/>
  <c r="GJ51" i="47"/>
  <c r="EF52" i="47"/>
  <c r="ES52" i="47"/>
  <c r="EI53" i="47"/>
  <c r="DL55" i="47"/>
  <c r="FD55" i="47"/>
  <c r="DL56" i="47"/>
  <c r="DN57" i="47"/>
  <c r="GI57" i="47"/>
  <c r="DM58" i="47"/>
  <c r="GH58" i="47"/>
  <c r="DN59" i="47"/>
  <c r="FZ60" i="47"/>
  <c r="ER61" i="47"/>
  <c r="EJ64" i="47"/>
  <c r="DW65" i="47"/>
  <c r="DV66" i="47"/>
  <c r="EJ69" i="47"/>
  <c r="DV71" i="47"/>
  <c r="DV73" i="47"/>
  <c r="FD75" i="47"/>
  <c r="FD77" i="47"/>
  <c r="DX78" i="47"/>
  <c r="GR78" i="47"/>
  <c r="DM79" i="47"/>
  <c r="EJ79" i="47"/>
  <c r="DV80" i="47"/>
  <c r="FP80" i="47"/>
  <c r="EI81" i="47"/>
  <c r="FC81" i="47"/>
  <c r="ES82" i="47"/>
  <c r="FB84" i="47"/>
  <c r="EJ85" i="47"/>
  <c r="FO85" i="47"/>
  <c r="GJ85" i="47"/>
  <c r="GR86" i="47"/>
  <c r="FO94" i="47"/>
  <c r="EF95" i="47"/>
  <c r="DX97" i="47"/>
  <c r="DN103" i="47"/>
  <c r="GH103" i="47"/>
  <c r="DN105" i="47"/>
  <c r="ET108" i="47"/>
  <c r="FD111" i="47"/>
  <c r="ER114" i="47"/>
  <c r="DL115" i="47"/>
  <c r="DV118" i="47"/>
  <c r="DN119" i="47"/>
  <c r="FZ120" i="47"/>
  <c r="ET123" i="47"/>
  <c r="FP124" i="47"/>
  <c r="FY127" i="47"/>
  <c r="DW131" i="47"/>
  <c r="FY135" i="47"/>
  <c r="GJ150" i="47"/>
  <c r="DN152" i="47"/>
  <c r="FD161" i="47"/>
  <c r="DL167" i="47"/>
  <c r="ES175" i="47"/>
  <c r="DL179" i="47"/>
  <c r="EF181" i="47"/>
  <c r="EF180" i="47"/>
  <c r="EF185" i="47"/>
  <c r="EF182" i="47"/>
  <c r="EF184" i="47"/>
  <c r="EF179" i="47"/>
  <c r="EF178" i="47"/>
  <c r="EF176" i="47"/>
  <c r="EF175" i="47"/>
  <c r="EF174" i="47"/>
  <c r="EF173" i="47"/>
  <c r="EF172" i="47"/>
  <c r="EF167" i="47"/>
  <c r="EF166" i="47"/>
  <c r="EF165" i="47"/>
  <c r="EF164" i="47"/>
  <c r="EF171" i="47"/>
  <c r="EF169" i="47"/>
  <c r="EF157" i="47"/>
  <c r="EF155" i="47"/>
  <c r="EF153" i="47"/>
  <c r="EF151" i="47"/>
  <c r="EF149" i="47"/>
  <c r="EF147" i="47"/>
  <c r="EF187" i="47"/>
  <c r="EF170" i="47"/>
  <c r="EF163" i="47"/>
  <c r="EF162" i="47"/>
  <c r="EF161" i="47"/>
  <c r="EF160" i="47"/>
  <c r="EF159" i="47"/>
  <c r="EF152" i="47"/>
  <c r="EF146" i="47"/>
  <c r="EF145" i="47"/>
  <c r="EF177" i="47"/>
  <c r="EF138" i="47"/>
  <c r="EF127" i="47"/>
  <c r="EF126" i="47"/>
  <c r="EF125" i="47"/>
  <c r="EF124" i="47"/>
  <c r="EF123" i="47"/>
  <c r="EF122" i="47"/>
  <c r="EF121" i="47"/>
  <c r="EF120" i="47"/>
  <c r="EF119" i="47"/>
  <c r="EF118" i="47"/>
  <c r="EF117" i="47"/>
  <c r="EF186" i="47"/>
  <c r="EF183" i="47"/>
  <c r="EF168" i="47"/>
  <c r="EF156" i="47"/>
  <c r="EF137" i="47"/>
  <c r="EF158" i="47"/>
  <c r="EF136" i="47"/>
  <c r="EF109" i="47"/>
  <c r="EF101" i="47"/>
  <c r="EF93" i="47"/>
  <c r="EF135" i="47"/>
  <c r="EF128" i="47"/>
  <c r="EF114" i="47"/>
  <c r="EF106" i="47"/>
  <c r="EF98" i="47"/>
  <c r="EF143" i="47"/>
  <c r="EF134" i="47"/>
  <c r="EF133" i="47"/>
  <c r="EF105" i="47"/>
  <c r="EF102" i="47"/>
  <c r="EF83" i="47"/>
  <c r="EF140" i="47"/>
  <c r="EF99" i="47"/>
  <c r="EF96" i="47"/>
  <c r="EF80" i="47"/>
  <c r="EF150" i="47"/>
  <c r="EF148" i="47"/>
  <c r="EF144" i="47"/>
  <c r="EF141" i="47"/>
  <c r="EF88" i="47"/>
  <c r="EF82" i="47"/>
  <c r="EF81" i="47"/>
  <c r="EF72" i="47"/>
  <c r="EF64" i="47"/>
  <c r="EF56" i="47"/>
  <c r="EF131" i="47"/>
  <c r="EF104" i="47"/>
  <c r="EF103" i="47"/>
  <c r="EF94" i="47"/>
  <c r="EF75" i="47"/>
  <c r="EF69" i="47"/>
  <c r="EF61" i="47"/>
  <c r="EF154" i="47"/>
  <c r="EF92" i="47"/>
  <c r="EF91" i="47"/>
  <c r="EF76" i="47"/>
  <c r="EF74" i="47"/>
  <c r="EF66" i="47"/>
  <c r="EF132" i="47"/>
  <c r="EF115" i="47"/>
  <c r="EF108" i="47"/>
  <c r="EF87" i="47"/>
  <c r="EF71" i="47"/>
  <c r="EF70" i="47"/>
  <c r="EF53" i="47"/>
  <c r="EF45" i="47"/>
  <c r="EF37" i="47"/>
  <c r="EF29" i="47"/>
  <c r="EF21" i="47"/>
  <c r="EF13" i="47"/>
  <c r="EF47" i="47"/>
  <c r="EF86" i="47"/>
  <c r="EF79" i="47"/>
  <c r="EF78" i="47"/>
  <c r="EF65" i="47"/>
  <c r="EF60" i="47"/>
  <c r="EF42" i="47"/>
  <c r="EF34" i="47"/>
  <c r="EF26" i="47"/>
  <c r="EF18" i="47"/>
  <c r="EF10" i="47"/>
  <c r="EF39" i="47"/>
  <c r="EF31" i="47"/>
  <c r="EF23" i="47"/>
  <c r="EF15" i="47"/>
  <c r="EF112" i="47"/>
  <c r="EF97" i="47"/>
  <c r="EF90" i="47"/>
  <c r="EF54" i="47"/>
  <c r="FX181" i="47"/>
  <c r="FX187" i="47"/>
  <c r="FX186" i="47"/>
  <c r="FX185" i="47"/>
  <c r="FX184" i="47"/>
  <c r="FX183" i="47"/>
  <c r="FX176" i="47"/>
  <c r="FX172" i="47"/>
  <c r="FX171" i="47"/>
  <c r="FX170" i="47"/>
  <c r="FX163" i="47"/>
  <c r="FX162" i="47"/>
  <c r="FX161" i="47"/>
  <c r="FX160" i="47"/>
  <c r="FX159" i="47"/>
  <c r="FX158" i="47"/>
  <c r="FX157" i="47"/>
  <c r="FX156" i="47"/>
  <c r="FX155" i="47"/>
  <c r="FX154" i="47"/>
  <c r="FX153" i="47"/>
  <c r="FX152" i="47"/>
  <c r="FX151" i="47"/>
  <c r="FX150" i="47"/>
  <c r="FX149" i="47"/>
  <c r="FX148" i="47"/>
  <c r="FX147" i="47"/>
  <c r="FX182" i="47"/>
  <c r="FX178" i="47"/>
  <c r="FX166" i="47"/>
  <c r="FX146" i="47"/>
  <c r="FX145" i="47"/>
  <c r="FX144" i="47"/>
  <c r="FX143" i="47"/>
  <c r="FX142" i="47"/>
  <c r="FX141" i="47"/>
  <c r="FX140" i="47"/>
  <c r="FX139" i="47"/>
  <c r="FX138" i="47"/>
  <c r="FX137" i="47"/>
  <c r="FX136" i="47"/>
  <c r="FX135" i="47"/>
  <c r="FX179" i="47"/>
  <c r="FX175" i="47"/>
  <c r="FX174" i="47"/>
  <c r="FX173" i="47"/>
  <c r="FX134" i="47"/>
  <c r="FX133" i="47"/>
  <c r="FX132" i="47"/>
  <c r="FX131" i="47"/>
  <c r="FX130" i="47"/>
  <c r="FX129" i="47"/>
  <c r="FX128" i="47"/>
  <c r="FX127" i="47"/>
  <c r="FX167" i="47"/>
  <c r="FX169" i="47"/>
  <c r="FX168" i="47"/>
  <c r="FX165" i="47"/>
  <c r="FX113" i="47"/>
  <c r="FX105" i="47"/>
  <c r="FX97" i="47"/>
  <c r="FX89" i="47"/>
  <c r="FX126" i="47"/>
  <c r="FX125" i="47"/>
  <c r="FX123" i="47"/>
  <c r="FX121" i="47"/>
  <c r="FX119" i="47"/>
  <c r="FX117" i="47"/>
  <c r="FX110" i="47"/>
  <c r="FX102" i="47"/>
  <c r="FX94" i="47"/>
  <c r="FX177" i="47"/>
  <c r="FX124" i="47"/>
  <c r="FX91" i="47"/>
  <c r="FX87" i="47"/>
  <c r="FX164" i="47"/>
  <c r="FX107" i="47"/>
  <c r="FX104" i="47"/>
  <c r="FX101" i="47"/>
  <c r="FX84" i="47"/>
  <c r="FX76" i="47"/>
  <c r="FX93" i="47"/>
  <c r="FX80" i="47"/>
  <c r="FX79" i="47"/>
  <c r="FX68" i="47"/>
  <c r="FX60" i="47"/>
  <c r="FX52" i="47"/>
  <c r="FX103" i="47"/>
  <c r="FX81" i="47"/>
  <c r="FX74" i="47"/>
  <c r="FX73" i="47"/>
  <c r="FX65" i="47"/>
  <c r="FX115" i="47"/>
  <c r="FX92" i="47"/>
  <c r="FX82" i="47"/>
  <c r="FX75" i="47"/>
  <c r="FX70" i="47"/>
  <c r="FX62" i="47"/>
  <c r="FX99" i="47"/>
  <c r="FX77" i="47"/>
  <c r="FX49" i="47"/>
  <c r="FX41" i="47"/>
  <c r="FX33" i="47"/>
  <c r="FX25" i="47"/>
  <c r="FX17" i="47"/>
  <c r="FX9" i="47"/>
  <c r="FX43" i="47"/>
  <c r="FX35" i="47"/>
  <c r="FX27" i="47"/>
  <c r="FX19" i="47"/>
  <c r="FX11" i="47"/>
  <c r="FX180" i="47"/>
  <c r="FX118" i="47"/>
  <c r="FX112" i="47"/>
  <c r="FX108" i="47"/>
  <c r="FX83" i="47"/>
  <c r="FX78" i="47"/>
  <c r="FX46" i="47"/>
  <c r="FX38" i="47"/>
  <c r="FX30" i="47"/>
  <c r="FX22" i="47"/>
  <c r="FX14" i="47"/>
  <c r="FX90" i="47"/>
  <c r="FX69" i="47"/>
  <c r="FX59" i="47"/>
  <c r="FX53" i="47"/>
  <c r="EF9" i="47"/>
  <c r="EF14" i="47"/>
  <c r="FX23" i="47"/>
  <c r="DL28" i="47"/>
  <c r="FX28" i="47"/>
  <c r="GH34" i="47"/>
  <c r="FB36" i="47"/>
  <c r="FL40" i="47"/>
  <c r="FL41" i="47"/>
  <c r="EF43" i="47"/>
  <c r="EF44" i="47"/>
  <c r="GR44" i="47"/>
  <c r="FL46" i="47"/>
  <c r="GR51" i="47"/>
  <c r="DV57" i="47"/>
  <c r="DL66" i="47"/>
  <c r="GH69" i="47"/>
  <c r="EF73" i="47"/>
  <c r="ER75" i="47"/>
  <c r="FL75" i="47"/>
  <c r="DL78" i="47"/>
  <c r="GR79" i="47"/>
  <c r="FL104" i="47"/>
  <c r="EF107" i="47"/>
  <c r="FX111" i="47"/>
  <c r="FX116" i="47"/>
  <c r="FB139" i="47"/>
  <c r="EF142" i="47"/>
  <c r="DM187" i="47"/>
  <c r="DM186" i="47"/>
  <c r="DM185" i="47"/>
  <c r="DM184" i="47"/>
  <c r="DM183" i="47"/>
  <c r="DM181" i="47"/>
  <c r="DM180" i="47"/>
  <c r="DM178" i="47"/>
  <c r="DM179" i="47"/>
  <c r="DM182" i="47"/>
  <c r="DM175" i="47"/>
  <c r="DM171" i="47"/>
  <c r="DM170" i="47"/>
  <c r="DM164" i="47"/>
  <c r="DM163" i="47"/>
  <c r="DM162" i="47"/>
  <c r="DM161" i="47"/>
  <c r="DM160" i="47"/>
  <c r="DM159" i="47"/>
  <c r="DM165" i="47"/>
  <c r="DM157" i="47"/>
  <c r="DM155" i="47"/>
  <c r="DM153" i="47"/>
  <c r="DM151" i="47"/>
  <c r="DM149" i="47"/>
  <c r="DM147" i="47"/>
  <c r="DM177" i="47"/>
  <c r="DM154" i="47"/>
  <c r="DM146" i="47"/>
  <c r="DM145" i="47"/>
  <c r="DM144" i="47"/>
  <c r="DM143" i="47"/>
  <c r="DM142" i="47"/>
  <c r="DM173" i="47"/>
  <c r="DM169" i="47"/>
  <c r="DM156" i="47"/>
  <c r="DM176" i="47"/>
  <c r="DM150" i="47"/>
  <c r="DM137" i="47"/>
  <c r="DM152" i="47"/>
  <c r="DM130" i="47"/>
  <c r="DM129" i="47"/>
  <c r="DM127" i="47"/>
  <c r="DM126" i="47"/>
  <c r="DM125" i="47"/>
  <c r="DM123" i="47"/>
  <c r="DM121" i="47"/>
  <c r="DM119" i="47"/>
  <c r="DM110" i="47"/>
  <c r="DM102" i="47"/>
  <c r="DM94" i="47"/>
  <c r="DM148" i="47"/>
  <c r="DM117" i="47"/>
  <c r="DM116" i="47"/>
  <c r="DM115" i="47"/>
  <c r="DM107" i="47"/>
  <c r="DM99" i="47"/>
  <c r="DM174" i="47"/>
  <c r="DM158" i="47"/>
  <c r="DM141" i="47"/>
  <c r="DM104" i="47"/>
  <c r="DM101" i="47"/>
  <c r="DM84" i="47"/>
  <c r="DM134" i="47"/>
  <c r="DM133" i="47"/>
  <c r="DM124" i="47"/>
  <c r="DM113" i="47"/>
  <c r="DM98" i="47"/>
  <c r="DM95" i="47"/>
  <c r="DM81" i="47"/>
  <c r="DM131" i="47"/>
  <c r="DM90" i="47"/>
  <c r="DM73" i="47"/>
  <c r="DM65" i="47"/>
  <c r="DM57" i="47"/>
  <c r="DM136" i="47"/>
  <c r="DM108" i="47"/>
  <c r="DM96" i="47"/>
  <c r="DM82" i="47"/>
  <c r="DM75" i="47"/>
  <c r="DM70" i="47"/>
  <c r="DM62" i="47"/>
  <c r="DM168" i="47"/>
  <c r="DM135" i="47"/>
  <c r="DM128" i="47"/>
  <c r="DM118" i="47"/>
  <c r="DM106" i="47"/>
  <c r="DM97" i="47"/>
  <c r="DM87" i="47"/>
  <c r="DM67" i="47"/>
  <c r="DM140" i="47"/>
  <c r="DM122" i="47"/>
  <c r="DM112" i="47"/>
  <c r="DM103" i="47"/>
  <c r="DM86" i="47"/>
  <c r="DM85" i="47"/>
  <c r="DM76" i="47"/>
  <c r="DM74" i="47"/>
  <c r="DM60" i="47"/>
  <c r="DM52" i="47"/>
  <c r="DM46" i="47"/>
  <c r="DM38" i="47"/>
  <c r="DM30" i="47"/>
  <c r="DM22" i="47"/>
  <c r="DM14" i="47"/>
  <c r="DM48" i="47"/>
  <c r="DM40" i="47"/>
  <c r="DM172" i="47"/>
  <c r="DM92" i="47"/>
  <c r="DM88" i="47"/>
  <c r="DM69" i="47"/>
  <c r="DM68" i="47"/>
  <c r="DM53" i="47"/>
  <c r="DM43" i="47"/>
  <c r="DM35" i="47"/>
  <c r="DM27" i="47"/>
  <c r="DM19" i="47"/>
  <c r="DM11" i="47"/>
  <c r="DM32" i="47"/>
  <c r="DM24" i="47"/>
  <c r="DM16" i="47"/>
  <c r="DM167" i="47"/>
  <c r="DM120" i="47"/>
  <c r="DM114" i="47"/>
  <c r="DM109" i="47"/>
  <c r="DM91" i="47"/>
  <c r="DM77" i="47"/>
  <c r="DM64" i="47"/>
  <c r="DM63" i="47"/>
  <c r="DM54" i="47"/>
  <c r="FC187" i="47"/>
  <c r="FC186" i="47"/>
  <c r="FC185" i="47"/>
  <c r="FC184" i="47"/>
  <c r="FC183" i="47"/>
  <c r="FC181" i="47"/>
  <c r="FC180" i="47"/>
  <c r="FC182" i="47"/>
  <c r="FC177" i="47"/>
  <c r="FC170" i="47"/>
  <c r="FC168" i="47"/>
  <c r="FC167" i="47"/>
  <c r="FC166" i="47"/>
  <c r="FC165" i="47"/>
  <c r="FC175" i="47"/>
  <c r="FC164" i="47"/>
  <c r="FC176" i="47"/>
  <c r="FC163" i="47"/>
  <c r="FC162" i="47"/>
  <c r="FC161" i="47"/>
  <c r="FC160" i="47"/>
  <c r="FC159" i="47"/>
  <c r="FC158" i="47"/>
  <c r="FC156" i="47"/>
  <c r="FC154" i="47"/>
  <c r="FC152" i="47"/>
  <c r="FC150" i="47"/>
  <c r="FC148" i="47"/>
  <c r="FC146" i="47"/>
  <c r="FC145" i="47"/>
  <c r="FC144" i="47"/>
  <c r="FC143" i="47"/>
  <c r="FC142" i="47"/>
  <c r="FC141" i="47"/>
  <c r="FC179" i="47"/>
  <c r="FC172" i="47"/>
  <c r="FC151" i="47"/>
  <c r="FC178" i="47"/>
  <c r="FC169" i="47"/>
  <c r="FC173" i="47"/>
  <c r="FC137" i="47"/>
  <c r="FC171" i="47"/>
  <c r="FC157" i="47"/>
  <c r="FC147" i="47"/>
  <c r="FC136" i="47"/>
  <c r="FC126" i="47"/>
  <c r="FC125" i="47"/>
  <c r="FC112" i="47"/>
  <c r="FC104" i="47"/>
  <c r="FC96" i="47"/>
  <c r="FC88" i="47"/>
  <c r="FC134" i="47"/>
  <c r="FC127" i="47"/>
  <c r="FC109" i="47"/>
  <c r="FC101" i="47"/>
  <c r="FC93" i="47"/>
  <c r="FC129" i="47"/>
  <c r="FC128" i="47"/>
  <c r="FC119" i="47"/>
  <c r="FC118" i="47"/>
  <c r="FC99" i="47"/>
  <c r="FC89" i="47"/>
  <c r="FC86" i="47"/>
  <c r="FC155" i="47"/>
  <c r="FC139" i="47"/>
  <c r="FC113" i="47"/>
  <c r="FC110" i="47"/>
  <c r="FC98" i="47"/>
  <c r="FC95" i="47"/>
  <c r="FC90" i="47"/>
  <c r="FC83" i="47"/>
  <c r="FC75" i="47"/>
  <c r="FC149" i="47"/>
  <c r="FC140" i="47"/>
  <c r="FC67" i="47"/>
  <c r="FC59" i="47"/>
  <c r="FC51" i="47"/>
  <c r="FC133" i="47"/>
  <c r="FC123" i="47"/>
  <c r="FC122" i="47"/>
  <c r="FC116" i="47"/>
  <c r="FC108" i="47"/>
  <c r="FC78" i="47"/>
  <c r="FC72" i="47"/>
  <c r="FC64" i="47"/>
  <c r="FC174" i="47"/>
  <c r="FC135" i="47"/>
  <c r="FC107" i="47"/>
  <c r="FC106" i="47"/>
  <c r="FC97" i="47"/>
  <c r="FC91" i="47"/>
  <c r="FC87" i="47"/>
  <c r="FC84" i="47"/>
  <c r="FC80" i="47"/>
  <c r="FC79" i="47"/>
  <c r="FC69" i="47"/>
  <c r="FC121" i="47"/>
  <c r="FC105" i="47"/>
  <c r="FC60" i="47"/>
  <c r="FC50" i="47"/>
  <c r="FC48" i="47"/>
  <c r="FC40" i="47"/>
  <c r="FC32" i="47"/>
  <c r="FC24" i="47"/>
  <c r="FC16" i="47"/>
  <c r="FC8" i="47"/>
  <c r="FC42" i="47"/>
  <c r="FC34" i="47"/>
  <c r="FC10" i="47"/>
  <c r="FC131" i="47"/>
  <c r="FC115" i="47"/>
  <c r="FC103" i="47"/>
  <c r="FC94" i="47"/>
  <c r="FC58" i="47"/>
  <c r="FC57" i="47"/>
  <c r="FC45" i="47"/>
  <c r="FC37" i="47"/>
  <c r="FC29" i="47"/>
  <c r="FC21" i="47"/>
  <c r="FC13" i="47"/>
  <c r="FC26" i="47"/>
  <c r="FC18" i="47"/>
  <c r="FC92" i="47"/>
  <c r="FC76" i="47"/>
  <c r="FC71" i="47"/>
  <c r="FC70" i="47"/>
  <c r="FC66" i="47"/>
  <c r="GI187" i="47"/>
  <c r="GI186" i="47"/>
  <c r="GI185" i="47"/>
  <c r="GI184" i="47"/>
  <c r="GI183" i="47"/>
  <c r="GI181" i="47"/>
  <c r="GI178" i="47"/>
  <c r="GI180" i="47"/>
  <c r="GI179" i="47"/>
  <c r="GI171" i="47"/>
  <c r="GI169" i="47"/>
  <c r="GI167" i="47"/>
  <c r="GI166" i="47"/>
  <c r="GI165" i="47"/>
  <c r="GI170" i="47"/>
  <c r="GI176" i="47"/>
  <c r="GI172" i="47"/>
  <c r="GI163" i="47"/>
  <c r="GI162" i="47"/>
  <c r="GI161" i="47"/>
  <c r="GI160" i="47"/>
  <c r="GI159" i="47"/>
  <c r="GI158" i="47"/>
  <c r="GI157" i="47"/>
  <c r="GI155" i="47"/>
  <c r="GI153" i="47"/>
  <c r="GI151" i="47"/>
  <c r="GI149" i="47"/>
  <c r="GI147" i="47"/>
  <c r="GI146" i="47"/>
  <c r="GI145" i="47"/>
  <c r="GI144" i="47"/>
  <c r="GI143" i="47"/>
  <c r="GI142" i="47"/>
  <c r="GI141" i="47"/>
  <c r="GI173" i="47"/>
  <c r="GI156" i="47"/>
  <c r="GI148" i="47"/>
  <c r="GI168" i="47"/>
  <c r="GI174" i="47"/>
  <c r="GI164" i="47"/>
  <c r="GI152" i="47"/>
  <c r="GI177" i="47"/>
  <c r="GI136" i="47"/>
  <c r="GI126" i="47"/>
  <c r="GI125" i="47"/>
  <c r="GI112" i="47"/>
  <c r="GI104" i="47"/>
  <c r="GI96" i="47"/>
  <c r="GI88" i="47"/>
  <c r="GI132" i="47"/>
  <c r="GI131" i="47"/>
  <c r="GI109" i="47"/>
  <c r="GI101" i="47"/>
  <c r="GI93" i="47"/>
  <c r="GI154" i="47"/>
  <c r="GI135" i="47"/>
  <c r="GI128" i="47"/>
  <c r="GI127" i="47"/>
  <c r="GI124" i="47"/>
  <c r="GI123" i="47"/>
  <c r="GI99" i="47"/>
  <c r="GI86" i="47"/>
  <c r="GI140" i="47"/>
  <c r="GI113" i="47"/>
  <c r="GI110" i="47"/>
  <c r="GI98" i="47"/>
  <c r="GI95" i="47"/>
  <c r="GI83" i="47"/>
  <c r="GI75" i="47"/>
  <c r="GI107" i="47"/>
  <c r="GI106" i="47"/>
  <c r="GI97" i="47"/>
  <c r="GI82" i="47"/>
  <c r="GI81" i="47"/>
  <c r="GI67" i="47"/>
  <c r="GI59" i="47"/>
  <c r="GI51" i="47"/>
  <c r="GI134" i="47"/>
  <c r="GI122" i="47"/>
  <c r="GI121" i="47"/>
  <c r="GI72" i="47"/>
  <c r="GI64" i="47"/>
  <c r="GI175" i="47"/>
  <c r="GI137" i="47"/>
  <c r="GI105" i="47"/>
  <c r="GI103" i="47"/>
  <c r="GI94" i="47"/>
  <c r="GI89" i="47"/>
  <c r="GI87" i="47"/>
  <c r="GI84" i="47"/>
  <c r="GI76" i="47"/>
  <c r="GI69" i="47"/>
  <c r="GI61" i="47"/>
  <c r="GI130" i="47"/>
  <c r="GI60" i="47"/>
  <c r="GI53" i="47"/>
  <c r="GI48" i="47"/>
  <c r="GI40" i="47"/>
  <c r="GI32" i="47"/>
  <c r="GI24" i="47"/>
  <c r="GI16" i="47"/>
  <c r="GI8" i="47"/>
  <c r="GI111" i="47"/>
  <c r="GI100" i="47"/>
  <c r="GI77" i="47"/>
  <c r="GI45" i="47"/>
  <c r="GI37" i="47"/>
  <c r="GI29" i="47"/>
  <c r="GI21" i="47"/>
  <c r="GI13" i="47"/>
  <c r="GI42" i="47"/>
  <c r="GI34" i="47"/>
  <c r="GI26" i="47"/>
  <c r="GI18" i="47"/>
  <c r="GI119" i="47"/>
  <c r="GI102" i="47"/>
  <c r="GI80" i="47"/>
  <c r="GI73" i="47"/>
  <c r="GI68" i="47"/>
  <c r="GI54" i="47"/>
  <c r="GI10" i="47"/>
  <c r="FX8" i="47"/>
  <c r="DV9" i="47"/>
  <c r="DV10" i="47"/>
  <c r="GH10" i="47"/>
  <c r="FB12" i="47"/>
  <c r="GH14" i="47"/>
  <c r="EI15" i="47"/>
  <c r="FO18" i="47"/>
  <c r="GR19" i="47"/>
  <c r="EF20" i="47"/>
  <c r="FL22" i="47"/>
  <c r="DM23" i="47"/>
  <c r="FO24" i="47"/>
  <c r="ES25" i="47"/>
  <c r="EI27" i="47"/>
  <c r="FY28" i="47"/>
  <c r="ER31" i="47"/>
  <c r="DW33" i="47"/>
  <c r="GI33" i="47"/>
  <c r="DL34" i="47"/>
  <c r="FC35" i="47"/>
  <c r="ER36" i="47"/>
  <c r="GI38" i="47"/>
  <c r="FB46" i="47"/>
  <c r="GR48" i="47"/>
  <c r="EF49" i="47"/>
  <c r="DW50" i="47"/>
  <c r="GR50" i="47"/>
  <c r="FB61" i="47"/>
  <c r="GR67" i="47"/>
  <c r="EF68" i="47"/>
  <c r="DM71" i="47"/>
  <c r="DM72" i="47"/>
  <c r="GR73" i="47"/>
  <c r="ES75" i="47"/>
  <c r="FB80" i="47"/>
  <c r="EI83" i="47"/>
  <c r="DW85" i="47"/>
  <c r="EF89" i="47"/>
  <c r="DL93" i="47"/>
  <c r="FL94" i="47"/>
  <c r="DV95" i="47"/>
  <c r="FX106" i="47"/>
  <c r="FO115" i="47"/>
  <c r="FB134" i="47"/>
  <c r="DW136" i="47"/>
  <c r="GR140" i="47"/>
  <c r="FB166" i="47"/>
  <c r="EJ187" i="47"/>
  <c r="EJ186" i="47"/>
  <c r="EJ185" i="47"/>
  <c r="EJ184" i="47"/>
  <c r="EJ182" i="47"/>
  <c r="EJ179" i="47"/>
  <c r="EJ177" i="47"/>
  <c r="EJ180" i="47"/>
  <c r="EJ178" i="47"/>
  <c r="EJ181" i="47"/>
  <c r="EJ173" i="47"/>
  <c r="EJ163" i="47"/>
  <c r="EJ162" i="47"/>
  <c r="EJ161" i="47"/>
  <c r="EJ160" i="47"/>
  <c r="EJ159" i="47"/>
  <c r="EJ158" i="47"/>
  <c r="EJ157" i="47"/>
  <c r="EJ156" i="47"/>
  <c r="EJ155" i="47"/>
  <c r="EJ154" i="47"/>
  <c r="EJ153" i="47"/>
  <c r="EJ152" i="47"/>
  <c r="EJ151" i="47"/>
  <c r="EJ150" i="47"/>
  <c r="EJ149" i="47"/>
  <c r="EJ148" i="47"/>
  <c r="EJ147" i="47"/>
  <c r="EJ170" i="47"/>
  <c r="EJ169" i="47"/>
  <c r="EJ171" i="47"/>
  <c r="EJ167" i="47"/>
  <c r="EJ146" i="47"/>
  <c r="EJ145" i="47"/>
  <c r="EJ144" i="47"/>
  <c r="EJ143" i="47"/>
  <c r="EJ142" i="47"/>
  <c r="EJ141" i="47"/>
  <c r="EJ140" i="47"/>
  <c r="EJ139" i="47"/>
  <c r="EJ138" i="47"/>
  <c r="EJ137" i="47"/>
  <c r="EJ136" i="47"/>
  <c r="EJ176" i="47"/>
  <c r="EJ175" i="47"/>
  <c r="EJ174" i="47"/>
  <c r="EJ172" i="47"/>
  <c r="EJ164" i="47"/>
  <c r="EJ135" i="47"/>
  <c r="EJ134" i="47"/>
  <c r="EJ133" i="47"/>
  <c r="EJ132" i="47"/>
  <c r="EJ131" i="47"/>
  <c r="EJ130" i="47"/>
  <c r="EJ129" i="47"/>
  <c r="EJ128" i="47"/>
  <c r="EJ183" i="47"/>
  <c r="EJ168" i="47"/>
  <c r="EJ166" i="47"/>
  <c r="EJ165" i="47"/>
  <c r="EJ124" i="47"/>
  <c r="EJ122" i="47"/>
  <c r="EJ120" i="47"/>
  <c r="EJ118" i="47"/>
  <c r="EJ113" i="47"/>
  <c r="EJ105" i="47"/>
  <c r="EJ97" i="47"/>
  <c r="EJ89" i="47"/>
  <c r="EJ110" i="47"/>
  <c r="EJ102" i="47"/>
  <c r="EJ94" i="47"/>
  <c r="EJ126" i="47"/>
  <c r="EJ98" i="47"/>
  <c r="EJ95" i="47"/>
  <c r="EJ87" i="47"/>
  <c r="EJ123" i="47"/>
  <c r="EJ116" i="47"/>
  <c r="EJ115" i="47"/>
  <c r="EJ112" i="47"/>
  <c r="EJ109" i="47"/>
  <c r="EJ92" i="47"/>
  <c r="EJ84" i="47"/>
  <c r="EJ76" i="47"/>
  <c r="EJ119" i="47"/>
  <c r="EJ90" i="47"/>
  <c r="EJ77" i="47"/>
  <c r="EJ68" i="47"/>
  <c r="EJ60" i="47"/>
  <c r="EJ52" i="47"/>
  <c r="EJ114" i="47"/>
  <c r="EJ101" i="47"/>
  <c r="EJ78" i="47"/>
  <c r="EJ73" i="47"/>
  <c r="EJ65" i="47"/>
  <c r="EJ121" i="47"/>
  <c r="EJ111" i="47"/>
  <c r="EJ100" i="47"/>
  <c r="EJ99" i="47"/>
  <c r="EJ86" i="47"/>
  <c r="EJ83" i="47"/>
  <c r="EJ70" i="47"/>
  <c r="EJ62" i="47"/>
  <c r="EJ91" i="47"/>
  <c r="EJ88" i="47"/>
  <c r="EJ82" i="47"/>
  <c r="EJ67" i="47"/>
  <c r="EJ56" i="47"/>
  <c r="EJ55" i="47"/>
  <c r="EJ49" i="47"/>
  <c r="EJ41" i="47"/>
  <c r="EJ33" i="47"/>
  <c r="EJ25" i="47"/>
  <c r="EJ17" i="47"/>
  <c r="EJ9" i="47"/>
  <c r="EJ51" i="47"/>
  <c r="EJ106" i="47"/>
  <c r="EJ103" i="47"/>
  <c r="EJ57" i="47"/>
  <c r="EJ50" i="47"/>
  <c r="EJ46" i="47"/>
  <c r="EJ38" i="47"/>
  <c r="EJ30" i="47"/>
  <c r="EJ22" i="47"/>
  <c r="EJ14" i="47"/>
  <c r="EJ43" i="47"/>
  <c r="EJ35" i="47"/>
  <c r="EJ27" i="47"/>
  <c r="EJ19" i="47"/>
  <c r="EJ11" i="47"/>
  <c r="EJ125" i="47"/>
  <c r="EJ75" i="47"/>
  <c r="EJ74" i="47"/>
  <c r="EJ58" i="47"/>
  <c r="FP187" i="47"/>
  <c r="FP186" i="47"/>
  <c r="FP185" i="47"/>
  <c r="FP184" i="47"/>
  <c r="FP183" i="47"/>
  <c r="FP181" i="47"/>
  <c r="FP178" i="47"/>
  <c r="FP179" i="47"/>
  <c r="FP174" i="47"/>
  <c r="FP163" i="47"/>
  <c r="FP162" i="47"/>
  <c r="FP161" i="47"/>
  <c r="FP160" i="47"/>
  <c r="FP159" i="47"/>
  <c r="FP158" i="47"/>
  <c r="FP157" i="47"/>
  <c r="FP156" i="47"/>
  <c r="FP155" i="47"/>
  <c r="FP154" i="47"/>
  <c r="FP153" i="47"/>
  <c r="FP152" i="47"/>
  <c r="FP151" i="47"/>
  <c r="FP150" i="47"/>
  <c r="FP149" i="47"/>
  <c r="FP148" i="47"/>
  <c r="FP147" i="47"/>
  <c r="FP171" i="47"/>
  <c r="FP170" i="47"/>
  <c r="FP146" i="47"/>
  <c r="FP145" i="47"/>
  <c r="FP144" i="47"/>
  <c r="FP143" i="47"/>
  <c r="FP142" i="47"/>
  <c r="FP141" i="47"/>
  <c r="FP140" i="47"/>
  <c r="FP139" i="47"/>
  <c r="FP138" i="47"/>
  <c r="FP137" i="47"/>
  <c r="FP136" i="47"/>
  <c r="FP135" i="47"/>
  <c r="FP177" i="47"/>
  <c r="FP173" i="47"/>
  <c r="FP164" i="47"/>
  <c r="FP134" i="47"/>
  <c r="FP133" i="47"/>
  <c r="FP132" i="47"/>
  <c r="FP131" i="47"/>
  <c r="FP130" i="47"/>
  <c r="FP129" i="47"/>
  <c r="FP128" i="47"/>
  <c r="FP127" i="47"/>
  <c r="FP182" i="47"/>
  <c r="FP168" i="47"/>
  <c r="FP175" i="47"/>
  <c r="FP167" i="47"/>
  <c r="FP166" i="47"/>
  <c r="FP165" i="47"/>
  <c r="FP176" i="47"/>
  <c r="FP123" i="47"/>
  <c r="FP121" i="47"/>
  <c r="FP119" i="47"/>
  <c r="FP117" i="47"/>
  <c r="FP113" i="47"/>
  <c r="FP105" i="47"/>
  <c r="FP97" i="47"/>
  <c r="FP89" i="47"/>
  <c r="FP110" i="47"/>
  <c r="FP102" i="47"/>
  <c r="FP94" i="47"/>
  <c r="FP98" i="47"/>
  <c r="FP95" i="47"/>
  <c r="FP87" i="47"/>
  <c r="FP120" i="47"/>
  <c r="FP116" i="47"/>
  <c r="FP115" i="47"/>
  <c r="FP112" i="47"/>
  <c r="FP109" i="47"/>
  <c r="FP92" i="47"/>
  <c r="FP84" i="47"/>
  <c r="FP76" i="47"/>
  <c r="FP180" i="47"/>
  <c r="FP118" i="47"/>
  <c r="FP111" i="47"/>
  <c r="FP100" i="47"/>
  <c r="FP99" i="47"/>
  <c r="FP88" i="47"/>
  <c r="FP81" i="47"/>
  <c r="FP74" i="47"/>
  <c r="FP68" i="47"/>
  <c r="FP60" i="47"/>
  <c r="FP52" i="47"/>
  <c r="FP126" i="47"/>
  <c r="FP125" i="47"/>
  <c r="FP82" i="47"/>
  <c r="FP75" i="47"/>
  <c r="FP73" i="47"/>
  <c r="FP65" i="47"/>
  <c r="FP122" i="47"/>
  <c r="FP108" i="47"/>
  <c r="FP96" i="47"/>
  <c r="FP91" i="47"/>
  <c r="FP86" i="47"/>
  <c r="FP83" i="47"/>
  <c r="FP70" i="47"/>
  <c r="FP62" i="47"/>
  <c r="FP172" i="47"/>
  <c r="FP107" i="47"/>
  <c r="FP93" i="47"/>
  <c r="FP64" i="47"/>
  <c r="FP63" i="47"/>
  <c r="FP59" i="47"/>
  <c r="FP49" i="47"/>
  <c r="FP41" i="47"/>
  <c r="FP33" i="47"/>
  <c r="FP25" i="47"/>
  <c r="FP17" i="47"/>
  <c r="FP9" i="47"/>
  <c r="FP104" i="47"/>
  <c r="FP53" i="47"/>
  <c r="FP46" i="47"/>
  <c r="FP38" i="47"/>
  <c r="FP30" i="47"/>
  <c r="FP22" i="47"/>
  <c r="FP14" i="47"/>
  <c r="FP43" i="47"/>
  <c r="FP35" i="47"/>
  <c r="FP27" i="47"/>
  <c r="FP19" i="47"/>
  <c r="FP11" i="47"/>
  <c r="FP54" i="47"/>
  <c r="DM8" i="47"/>
  <c r="FC11" i="47"/>
  <c r="ER13" i="47"/>
  <c r="EJ15" i="47"/>
  <c r="FB17" i="47"/>
  <c r="FP18" i="47"/>
  <c r="FY33" i="47"/>
  <c r="DM34" i="47"/>
  <c r="ES36" i="47"/>
  <c r="ES37" i="47"/>
  <c r="DX38" i="47"/>
  <c r="GJ38" i="47"/>
  <c r="FX39" i="47"/>
  <c r="FC46" i="47"/>
  <c r="FB47" i="47"/>
  <c r="GH49" i="47"/>
  <c r="DX50" i="47"/>
  <c r="DL51" i="47"/>
  <c r="EI54" i="47"/>
  <c r="DV56" i="47"/>
  <c r="FP58" i="47"/>
  <c r="DV61" i="47"/>
  <c r="FY61" i="47"/>
  <c r="EF63" i="47"/>
  <c r="FZ65" i="47"/>
  <c r="FY66" i="47"/>
  <c r="FY71" i="47"/>
  <c r="DN74" i="47"/>
  <c r="ET75" i="47"/>
  <c r="GI78" i="47"/>
  <c r="EJ80" i="47"/>
  <c r="DM83" i="47"/>
  <c r="EF85" i="47"/>
  <c r="GH85" i="47"/>
  <c r="DM93" i="47"/>
  <c r="DV97" i="47"/>
  <c r="GI116" i="47"/>
  <c r="DN126" i="47"/>
  <c r="FY177" i="47"/>
  <c r="I4" i="47"/>
  <c r="U4" i="47"/>
  <c r="AE4" i="47"/>
  <c r="AO4" i="47"/>
  <c r="BA4" i="47"/>
  <c r="BK4" i="47"/>
  <c r="BU4" i="47"/>
  <c r="CG4" i="47"/>
  <c r="CQ4" i="47"/>
  <c r="J5" i="47"/>
  <c r="V5" i="47"/>
  <c r="AF5" i="47"/>
  <c r="AP5" i="47"/>
  <c r="BB5" i="47"/>
  <c r="BL5" i="47"/>
  <c r="BV5" i="47"/>
  <c r="CH5" i="47"/>
  <c r="CR5" i="47"/>
  <c r="FB9" i="47"/>
  <c r="FB10" i="47"/>
  <c r="FP10" i="47"/>
  <c r="DV12" i="47"/>
  <c r="EJ12" i="47"/>
  <c r="GH12" i="47"/>
  <c r="EJ13" i="47"/>
  <c r="FB14" i="47"/>
  <c r="DN15" i="47"/>
  <c r="FO15" i="47"/>
  <c r="FZ15" i="47"/>
  <c r="EF16" i="47"/>
  <c r="FP16" i="47"/>
  <c r="GR16" i="47"/>
  <c r="EF17" i="47"/>
  <c r="ET17" i="47"/>
  <c r="GR17" i="47"/>
  <c r="EI18" i="47"/>
  <c r="ET18" i="47"/>
  <c r="FL19" i="47"/>
  <c r="DN20" i="47"/>
  <c r="FL20" i="47"/>
  <c r="FZ20" i="47"/>
  <c r="FO21" i="47"/>
  <c r="EF22" i="47"/>
  <c r="ET22" i="47"/>
  <c r="GR22" i="47"/>
  <c r="ES23" i="47"/>
  <c r="DX24" i="47"/>
  <c r="EI24" i="47"/>
  <c r="GJ24" i="47"/>
  <c r="DM25" i="47"/>
  <c r="DX25" i="47"/>
  <c r="FY25" i="47"/>
  <c r="GJ25" i="47"/>
  <c r="DM26" i="47"/>
  <c r="FY26" i="47"/>
  <c r="FD27" i="47"/>
  <c r="FO27" i="47"/>
  <c r="ES28" i="47"/>
  <c r="FD28" i="47"/>
  <c r="ES29" i="47"/>
  <c r="DX30" i="47"/>
  <c r="GJ30" i="47"/>
  <c r="DL31" i="47"/>
  <c r="DW31" i="47"/>
  <c r="FX31" i="47"/>
  <c r="GI31" i="47"/>
  <c r="FC33" i="47"/>
  <c r="ER34" i="47"/>
  <c r="DW35" i="47"/>
  <c r="GI35" i="47"/>
  <c r="DL36" i="47"/>
  <c r="DW36" i="47"/>
  <c r="FX36" i="47"/>
  <c r="GI36" i="47"/>
  <c r="DL37" i="47"/>
  <c r="FX37" i="47"/>
  <c r="FC38" i="47"/>
  <c r="FB39" i="47"/>
  <c r="FP39" i="47"/>
  <c r="ER40" i="47"/>
  <c r="DV41" i="47"/>
  <c r="GH41" i="47"/>
  <c r="DV42" i="47"/>
  <c r="EJ42" i="47"/>
  <c r="GH42" i="47"/>
  <c r="FB44" i="47"/>
  <c r="FP44" i="47"/>
  <c r="FP45" i="47"/>
  <c r="DV46" i="47"/>
  <c r="GH46" i="47"/>
  <c r="EI47" i="47"/>
  <c r="ET47" i="47"/>
  <c r="EJ48" i="47"/>
  <c r="FL48" i="47"/>
  <c r="DN49" i="47"/>
  <c r="FL49" i="47"/>
  <c r="FZ49" i="47"/>
  <c r="FX50" i="47"/>
  <c r="GJ50" i="47"/>
  <c r="EF51" i="47"/>
  <c r="ER51" i="47"/>
  <c r="FX51" i="47"/>
  <c r="ET52" i="47"/>
  <c r="FZ52" i="47"/>
  <c r="EJ53" i="47"/>
  <c r="FL53" i="47"/>
  <c r="FC54" i="47"/>
  <c r="FO54" i="47"/>
  <c r="DM55" i="47"/>
  <c r="GH55" i="47"/>
  <c r="DM56" i="47"/>
  <c r="GH56" i="47"/>
  <c r="GJ57" i="47"/>
  <c r="DN58" i="47"/>
  <c r="GI58" i="47"/>
  <c r="EF59" i="47"/>
  <c r="ER59" i="47"/>
  <c r="ET60" i="47"/>
  <c r="DL61" i="47"/>
  <c r="ES61" i="47"/>
  <c r="DW62" i="47"/>
  <c r="ER63" i="47"/>
  <c r="DX65" i="47"/>
  <c r="FL65" i="47"/>
  <c r="GI65" i="47"/>
  <c r="DW66" i="47"/>
  <c r="GH66" i="47"/>
  <c r="DV68" i="47"/>
  <c r="ES68" i="47"/>
  <c r="DW70" i="47"/>
  <c r="DW71" i="47"/>
  <c r="GH71" i="47"/>
  <c r="ET73" i="47"/>
  <c r="GH73" i="47"/>
  <c r="GI74" i="47"/>
  <c r="DV76" i="47"/>
  <c r="DL77" i="47"/>
  <c r="FL77" i="47"/>
  <c r="DN79" i="47"/>
  <c r="GH79" i="47"/>
  <c r="DW80" i="47"/>
  <c r="EJ81" i="47"/>
  <c r="FD81" i="47"/>
  <c r="EF84" i="47"/>
  <c r="GH84" i="47"/>
  <c r="DN85" i="47"/>
  <c r="FP85" i="47"/>
  <c r="DV87" i="47"/>
  <c r="DV88" i="47"/>
  <c r="DM89" i="47"/>
  <c r="GI90" i="47"/>
  <c r="FY91" i="47"/>
  <c r="ER92" i="47"/>
  <c r="EI93" i="47"/>
  <c r="FX95" i="47"/>
  <c r="EI99" i="47"/>
  <c r="FX100" i="47"/>
  <c r="DN101" i="47"/>
  <c r="DV103" i="47"/>
  <c r="FD105" i="47"/>
  <c r="DV106" i="47"/>
  <c r="GJ108" i="47"/>
  <c r="EF113" i="47"/>
  <c r="ES114" i="47"/>
  <c r="FX114" i="47"/>
  <c r="ER115" i="47"/>
  <c r="GI115" i="47"/>
  <c r="EF116" i="47"/>
  <c r="DW119" i="47"/>
  <c r="GI120" i="47"/>
  <c r="FZ125" i="47"/>
  <c r="FZ127" i="47"/>
  <c r="ES128" i="47"/>
  <c r="FO130" i="47"/>
  <c r="GR135" i="47"/>
  <c r="FB136" i="47"/>
  <c r="EF139" i="47"/>
  <c r="GH139" i="47"/>
  <c r="GJ142" i="47"/>
  <c r="DN146" i="47"/>
  <c r="DX152" i="47"/>
  <c r="FB153" i="47"/>
  <c r="BN1" i="36"/>
  <c r="AR75" i="36"/>
  <c r="AZ58" i="36"/>
  <c r="AV58" i="36"/>
  <c r="AR58" i="36"/>
  <c r="AZ40" i="36"/>
  <c r="AV40" i="36"/>
  <c r="AR40" i="36"/>
  <c r="AZ22" i="36"/>
  <c r="AV22" i="36"/>
  <c r="AR22" i="36"/>
  <c r="AT77" i="36" a="1"/>
  <c r="AT77" i="36" s="1"/>
  <c r="N77" i="36" s="1"/>
  <c r="AS77" i="36" a="1"/>
  <c r="AS77" i="36" s="1"/>
  <c r="M77" i="36" s="1"/>
  <c r="AR77" i="36" a="1"/>
  <c r="AR77" i="36" s="1"/>
  <c r="L77" i="36" s="1"/>
  <c r="BB60" i="36" a="1"/>
  <c r="BB60" i="36" s="1"/>
  <c r="V60" i="36" s="1"/>
  <c r="BA60" i="36" a="1"/>
  <c r="BA60" i="36" s="1"/>
  <c r="U60" i="36" s="1"/>
  <c r="AZ60" i="36" a="1"/>
  <c r="AZ60" i="36" s="1"/>
  <c r="T60" i="36" s="1"/>
  <c r="AW60" i="36" a="1"/>
  <c r="AW60" i="36" s="1"/>
  <c r="Q60" i="36" s="1"/>
  <c r="AV60" i="36" a="1"/>
  <c r="AV60" i="36" s="1"/>
  <c r="P60" i="36" s="1"/>
  <c r="AT60" i="36" a="1"/>
  <c r="AT60" i="36" s="1"/>
  <c r="N60" i="36" s="1"/>
  <c r="AS60" i="36" a="1"/>
  <c r="AS60" i="36" s="1"/>
  <c r="M60" i="36" s="1"/>
  <c r="AR60" i="36" a="1"/>
  <c r="AR60" i="36" s="1"/>
  <c r="L60" i="36" s="1"/>
  <c r="BB42" i="36" a="1"/>
  <c r="BB42" i="36" s="1"/>
  <c r="V42" i="36" s="1"/>
  <c r="BA42" i="36" a="1"/>
  <c r="BA42" i="36" s="1"/>
  <c r="U42" i="36" s="1"/>
  <c r="AZ42" i="36" a="1"/>
  <c r="AZ42" i="36" s="1"/>
  <c r="T42" i="36" s="1"/>
  <c r="AX42" i="36" a="1"/>
  <c r="AX42" i="36" s="1"/>
  <c r="R42" i="36" s="1"/>
  <c r="AW42" i="36" a="1"/>
  <c r="AW42" i="36" s="1"/>
  <c r="Q42" i="36" s="1"/>
  <c r="AV42" i="36" a="1"/>
  <c r="AV42" i="36" s="1"/>
  <c r="P42" i="36" s="1"/>
  <c r="N90" i="36"/>
  <c r="M90" i="36"/>
  <c r="L90" i="36"/>
  <c r="N89" i="36"/>
  <c r="M89" i="36"/>
  <c r="L89" i="36"/>
  <c r="N88" i="36"/>
  <c r="M88" i="36"/>
  <c r="L88" i="36"/>
  <c r="N87" i="36"/>
  <c r="M87" i="36"/>
  <c r="L87" i="36"/>
  <c r="N86" i="36"/>
  <c r="M86" i="36"/>
  <c r="L86" i="36"/>
  <c r="N85" i="36"/>
  <c r="M85" i="36"/>
  <c r="L85" i="36"/>
  <c r="N84" i="36"/>
  <c r="M84" i="36"/>
  <c r="L84" i="36"/>
  <c r="N83" i="36"/>
  <c r="M83" i="36"/>
  <c r="L83" i="36"/>
  <c r="N82" i="36"/>
  <c r="M82" i="36"/>
  <c r="L82" i="36"/>
  <c r="N81" i="36"/>
  <c r="M81" i="36"/>
  <c r="L81" i="36"/>
  <c r="N80" i="36"/>
  <c r="M80" i="36"/>
  <c r="L80" i="36"/>
  <c r="N78" i="36"/>
  <c r="M78" i="36"/>
  <c r="L78" i="36"/>
  <c r="L22" i="36"/>
  <c r="AS42" i="36" a="1"/>
  <c r="AT42" i="36" a="1"/>
  <c r="AR42" i="36" a="1"/>
  <c r="GA187" i="47" l="1"/>
  <c r="GA186" i="47"/>
  <c r="GA185" i="47"/>
  <c r="GA184" i="47"/>
  <c r="GA183" i="47"/>
  <c r="GA182" i="47"/>
  <c r="GA179" i="47"/>
  <c r="GA181" i="47"/>
  <c r="GA180" i="47"/>
  <c r="GA171" i="47"/>
  <c r="GA169" i="47"/>
  <c r="GA167" i="47"/>
  <c r="GA166" i="47"/>
  <c r="GA165" i="47"/>
  <c r="GA174" i="47"/>
  <c r="GA173" i="47"/>
  <c r="GA172" i="47"/>
  <c r="GA168" i="47"/>
  <c r="GA157" i="47"/>
  <c r="GA150" i="47"/>
  <c r="GA149" i="47"/>
  <c r="GA176" i="47"/>
  <c r="GA161" i="47"/>
  <c r="GA164" i="47"/>
  <c r="GA152" i="47"/>
  <c r="GA151" i="47"/>
  <c r="GA175" i="47"/>
  <c r="GA159" i="47"/>
  <c r="GA163" i="47"/>
  <c r="GA158" i="47"/>
  <c r="GA135" i="47"/>
  <c r="GA170" i="47"/>
  <c r="GA162" i="47"/>
  <c r="GA140" i="47"/>
  <c r="GA134" i="47"/>
  <c r="GA132" i="47"/>
  <c r="GA130" i="47"/>
  <c r="GA128" i="47"/>
  <c r="GA126" i="47"/>
  <c r="GA125" i="47"/>
  <c r="GA133" i="47"/>
  <c r="GA112" i="47"/>
  <c r="GA104" i="47"/>
  <c r="GA96" i="47"/>
  <c r="GA88" i="47"/>
  <c r="GA178" i="47"/>
  <c r="GA148" i="47"/>
  <c r="GA146" i="47"/>
  <c r="GA145" i="47"/>
  <c r="GA144" i="47"/>
  <c r="GA109" i="47"/>
  <c r="GA101" i="47"/>
  <c r="GA93" i="47"/>
  <c r="GA153" i="47"/>
  <c r="GA143" i="47"/>
  <c r="GA138" i="47"/>
  <c r="GA107" i="47"/>
  <c r="GA92" i="47"/>
  <c r="GA86" i="47"/>
  <c r="GA160" i="47"/>
  <c r="GA137" i="47"/>
  <c r="GA120" i="47"/>
  <c r="GA119" i="47"/>
  <c r="GA106" i="47"/>
  <c r="GA103" i="47"/>
  <c r="GA83" i="47"/>
  <c r="GA75" i="47"/>
  <c r="GA142" i="47"/>
  <c r="GA131" i="47"/>
  <c r="GA114" i="47"/>
  <c r="GA102" i="47"/>
  <c r="GA87" i="47"/>
  <c r="GA84" i="47"/>
  <c r="GA67" i="47"/>
  <c r="GA59" i="47"/>
  <c r="GA51" i="47"/>
  <c r="GA156" i="47"/>
  <c r="GA155" i="47"/>
  <c r="GA154" i="47"/>
  <c r="GA115" i="47"/>
  <c r="GA111" i="47"/>
  <c r="GA100" i="47"/>
  <c r="GA76" i="47"/>
  <c r="GA72" i="47"/>
  <c r="GA64" i="47"/>
  <c r="GA118" i="47"/>
  <c r="GA117" i="47"/>
  <c r="GA113" i="47"/>
  <c r="GA77" i="47"/>
  <c r="GA69" i="47"/>
  <c r="GA61" i="47"/>
  <c r="GA141" i="47"/>
  <c r="GA136" i="47"/>
  <c r="GA129" i="47"/>
  <c r="GA124" i="47"/>
  <c r="GA121" i="47"/>
  <c r="GA105" i="47"/>
  <c r="GA97" i="47"/>
  <c r="GA85" i="47"/>
  <c r="GA81" i="47"/>
  <c r="GA63" i="47"/>
  <c r="GA62" i="47"/>
  <c r="GA48" i="47"/>
  <c r="GA40" i="47"/>
  <c r="GA32" i="47"/>
  <c r="GA24" i="47"/>
  <c r="GA16" i="47"/>
  <c r="GA8" i="47"/>
  <c r="GA42" i="47"/>
  <c r="GA34" i="47"/>
  <c r="GA26" i="47"/>
  <c r="GA18" i="47"/>
  <c r="GA10" i="47"/>
  <c r="GA94" i="47"/>
  <c r="GA82" i="47"/>
  <c r="GA74" i="47"/>
  <c r="GA54" i="47"/>
  <c r="GA45" i="47"/>
  <c r="GA37" i="47"/>
  <c r="GA29" i="47"/>
  <c r="GA21" i="47"/>
  <c r="GA13" i="47"/>
  <c r="GA177" i="47"/>
  <c r="GA122" i="47"/>
  <c r="GA56" i="47"/>
  <c r="GA55" i="47"/>
  <c r="GA60" i="47"/>
  <c r="GA44" i="47"/>
  <c r="GA43" i="47"/>
  <c r="GA39" i="47"/>
  <c r="GA14" i="47"/>
  <c r="GA9" i="47"/>
  <c r="GA116" i="47"/>
  <c r="GA12" i="47"/>
  <c r="GA57" i="47"/>
  <c r="GA50" i="47"/>
  <c r="GA36" i="47"/>
  <c r="GA35" i="47"/>
  <c r="GA71" i="47"/>
  <c r="GA70" i="47"/>
  <c r="GA66" i="47"/>
  <c r="GA53" i="47"/>
  <c r="GA38" i="47"/>
  <c r="GA33" i="47"/>
  <c r="GA139" i="47"/>
  <c r="GA79" i="47"/>
  <c r="GA73" i="47"/>
  <c r="GA58" i="47"/>
  <c r="GA46" i="47"/>
  <c r="GA11" i="47"/>
  <c r="GA110" i="47"/>
  <c r="GA31" i="47"/>
  <c r="GA147" i="47"/>
  <c r="GA108" i="47"/>
  <c r="GA90" i="47"/>
  <c r="GA65" i="47"/>
  <c r="GA28" i="47"/>
  <c r="GA27" i="47"/>
  <c r="GA23" i="47"/>
  <c r="GA123" i="47"/>
  <c r="GA68" i="47"/>
  <c r="GA47" i="47"/>
  <c r="GA22" i="47"/>
  <c r="GA17" i="47"/>
  <c r="GA41" i="47"/>
  <c r="GA7" i="47"/>
  <c r="GA98" i="47"/>
  <c r="GA80" i="47"/>
  <c r="GA99" i="47"/>
  <c r="GA30" i="47"/>
  <c r="GA19" i="47"/>
  <c r="GA25" i="47"/>
  <c r="GA127" i="47"/>
  <c r="GA91" i="47"/>
  <c r="GA89" i="47"/>
  <c r="GA15" i="47"/>
  <c r="GA52" i="47"/>
  <c r="GA78" i="47"/>
  <c r="GA95" i="47"/>
  <c r="GA49" i="47"/>
  <c r="GA20" i="47"/>
  <c r="DY187" i="47"/>
  <c r="DY186" i="47"/>
  <c r="DY185" i="47"/>
  <c r="DY184" i="47"/>
  <c r="DY182" i="47"/>
  <c r="DY180" i="47"/>
  <c r="DY183" i="47"/>
  <c r="DY178" i="47"/>
  <c r="DY177" i="47"/>
  <c r="DY174" i="47"/>
  <c r="DY170" i="47"/>
  <c r="DY169" i="47"/>
  <c r="DY179" i="47"/>
  <c r="DY181" i="47"/>
  <c r="DY175" i="47"/>
  <c r="DY168" i="47"/>
  <c r="DY167" i="47"/>
  <c r="DY166" i="47"/>
  <c r="DY165" i="47"/>
  <c r="DY141" i="47"/>
  <c r="DY139" i="47"/>
  <c r="DY137" i="47"/>
  <c r="DY162" i="47"/>
  <c r="DY156" i="47"/>
  <c r="DY155" i="47"/>
  <c r="DY148" i="47"/>
  <c r="DY147" i="47"/>
  <c r="DY176" i="47"/>
  <c r="DY161" i="47"/>
  <c r="DY173" i="47"/>
  <c r="DY171" i="47"/>
  <c r="DY160" i="47"/>
  <c r="DY142" i="47"/>
  <c r="DY136" i="47"/>
  <c r="DY134" i="47"/>
  <c r="DY132" i="47"/>
  <c r="DY130" i="47"/>
  <c r="DY128" i="47"/>
  <c r="DY159" i="47"/>
  <c r="DY152" i="47"/>
  <c r="DY150" i="47"/>
  <c r="DY149" i="47"/>
  <c r="DY143" i="47"/>
  <c r="DY163" i="47"/>
  <c r="DY154" i="47"/>
  <c r="DY127" i="47"/>
  <c r="DY126" i="47"/>
  <c r="DY125" i="47"/>
  <c r="DY114" i="47"/>
  <c r="DY106" i="47"/>
  <c r="DY98" i="47"/>
  <c r="DY90" i="47"/>
  <c r="DY158" i="47"/>
  <c r="DY144" i="47"/>
  <c r="DY131" i="47"/>
  <c r="DY111" i="47"/>
  <c r="DY103" i="47"/>
  <c r="DY95" i="47"/>
  <c r="DY145" i="47"/>
  <c r="DY129" i="47"/>
  <c r="DY107" i="47"/>
  <c r="DY104" i="47"/>
  <c r="DY101" i="47"/>
  <c r="DY92" i="47"/>
  <c r="DY164" i="47"/>
  <c r="DY151" i="47"/>
  <c r="DY124" i="47"/>
  <c r="DY123" i="47"/>
  <c r="DY88" i="47"/>
  <c r="DY85" i="47"/>
  <c r="DY77" i="47"/>
  <c r="DY138" i="47"/>
  <c r="DY122" i="47"/>
  <c r="DY121" i="47"/>
  <c r="DY113" i="47"/>
  <c r="DY112" i="47"/>
  <c r="DY87" i="47"/>
  <c r="DY84" i="47"/>
  <c r="DY76" i="47"/>
  <c r="DY69" i="47"/>
  <c r="DY61" i="47"/>
  <c r="DY53" i="47"/>
  <c r="DY157" i="47"/>
  <c r="DY140" i="47"/>
  <c r="DY116" i="47"/>
  <c r="DY110" i="47"/>
  <c r="DY109" i="47"/>
  <c r="DY108" i="47"/>
  <c r="DY99" i="47"/>
  <c r="DY74" i="47"/>
  <c r="DY66" i="47"/>
  <c r="DY172" i="47"/>
  <c r="DY97" i="47"/>
  <c r="DY89" i="47"/>
  <c r="DY71" i="47"/>
  <c r="DY63" i="47"/>
  <c r="DY102" i="47"/>
  <c r="DY93" i="47"/>
  <c r="DY73" i="47"/>
  <c r="DY68" i="47"/>
  <c r="DY67" i="47"/>
  <c r="DY54" i="47"/>
  <c r="DY42" i="47"/>
  <c r="DY34" i="47"/>
  <c r="DY26" i="47"/>
  <c r="DY18" i="47"/>
  <c r="DY10" i="47"/>
  <c r="DY28" i="47"/>
  <c r="DY20" i="47"/>
  <c r="DY12" i="47"/>
  <c r="DY118" i="47"/>
  <c r="DY83" i="47"/>
  <c r="DY75" i="47"/>
  <c r="DY62" i="47"/>
  <c r="DY55" i="47"/>
  <c r="DY47" i="47"/>
  <c r="DY39" i="47"/>
  <c r="DY31" i="47"/>
  <c r="DY23" i="47"/>
  <c r="DY15" i="47"/>
  <c r="DY7" i="47"/>
  <c r="DY50" i="47"/>
  <c r="DY44" i="47"/>
  <c r="DY36" i="47"/>
  <c r="DY146" i="47"/>
  <c r="DY133" i="47"/>
  <c r="DY105" i="47"/>
  <c r="DY56" i="47"/>
  <c r="DY78" i="47"/>
  <c r="DY49" i="47"/>
  <c r="DY48" i="47"/>
  <c r="DY19" i="47"/>
  <c r="DY13" i="47"/>
  <c r="DY59" i="47"/>
  <c r="DY117" i="47"/>
  <c r="DY81" i="47"/>
  <c r="DY115" i="47"/>
  <c r="DY46" i="47"/>
  <c r="DY41" i="47"/>
  <c r="DY11" i="47"/>
  <c r="DY96" i="47"/>
  <c r="DY82" i="47"/>
  <c r="DY72" i="47"/>
  <c r="DY60" i="47"/>
  <c r="DY58" i="47"/>
  <c r="DY43" i="47"/>
  <c r="DY37" i="47"/>
  <c r="DY14" i="47"/>
  <c r="DY9" i="47"/>
  <c r="DY27" i="47"/>
  <c r="DY52" i="47"/>
  <c r="DY45" i="47"/>
  <c r="DY17" i="47"/>
  <c r="DY16" i="47"/>
  <c r="DY120" i="47"/>
  <c r="DY91" i="47"/>
  <c r="DY70" i="47"/>
  <c r="DY153" i="47"/>
  <c r="DY135" i="47"/>
  <c r="DY94" i="47"/>
  <c r="DY57" i="47"/>
  <c r="DY38" i="47"/>
  <c r="DY33" i="47"/>
  <c r="DY32" i="47"/>
  <c r="DY51" i="47"/>
  <c r="DY21" i="47"/>
  <c r="DY8" i="47"/>
  <c r="DY100" i="47"/>
  <c r="DY79" i="47"/>
  <c r="DY22" i="47"/>
  <c r="DY86" i="47"/>
  <c r="DY40" i="47"/>
  <c r="DY35" i="47"/>
  <c r="DY80" i="47"/>
  <c r="DY29" i="47"/>
  <c r="DY25" i="47"/>
  <c r="DY64" i="47"/>
  <c r="DY30" i="47"/>
  <c r="DY119" i="47"/>
  <c r="DY65" i="47"/>
  <c r="DY24" i="47"/>
  <c r="GL182" i="47"/>
  <c r="GL180" i="47"/>
  <c r="GL179" i="47"/>
  <c r="GL183" i="47"/>
  <c r="GL186" i="47"/>
  <c r="GL176" i="47"/>
  <c r="GL175" i="47"/>
  <c r="GL174" i="47"/>
  <c r="GL173" i="47"/>
  <c r="GL172" i="47"/>
  <c r="GL171" i="47"/>
  <c r="GL170" i="47"/>
  <c r="GL169" i="47"/>
  <c r="GL168" i="47"/>
  <c r="GL167" i="47"/>
  <c r="GL187" i="47"/>
  <c r="GL184" i="47"/>
  <c r="GL178" i="47"/>
  <c r="GL166" i="47"/>
  <c r="GL185" i="47"/>
  <c r="GL156" i="47"/>
  <c r="GL154" i="47"/>
  <c r="GL152" i="47"/>
  <c r="GL150" i="47"/>
  <c r="GL148" i="47"/>
  <c r="GL160" i="47"/>
  <c r="GL157" i="47"/>
  <c r="GL149" i="47"/>
  <c r="GL181" i="47"/>
  <c r="GL161" i="47"/>
  <c r="GL151" i="47"/>
  <c r="GL177" i="47"/>
  <c r="GL147" i="47"/>
  <c r="GL140" i="47"/>
  <c r="GL135" i="47"/>
  <c r="GL155" i="47"/>
  <c r="GL165" i="47"/>
  <c r="GL164" i="47"/>
  <c r="GL162" i="47"/>
  <c r="GL142" i="47"/>
  <c r="GL138" i="47"/>
  <c r="GL137" i="47"/>
  <c r="GL133" i="47"/>
  <c r="GL132" i="47"/>
  <c r="GL111" i="47"/>
  <c r="GL103" i="47"/>
  <c r="GL95" i="47"/>
  <c r="GL143" i="47"/>
  <c r="GL139" i="47"/>
  <c r="GL124" i="47"/>
  <c r="GL122" i="47"/>
  <c r="GL120" i="47"/>
  <c r="GL118" i="47"/>
  <c r="GL108" i="47"/>
  <c r="GL100" i="47"/>
  <c r="GL92" i="47"/>
  <c r="GL158" i="47"/>
  <c r="GL125" i="47"/>
  <c r="GL117" i="47"/>
  <c r="GL98" i="47"/>
  <c r="GL88" i="47"/>
  <c r="GL85" i="47"/>
  <c r="GL144" i="47"/>
  <c r="GL131" i="47"/>
  <c r="GL130" i="47"/>
  <c r="GL116" i="47"/>
  <c r="GL115" i="47"/>
  <c r="GL112" i="47"/>
  <c r="GL109" i="47"/>
  <c r="GL89" i="47"/>
  <c r="GL82" i="47"/>
  <c r="GL74" i="47"/>
  <c r="GL153" i="47"/>
  <c r="GL134" i="47"/>
  <c r="GL127" i="47"/>
  <c r="GL93" i="47"/>
  <c r="GL66" i="47"/>
  <c r="GL58" i="47"/>
  <c r="GL50" i="47"/>
  <c r="GL163" i="47"/>
  <c r="GL159" i="47"/>
  <c r="GL136" i="47"/>
  <c r="GL123" i="47"/>
  <c r="GL104" i="47"/>
  <c r="GL102" i="47"/>
  <c r="GL77" i="47"/>
  <c r="GL71" i="47"/>
  <c r="GL63" i="47"/>
  <c r="GL145" i="47"/>
  <c r="GL129" i="47"/>
  <c r="GL86" i="47"/>
  <c r="GL83" i="47"/>
  <c r="GL78" i="47"/>
  <c r="GL68" i="47"/>
  <c r="GL119" i="47"/>
  <c r="GL80" i="47"/>
  <c r="GL79" i="47"/>
  <c r="GL62" i="47"/>
  <c r="GL59" i="47"/>
  <c r="GL55" i="47"/>
  <c r="GL47" i="47"/>
  <c r="GL39" i="47"/>
  <c r="GL31" i="47"/>
  <c r="GL23" i="47"/>
  <c r="GL15" i="47"/>
  <c r="GL7" i="47"/>
  <c r="GL41" i="47"/>
  <c r="GL146" i="47"/>
  <c r="GL113" i="47"/>
  <c r="GL96" i="47"/>
  <c r="GL91" i="47"/>
  <c r="GL81" i="47"/>
  <c r="GL56" i="47"/>
  <c r="GL44" i="47"/>
  <c r="GL36" i="47"/>
  <c r="GL28" i="47"/>
  <c r="GL20" i="47"/>
  <c r="GL12" i="47"/>
  <c r="GL49" i="47"/>
  <c r="GL33" i="47"/>
  <c r="GL25" i="47"/>
  <c r="GL17" i="47"/>
  <c r="GL126" i="47"/>
  <c r="GL107" i="47"/>
  <c r="GL69" i="47"/>
  <c r="GL57" i="47"/>
  <c r="GL9" i="47"/>
  <c r="GL105" i="47"/>
  <c r="GL52" i="47"/>
  <c r="GL43" i="47"/>
  <c r="GL37" i="47"/>
  <c r="GL14" i="47"/>
  <c r="GL10" i="47"/>
  <c r="GL70" i="47"/>
  <c r="GL64" i="47"/>
  <c r="GL46" i="47"/>
  <c r="GL34" i="47"/>
  <c r="GL11" i="47"/>
  <c r="GL94" i="47"/>
  <c r="GL75" i="47"/>
  <c r="GL35" i="47"/>
  <c r="GL121" i="47"/>
  <c r="GL101" i="47"/>
  <c r="GL128" i="47"/>
  <c r="GL110" i="47"/>
  <c r="GL38" i="47"/>
  <c r="GL32" i="47"/>
  <c r="GL26" i="47"/>
  <c r="GL97" i="47"/>
  <c r="GL53" i="47"/>
  <c r="GL22" i="47"/>
  <c r="GL16" i="47"/>
  <c r="GL40" i="47"/>
  <c r="GL87" i="47"/>
  <c r="GL65" i="47"/>
  <c r="GL54" i="47"/>
  <c r="GL114" i="47"/>
  <c r="GL141" i="47"/>
  <c r="GL106" i="47"/>
  <c r="GL60" i="47"/>
  <c r="GL27" i="47"/>
  <c r="GL21" i="47"/>
  <c r="GL8" i="47"/>
  <c r="GL99" i="47"/>
  <c r="GL76" i="47"/>
  <c r="GL45" i="47"/>
  <c r="GL29" i="47"/>
  <c r="GL90" i="47"/>
  <c r="GL84" i="47"/>
  <c r="GL61" i="47"/>
  <c r="GL18" i="47"/>
  <c r="GL13" i="47"/>
  <c r="GL72" i="47"/>
  <c r="GL24" i="47"/>
  <c r="GL19" i="47"/>
  <c r="GL48" i="47"/>
  <c r="GL30" i="47"/>
  <c r="GL51" i="47"/>
  <c r="GL67" i="47"/>
  <c r="GL42" i="47"/>
  <c r="GL73" i="47"/>
  <c r="DG182" i="47"/>
  <c r="DG186" i="47"/>
  <c r="DG181" i="47"/>
  <c r="DG180" i="47"/>
  <c r="DG178" i="47"/>
  <c r="DG167" i="47"/>
  <c r="DG166" i="47"/>
  <c r="DG165" i="47"/>
  <c r="DG185" i="47"/>
  <c r="DG183" i="47"/>
  <c r="DG177" i="47"/>
  <c r="DG174" i="47"/>
  <c r="DG184" i="47"/>
  <c r="DG170" i="47"/>
  <c r="DG141" i="47"/>
  <c r="DG139" i="47"/>
  <c r="DG137" i="47"/>
  <c r="DG187" i="47"/>
  <c r="DG161" i="47"/>
  <c r="DG152" i="47"/>
  <c r="DG151" i="47"/>
  <c r="DG172" i="47"/>
  <c r="DG160" i="47"/>
  <c r="DG169" i="47"/>
  <c r="DG164" i="47"/>
  <c r="DG159" i="47"/>
  <c r="DG140" i="47"/>
  <c r="DG134" i="47"/>
  <c r="DG132" i="47"/>
  <c r="DG130" i="47"/>
  <c r="DG128" i="47"/>
  <c r="DG163" i="47"/>
  <c r="DG154" i="47"/>
  <c r="DG153" i="47"/>
  <c r="DG148" i="47"/>
  <c r="DG147" i="47"/>
  <c r="DG127" i="47"/>
  <c r="DG126" i="47"/>
  <c r="DG158" i="47"/>
  <c r="DG155" i="47"/>
  <c r="DG149" i="47"/>
  <c r="DG138" i="47"/>
  <c r="DG112" i="47"/>
  <c r="DG104" i="47"/>
  <c r="DG96" i="47"/>
  <c r="DG162" i="47"/>
  <c r="DG142" i="47"/>
  <c r="DG135" i="47"/>
  <c r="DG124" i="47"/>
  <c r="DG122" i="47"/>
  <c r="DG120" i="47"/>
  <c r="DG118" i="47"/>
  <c r="DG109" i="47"/>
  <c r="DG101" i="47"/>
  <c r="DG93" i="47"/>
  <c r="DG146" i="47"/>
  <c r="DG129" i="47"/>
  <c r="DG119" i="47"/>
  <c r="DG117" i="47"/>
  <c r="DG116" i="47"/>
  <c r="DG115" i="47"/>
  <c r="DG100" i="47"/>
  <c r="DG86" i="47"/>
  <c r="DG157" i="47"/>
  <c r="DG150" i="47"/>
  <c r="DG143" i="47"/>
  <c r="DG114" i="47"/>
  <c r="DG111" i="47"/>
  <c r="DG97" i="47"/>
  <c r="DG94" i="47"/>
  <c r="DG83" i="47"/>
  <c r="DG75" i="47"/>
  <c r="DG103" i="47"/>
  <c r="DG102" i="47"/>
  <c r="DG76" i="47"/>
  <c r="DG67" i="47"/>
  <c r="DG59" i="47"/>
  <c r="DG51" i="47"/>
  <c r="DG176" i="47"/>
  <c r="DG131" i="47"/>
  <c r="DG123" i="47"/>
  <c r="DG92" i="47"/>
  <c r="DG88" i="47"/>
  <c r="DG77" i="47"/>
  <c r="DG72" i="47"/>
  <c r="DG64" i="47"/>
  <c r="DG113" i="47"/>
  <c r="DG91" i="47"/>
  <c r="DG85" i="47"/>
  <c r="DG69" i="47"/>
  <c r="DG156" i="47"/>
  <c r="DG125" i="47"/>
  <c r="DG110" i="47"/>
  <c r="DG99" i="47"/>
  <c r="DG82" i="47"/>
  <c r="DG71" i="47"/>
  <c r="DG70" i="47"/>
  <c r="DG66" i="47"/>
  <c r="DG61" i="47"/>
  <c r="DG54" i="47"/>
  <c r="DG48" i="47"/>
  <c r="DG40" i="47"/>
  <c r="DG32" i="47"/>
  <c r="DG24" i="47"/>
  <c r="DG16" i="47"/>
  <c r="DG8" i="47"/>
  <c r="DG42" i="47"/>
  <c r="DG34" i="47"/>
  <c r="DG10" i="47"/>
  <c r="DG105" i="47"/>
  <c r="DG89" i="47"/>
  <c r="DG65" i="47"/>
  <c r="DG56" i="47"/>
  <c r="DG55" i="47"/>
  <c r="DG45" i="47"/>
  <c r="DG37" i="47"/>
  <c r="DG29" i="47"/>
  <c r="DG21" i="47"/>
  <c r="DG13" i="47"/>
  <c r="DG50" i="47"/>
  <c r="DG26" i="47"/>
  <c r="DG18" i="47"/>
  <c r="DG133" i="47"/>
  <c r="DG53" i="47"/>
  <c r="DG47" i="47"/>
  <c r="DG22" i="47"/>
  <c r="DG17" i="47"/>
  <c r="DG107" i="47"/>
  <c r="DG106" i="47"/>
  <c r="DG58" i="47"/>
  <c r="DG20" i="47"/>
  <c r="DG19" i="47"/>
  <c r="DG15" i="47"/>
  <c r="DG98" i="47"/>
  <c r="DG87" i="47"/>
  <c r="DG44" i="47"/>
  <c r="DG43" i="47"/>
  <c r="DG14" i="47"/>
  <c r="DG171" i="47"/>
  <c r="DG168" i="47"/>
  <c r="DG121" i="47"/>
  <c r="DG60" i="47"/>
  <c r="DG46" i="47"/>
  <c r="DG41" i="47"/>
  <c r="DG12" i="47"/>
  <c r="DG11" i="47"/>
  <c r="DG144" i="47"/>
  <c r="DG90" i="47"/>
  <c r="DG74" i="47"/>
  <c r="DG49" i="47"/>
  <c r="DG63" i="47"/>
  <c r="DG39" i="47"/>
  <c r="DG179" i="47"/>
  <c r="DG145" i="47"/>
  <c r="DG108" i="47"/>
  <c r="DG36" i="47"/>
  <c r="DG35" i="47"/>
  <c r="DG31" i="47"/>
  <c r="DG7" i="47"/>
  <c r="DG175" i="47"/>
  <c r="DG81" i="47"/>
  <c r="DG79" i="47"/>
  <c r="DG30" i="47"/>
  <c r="DG25" i="47"/>
  <c r="DG57" i="47"/>
  <c r="CW4" i="47"/>
  <c r="DG80" i="47"/>
  <c r="DG68" i="47"/>
  <c r="DG52" i="47"/>
  <c r="DG78" i="47"/>
  <c r="DG27" i="47"/>
  <c r="DG73" i="47"/>
  <c r="DG38" i="47"/>
  <c r="DG95" i="47"/>
  <c r="DG33" i="47"/>
  <c r="DG9" i="47"/>
  <c r="DG84" i="47"/>
  <c r="DG62" i="47"/>
  <c r="DG136" i="47"/>
  <c r="DG173" i="47"/>
  <c r="DG28" i="47"/>
  <c r="DG23" i="47"/>
  <c r="EH187" i="47"/>
  <c r="EH186" i="47"/>
  <c r="EH185" i="47"/>
  <c r="EH184" i="47"/>
  <c r="EH182" i="47"/>
  <c r="EH180" i="47"/>
  <c r="EH178" i="47"/>
  <c r="EH176" i="47"/>
  <c r="EH175" i="47"/>
  <c r="EH174" i="47"/>
  <c r="EH173" i="47"/>
  <c r="EH172" i="47"/>
  <c r="EH171" i="47"/>
  <c r="EH170" i="47"/>
  <c r="EH169" i="47"/>
  <c r="EH168" i="47"/>
  <c r="EH177" i="47"/>
  <c r="EH181" i="47"/>
  <c r="EH183" i="47"/>
  <c r="EH166" i="47"/>
  <c r="EH164" i="47"/>
  <c r="EH160" i="47"/>
  <c r="EH141" i="47"/>
  <c r="EH139" i="47"/>
  <c r="EH137" i="47"/>
  <c r="EH154" i="47"/>
  <c r="EH153" i="47"/>
  <c r="EH161" i="47"/>
  <c r="EH167" i="47"/>
  <c r="EH163" i="47"/>
  <c r="EH134" i="47"/>
  <c r="EH132" i="47"/>
  <c r="EH130" i="47"/>
  <c r="EH128" i="47"/>
  <c r="EH162" i="47"/>
  <c r="EH158" i="47"/>
  <c r="EH157" i="47"/>
  <c r="EH136" i="47"/>
  <c r="EH155" i="47"/>
  <c r="EH151" i="47"/>
  <c r="EH148" i="47"/>
  <c r="EH111" i="47"/>
  <c r="EH103" i="47"/>
  <c r="EH95" i="47"/>
  <c r="EH165" i="47"/>
  <c r="EH152" i="47"/>
  <c r="EH138" i="47"/>
  <c r="EH129" i="47"/>
  <c r="EH127" i="47"/>
  <c r="EH126" i="47"/>
  <c r="EH125" i="47"/>
  <c r="EH108" i="47"/>
  <c r="EH100" i="47"/>
  <c r="EH92" i="47"/>
  <c r="EH135" i="47"/>
  <c r="EH113" i="47"/>
  <c r="EH110" i="47"/>
  <c r="EH85" i="47"/>
  <c r="EH159" i="47"/>
  <c r="EH150" i="47"/>
  <c r="EH147" i="47"/>
  <c r="EH122" i="47"/>
  <c r="EH121" i="47"/>
  <c r="EH107" i="47"/>
  <c r="EH104" i="47"/>
  <c r="EH101" i="47"/>
  <c r="EH88" i="47"/>
  <c r="EH82" i="47"/>
  <c r="EH156" i="47"/>
  <c r="EH145" i="47"/>
  <c r="EH118" i="47"/>
  <c r="EH117" i="47"/>
  <c r="EH93" i="47"/>
  <c r="EH91" i="47"/>
  <c r="EH76" i="47"/>
  <c r="EH74" i="47"/>
  <c r="EH66" i="47"/>
  <c r="EH58" i="47"/>
  <c r="EH50" i="47"/>
  <c r="EH133" i="47"/>
  <c r="EH102" i="47"/>
  <c r="EH87" i="47"/>
  <c r="EH84" i="47"/>
  <c r="EH71" i="47"/>
  <c r="EH63" i="47"/>
  <c r="EH146" i="47"/>
  <c r="EH143" i="47"/>
  <c r="EH120" i="47"/>
  <c r="EH119" i="47"/>
  <c r="EH115" i="47"/>
  <c r="EH90" i="47"/>
  <c r="EH77" i="47"/>
  <c r="EH68" i="47"/>
  <c r="EH112" i="47"/>
  <c r="EH105" i="47"/>
  <c r="EH97" i="47"/>
  <c r="EH81" i="47"/>
  <c r="EH54" i="47"/>
  <c r="EH47" i="47"/>
  <c r="EH39" i="47"/>
  <c r="EH31" i="47"/>
  <c r="EH23" i="47"/>
  <c r="EH15" i="47"/>
  <c r="EH7" i="47"/>
  <c r="EH25" i="47"/>
  <c r="EH17" i="47"/>
  <c r="EH94" i="47"/>
  <c r="EH72" i="47"/>
  <c r="EH55" i="47"/>
  <c r="EH44" i="47"/>
  <c r="EH36" i="47"/>
  <c r="EH28" i="47"/>
  <c r="EH20" i="47"/>
  <c r="EH12" i="47"/>
  <c r="EH49" i="47"/>
  <c r="EH41" i="47"/>
  <c r="EH33" i="47"/>
  <c r="EH9" i="47"/>
  <c r="EH114" i="47"/>
  <c r="EH109" i="47"/>
  <c r="EH73" i="47"/>
  <c r="EH67" i="47"/>
  <c r="EH56" i="47"/>
  <c r="EH131" i="47"/>
  <c r="EH124" i="47"/>
  <c r="EH75" i="47"/>
  <c r="EH35" i="47"/>
  <c r="EH29" i="47"/>
  <c r="EH69" i="47"/>
  <c r="EH37" i="47"/>
  <c r="EH142" i="47"/>
  <c r="EH65" i="47"/>
  <c r="EH38" i="47"/>
  <c r="EH32" i="47"/>
  <c r="EH149" i="47"/>
  <c r="EH106" i="47"/>
  <c r="EH83" i="47"/>
  <c r="EH21" i="47"/>
  <c r="EH144" i="47"/>
  <c r="EH99" i="47"/>
  <c r="EH30" i="47"/>
  <c r="EH24" i="47"/>
  <c r="EH18" i="47"/>
  <c r="EH140" i="47"/>
  <c r="EH64" i="47"/>
  <c r="EH62" i="47"/>
  <c r="EH43" i="47"/>
  <c r="EH14" i="47"/>
  <c r="EH26" i="47"/>
  <c r="EH57" i="47"/>
  <c r="EH27" i="47"/>
  <c r="EH116" i="47"/>
  <c r="EH123" i="47"/>
  <c r="EH89" i="47"/>
  <c r="EH79" i="47"/>
  <c r="EH53" i="47"/>
  <c r="EH48" i="47"/>
  <c r="EH42" i="47"/>
  <c r="EH19" i="47"/>
  <c r="EH13" i="47"/>
  <c r="EH70" i="47"/>
  <c r="EH86" i="47"/>
  <c r="EH8" i="47"/>
  <c r="EH80" i="47"/>
  <c r="EH60" i="47"/>
  <c r="EH78" i="47"/>
  <c r="EH179" i="47"/>
  <c r="EH98" i="47"/>
  <c r="EH16" i="47"/>
  <c r="EH46" i="47"/>
  <c r="EH34" i="47"/>
  <c r="EH22" i="47"/>
  <c r="EH96" i="47"/>
  <c r="EH61" i="47"/>
  <c r="EH40" i="47"/>
  <c r="EH59" i="47"/>
  <c r="EH10" i="47"/>
  <c r="EH45" i="47"/>
  <c r="EH11" i="47"/>
  <c r="EH52" i="47"/>
  <c r="EH51" i="47"/>
  <c r="GE187" i="47"/>
  <c r="GE186" i="47"/>
  <c r="GE185" i="47"/>
  <c r="GE184" i="47"/>
  <c r="GE183" i="47"/>
  <c r="GE182" i="47"/>
  <c r="GE181" i="47"/>
  <c r="GE180" i="47"/>
  <c r="GE177" i="47"/>
  <c r="GE170" i="47"/>
  <c r="GE168" i="47"/>
  <c r="GE167" i="47"/>
  <c r="GE166" i="47"/>
  <c r="GE165" i="47"/>
  <c r="GE175" i="47"/>
  <c r="GE164" i="47"/>
  <c r="GE163" i="47"/>
  <c r="GE162" i="47"/>
  <c r="GE161" i="47"/>
  <c r="GE160" i="47"/>
  <c r="GE159" i="47"/>
  <c r="GE158" i="47"/>
  <c r="GE171" i="47"/>
  <c r="GE146" i="47"/>
  <c r="GE145" i="47"/>
  <c r="GE144" i="47"/>
  <c r="GE143" i="47"/>
  <c r="GE142" i="47"/>
  <c r="GE141" i="47"/>
  <c r="GE169" i="47"/>
  <c r="GE153" i="47"/>
  <c r="GE152" i="47"/>
  <c r="GE178" i="47"/>
  <c r="GE172" i="47"/>
  <c r="GE155" i="47"/>
  <c r="GE154" i="47"/>
  <c r="GE138" i="47"/>
  <c r="GE174" i="47"/>
  <c r="GE151" i="47"/>
  <c r="GE133" i="47"/>
  <c r="GE131" i="47"/>
  <c r="GE129" i="47"/>
  <c r="GE127" i="47"/>
  <c r="GE128" i="47"/>
  <c r="GE108" i="47"/>
  <c r="GE100" i="47"/>
  <c r="GE92" i="47"/>
  <c r="GE173" i="47"/>
  <c r="GE150" i="47"/>
  <c r="GE147" i="47"/>
  <c r="GE113" i="47"/>
  <c r="GE105" i="47"/>
  <c r="GE97" i="47"/>
  <c r="GE179" i="47"/>
  <c r="GE121" i="47"/>
  <c r="GE120" i="47"/>
  <c r="GE135" i="47"/>
  <c r="GE114" i="47"/>
  <c r="GE111" i="47"/>
  <c r="GE102" i="47"/>
  <c r="GE90" i="47"/>
  <c r="GE87" i="47"/>
  <c r="GE79" i="47"/>
  <c r="GE130" i="47"/>
  <c r="GE112" i="47"/>
  <c r="GE78" i="47"/>
  <c r="GE71" i="47"/>
  <c r="GE63" i="47"/>
  <c r="GE55" i="47"/>
  <c r="GE149" i="47"/>
  <c r="GE119" i="47"/>
  <c r="GE118" i="47"/>
  <c r="GE116" i="47"/>
  <c r="GE109" i="47"/>
  <c r="GE96" i="47"/>
  <c r="GE68" i="47"/>
  <c r="GE60" i="47"/>
  <c r="GE136" i="47"/>
  <c r="GE132" i="47"/>
  <c r="GE126" i="47"/>
  <c r="GE125" i="47"/>
  <c r="GE107" i="47"/>
  <c r="GE98" i="47"/>
  <c r="GE85" i="47"/>
  <c r="GE80" i="47"/>
  <c r="GE73" i="47"/>
  <c r="GE65" i="47"/>
  <c r="GE134" i="47"/>
  <c r="GE75" i="47"/>
  <c r="GE57" i="47"/>
  <c r="GE50" i="47"/>
  <c r="GE44" i="47"/>
  <c r="GE36" i="47"/>
  <c r="GE28" i="47"/>
  <c r="GE20" i="47"/>
  <c r="GE12" i="47"/>
  <c r="GE52" i="47"/>
  <c r="GE22" i="47"/>
  <c r="GE14" i="47"/>
  <c r="GE156" i="47"/>
  <c r="GE148" i="47"/>
  <c r="GE122" i="47"/>
  <c r="GE106" i="47"/>
  <c r="GE103" i="47"/>
  <c r="GE86" i="47"/>
  <c r="GE58" i="47"/>
  <c r="GE51" i="47"/>
  <c r="GE49" i="47"/>
  <c r="GE41" i="47"/>
  <c r="GE33" i="47"/>
  <c r="GE25" i="47"/>
  <c r="GE17" i="47"/>
  <c r="GE9" i="47"/>
  <c r="GE46" i="47"/>
  <c r="GE38" i="47"/>
  <c r="GE140" i="47"/>
  <c r="GE95" i="47"/>
  <c r="GE93" i="47"/>
  <c r="GE89" i="47"/>
  <c r="GE76" i="47"/>
  <c r="GE72" i="47"/>
  <c r="GE66" i="47"/>
  <c r="GE30" i="47"/>
  <c r="GE137" i="47"/>
  <c r="GE124" i="47"/>
  <c r="GE123" i="47"/>
  <c r="GE104" i="47"/>
  <c r="GE83" i="47"/>
  <c r="GE70" i="47"/>
  <c r="GE69" i="47"/>
  <c r="GE67" i="47"/>
  <c r="GE64" i="47"/>
  <c r="GE62" i="47"/>
  <c r="GE61" i="47"/>
  <c r="GE54" i="47"/>
  <c r="GE40" i="47"/>
  <c r="GE34" i="47"/>
  <c r="GE11" i="47"/>
  <c r="GE56" i="47"/>
  <c r="GE31" i="47"/>
  <c r="GE59" i="47"/>
  <c r="GE99" i="47"/>
  <c r="GE91" i="47"/>
  <c r="GE117" i="47"/>
  <c r="GE101" i="47"/>
  <c r="GE88" i="47"/>
  <c r="GE84" i="47"/>
  <c r="GE77" i="47"/>
  <c r="GE74" i="47"/>
  <c r="GE35" i="47"/>
  <c r="GE29" i="47"/>
  <c r="GE23" i="47"/>
  <c r="GE42" i="47"/>
  <c r="GE19" i="47"/>
  <c r="GE110" i="47"/>
  <c r="GE43" i="47"/>
  <c r="GE26" i="47"/>
  <c r="GE176" i="47"/>
  <c r="GE139" i="47"/>
  <c r="GE115" i="47"/>
  <c r="GE47" i="47"/>
  <c r="GE24" i="47"/>
  <c r="GE18" i="47"/>
  <c r="GE7" i="47"/>
  <c r="GE48" i="47"/>
  <c r="GE13" i="47"/>
  <c r="GE37" i="47"/>
  <c r="GE157" i="47"/>
  <c r="GE82" i="47"/>
  <c r="GE32" i="47"/>
  <c r="GE94" i="47"/>
  <c r="GE10" i="47"/>
  <c r="GE81" i="47"/>
  <c r="GE53" i="47"/>
  <c r="GE39" i="47"/>
  <c r="GE15" i="47"/>
  <c r="GE21" i="47"/>
  <c r="GE16" i="47"/>
  <c r="GE45" i="47"/>
  <c r="GE27" i="47"/>
  <c r="GE8" i="47"/>
  <c r="FH186" i="47"/>
  <c r="FH183" i="47"/>
  <c r="FH180" i="47"/>
  <c r="FH181" i="47"/>
  <c r="FH184" i="47"/>
  <c r="FH187" i="47"/>
  <c r="FH177" i="47"/>
  <c r="FH178" i="47"/>
  <c r="FH171" i="47"/>
  <c r="FH169" i="47"/>
  <c r="FH182" i="47"/>
  <c r="FH176" i="47"/>
  <c r="FH172" i="47"/>
  <c r="FH168" i="47"/>
  <c r="FH163" i="47"/>
  <c r="FH162" i="47"/>
  <c r="FH161" i="47"/>
  <c r="FH160" i="47"/>
  <c r="FH159" i="47"/>
  <c r="FH158" i="47"/>
  <c r="FH157" i="47"/>
  <c r="FH156" i="47"/>
  <c r="FH155" i="47"/>
  <c r="FH154" i="47"/>
  <c r="FH153" i="47"/>
  <c r="FH152" i="47"/>
  <c r="FH151" i="47"/>
  <c r="FH150" i="47"/>
  <c r="FH149" i="47"/>
  <c r="FH148" i="47"/>
  <c r="FH147" i="47"/>
  <c r="FH167" i="47"/>
  <c r="FH166" i="47"/>
  <c r="FH165" i="47"/>
  <c r="FH164" i="47"/>
  <c r="FH146" i="47"/>
  <c r="FH145" i="47"/>
  <c r="FH144" i="47"/>
  <c r="FH143" i="47"/>
  <c r="FH142" i="47"/>
  <c r="FH141" i="47"/>
  <c r="FH140" i="47"/>
  <c r="FH139" i="47"/>
  <c r="FH138" i="47"/>
  <c r="FH137" i="47"/>
  <c r="FH136" i="47"/>
  <c r="FH135" i="47"/>
  <c r="FH134" i="47"/>
  <c r="FH133" i="47"/>
  <c r="FH132" i="47"/>
  <c r="FH131" i="47"/>
  <c r="FH130" i="47"/>
  <c r="FH129" i="47"/>
  <c r="FH128" i="47"/>
  <c r="FH127" i="47"/>
  <c r="FH173" i="47"/>
  <c r="FH113" i="47"/>
  <c r="FH105" i="47"/>
  <c r="FH97" i="47"/>
  <c r="FH89" i="47"/>
  <c r="FH185" i="47"/>
  <c r="FH174" i="47"/>
  <c r="FH110" i="47"/>
  <c r="FH102" i="47"/>
  <c r="FH94" i="47"/>
  <c r="FH170" i="47"/>
  <c r="FH125" i="47"/>
  <c r="FH122" i="47"/>
  <c r="FH121" i="47"/>
  <c r="FH106" i="47"/>
  <c r="FH103" i="47"/>
  <c r="FH87" i="47"/>
  <c r="FH100" i="47"/>
  <c r="FH84" i="47"/>
  <c r="FH76" i="47"/>
  <c r="FH93" i="47"/>
  <c r="FH86" i="47"/>
  <c r="FH83" i="47"/>
  <c r="FH82" i="47"/>
  <c r="FH75" i="47"/>
  <c r="FH68" i="47"/>
  <c r="FH60" i="47"/>
  <c r="FH52" i="47"/>
  <c r="FH104" i="47"/>
  <c r="FH95" i="47"/>
  <c r="FH90" i="47"/>
  <c r="FH73" i="47"/>
  <c r="FH65" i="47"/>
  <c r="FH70" i="47"/>
  <c r="FH62" i="47"/>
  <c r="FH126" i="47"/>
  <c r="FH114" i="47"/>
  <c r="FH112" i="47"/>
  <c r="FH77" i="47"/>
  <c r="FH72" i="47"/>
  <c r="FH71" i="47"/>
  <c r="FH66" i="47"/>
  <c r="FH53" i="47"/>
  <c r="FH49" i="47"/>
  <c r="FH41" i="47"/>
  <c r="FH33" i="47"/>
  <c r="FH25" i="47"/>
  <c r="FH17" i="47"/>
  <c r="FH9" i="47"/>
  <c r="FH43" i="47"/>
  <c r="FH35" i="47"/>
  <c r="FH27" i="47"/>
  <c r="FH19" i="47"/>
  <c r="FH92" i="47"/>
  <c r="FH85" i="47"/>
  <c r="FH80" i="47"/>
  <c r="FH78" i="47"/>
  <c r="FH67" i="47"/>
  <c r="FH61" i="47"/>
  <c r="FH54" i="47"/>
  <c r="FH46" i="47"/>
  <c r="FH38" i="47"/>
  <c r="FH30" i="47"/>
  <c r="FH22" i="47"/>
  <c r="FH14" i="47"/>
  <c r="FH175" i="47"/>
  <c r="FH119" i="47"/>
  <c r="FH111" i="47"/>
  <c r="FH109" i="47"/>
  <c r="FH81" i="47"/>
  <c r="FH79" i="47"/>
  <c r="FH11" i="47"/>
  <c r="FH96" i="47"/>
  <c r="FH69" i="47"/>
  <c r="FH64" i="47"/>
  <c r="FH59" i="47"/>
  <c r="FH51" i="47"/>
  <c r="FH50" i="47"/>
  <c r="FH47" i="47"/>
  <c r="FH24" i="47"/>
  <c r="FH18" i="47"/>
  <c r="FH8" i="47"/>
  <c r="FH117" i="47"/>
  <c r="FH20" i="47"/>
  <c r="FH44" i="47"/>
  <c r="FH16" i="47"/>
  <c r="FH179" i="47"/>
  <c r="FH123" i="47"/>
  <c r="FH115" i="47"/>
  <c r="FH88" i="47"/>
  <c r="FH116" i="47"/>
  <c r="FH74" i="47"/>
  <c r="FH63" i="47"/>
  <c r="FH48" i="47"/>
  <c r="FH42" i="47"/>
  <c r="FH13" i="47"/>
  <c r="FH12" i="47"/>
  <c r="FH26" i="47"/>
  <c r="FH21" i="47"/>
  <c r="FH15" i="47"/>
  <c r="FH120" i="47"/>
  <c r="FH91" i="47"/>
  <c r="FH39" i="47"/>
  <c r="FH10" i="47"/>
  <c r="FH107" i="47"/>
  <c r="FH118" i="47"/>
  <c r="FH99" i="47"/>
  <c r="FH98" i="47"/>
  <c r="FH37" i="47"/>
  <c r="FH36" i="47"/>
  <c r="FH31" i="47"/>
  <c r="FH32" i="47"/>
  <c r="FH7" i="47"/>
  <c r="FH124" i="47"/>
  <c r="FH101" i="47"/>
  <c r="FH45" i="47"/>
  <c r="FH28" i="47"/>
  <c r="FH23" i="47"/>
  <c r="FH34" i="47"/>
  <c r="FH55" i="47"/>
  <c r="FH57" i="47"/>
  <c r="FH58" i="47"/>
  <c r="FH108" i="47"/>
  <c r="FH56" i="47"/>
  <c r="FH29" i="47"/>
  <c r="FH40" i="47"/>
  <c r="EU187" i="47"/>
  <c r="EU186" i="47"/>
  <c r="EU185" i="47"/>
  <c r="EU184" i="47"/>
  <c r="EU183" i="47"/>
  <c r="EU181" i="47"/>
  <c r="EU170" i="47"/>
  <c r="EU168" i="47"/>
  <c r="EU182" i="47"/>
  <c r="EU177" i="47"/>
  <c r="EU167" i="47"/>
  <c r="EU166" i="47"/>
  <c r="EU165" i="47"/>
  <c r="EU164" i="47"/>
  <c r="EU179" i="47"/>
  <c r="EU173" i="47"/>
  <c r="EU169" i="47"/>
  <c r="EU180" i="47"/>
  <c r="EU153" i="47"/>
  <c r="EU152" i="47"/>
  <c r="EU175" i="47"/>
  <c r="EU160" i="47"/>
  <c r="EU155" i="47"/>
  <c r="EU154" i="47"/>
  <c r="EU174" i="47"/>
  <c r="EU151" i="47"/>
  <c r="EU150" i="47"/>
  <c r="EU146" i="47"/>
  <c r="EU176" i="47"/>
  <c r="EU141" i="47"/>
  <c r="EU140" i="47"/>
  <c r="EU135" i="47"/>
  <c r="EU133" i="47"/>
  <c r="EU131" i="47"/>
  <c r="EU129" i="47"/>
  <c r="EU127" i="47"/>
  <c r="EU126" i="47"/>
  <c r="EU125" i="47"/>
  <c r="EU157" i="47"/>
  <c r="EU136" i="47"/>
  <c r="EU128" i="47"/>
  <c r="EU112" i="47"/>
  <c r="EU104" i="47"/>
  <c r="EU96" i="47"/>
  <c r="EU88" i="47"/>
  <c r="EU149" i="47"/>
  <c r="EU138" i="47"/>
  <c r="EU137" i="47"/>
  <c r="EU109" i="47"/>
  <c r="EU101" i="47"/>
  <c r="EU93" i="47"/>
  <c r="EU144" i="47"/>
  <c r="EU107" i="47"/>
  <c r="EU92" i="47"/>
  <c r="EU90" i="47"/>
  <c r="EU86" i="47"/>
  <c r="EU158" i="47"/>
  <c r="EU134" i="47"/>
  <c r="EU123" i="47"/>
  <c r="EU122" i="47"/>
  <c r="EU106" i="47"/>
  <c r="EU103" i="47"/>
  <c r="EU83" i="47"/>
  <c r="EU75" i="47"/>
  <c r="EU171" i="47"/>
  <c r="EU139" i="47"/>
  <c r="EU132" i="47"/>
  <c r="EU117" i="47"/>
  <c r="EU105" i="47"/>
  <c r="EU95" i="47"/>
  <c r="EU94" i="47"/>
  <c r="EU87" i="47"/>
  <c r="EU84" i="47"/>
  <c r="EU78" i="47"/>
  <c r="EU67" i="47"/>
  <c r="EU59" i="47"/>
  <c r="EU51" i="47"/>
  <c r="EU178" i="47"/>
  <c r="EU172" i="47"/>
  <c r="EU147" i="47"/>
  <c r="EU142" i="47"/>
  <c r="EU80" i="47"/>
  <c r="EU79" i="47"/>
  <c r="EU72" i="47"/>
  <c r="EU64" i="47"/>
  <c r="EU162" i="47"/>
  <c r="EU119" i="47"/>
  <c r="EU118" i="47"/>
  <c r="EU114" i="47"/>
  <c r="EU102" i="47"/>
  <c r="EU69" i="47"/>
  <c r="EU120" i="47"/>
  <c r="EU98" i="47"/>
  <c r="EU81" i="47"/>
  <c r="EU77" i="47"/>
  <c r="EU65" i="47"/>
  <c r="EU58" i="47"/>
  <c r="EU57" i="47"/>
  <c r="EU48" i="47"/>
  <c r="EU40" i="47"/>
  <c r="EU32" i="47"/>
  <c r="EU24" i="47"/>
  <c r="EU16" i="47"/>
  <c r="EU8" i="47"/>
  <c r="EU26" i="47"/>
  <c r="EU18" i="47"/>
  <c r="EU161" i="47"/>
  <c r="EU130" i="47"/>
  <c r="EU116" i="47"/>
  <c r="EU113" i="47"/>
  <c r="EU89" i="47"/>
  <c r="EU82" i="47"/>
  <c r="EU45" i="47"/>
  <c r="EU37" i="47"/>
  <c r="EU29" i="47"/>
  <c r="EU21" i="47"/>
  <c r="EU13" i="47"/>
  <c r="EU52" i="47"/>
  <c r="EU42" i="47"/>
  <c r="EU34" i="47"/>
  <c r="EU10" i="47"/>
  <c r="EU163" i="47"/>
  <c r="EU124" i="47"/>
  <c r="EU121" i="47"/>
  <c r="EU115" i="47"/>
  <c r="EU108" i="47"/>
  <c r="EU74" i="47"/>
  <c r="EU61" i="47"/>
  <c r="EU50" i="47"/>
  <c r="EU46" i="47"/>
  <c r="EU41" i="47"/>
  <c r="EU12" i="47"/>
  <c r="EU11" i="47"/>
  <c r="EU111" i="47"/>
  <c r="EU49" i="47"/>
  <c r="EU20" i="47"/>
  <c r="EU19" i="47"/>
  <c r="EU39" i="47"/>
  <c r="EU9" i="47"/>
  <c r="EU7" i="47"/>
  <c r="EU156" i="47"/>
  <c r="EU99" i="47"/>
  <c r="EU97" i="47"/>
  <c r="EU38" i="47"/>
  <c r="EU100" i="47"/>
  <c r="EU143" i="47"/>
  <c r="EU76" i="47"/>
  <c r="EU53" i="47"/>
  <c r="EU36" i="47"/>
  <c r="EU35" i="47"/>
  <c r="EU31" i="47"/>
  <c r="EU159" i="47"/>
  <c r="EU44" i="47"/>
  <c r="EU43" i="47"/>
  <c r="EU14" i="47"/>
  <c r="EU63" i="47"/>
  <c r="EU33" i="47"/>
  <c r="EU145" i="47"/>
  <c r="EU85" i="47"/>
  <c r="EU68" i="47"/>
  <c r="EU30" i="47"/>
  <c r="EU25" i="47"/>
  <c r="EU110" i="47"/>
  <c r="EU15" i="47"/>
  <c r="EU54" i="47"/>
  <c r="EU148" i="47"/>
  <c r="EU91" i="47"/>
  <c r="EU71" i="47"/>
  <c r="EU62" i="47"/>
  <c r="EU70" i="47"/>
  <c r="EU55" i="47"/>
  <c r="EU27" i="47"/>
  <c r="EU22" i="47"/>
  <c r="EU17" i="47"/>
  <c r="EU23" i="47"/>
  <c r="EU47" i="47"/>
  <c r="EU66" i="47"/>
  <c r="EU28" i="47"/>
  <c r="EU60" i="47"/>
  <c r="EU56" i="47"/>
  <c r="EU73" i="47"/>
  <c r="EO180" i="47"/>
  <c r="EO186" i="47"/>
  <c r="EO184" i="47"/>
  <c r="EO183" i="47"/>
  <c r="EO187" i="47"/>
  <c r="EO178" i="47"/>
  <c r="EO179" i="47"/>
  <c r="EO176" i="47"/>
  <c r="EO175" i="47"/>
  <c r="EO174" i="47"/>
  <c r="EO173" i="47"/>
  <c r="EO172" i="47"/>
  <c r="EO171" i="47"/>
  <c r="EO169" i="47"/>
  <c r="EO177" i="47"/>
  <c r="EO167" i="47"/>
  <c r="EO166" i="47"/>
  <c r="EO165" i="47"/>
  <c r="EO157" i="47"/>
  <c r="EO155" i="47"/>
  <c r="EO153" i="47"/>
  <c r="EO151" i="47"/>
  <c r="EO149" i="47"/>
  <c r="EO147" i="47"/>
  <c r="EO185" i="47"/>
  <c r="EO163" i="47"/>
  <c r="EO159" i="47"/>
  <c r="EO158" i="47"/>
  <c r="EO150" i="47"/>
  <c r="EO168" i="47"/>
  <c r="EO162" i="47"/>
  <c r="EO161" i="47"/>
  <c r="EO145" i="47"/>
  <c r="EO160" i="47"/>
  <c r="EO148" i="47"/>
  <c r="EO138" i="47"/>
  <c r="EO142" i="47"/>
  <c r="EO123" i="47"/>
  <c r="EO121" i="47"/>
  <c r="EO119" i="47"/>
  <c r="EO117" i="47"/>
  <c r="EO114" i="47"/>
  <c r="EO106" i="47"/>
  <c r="EO98" i="47"/>
  <c r="EO90" i="47"/>
  <c r="EO181" i="47"/>
  <c r="EO156" i="47"/>
  <c r="EO143" i="47"/>
  <c r="EO134" i="47"/>
  <c r="EO133" i="47"/>
  <c r="EO111" i="47"/>
  <c r="EO103" i="47"/>
  <c r="EO95" i="47"/>
  <c r="EO137" i="47"/>
  <c r="EO130" i="47"/>
  <c r="EO129" i="47"/>
  <c r="EO108" i="47"/>
  <c r="EO144" i="47"/>
  <c r="EO118" i="47"/>
  <c r="EO105" i="47"/>
  <c r="EO102" i="47"/>
  <c r="EO85" i="47"/>
  <c r="EO77" i="47"/>
  <c r="EO122" i="47"/>
  <c r="EO112" i="47"/>
  <c r="EO89" i="47"/>
  <c r="EO82" i="47"/>
  <c r="EO81" i="47"/>
  <c r="EO69" i="47"/>
  <c r="EO61" i="47"/>
  <c r="EO53" i="47"/>
  <c r="EO152" i="47"/>
  <c r="EO132" i="47"/>
  <c r="EO116" i="47"/>
  <c r="EO109" i="47"/>
  <c r="EO96" i="47"/>
  <c r="EO75" i="47"/>
  <c r="EO74" i="47"/>
  <c r="EO66" i="47"/>
  <c r="EO124" i="47"/>
  <c r="EO107" i="47"/>
  <c r="EO97" i="47"/>
  <c r="EO88" i="47"/>
  <c r="EO76" i="47"/>
  <c r="EO71" i="47"/>
  <c r="EO63" i="47"/>
  <c r="EO136" i="47"/>
  <c r="EO42" i="47"/>
  <c r="EO34" i="47"/>
  <c r="EO26" i="47"/>
  <c r="EO18" i="47"/>
  <c r="EO10" i="47"/>
  <c r="EO146" i="47"/>
  <c r="EO93" i="47"/>
  <c r="EO47" i="47"/>
  <c r="EO39" i="47"/>
  <c r="EO31" i="47"/>
  <c r="EO23" i="47"/>
  <c r="EO15" i="47"/>
  <c r="EO7" i="47"/>
  <c r="EO44" i="47"/>
  <c r="EO36" i="47"/>
  <c r="EO28" i="47"/>
  <c r="EO20" i="47"/>
  <c r="EO12" i="47"/>
  <c r="EO170" i="47"/>
  <c r="EO164" i="47"/>
  <c r="EO154" i="47"/>
  <c r="EO120" i="47"/>
  <c r="EO104" i="47"/>
  <c r="EO100" i="47"/>
  <c r="EO84" i="47"/>
  <c r="EO70" i="47"/>
  <c r="EO64" i="47"/>
  <c r="EO60" i="47"/>
  <c r="EO54" i="47"/>
  <c r="EO94" i="47"/>
  <c r="EO65" i="47"/>
  <c r="EO55" i="47"/>
  <c r="EO38" i="47"/>
  <c r="EO33" i="47"/>
  <c r="EO32" i="47"/>
  <c r="EO78" i="47"/>
  <c r="EO30" i="47"/>
  <c r="EO127" i="47"/>
  <c r="EO125" i="47"/>
  <c r="EO128" i="47"/>
  <c r="EO92" i="47"/>
  <c r="EO91" i="47"/>
  <c r="EO68" i="47"/>
  <c r="EO58" i="47"/>
  <c r="EO56" i="47"/>
  <c r="EO27" i="47"/>
  <c r="EO21" i="47"/>
  <c r="EO59" i="47"/>
  <c r="EO41" i="47"/>
  <c r="EO11" i="47"/>
  <c r="EO29" i="47"/>
  <c r="EO182" i="47"/>
  <c r="EO110" i="47"/>
  <c r="EO24" i="47"/>
  <c r="EO131" i="47"/>
  <c r="EO126" i="47"/>
  <c r="EO113" i="47"/>
  <c r="EO140" i="47"/>
  <c r="EO101" i="47"/>
  <c r="EO87" i="47"/>
  <c r="EO86" i="47"/>
  <c r="EO80" i="47"/>
  <c r="EO73" i="47"/>
  <c r="EO72" i="47"/>
  <c r="EO67" i="47"/>
  <c r="EO62" i="47"/>
  <c r="EO57" i="47"/>
  <c r="EO50" i="47"/>
  <c r="EO45" i="47"/>
  <c r="EO22" i="47"/>
  <c r="EO17" i="47"/>
  <c r="EO16" i="47"/>
  <c r="EO115" i="47"/>
  <c r="EO83" i="47"/>
  <c r="EO51" i="47"/>
  <c r="EO46" i="47"/>
  <c r="EO40" i="47"/>
  <c r="EO52" i="47"/>
  <c r="EO35" i="47"/>
  <c r="EO25" i="47"/>
  <c r="EO79" i="47"/>
  <c r="EO48" i="47"/>
  <c r="EO13" i="47"/>
  <c r="EO99" i="47"/>
  <c r="EO19" i="47"/>
  <c r="EO8" i="47"/>
  <c r="EO139" i="47"/>
  <c r="EO135" i="47"/>
  <c r="EO43" i="47"/>
  <c r="EO141" i="47"/>
  <c r="EO49" i="47"/>
  <c r="EO37" i="47"/>
  <c r="EO14" i="47"/>
  <c r="EO9" i="47"/>
  <c r="EP180" i="47"/>
  <c r="EP182" i="47"/>
  <c r="EP184" i="47"/>
  <c r="EP183" i="47"/>
  <c r="EP187" i="47"/>
  <c r="EP181" i="47"/>
  <c r="EP185" i="47"/>
  <c r="EP179" i="47"/>
  <c r="EP176" i="47"/>
  <c r="EP175" i="47"/>
  <c r="EP174" i="47"/>
  <c r="EP173" i="47"/>
  <c r="EP172" i="47"/>
  <c r="EP171" i="47"/>
  <c r="EP170" i="47"/>
  <c r="EP169" i="47"/>
  <c r="EP168" i="47"/>
  <c r="EP178" i="47"/>
  <c r="EP186" i="47"/>
  <c r="EP177" i="47"/>
  <c r="EP163" i="47"/>
  <c r="EP162" i="47"/>
  <c r="EP161" i="47"/>
  <c r="EP160" i="47"/>
  <c r="EP159" i="47"/>
  <c r="EP158" i="47"/>
  <c r="EP157" i="47"/>
  <c r="EP150" i="47"/>
  <c r="EP149" i="47"/>
  <c r="EP167" i="47"/>
  <c r="EP166" i="47"/>
  <c r="EP165" i="47"/>
  <c r="EP146" i="47"/>
  <c r="EP145" i="47"/>
  <c r="EP152" i="47"/>
  <c r="EP148" i="47"/>
  <c r="EP147" i="47"/>
  <c r="EP138" i="47"/>
  <c r="EP137" i="47"/>
  <c r="EP134" i="47"/>
  <c r="EP132" i="47"/>
  <c r="EP130" i="47"/>
  <c r="EP128" i="47"/>
  <c r="EP156" i="47"/>
  <c r="EP153" i="47"/>
  <c r="EP143" i="47"/>
  <c r="EP133" i="47"/>
  <c r="EP111" i="47"/>
  <c r="EP103" i="47"/>
  <c r="EP95" i="47"/>
  <c r="EP164" i="47"/>
  <c r="EP144" i="47"/>
  <c r="EP108" i="47"/>
  <c r="EP100" i="47"/>
  <c r="EP92" i="47"/>
  <c r="EP142" i="47"/>
  <c r="EP118" i="47"/>
  <c r="EP117" i="47"/>
  <c r="EP114" i="47"/>
  <c r="EP105" i="47"/>
  <c r="EP102" i="47"/>
  <c r="EP85" i="47"/>
  <c r="EP154" i="47"/>
  <c r="EP136" i="47"/>
  <c r="EP131" i="47"/>
  <c r="EP99" i="47"/>
  <c r="EP96" i="47"/>
  <c r="EP93" i="47"/>
  <c r="EP82" i="47"/>
  <c r="EP155" i="47"/>
  <c r="EP116" i="47"/>
  <c r="EP109" i="47"/>
  <c r="EP75" i="47"/>
  <c r="EP74" i="47"/>
  <c r="EP66" i="47"/>
  <c r="EP58" i="47"/>
  <c r="EP50" i="47"/>
  <c r="EP151" i="47"/>
  <c r="EP124" i="47"/>
  <c r="EP123" i="47"/>
  <c r="EP107" i="47"/>
  <c r="EP98" i="47"/>
  <c r="EP97" i="47"/>
  <c r="EP88" i="47"/>
  <c r="EP76" i="47"/>
  <c r="EP71" i="47"/>
  <c r="EP63" i="47"/>
  <c r="EP68" i="47"/>
  <c r="EP129" i="47"/>
  <c r="EP69" i="47"/>
  <c r="EP53" i="47"/>
  <c r="EP47" i="47"/>
  <c r="EP39" i="47"/>
  <c r="EP31" i="47"/>
  <c r="EP23" i="47"/>
  <c r="EP15" i="47"/>
  <c r="EP7" i="47"/>
  <c r="EP41" i="47"/>
  <c r="EP33" i="47"/>
  <c r="EP120" i="47"/>
  <c r="EP104" i="47"/>
  <c r="EP84" i="47"/>
  <c r="EP70" i="47"/>
  <c r="EP64" i="47"/>
  <c r="EP60" i="47"/>
  <c r="EP54" i="47"/>
  <c r="EP44" i="47"/>
  <c r="EP36" i="47"/>
  <c r="EP28" i="47"/>
  <c r="EP20" i="47"/>
  <c r="EP12" i="47"/>
  <c r="EP49" i="47"/>
  <c r="EP25" i="47"/>
  <c r="EP17" i="47"/>
  <c r="EP9" i="47"/>
  <c r="EP140" i="47"/>
  <c r="EP113" i="47"/>
  <c r="EP83" i="47"/>
  <c r="EP77" i="47"/>
  <c r="EP65" i="47"/>
  <c r="EP55" i="47"/>
  <c r="EP112" i="47"/>
  <c r="EP91" i="47"/>
  <c r="EP89" i="47"/>
  <c r="EP56" i="47"/>
  <c r="EP27" i="47"/>
  <c r="EP21" i="47"/>
  <c r="EP52" i="47"/>
  <c r="EP106" i="47"/>
  <c r="EP18" i="47"/>
  <c r="EP127" i="47"/>
  <c r="EP125" i="47"/>
  <c r="EP48" i="47"/>
  <c r="EP101" i="47"/>
  <c r="EP87" i="47"/>
  <c r="EP86" i="47"/>
  <c r="EP80" i="47"/>
  <c r="EP73" i="47"/>
  <c r="EP72" i="47"/>
  <c r="EP67" i="47"/>
  <c r="EP62" i="47"/>
  <c r="EP57" i="47"/>
  <c r="EP45" i="47"/>
  <c r="EP22" i="47"/>
  <c r="EP16" i="47"/>
  <c r="EP10" i="47"/>
  <c r="EP61" i="47"/>
  <c r="EP29" i="47"/>
  <c r="EP110" i="47"/>
  <c r="EP90" i="47"/>
  <c r="EP30" i="47"/>
  <c r="EP24" i="47"/>
  <c r="EP126" i="47"/>
  <c r="EP122" i="47"/>
  <c r="EP42" i="47"/>
  <c r="EP13" i="47"/>
  <c r="EP139" i="47"/>
  <c r="EP79" i="47"/>
  <c r="EP115" i="47"/>
  <c r="EP78" i="47"/>
  <c r="EP59" i="47"/>
  <c r="EP51" i="47"/>
  <c r="EP46" i="47"/>
  <c r="EP40" i="47"/>
  <c r="EP34" i="47"/>
  <c r="EP11" i="47"/>
  <c r="EP35" i="47"/>
  <c r="EP119" i="47"/>
  <c r="EP19" i="47"/>
  <c r="EP141" i="47"/>
  <c r="EP135" i="47"/>
  <c r="EP81" i="47"/>
  <c r="EP38" i="47"/>
  <c r="EP94" i="47"/>
  <c r="EP43" i="47"/>
  <c r="EP14" i="47"/>
  <c r="EP26" i="47"/>
  <c r="EP37" i="47"/>
  <c r="EP121" i="47"/>
  <c r="EP8" i="47"/>
  <c r="EP32" i="47"/>
  <c r="EC187" i="47"/>
  <c r="EC186" i="47"/>
  <c r="EC185" i="47"/>
  <c r="EC184" i="47"/>
  <c r="EC183" i="47"/>
  <c r="EC181" i="47"/>
  <c r="EC182" i="47"/>
  <c r="EC177" i="47"/>
  <c r="EC179" i="47"/>
  <c r="EC170" i="47"/>
  <c r="EC168" i="47"/>
  <c r="EC180" i="47"/>
  <c r="EC167" i="47"/>
  <c r="EC166" i="47"/>
  <c r="EC165" i="47"/>
  <c r="EC164" i="47"/>
  <c r="EC176" i="47"/>
  <c r="EC172" i="47"/>
  <c r="EC178" i="47"/>
  <c r="EC157" i="47"/>
  <c r="EC156" i="47"/>
  <c r="EC149" i="47"/>
  <c r="EC148" i="47"/>
  <c r="EC163" i="47"/>
  <c r="EC159" i="47"/>
  <c r="EC158" i="47"/>
  <c r="EC171" i="47"/>
  <c r="EC153" i="47"/>
  <c r="EC152" i="47"/>
  <c r="EC151" i="47"/>
  <c r="EC150" i="47"/>
  <c r="EC145" i="47"/>
  <c r="EC144" i="47"/>
  <c r="EC175" i="47"/>
  <c r="EC139" i="47"/>
  <c r="EC135" i="47"/>
  <c r="EC133" i="47"/>
  <c r="EC131" i="47"/>
  <c r="EC129" i="47"/>
  <c r="EC173" i="47"/>
  <c r="EC160" i="47"/>
  <c r="EC143" i="47"/>
  <c r="EC132" i="47"/>
  <c r="EC110" i="47"/>
  <c r="EC102" i="47"/>
  <c r="EC94" i="47"/>
  <c r="EC155" i="47"/>
  <c r="EC116" i="47"/>
  <c r="EC115" i="47"/>
  <c r="EC107" i="47"/>
  <c r="EC99" i="47"/>
  <c r="EC161" i="47"/>
  <c r="EC146" i="47"/>
  <c r="EC100" i="47"/>
  <c r="EC90" i="47"/>
  <c r="EC84" i="47"/>
  <c r="EC162" i="47"/>
  <c r="EC134" i="47"/>
  <c r="EC125" i="47"/>
  <c r="EC119" i="47"/>
  <c r="EC118" i="47"/>
  <c r="EC114" i="47"/>
  <c r="EC111" i="47"/>
  <c r="EC97" i="47"/>
  <c r="EC91" i="47"/>
  <c r="EC81" i="47"/>
  <c r="EC169" i="47"/>
  <c r="EC140" i="47"/>
  <c r="EC127" i="47"/>
  <c r="EC126" i="47"/>
  <c r="EC124" i="47"/>
  <c r="EC98" i="47"/>
  <c r="EC73" i="47"/>
  <c r="EC65" i="47"/>
  <c r="EC57" i="47"/>
  <c r="EC141" i="47"/>
  <c r="EC93" i="47"/>
  <c r="EC89" i="47"/>
  <c r="EC80" i="47"/>
  <c r="EC79" i="47"/>
  <c r="EC70" i="47"/>
  <c r="EC62" i="47"/>
  <c r="EC117" i="47"/>
  <c r="EC106" i="47"/>
  <c r="EC105" i="47"/>
  <c r="EC104" i="47"/>
  <c r="EC95" i="47"/>
  <c r="EC88" i="47"/>
  <c r="EC85" i="47"/>
  <c r="EC67" i="47"/>
  <c r="EC174" i="47"/>
  <c r="EC113" i="47"/>
  <c r="EC83" i="47"/>
  <c r="EC76" i="47"/>
  <c r="EC64" i="47"/>
  <c r="EC63" i="47"/>
  <c r="EC61" i="47"/>
  <c r="EC58" i="47"/>
  <c r="EC51" i="47"/>
  <c r="EC46" i="47"/>
  <c r="EC38" i="47"/>
  <c r="EC30" i="47"/>
  <c r="EC22" i="47"/>
  <c r="EC14" i="47"/>
  <c r="EC48" i="47"/>
  <c r="EC40" i="47"/>
  <c r="EC128" i="47"/>
  <c r="EC108" i="47"/>
  <c r="EC101" i="47"/>
  <c r="EC59" i="47"/>
  <c r="EC43" i="47"/>
  <c r="EC35" i="47"/>
  <c r="EC27" i="47"/>
  <c r="EC19" i="47"/>
  <c r="EC11" i="47"/>
  <c r="EC52" i="47"/>
  <c r="EC32" i="47"/>
  <c r="EC24" i="47"/>
  <c r="EC16" i="47"/>
  <c r="EC142" i="47"/>
  <c r="EC136" i="47"/>
  <c r="EC86" i="47"/>
  <c r="EC77" i="47"/>
  <c r="EC96" i="47"/>
  <c r="EC56" i="47"/>
  <c r="EC55" i="47"/>
  <c r="EC45" i="47"/>
  <c r="EC44" i="47"/>
  <c r="EC39" i="47"/>
  <c r="EC10" i="47"/>
  <c r="EC9" i="47"/>
  <c r="EC92" i="47"/>
  <c r="EC53" i="47"/>
  <c r="EC123" i="47"/>
  <c r="EC12" i="47"/>
  <c r="EC72" i="47"/>
  <c r="EC37" i="47"/>
  <c r="EC36" i="47"/>
  <c r="EC31" i="47"/>
  <c r="EC122" i="47"/>
  <c r="EC82" i="47"/>
  <c r="EC137" i="47"/>
  <c r="EC121" i="47"/>
  <c r="EC112" i="47"/>
  <c r="EC75" i="47"/>
  <c r="EC34" i="47"/>
  <c r="EC33" i="47"/>
  <c r="EC18" i="47"/>
  <c r="EC17" i="47"/>
  <c r="EC42" i="47"/>
  <c r="EC41" i="47"/>
  <c r="EC74" i="47"/>
  <c r="EC54" i="47"/>
  <c r="EC109" i="47"/>
  <c r="EC87" i="47"/>
  <c r="EC154" i="47"/>
  <c r="EC50" i="47"/>
  <c r="EC29" i="47"/>
  <c r="EC28" i="47"/>
  <c r="EC23" i="47"/>
  <c r="EC7" i="47"/>
  <c r="EC138" i="47"/>
  <c r="EC120" i="47"/>
  <c r="EC47" i="47"/>
  <c r="EC13" i="47"/>
  <c r="EC103" i="47"/>
  <c r="EC71" i="47"/>
  <c r="EC69" i="47"/>
  <c r="EC66" i="47"/>
  <c r="EC147" i="47"/>
  <c r="EC49" i="47"/>
  <c r="EC21" i="47"/>
  <c r="EC78" i="47"/>
  <c r="EC130" i="47"/>
  <c r="EC68" i="47"/>
  <c r="EC26" i="47"/>
  <c r="EC20" i="47"/>
  <c r="EC15" i="47"/>
  <c r="EC60" i="47"/>
  <c r="EC8" i="47"/>
  <c r="EC25" i="47"/>
  <c r="DQ182" i="47"/>
  <c r="DQ185" i="47"/>
  <c r="DQ180" i="47"/>
  <c r="DQ183" i="47"/>
  <c r="DQ176" i="47"/>
  <c r="DQ172" i="47"/>
  <c r="DQ177" i="47"/>
  <c r="DQ170" i="47"/>
  <c r="DQ169" i="47"/>
  <c r="DQ175" i="47"/>
  <c r="DQ174" i="47"/>
  <c r="DQ173" i="47"/>
  <c r="DQ166" i="47"/>
  <c r="DQ158" i="47"/>
  <c r="DQ156" i="47"/>
  <c r="DQ154" i="47"/>
  <c r="DQ152" i="47"/>
  <c r="DQ150" i="47"/>
  <c r="DQ148" i="47"/>
  <c r="DQ187" i="47"/>
  <c r="DQ157" i="47"/>
  <c r="DQ149" i="47"/>
  <c r="DQ181" i="47"/>
  <c r="DQ179" i="47"/>
  <c r="DQ171" i="47"/>
  <c r="DQ164" i="47"/>
  <c r="DQ160" i="47"/>
  <c r="DQ186" i="47"/>
  <c r="DQ167" i="47"/>
  <c r="DQ165" i="47"/>
  <c r="DQ162" i="47"/>
  <c r="DQ161" i="47"/>
  <c r="DQ146" i="47"/>
  <c r="DQ140" i="47"/>
  <c r="DQ153" i="47"/>
  <c r="DQ133" i="47"/>
  <c r="DQ132" i="47"/>
  <c r="DQ114" i="47"/>
  <c r="DQ106" i="47"/>
  <c r="DQ98" i="47"/>
  <c r="DQ90" i="47"/>
  <c r="DQ178" i="47"/>
  <c r="DQ136" i="47"/>
  <c r="DQ124" i="47"/>
  <c r="DQ122" i="47"/>
  <c r="DQ120" i="47"/>
  <c r="DQ118" i="47"/>
  <c r="DQ111" i="47"/>
  <c r="DQ103" i="47"/>
  <c r="DQ95" i="47"/>
  <c r="DQ139" i="47"/>
  <c r="DQ117" i="47"/>
  <c r="DQ116" i="47"/>
  <c r="DQ115" i="47"/>
  <c r="DQ112" i="47"/>
  <c r="DQ109" i="47"/>
  <c r="DQ100" i="47"/>
  <c r="DQ88" i="47"/>
  <c r="DQ168" i="47"/>
  <c r="DQ142" i="47"/>
  <c r="DQ138" i="47"/>
  <c r="DQ125" i="47"/>
  <c r="DQ97" i="47"/>
  <c r="DQ94" i="47"/>
  <c r="DQ89" i="47"/>
  <c r="DQ85" i="47"/>
  <c r="DQ77" i="47"/>
  <c r="DQ137" i="47"/>
  <c r="DQ135" i="47"/>
  <c r="DQ128" i="47"/>
  <c r="DQ107" i="47"/>
  <c r="DQ105" i="47"/>
  <c r="DQ69" i="47"/>
  <c r="DQ61" i="47"/>
  <c r="DQ53" i="47"/>
  <c r="DQ119" i="47"/>
  <c r="DQ93" i="47"/>
  <c r="DQ86" i="47"/>
  <c r="DQ83" i="47"/>
  <c r="DQ74" i="47"/>
  <c r="DQ66" i="47"/>
  <c r="DQ163" i="47"/>
  <c r="DQ159" i="47"/>
  <c r="DQ130" i="47"/>
  <c r="DQ104" i="47"/>
  <c r="DQ102" i="47"/>
  <c r="DQ78" i="47"/>
  <c r="DQ71" i="47"/>
  <c r="DQ63" i="47"/>
  <c r="DQ87" i="47"/>
  <c r="DQ80" i="47"/>
  <c r="DQ79" i="47"/>
  <c r="DQ55" i="47"/>
  <c r="DQ42" i="47"/>
  <c r="DQ34" i="47"/>
  <c r="DQ26" i="47"/>
  <c r="DQ18" i="47"/>
  <c r="DQ10" i="47"/>
  <c r="DQ44" i="47"/>
  <c r="DQ36" i="47"/>
  <c r="DQ145" i="47"/>
  <c r="DQ144" i="47"/>
  <c r="DQ123" i="47"/>
  <c r="DQ81" i="47"/>
  <c r="DQ70" i="47"/>
  <c r="DQ64" i="47"/>
  <c r="DQ56" i="47"/>
  <c r="DQ50" i="47"/>
  <c r="DQ47" i="47"/>
  <c r="DQ39" i="47"/>
  <c r="DQ31" i="47"/>
  <c r="DQ23" i="47"/>
  <c r="DQ15" i="47"/>
  <c r="DQ7" i="47"/>
  <c r="DQ28" i="47"/>
  <c r="DQ20" i="47"/>
  <c r="DQ12" i="47"/>
  <c r="DQ155" i="47"/>
  <c r="DQ131" i="47"/>
  <c r="DQ82" i="47"/>
  <c r="DQ65" i="47"/>
  <c r="DQ58" i="47"/>
  <c r="DQ57" i="47"/>
  <c r="DQ151" i="47"/>
  <c r="DQ147" i="47"/>
  <c r="DQ52" i="47"/>
  <c r="DQ27" i="47"/>
  <c r="DQ21" i="47"/>
  <c r="DQ76" i="47"/>
  <c r="DQ25" i="47"/>
  <c r="DQ129" i="47"/>
  <c r="DQ48" i="47"/>
  <c r="DQ75" i="47"/>
  <c r="DQ134" i="47"/>
  <c r="DQ45" i="47"/>
  <c r="DQ22" i="47"/>
  <c r="DQ17" i="47"/>
  <c r="DQ16" i="47"/>
  <c r="DQ8" i="47"/>
  <c r="DQ184" i="47"/>
  <c r="DQ72" i="47"/>
  <c r="DQ67" i="47"/>
  <c r="DQ35" i="47"/>
  <c r="DQ60" i="47"/>
  <c r="DQ30" i="47"/>
  <c r="DQ24" i="47"/>
  <c r="DQ54" i="47"/>
  <c r="DQ13" i="47"/>
  <c r="DQ141" i="47"/>
  <c r="DQ127" i="47"/>
  <c r="DQ126" i="47"/>
  <c r="DQ121" i="47"/>
  <c r="DQ110" i="47"/>
  <c r="DQ96" i="47"/>
  <c r="DQ68" i="47"/>
  <c r="DQ46" i="47"/>
  <c r="DQ41" i="47"/>
  <c r="DQ40" i="47"/>
  <c r="DQ11" i="47"/>
  <c r="DQ113" i="47"/>
  <c r="DQ73" i="47"/>
  <c r="DQ62" i="47"/>
  <c r="DQ29" i="47"/>
  <c r="DQ143" i="47"/>
  <c r="DQ99" i="47"/>
  <c r="DQ84" i="47"/>
  <c r="DQ49" i="47"/>
  <c r="DQ19" i="47"/>
  <c r="DQ92" i="47"/>
  <c r="DQ9" i="47"/>
  <c r="DQ108" i="47"/>
  <c r="DQ59" i="47"/>
  <c r="DQ101" i="47"/>
  <c r="DQ91" i="47"/>
  <c r="DQ14" i="47"/>
  <c r="DQ51" i="47"/>
  <c r="DQ38" i="47"/>
  <c r="DQ43" i="47"/>
  <c r="DQ37" i="47"/>
  <c r="DQ33" i="47"/>
  <c r="DQ32" i="47"/>
  <c r="GD180" i="47"/>
  <c r="GD179" i="47"/>
  <c r="GD187" i="47"/>
  <c r="GD182" i="47"/>
  <c r="GD185" i="47"/>
  <c r="GD176" i="47"/>
  <c r="GD175" i="47"/>
  <c r="GD174" i="47"/>
  <c r="GD173" i="47"/>
  <c r="GD172" i="47"/>
  <c r="GD171" i="47"/>
  <c r="GD170" i="47"/>
  <c r="GD169" i="47"/>
  <c r="GD168" i="47"/>
  <c r="GD184" i="47"/>
  <c r="GD177" i="47"/>
  <c r="GD183" i="47"/>
  <c r="GD181" i="47"/>
  <c r="GD186" i="47"/>
  <c r="GD167" i="47"/>
  <c r="GD166" i="47"/>
  <c r="GD165" i="47"/>
  <c r="GD156" i="47"/>
  <c r="GD154" i="47"/>
  <c r="GD152" i="47"/>
  <c r="GD150" i="47"/>
  <c r="GD148" i="47"/>
  <c r="GD164" i="47"/>
  <c r="GD162" i="47"/>
  <c r="GD158" i="47"/>
  <c r="GD153" i="47"/>
  <c r="GD178" i="47"/>
  <c r="GD163" i="47"/>
  <c r="GD159" i="47"/>
  <c r="GD139" i="47"/>
  <c r="GD145" i="47"/>
  <c r="GD141" i="47"/>
  <c r="GD138" i="47"/>
  <c r="GD155" i="47"/>
  <c r="GD144" i="47"/>
  <c r="GD124" i="47"/>
  <c r="GD122" i="47"/>
  <c r="GD120" i="47"/>
  <c r="GD118" i="47"/>
  <c r="GD111" i="47"/>
  <c r="GD103" i="47"/>
  <c r="GD95" i="47"/>
  <c r="GD129" i="47"/>
  <c r="GD128" i="47"/>
  <c r="GD108" i="47"/>
  <c r="GD100" i="47"/>
  <c r="GD92" i="47"/>
  <c r="GD142" i="47"/>
  <c r="GD136" i="47"/>
  <c r="GD134" i="47"/>
  <c r="GD106" i="47"/>
  <c r="GD97" i="47"/>
  <c r="GD94" i="47"/>
  <c r="GD89" i="47"/>
  <c r="GD85" i="47"/>
  <c r="GD121" i="47"/>
  <c r="GD82" i="47"/>
  <c r="GD74" i="47"/>
  <c r="GD157" i="47"/>
  <c r="GD147" i="47"/>
  <c r="GD117" i="47"/>
  <c r="GD115" i="47"/>
  <c r="GD110" i="47"/>
  <c r="GD99" i="47"/>
  <c r="GD91" i="47"/>
  <c r="GD88" i="47"/>
  <c r="GD86" i="47"/>
  <c r="GD83" i="47"/>
  <c r="GD77" i="47"/>
  <c r="GD66" i="47"/>
  <c r="GD58" i="47"/>
  <c r="GD50" i="47"/>
  <c r="GD135" i="47"/>
  <c r="GD130" i="47"/>
  <c r="GD112" i="47"/>
  <c r="GD78" i="47"/>
  <c r="GD71" i="47"/>
  <c r="GD63" i="47"/>
  <c r="GD161" i="47"/>
  <c r="GD149" i="47"/>
  <c r="GD119" i="47"/>
  <c r="GD116" i="47"/>
  <c r="GD109" i="47"/>
  <c r="GD96" i="47"/>
  <c r="GD90" i="47"/>
  <c r="GD79" i="47"/>
  <c r="GD68" i="47"/>
  <c r="GD101" i="47"/>
  <c r="GD70" i="47"/>
  <c r="GD64" i="47"/>
  <c r="GD56" i="47"/>
  <c r="GD47" i="47"/>
  <c r="GD39" i="47"/>
  <c r="GD31" i="47"/>
  <c r="GD23" i="47"/>
  <c r="GD15" i="47"/>
  <c r="GD7" i="47"/>
  <c r="GD33" i="47"/>
  <c r="GD25" i="47"/>
  <c r="GD17" i="47"/>
  <c r="GD87" i="47"/>
  <c r="GD75" i="47"/>
  <c r="GD65" i="47"/>
  <c r="GD57" i="47"/>
  <c r="GD44" i="47"/>
  <c r="GD36" i="47"/>
  <c r="GD28" i="47"/>
  <c r="GD20" i="47"/>
  <c r="GD12" i="47"/>
  <c r="GD51" i="47"/>
  <c r="GD49" i="47"/>
  <c r="GD41" i="47"/>
  <c r="GD9" i="47"/>
  <c r="GD131" i="47"/>
  <c r="GD127" i="47"/>
  <c r="GD114" i="47"/>
  <c r="GD107" i="47"/>
  <c r="GD81" i="47"/>
  <c r="GD45" i="47"/>
  <c r="GD22" i="47"/>
  <c r="GD16" i="47"/>
  <c r="GD10" i="47"/>
  <c r="GD8" i="47"/>
  <c r="GD80" i="47"/>
  <c r="GD93" i="47"/>
  <c r="GD76" i="47"/>
  <c r="GD48" i="47"/>
  <c r="GD19" i="47"/>
  <c r="GD13" i="47"/>
  <c r="GD140" i="47"/>
  <c r="GD43" i="47"/>
  <c r="GD133" i="47"/>
  <c r="GD146" i="47"/>
  <c r="GD137" i="47"/>
  <c r="GD123" i="47"/>
  <c r="GD105" i="47"/>
  <c r="GD104" i="47"/>
  <c r="GD73" i="47"/>
  <c r="GD72" i="47"/>
  <c r="GD69" i="47"/>
  <c r="GD67" i="47"/>
  <c r="GD62" i="47"/>
  <c r="GD61" i="47"/>
  <c r="GD54" i="47"/>
  <c r="GD46" i="47"/>
  <c r="GD40" i="47"/>
  <c r="GD34" i="47"/>
  <c r="GD11" i="47"/>
  <c r="GD160" i="47"/>
  <c r="GD55" i="47"/>
  <c r="GD30" i="47"/>
  <c r="GD42" i="47"/>
  <c r="GD37" i="47"/>
  <c r="GD151" i="47"/>
  <c r="GD132" i="47"/>
  <c r="GD84" i="47"/>
  <c r="GD35" i="47"/>
  <c r="GD29" i="47"/>
  <c r="GD24" i="47"/>
  <c r="GD18" i="47"/>
  <c r="GD98" i="47"/>
  <c r="GD52" i="47"/>
  <c r="GD143" i="47"/>
  <c r="GD60" i="47"/>
  <c r="GD14" i="47"/>
  <c r="GD126" i="47"/>
  <c r="GD125" i="47"/>
  <c r="GD113" i="47"/>
  <c r="GD102" i="47"/>
  <c r="GD38" i="47"/>
  <c r="GD26" i="47"/>
  <c r="GD59" i="47"/>
  <c r="GD53" i="47"/>
  <c r="GD27" i="47"/>
  <c r="GD32" i="47"/>
  <c r="GD21" i="47"/>
  <c r="DS187" i="47"/>
  <c r="DS186" i="47"/>
  <c r="DS185" i="47"/>
  <c r="DS184" i="47"/>
  <c r="DS183" i="47"/>
  <c r="DS182" i="47"/>
  <c r="DS181" i="47"/>
  <c r="DS170" i="47"/>
  <c r="DS168" i="47"/>
  <c r="DS180" i="47"/>
  <c r="DS167" i="47"/>
  <c r="DS166" i="47"/>
  <c r="DS165" i="47"/>
  <c r="DS173" i="47"/>
  <c r="DS164" i="47"/>
  <c r="DS163" i="47"/>
  <c r="DS162" i="47"/>
  <c r="DS161" i="47"/>
  <c r="DS160" i="47"/>
  <c r="DS159" i="47"/>
  <c r="DS176" i="47"/>
  <c r="DS175" i="47"/>
  <c r="DS174" i="47"/>
  <c r="DS179" i="47"/>
  <c r="DS171" i="47"/>
  <c r="DS146" i="47"/>
  <c r="DS145" i="47"/>
  <c r="DS144" i="47"/>
  <c r="DS143" i="47"/>
  <c r="DS142" i="47"/>
  <c r="DS169" i="47"/>
  <c r="DS158" i="47"/>
  <c r="DS151" i="47"/>
  <c r="DS150" i="47"/>
  <c r="DS153" i="47"/>
  <c r="DS152" i="47"/>
  <c r="DS139" i="47"/>
  <c r="DS138" i="47"/>
  <c r="DS135" i="47"/>
  <c r="DS133" i="47"/>
  <c r="DS131" i="47"/>
  <c r="DS129" i="47"/>
  <c r="DS156" i="47"/>
  <c r="DS137" i="47"/>
  <c r="DS134" i="47"/>
  <c r="DS108" i="47"/>
  <c r="DS100" i="47"/>
  <c r="DS92" i="47"/>
  <c r="DS147" i="47"/>
  <c r="DS113" i="47"/>
  <c r="DS105" i="47"/>
  <c r="DS97" i="47"/>
  <c r="DS172" i="47"/>
  <c r="DS149" i="47"/>
  <c r="DS119" i="47"/>
  <c r="DS118" i="47"/>
  <c r="DS155" i="47"/>
  <c r="DS128" i="47"/>
  <c r="DS126" i="47"/>
  <c r="DS114" i="47"/>
  <c r="DS111" i="47"/>
  <c r="DS102" i="47"/>
  <c r="DS90" i="47"/>
  <c r="DS87" i="47"/>
  <c r="DS79" i="47"/>
  <c r="DS130" i="47"/>
  <c r="DS106" i="47"/>
  <c r="DS104" i="47"/>
  <c r="DS95" i="47"/>
  <c r="DS94" i="47"/>
  <c r="DS78" i="47"/>
  <c r="DS71" i="47"/>
  <c r="DS63" i="47"/>
  <c r="DS55" i="47"/>
  <c r="DS177" i="47"/>
  <c r="DS121" i="47"/>
  <c r="DS120" i="47"/>
  <c r="DS91" i="47"/>
  <c r="DS88" i="47"/>
  <c r="DS68" i="47"/>
  <c r="DS60" i="47"/>
  <c r="DS157" i="47"/>
  <c r="DS132" i="47"/>
  <c r="DS103" i="47"/>
  <c r="DS101" i="47"/>
  <c r="DS85" i="47"/>
  <c r="DS80" i="47"/>
  <c r="DS73" i="47"/>
  <c r="DS65" i="47"/>
  <c r="DS178" i="47"/>
  <c r="DS109" i="47"/>
  <c r="DS77" i="47"/>
  <c r="DS61" i="47"/>
  <c r="DS57" i="47"/>
  <c r="DS50" i="47"/>
  <c r="DS44" i="47"/>
  <c r="DS36" i="47"/>
  <c r="DS28" i="47"/>
  <c r="DS20" i="47"/>
  <c r="DS12" i="47"/>
  <c r="DS52" i="47"/>
  <c r="DS30" i="47"/>
  <c r="DS22" i="47"/>
  <c r="DS148" i="47"/>
  <c r="DS96" i="47"/>
  <c r="DS82" i="47"/>
  <c r="DS58" i="47"/>
  <c r="DS51" i="47"/>
  <c r="DS49" i="47"/>
  <c r="DS41" i="47"/>
  <c r="DS33" i="47"/>
  <c r="DS25" i="47"/>
  <c r="DS17" i="47"/>
  <c r="DS9" i="47"/>
  <c r="DS46" i="47"/>
  <c r="DS38" i="47"/>
  <c r="DS127" i="47"/>
  <c r="DS117" i="47"/>
  <c r="DS107" i="47"/>
  <c r="DS98" i="47"/>
  <c r="DS93" i="47"/>
  <c r="DS72" i="47"/>
  <c r="DS66" i="47"/>
  <c r="DS59" i="47"/>
  <c r="DS14" i="47"/>
  <c r="DS141" i="47"/>
  <c r="DS122" i="47"/>
  <c r="DS110" i="47"/>
  <c r="DS40" i="47"/>
  <c r="DS34" i="47"/>
  <c r="DS11" i="47"/>
  <c r="DS124" i="47"/>
  <c r="DS32" i="47"/>
  <c r="DS26" i="47"/>
  <c r="DS123" i="47"/>
  <c r="DS115" i="47"/>
  <c r="DS116" i="47"/>
  <c r="DS86" i="47"/>
  <c r="DS74" i="47"/>
  <c r="DS70" i="47"/>
  <c r="DS69" i="47"/>
  <c r="DS67" i="47"/>
  <c r="DS64" i="47"/>
  <c r="DS62" i="47"/>
  <c r="DS53" i="47"/>
  <c r="DS35" i="47"/>
  <c r="DS29" i="47"/>
  <c r="DS23" i="47"/>
  <c r="DS154" i="47"/>
  <c r="DS54" i="47"/>
  <c r="DS19" i="47"/>
  <c r="DS112" i="47"/>
  <c r="DS75" i="47"/>
  <c r="DS43" i="47"/>
  <c r="DS140" i="47"/>
  <c r="DS81" i="47"/>
  <c r="DS125" i="47"/>
  <c r="DS99" i="47"/>
  <c r="DS83" i="47"/>
  <c r="DS76" i="47"/>
  <c r="DS47" i="47"/>
  <c r="DS24" i="47"/>
  <c r="DS18" i="47"/>
  <c r="DS7" i="47"/>
  <c r="DS84" i="47"/>
  <c r="DS48" i="47"/>
  <c r="DS42" i="47"/>
  <c r="DS13" i="47"/>
  <c r="DS37" i="47"/>
  <c r="DS31" i="47"/>
  <c r="DS136" i="47"/>
  <c r="DS89" i="47"/>
  <c r="DS45" i="47"/>
  <c r="DS8" i="47"/>
  <c r="DS21" i="47"/>
  <c r="DS39" i="47"/>
  <c r="DS27" i="47"/>
  <c r="DS16" i="47"/>
  <c r="DS56" i="47"/>
  <c r="DS15" i="47"/>
  <c r="DS10" i="47"/>
  <c r="FQ187" i="47"/>
  <c r="FQ186" i="47"/>
  <c r="FQ185" i="47"/>
  <c r="FQ184" i="47"/>
  <c r="FQ183" i="47"/>
  <c r="FQ180" i="47"/>
  <c r="FQ182" i="47"/>
  <c r="FQ171" i="47"/>
  <c r="FQ169" i="47"/>
  <c r="FQ181" i="47"/>
  <c r="FQ177" i="47"/>
  <c r="FQ175" i="47"/>
  <c r="FQ157" i="47"/>
  <c r="FQ155" i="47"/>
  <c r="FQ153" i="47"/>
  <c r="FQ151" i="47"/>
  <c r="FQ149" i="47"/>
  <c r="FQ147" i="47"/>
  <c r="FQ178" i="47"/>
  <c r="FQ165" i="47"/>
  <c r="FQ168" i="47"/>
  <c r="FQ174" i="47"/>
  <c r="FQ162" i="47"/>
  <c r="FQ158" i="47"/>
  <c r="FQ152" i="47"/>
  <c r="FQ170" i="47"/>
  <c r="FQ173" i="47"/>
  <c r="FQ166" i="47"/>
  <c r="FQ161" i="47"/>
  <c r="FQ154" i="47"/>
  <c r="FQ144" i="47"/>
  <c r="FQ135" i="47"/>
  <c r="FQ172" i="47"/>
  <c r="FQ160" i="47"/>
  <c r="FQ140" i="47"/>
  <c r="FQ110" i="47"/>
  <c r="FQ102" i="47"/>
  <c r="FQ94" i="47"/>
  <c r="FQ179" i="47"/>
  <c r="FQ128" i="47"/>
  <c r="FQ127" i="47"/>
  <c r="FQ116" i="47"/>
  <c r="FQ115" i="47"/>
  <c r="FQ107" i="47"/>
  <c r="FQ99" i="47"/>
  <c r="FQ176" i="47"/>
  <c r="FQ159" i="47"/>
  <c r="FQ156" i="47"/>
  <c r="FQ120" i="47"/>
  <c r="FQ119" i="47"/>
  <c r="FQ112" i="47"/>
  <c r="FQ109" i="47"/>
  <c r="FQ92" i="47"/>
  <c r="FQ84" i="47"/>
  <c r="FQ150" i="47"/>
  <c r="FQ141" i="47"/>
  <c r="FQ106" i="47"/>
  <c r="FQ103" i="47"/>
  <c r="FQ81" i="47"/>
  <c r="FQ164" i="47"/>
  <c r="FQ148" i="47"/>
  <c r="FQ143" i="47"/>
  <c r="FQ137" i="47"/>
  <c r="FQ136" i="47"/>
  <c r="FQ126" i="47"/>
  <c r="FQ125" i="47"/>
  <c r="FQ113" i="47"/>
  <c r="FQ87" i="47"/>
  <c r="FQ82" i="47"/>
  <c r="FQ75" i="47"/>
  <c r="FQ73" i="47"/>
  <c r="FQ65" i="47"/>
  <c r="FQ57" i="47"/>
  <c r="FQ146" i="47"/>
  <c r="FQ139" i="47"/>
  <c r="FQ138" i="47"/>
  <c r="FQ134" i="47"/>
  <c r="FQ129" i="47"/>
  <c r="FQ122" i="47"/>
  <c r="FQ121" i="47"/>
  <c r="FQ108" i="47"/>
  <c r="FQ96" i="47"/>
  <c r="FQ91" i="47"/>
  <c r="FQ86" i="47"/>
  <c r="FQ83" i="47"/>
  <c r="FQ70" i="47"/>
  <c r="FQ62" i="47"/>
  <c r="FQ98" i="47"/>
  <c r="FQ97" i="47"/>
  <c r="FQ76" i="47"/>
  <c r="FQ67" i="47"/>
  <c r="FQ167" i="47"/>
  <c r="FQ132" i="47"/>
  <c r="FQ123" i="47"/>
  <c r="FQ111" i="47"/>
  <c r="FQ104" i="47"/>
  <c r="FQ100" i="47"/>
  <c r="FQ89" i="47"/>
  <c r="FQ53" i="47"/>
  <c r="FQ46" i="47"/>
  <c r="FQ38" i="47"/>
  <c r="FQ30" i="47"/>
  <c r="FQ22" i="47"/>
  <c r="FQ14" i="47"/>
  <c r="FQ40" i="47"/>
  <c r="FQ142" i="47"/>
  <c r="FQ54" i="47"/>
  <c r="FQ43" i="47"/>
  <c r="FQ35" i="47"/>
  <c r="FQ27" i="47"/>
  <c r="FQ19" i="47"/>
  <c r="FQ11" i="47"/>
  <c r="FQ48" i="47"/>
  <c r="FQ32" i="47"/>
  <c r="FQ24" i="47"/>
  <c r="FQ16" i="47"/>
  <c r="FQ133" i="47"/>
  <c r="FQ124" i="47"/>
  <c r="FQ88" i="47"/>
  <c r="FQ72" i="47"/>
  <c r="FQ71" i="47"/>
  <c r="FQ66" i="47"/>
  <c r="FQ93" i="47"/>
  <c r="FQ80" i="47"/>
  <c r="FQ34" i="47"/>
  <c r="FQ33" i="47"/>
  <c r="FQ50" i="47"/>
  <c r="FQ77" i="47"/>
  <c r="FQ37" i="47"/>
  <c r="FQ31" i="47"/>
  <c r="FQ7" i="47"/>
  <c r="FQ26" i="47"/>
  <c r="FQ118" i="47"/>
  <c r="FQ78" i="47"/>
  <c r="FQ56" i="47"/>
  <c r="FQ55" i="47"/>
  <c r="FQ29" i="47"/>
  <c r="FQ28" i="47"/>
  <c r="FQ23" i="47"/>
  <c r="FQ8" i="47"/>
  <c r="FQ145" i="47"/>
  <c r="FQ117" i="47"/>
  <c r="FQ114" i="47"/>
  <c r="FQ42" i="47"/>
  <c r="FQ41" i="47"/>
  <c r="FQ13" i="47"/>
  <c r="FQ12" i="47"/>
  <c r="FQ59" i="47"/>
  <c r="FQ69" i="47"/>
  <c r="FQ61" i="47"/>
  <c r="FQ52" i="47"/>
  <c r="FQ25" i="47"/>
  <c r="FQ163" i="47"/>
  <c r="FQ79" i="47"/>
  <c r="FQ131" i="47"/>
  <c r="FQ95" i="47"/>
  <c r="FQ58" i="47"/>
  <c r="FQ47" i="47"/>
  <c r="FQ18" i="47"/>
  <c r="FQ17" i="47"/>
  <c r="FQ101" i="47"/>
  <c r="FQ90" i="47"/>
  <c r="FQ51" i="47"/>
  <c r="FQ105" i="47"/>
  <c r="FQ36" i="47"/>
  <c r="FQ64" i="47"/>
  <c r="FQ60" i="47"/>
  <c r="FQ39" i="47"/>
  <c r="FQ21" i="47"/>
  <c r="FQ9" i="47"/>
  <c r="FQ68" i="47"/>
  <c r="FQ15" i="47"/>
  <c r="FQ85" i="47"/>
  <c r="FQ45" i="47"/>
  <c r="FQ130" i="47"/>
  <c r="FQ63" i="47"/>
  <c r="FQ49" i="47"/>
  <c r="FQ10" i="47"/>
  <c r="FQ74" i="47"/>
  <c r="FQ44" i="47"/>
  <c r="FQ20" i="47"/>
  <c r="GO187" i="47"/>
  <c r="GO186" i="47"/>
  <c r="GO185" i="47"/>
  <c r="GO184" i="47"/>
  <c r="GO183" i="47"/>
  <c r="GO181" i="47"/>
  <c r="GO182" i="47"/>
  <c r="GO177" i="47"/>
  <c r="GO170" i="47"/>
  <c r="GO168" i="47"/>
  <c r="GO179" i="47"/>
  <c r="GO166" i="47"/>
  <c r="GO165" i="47"/>
  <c r="GO164" i="47"/>
  <c r="GO174" i="47"/>
  <c r="GO167" i="47"/>
  <c r="GO176" i="47"/>
  <c r="GO175" i="47"/>
  <c r="GO178" i="47"/>
  <c r="GO151" i="47"/>
  <c r="GO150" i="47"/>
  <c r="GO161" i="47"/>
  <c r="GO153" i="47"/>
  <c r="GO152" i="47"/>
  <c r="GO180" i="47"/>
  <c r="GO171" i="47"/>
  <c r="GO149" i="47"/>
  <c r="GO148" i="47"/>
  <c r="GO139" i="47"/>
  <c r="GO160" i="47"/>
  <c r="GO157" i="47"/>
  <c r="GO156" i="47"/>
  <c r="GO138" i="47"/>
  <c r="GO133" i="47"/>
  <c r="GO131" i="47"/>
  <c r="GO129" i="47"/>
  <c r="GO127" i="47"/>
  <c r="GO173" i="47"/>
  <c r="GO143" i="47"/>
  <c r="GO134" i="47"/>
  <c r="GO110" i="47"/>
  <c r="GO102" i="47"/>
  <c r="GO94" i="47"/>
  <c r="GO140" i="47"/>
  <c r="GO116" i="47"/>
  <c r="GO115" i="47"/>
  <c r="GO107" i="47"/>
  <c r="GO99" i="47"/>
  <c r="GO144" i="47"/>
  <c r="GO100" i="47"/>
  <c r="GO90" i="47"/>
  <c r="GO84" i="47"/>
  <c r="GO172" i="47"/>
  <c r="GO155" i="47"/>
  <c r="GO141" i="47"/>
  <c r="GO132" i="47"/>
  <c r="GO121" i="47"/>
  <c r="GO120" i="47"/>
  <c r="GO114" i="47"/>
  <c r="GO111" i="47"/>
  <c r="GO97" i="47"/>
  <c r="GO91" i="47"/>
  <c r="GO81" i="47"/>
  <c r="GO163" i="47"/>
  <c r="GO159" i="47"/>
  <c r="GO154" i="47"/>
  <c r="GO137" i="47"/>
  <c r="GO124" i="47"/>
  <c r="GO103" i="47"/>
  <c r="GO101" i="47"/>
  <c r="GO88" i="47"/>
  <c r="GO73" i="47"/>
  <c r="GO65" i="47"/>
  <c r="GO57" i="47"/>
  <c r="GO145" i="47"/>
  <c r="GO92" i="47"/>
  <c r="GO80" i="47"/>
  <c r="GO79" i="47"/>
  <c r="GO70" i="47"/>
  <c r="GO62" i="47"/>
  <c r="GO117" i="47"/>
  <c r="GO113" i="47"/>
  <c r="GO112" i="47"/>
  <c r="GO85" i="47"/>
  <c r="GO74" i="47"/>
  <c r="GO67" i="47"/>
  <c r="GO146" i="47"/>
  <c r="GO104" i="47"/>
  <c r="GO82" i="47"/>
  <c r="GO78" i="47"/>
  <c r="GO64" i="47"/>
  <c r="GO63" i="47"/>
  <c r="GO58" i="47"/>
  <c r="GO51" i="47"/>
  <c r="GO46" i="47"/>
  <c r="GO38" i="47"/>
  <c r="GO30" i="47"/>
  <c r="GO22" i="47"/>
  <c r="GO14" i="47"/>
  <c r="GO48" i="47"/>
  <c r="GO40" i="47"/>
  <c r="GO126" i="47"/>
  <c r="GO123" i="47"/>
  <c r="GO108" i="47"/>
  <c r="GO43" i="47"/>
  <c r="GO35" i="47"/>
  <c r="GO27" i="47"/>
  <c r="GO19" i="47"/>
  <c r="GO11" i="47"/>
  <c r="GO52" i="47"/>
  <c r="GO32" i="47"/>
  <c r="GO24" i="47"/>
  <c r="GO135" i="47"/>
  <c r="GO128" i="47"/>
  <c r="GO125" i="47"/>
  <c r="GO83" i="47"/>
  <c r="GO75" i="47"/>
  <c r="GO16" i="47"/>
  <c r="GO59" i="47"/>
  <c r="GO53" i="47"/>
  <c r="GO45" i="47"/>
  <c r="GO44" i="47"/>
  <c r="GO39" i="47"/>
  <c r="GO10" i="47"/>
  <c r="GO9" i="47"/>
  <c r="GO93" i="47"/>
  <c r="GO47" i="47"/>
  <c r="GO118" i="47"/>
  <c r="GO71" i="47"/>
  <c r="GO69" i="47"/>
  <c r="GO61" i="47"/>
  <c r="GO12" i="47"/>
  <c r="GO158" i="47"/>
  <c r="GO95" i="47"/>
  <c r="GO37" i="47"/>
  <c r="GO36" i="47"/>
  <c r="GO147" i="47"/>
  <c r="GO106" i="47"/>
  <c r="GO96" i="47"/>
  <c r="GO76" i="47"/>
  <c r="GO60" i="47"/>
  <c r="GO34" i="47"/>
  <c r="GO33" i="47"/>
  <c r="GO18" i="47"/>
  <c r="GO17" i="47"/>
  <c r="GO87" i="47"/>
  <c r="GO72" i="47"/>
  <c r="GO42" i="47"/>
  <c r="GO41" i="47"/>
  <c r="GO13" i="47"/>
  <c r="GO136" i="47"/>
  <c r="GO55" i="47"/>
  <c r="GO68" i="47"/>
  <c r="GO162" i="47"/>
  <c r="GO119" i="47"/>
  <c r="GO86" i="47"/>
  <c r="GO54" i="47"/>
  <c r="GO29" i="47"/>
  <c r="GO28" i="47"/>
  <c r="GO23" i="47"/>
  <c r="GO7" i="47"/>
  <c r="GO122" i="47"/>
  <c r="GO98" i="47"/>
  <c r="GO66" i="47"/>
  <c r="GO89" i="47"/>
  <c r="GO56" i="47"/>
  <c r="GO31" i="47"/>
  <c r="GO130" i="47"/>
  <c r="GO77" i="47"/>
  <c r="GO142" i="47"/>
  <c r="GO50" i="47"/>
  <c r="GO20" i="47"/>
  <c r="GO105" i="47"/>
  <c r="GO15" i="47"/>
  <c r="GO49" i="47"/>
  <c r="GO21" i="47"/>
  <c r="GO8" i="47"/>
  <c r="GO109" i="47"/>
  <c r="GO26" i="47"/>
  <c r="GO25" i="47"/>
  <c r="GO169" i="47"/>
  <c r="EG187" i="47"/>
  <c r="EG186" i="47"/>
  <c r="EG185" i="47"/>
  <c r="EG184" i="47"/>
  <c r="EG182" i="47"/>
  <c r="EG180" i="47"/>
  <c r="EG181" i="47"/>
  <c r="EG171" i="47"/>
  <c r="EG169" i="47"/>
  <c r="EG176" i="47"/>
  <c r="EG172" i="47"/>
  <c r="EG168" i="47"/>
  <c r="EG170" i="47"/>
  <c r="EG163" i="47"/>
  <c r="EG162" i="47"/>
  <c r="EG161" i="47"/>
  <c r="EG160" i="47"/>
  <c r="EG159" i="47"/>
  <c r="EG183" i="47"/>
  <c r="EG166" i="47"/>
  <c r="EG178" i="47"/>
  <c r="EG152" i="47"/>
  <c r="EG151" i="47"/>
  <c r="EG146" i="47"/>
  <c r="EG145" i="47"/>
  <c r="EG144" i="47"/>
  <c r="EG143" i="47"/>
  <c r="EG142" i="47"/>
  <c r="EG177" i="47"/>
  <c r="EG164" i="47"/>
  <c r="EG173" i="47"/>
  <c r="EG154" i="47"/>
  <c r="EG153" i="47"/>
  <c r="EG175" i="47"/>
  <c r="EG167" i="47"/>
  <c r="EG156" i="47"/>
  <c r="EG155" i="47"/>
  <c r="EG137" i="47"/>
  <c r="EG134" i="47"/>
  <c r="EG132" i="47"/>
  <c r="EG130" i="47"/>
  <c r="EG128" i="47"/>
  <c r="EG135" i="47"/>
  <c r="EG114" i="47"/>
  <c r="EG106" i="47"/>
  <c r="EG98" i="47"/>
  <c r="EG90" i="47"/>
  <c r="EG148" i="47"/>
  <c r="EG111" i="47"/>
  <c r="EG103" i="47"/>
  <c r="EG95" i="47"/>
  <c r="EG140" i="47"/>
  <c r="EG120" i="47"/>
  <c r="EG119" i="47"/>
  <c r="EG99" i="47"/>
  <c r="EG96" i="47"/>
  <c r="EG93" i="47"/>
  <c r="EG139" i="47"/>
  <c r="EG126" i="47"/>
  <c r="EG113" i="47"/>
  <c r="EG110" i="47"/>
  <c r="EG85" i="47"/>
  <c r="EG77" i="47"/>
  <c r="EG131" i="47"/>
  <c r="EG125" i="47"/>
  <c r="EG105" i="47"/>
  <c r="EG104" i="47"/>
  <c r="EG94" i="47"/>
  <c r="EG75" i="47"/>
  <c r="EG69" i="47"/>
  <c r="EG61" i="47"/>
  <c r="EG53" i="47"/>
  <c r="EG118" i="47"/>
  <c r="EG117" i="47"/>
  <c r="EG92" i="47"/>
  <c r="EG91" i="47"/>
  <c r="EG76" i="47"/>
  <c r="EG74" i="47"/>
  <c r="EG66" i="47"/>
  <c r="EG165" i="47"/>
  <c r="EG133" i="47"/>
  <c r="EG102" i="47"/>
  <c r="EG101" i="47"/>
  <c r="EG87" i="47"/>
  <c r="EG84" i="47"/>
  <c r="EG71" i="47"/>
  <c r="EG63" i="47"/>
  <c r="EG122" i="47"/>
  <c r="EG86" i="47"/>
  <c r="EG80" i="47"/>
  <c r="EG79" i="47"/>
  <c r="EG78" i="47"/>
  <c r="EG65" i="47"/>
  <c r="EG60" i="47"/>
  <c r="EG42" i="47"/>
  <c r="EG34" i="47"/>
  <c r="EG26" i="47"/>
  <c r="EG18" i="47"/>
  <c r="EG10" i="47"/>
  <c r="EG36" i="47"/>
  <c r="EG20" i="47"/>
  <c r="EG12" i="47"/>
  <c r="EG141" i="47"/>
  <c r="EG136" i="47"/>
  <c r="EG112" i="47"/>
  <c r="EG97" i="47"/>
  <c r="EG88" i="47"/>
  <c r="EG81" i="47"/>
  <c r="EG54" i="47"/>
  <c r="EG47" i="47"/>
  <c r="EG39" i="47"/>
  <c r="EG31" i="47"/>
  <c r="EG23" i="47"/>
  <c r="EG15" i="47"/>
  <c r="EG7" i="47"/>
  <c r="EG44" i="47"/>
  <c r="EG28" i="47"/>
  <c r="EG158" i="47"/>
  <c r="EG138" i="47"/>
  <c r="EG129" i="47"/>
  <c r="EG82" i="47"/>
  <c r="EG72" i="47"/>
  <c r="EG55" i="47"/>
  <c r="EG179" i="47"/>
  <c r="EG127" i="47"/>
  <c r="EG121" i="47"/>
  <c r="EG100" i="47"/>
  <c r="EG52" i="47"/>
  <c r="EG46" i="47"/>
  <c r="EG41" i="47"/>
  <c r="EG40" i="47"/>
  <c r="EG11" i="47"/>
  <c r="EG68" i="47"/>
  <c r="EG48" i="47"/>
  <c r="EG147" i="47"/>
  <c r="EG115" i="47"/>
  <c r="EG107" i="47"/>
  <c r="EG70" i="47"/>
  <c r="EG64" i="47"/>
  <c r="EG62" i="47"/>
  <c r="EG43" i="47"/>
  <c r="EG37" i="47"/>
  <c r="EG14" i="47"/>
  <c r="EG58" i="47"/>
  <c r="EG124" i="47"/>
  <c r="EG35" i="47"/>
  <c r="EG29" i="47"/>
  <c r="EG123" i="47"/>
  <c r="EG13" i="47"/>
  <c r="EG109" i="47"/>
  <c r="EG73" i="47"/>
  <c r="EG56" i="47"/>
  <c r="EG38" i="47"/>
  <c r="EG32" i="47"/>
  <c r="EG83" i="47"/>
  <c r="EG30" i="47"/>
  <c r="EG25" i="47"/>
  <c r="EG24" i="47"/>
  <c r="EG89" i="47"/>
  <c r="EG49" i="47"/>
  <c r="EG19" i="47"/>
  <c r="EG174" i="47"/>
  <c r="EG67" i="47"/>
  <c r="EG9" i="47"/>
  <c r="EG108" i="47"/>
  <c r="EG33" i="47"/>
  <c r="EG8" i="47"/>
  <c r="EG149" i="47"/>
  <c r="EG51" i="47"/>
  <c r="EG116" i="47"/>
  <c r="EG17" i="47"/>
  <c r="EG16" i="47"/>
  <c r="EG50" i="47"/>
  <c r="EG22" i="47"/>
  <c r="EG21" i="47"/>
  <c r="EG157" i="47"/>
  <c r="EG27" i="47"/>
  <c r="EG150" i="47"/>
  <c r="EG59" i="47"/>
  <c r="EG45" i="47"/>
  <c r="EG57" i="47"/>
  <c r="GT187" i="47"/>
  <c r="GT186" i="47"/>
  <c r="GT185" i="47"/>
  <c r="GT184" i="47"/>
  <c r="GT183" i="47"/>
  <c r="GT182" i="47"/>
  <c r="GT180" i="47"/>
  <c r="GT179" i="47"/>
  <c r="GT181" i="47"/>
  <c r="GT178" i="47"/>
  <c r="GT176" i="47"/>
  <c r="GT175" i="47"/>
  <c r="GT174" i="47"/>
  <c r="GT173" i="47"/>
  <c r="GT172" i="47"/>
  <c r="GT171" i="47"/>
  <c r="GT170" i="47"/>
  <c r="GT169" i="47"/>
  <c r="GT168" i="47"/>
  <c r="GT167" i="47"/>
  <c r="GT164" i="47"/>
  <c r="GT177" i="47"/>
  <c r="GT162" i="47"/>
  <c r="GT158" i="47"/>
  <c r="GT139" i="47"/>
  <c r="GT137" i="47"/>
  <c r="GT135" i="47"/>
  <c r="GT166" i="47"/>
  <c r="GT165" i="47"/>
  <c r="GT156" i="47"/>
  <c r="GT155" i="47"/>
  <c r="GT148" i="47"/>
  <c r="GT147" i="47"/>
  <c r="GT163" i="47"/>
  <c r="GT159" i="47"/>
  <c r="GT142" i="47"/>
  <c r="GT136" i="47"/>
  <c r="GT134" i="47"/>
  <c r="GT132" i="47"/>
  <c r="GT130" i="47"/>
  <c r="GT128" i="47"/>
  <c r="GT145" i="47"/>
  <c r="GT143" i="47"/>
  <c r="GT153" i="47"/>
  <c r="GT146" i="47"/>
  <c r="GT111" i="47"/>
  <c r="GT103" i="47"/>
  <c r="GT95" i="47"/>
  <c r="GT160" i="47"/>
  <c r="GT157" i="47"/>
  <c r="GT131" i="47"/>
  <c r="GT126" i="47"/>
  <c r="GT125" i="47"/>
  <c r="GT108" i="47"/>
  <c r="GT100" i="47"/>
  <c r="GT92" i="47"/>
  <c r="GT113" i="47"/>
  <c r="GT110" i="47"/>
  <c r="GT85" i="47"/>
  <c r="GT152" i="47"/>
  <c r="GT124" i="47"/>
  <c r="GT123" i="47"/>
  <c r="GT107" i="47"/>
  <c r="GT104" i="47"/>
  <c r="GT101" i="47"/>
  <c r="GT88" i="47"/>
  <c r="GT82" i="47"/>
  <c r="GT74" i="47"/>
  <c r="GT161" i="47"/>
  <c r="GT151" i="47"/>
  <c r="GT144" i="47"/>
  <c r="GT138" i="47"/>
  <c r="GT118" i="47"/>
  <c r="GT117" i="47"/>
  <c r="GT116" i="47"/>
  <c r="GT109" i="47"/>
  <c r="GT99" i="47"/>
  <c r="GT90" i="47"/>
  <c r="GT76" i="47"/>
  <c r="GT66" i="47"/>
  <c r="GT58" i="47"/>
  <c r="GT50" i="47"/>
  <c r="GT140" i="47"/>
  <c r="GT133" i="47"/>
  <c r="GT98" i="47"/>
  <c r="GT97" i="47"/>
  <c r="GT87" i="47"/>
  <c r="GT84" i="47"/>
  <c r="GT71" i="47"/>
  <c r="GT63" i="47"/>
  <c r="GT150" i="47"/>
  <c r="GT120" i="47"/>
  <c r="GT119" i="47"/>
  <c r="GT96" i="47"/>
  <c r="GT89" i="47"/>
  <c r="GT77" i="47"/>
  <c r="GT68" i="47"/>
  <c r="GT105" i="47"/>
  <c r="GT54" i="47"/>
  <c r="GT47" i="47"/>
  <c r="GT39" i="47"/>
  <c r="GT31" i="47"/>
  <c r="GT23" i="47"/>
  <c r="GT15" i="47"/>
  <c r="GT7" i="47"/>
  <c r="GT25" i="47"/>
  <c r="GT17" i="47"/>
  <c r="GT115" i="47"/>
  <c r="GT94" i="47"/>
  <c r="GT86" i="47"/>
  <c r="GT75" i="47"/>
  <c r="GT72" i="47"/>
  <c r="GT55" i="47"/>
  <c r="GT44" i="47"/>
  <c r="GT36" i="47"/>
  <c r="GT28" i="47"/>
  <c r="GT20" i="47"/>
  <c r="GT12" i="47"/>
  <c r="GT49" i="47"/>
  <c r="GT41" i="47"/>
  <c r="GT9" i="47"/>
  <c r="GT73" i="47"/>
  <c r="GT67" i="47"/>
  <c r="GT61" i="47"/>
  <c r="GT59" i="47"/>
  <c r="GT56" i="47"/>
  <c r="GT33" i="47"/>
  <c r="GT149" i="47"/>
  <c r="GT35" i="47"/>
  <c r="GT29" i="47"/>
  <c r="GT83" i="47"/>
  <c r="GT81" i="47"/>
  <c r="GT51" i="47"/>
  <c r="GT37" i="47"/>
  <c r="GT32" i="47"/>
  <c r="GT8" i="47"/>
  <c r="GT27" i="47"/>
  <c r="GT154" i="47"/>
  <c r="GT141" i="47"/>
  <c r="GT122" i="47"/>
  <c r="GT30" i="47"/>
  <c r="GT24" i="47"/>
  <c r="GT18" i="47"/>
  <c r="GT121" i="47"/>
  <c r="GT91" i="47"/>
  <c r="GT65" i="47"/>
  <c r="GT43" i="47"/>
  <c r="GT14" i="47"/>
  <c r="GT52" i="47"/>
  <c r="GT26" i="47"/>
  <c r="GT114" i="47"/>
  <c r="GT21" i="47"/>
  <c r="GT127" i="47"/>
  <c r="GT106" i="47"/>
  <c r="GT80" i="47"/>
  <c r="GT129" i="47"/>
  <c r="GT112" i="47"/>
  <c r="GT93" i="47"/>
  <c r="GT70" i="47"/>
  <c r="GT69" i="47"/>
  <c r="GT64" i="47"/>
  <c r="GT62" i="47"/>
  <c r="GT57" i="47"/>
  <c r="GT48" i="47"/>
  <c r="GT42" i="47"/>
  <c r="GT19" i="47"/>
  <c r="GT13" i="47"/>
  <c r="GT79" i="47"/>
  <c r="GT38" i="47"/>
  <c r="GT102" i="47"/>
  <c r="GT53" i="47"/>
  <c r="GT45" i="47"/>
  <c r="GT40" i="47"/>
  <c r="GT60" i="47"/>
  <c r="GT46" i="47"/>
  <c r="GT10" i="47"/>
  <c r="GT16" i="47"/>
  <c r="GT34" i="47"/>
  <c r="GT78" i="47"/>
  <c r="GT11" i="47"/>
  <c r="GT22" i="47"/>
  <c r="EV183" i="47"/>
  <c r="EV181" i="47"/>
  <c r="EV184" i="47"/>
  <c r="EV187" i="47"/>
  <c r="EV182" i="47"/>
  <c r="EV177" i="47"/>
  <c r="EV176" i="47"/>
  <c r="EV175" i="47"/>
  <c r="EV174" i="47"/>
  <c r="EV173" i="47"/>
  <c r="EV172" i="47"/>
  <c r="EV167" i="47"/>
  <c r="EV166" i="47"/>
  <c r="EV165" i="47"/>
  <c r="EV164" i="47"/>
  <c r="EV186" i="47"/>
  <c r="EV178" i="47"/>
  <c r="EV179" i="47"/>
  <c r="EV169" i="47"/>
  <c r="EV168" i="47"/>
  <c r="EV185" i="47"/>
  <c r="EV180" i="47"/>
  <c r="EV171" i="47"/>
  <c r="EV170" i="47"/>
  <c r="EV160" i="47"/>
  <c r="EV140" i="47"/>
  <c r="EV138" i="47"/>
  <c r="EV136" i="47"/>
  <c r="EV155" i="47"/>
  <c r="EV154" i="47"/>
  <c r="EV147" i="47"/>
  <c r="EV161" i="47"/>
  <c r="EV141" i="47"/>
  <c r="EV135" i="47"/>
  <c r="EV133" i="47"/>
  <c r="EV131" i="47"/>
  <c r="EV129" i="47"/>
  <c r="EV127" i="47"/>
  <c r="EV126" i="47"/>
  <c r="EV125" i="47"/>
  <c r="EV124" i="47"/>
  <c r="EV123" i="47"/>
  <c r="EV122" i="47"/>
  <c r="EV121" i="47"/>
  <c r="EV120" i="47"/>
  <c r="EV119" i="47"/>
  <c r="EV118" i="47"/>
  <c r="EV117" i="47"/>
  <c r="EV153" i="47"/>
  <c r="EV152" i="47"/>
  <c r="EV142" i="47"/>
  <c r="EV149" i="47"/>
  <c r="EV137" i="47"/>
  <c r="EV109" i="47"/>
  <c r="EV101" i="47"/>
  <c r="EV93" i="47"/>
  <c r="EV162" i="47"/>
  <c r="EV159" i="47"/>
  <c r="EV139" i="47"/>
  <c r="EV130" i="47"/>
  <c r="EV114" i="47"/>
  <c r="EV106" i="47"/>
  <c r="EV98" i="47"/>
  <c r="EV158" i="47"/>
  <c r="EV134" i="47"/>
  <c r="EV103" i="47"/>
  <c r="EV83" i="47"/>
  <c r="EV145" i="47"/>
  <c r="EV116" i="47"/>
  <c r="EV115" i="47"/>
  <c r="EV112" i="47"/>
  <c r="EV100" i="47"/>
  <c r="EV91" i="47"/>
  <c r="EV80" i="47"/>
  <c r="EV151" i="47"/>
  <c r="EV79" i="47"/>
  <c r="EV72" i="47"/>
  <c r="EV64" i="47"/>
  <c r="EV56" i="47"/>
  <c r="EV104" i="47"/>
  <c r="EV102" i="47"/>
  <c r="EV90" i="47"/>
  <c r="EV69" i="47"/>
  <c r="EV61" i="47"/>
  <c r="EV111" i="47"/>
  <c r="EV92" i="47"/>
  <c r="EV86" i="47"/>
  <c r="EV82" i="47"/>
  <c r="EV81" i="47"/>
  <c r="EV74" i="47"/>
  <c r="EV66" i="47"/>
  <c r="EV146" i="47"/>
  <c r="EV113" i="47"/>
  <c r="EV96" i="47"/>
  <c r="EV89" i="47"/>
  <c r="EV84" i="47"/>
  <c r="EV51" i="47"/>
  <c r="EV45" i="47"/>
  <c r="EV37" i="47"/>
  <c r="EV29" i="47"/>
  <c r="EV21" i="47"/>
  <c r="EV13" i="47"/>
  <c r="EV47" i="47"/>
  <c r="EV39" i="47"/>
  <c r="EV163" i="47"/>
  <c r="EV108" i="47"/>
  <c r="EV107" i="47"/>
  <c r="EV78" i="47"/>
  <c r="EV59" i="47"/>
  <c r="EV52" i="47"/>
  <c r="EV42" i="47"/>
  <c r="EV34" i="47"/>
  <c r="EV26" i="47"/>
  <c r="EV18" i="47"/>
  <c r="EV10" i="47"/>
  <c r="EV31" i="47"/>
  <c r="EV23" i="47"/>
  <c r="EV15" i="47"/>
  <c r="EV157" i="47"/>
  <c r="EV110" i="47"/>
  <c r="EV99" i="47"/>
  <c r="EV87" i="47"/>
  <c r="EV73" i="47"/>
  <c r="EV68" i="47"/>
  <c r="EV67" i="47"/>
  <c r="EV53" i="47"/>
  <c r="EV143" i="47"/>
  <c r="EV132" i="47"/>
  <c r="EV76" i="47"/>
  <c r="EV36" i="47"/>
  <c r="EV35" i="47"/>
  <c r="EV7" i="47"/>
  <c r="EV156" i="47"/>
  <c r="EV97" i="47"/>
  <c r="EV63" i="47"/>
  <c r="EV33" i="47"/>
  <c r="EV32" i="47"/>
  <c r="EV94" i="47"/>
  <c r="EV71" i="47"/>
  <c r="EV105" i="47"/>
  <c r="EV88" i="47"/>
  <c r="EV30" i="47"/>
  <c r="EV25" i="47"/>
  <c r="EV24" i="47"/>
  <c r="EV44" i="47"/>
  <c r="EV43" i="47"/>
  <c r="EV9" i="47"/>
  <c r="EV55" i="47"/>
  <c r="EV28" i="47"/>
  <c r="EV75" i="47"/>
  <c r="EV49" i="47"/>
  <c r="EV48" i="47"/>
  <c r="EV20" i="47"/>
  <c r="EV19" i="47"/>
  <c r="EV8" i="47"/>
  <c r="EV54" i="47"/>
  <c r="EV14" i="47"/>
  <c r="EV148" i="47"/>
  <c r="EV38" i="47"/>
  <c r="EV85" i="47"/>
  <c r="EV77" i="47"/>
  <c r="EV27" i="47"/>
  <c r="EV150" i="47"/>
  <c r="EV144" i="47"/>
  <c r="EV70" i="47"/>
  <c r="EV22" i="47"/>
  <c r="EV128" i="47"/>
  <c r="EV50" i="47"/>
  <c r="EV40" i="47"/>
  <c r="EV58" i="47"/>
  <c r="EV12" i="47"/>
  <c r="EV11" i="47"/>
  <c r="EV17" i="47"/>
  <c r="EV16" i="47"/>
  <c r="EV95" i="47"/>
  <c r="EV57" i="47"/>
  <c r="EV41" i="47"/>
  <c r="EV65" i="47"/>
  <c r="EV46" i="47"/>
  <c r="EV60" i="47"/>
  <c r="EV62" i="47"/>
  <c r="EK187" i="47"/>
  <c r="EK186" i="47"/>
  <c r="EK185" i="47"/>
  <c r="EK184" i="47"/>
  <c r="EK182" i="47"/>
  <c r="EK180" i="47"/>
  <c r="EK178" i="47"/>
  <c r="EK170" i="47"/>
  <c r="EK168" i="47"/>
  <c r="EK169" i="47"/>
  <c r="EK183" i="47"/>
  <c r="EK174" i="47"/>
  <c r="EK164" i="47"/>
  <c r="EK176" i="47"/>
  <c r="EK175" i="47"/>
  <c r="EK158" i="47"/>
  <c r="EK156" i="47"/>
  <c r="EK154" i="47"/>
  <c r="EK152" i="47"/>
  <c r="EK150" i="47"/>
  <c r="EK148" i="47"/>
  <c r="EK177" i="47"/>
  <c r="EK173" i="47"/>
  <c r="EK161" i="47"/>
  <c r="EK155" i="47"/>
  <c r="EK147" i="47"/>
  <c r="EK171" i="47"/>
  <c r="EK167" i="47"/>
  <c r="EK166" i="47"/>
  <c r="EK165" i="47"/>
  <c r="EK181" i="47"/>
  <c r="EK163" i="47"/>
  <c r="EK179" i="47"/>
  <c r="EK172" i="47"/>
  <c r="EK162" i="47"/>
  <c r="EK141" i="47"/>
  <c r="EK142" i="47"/>
  <c r="EK140" i="47"/>
  <c r="EK139" i="47"/>
  <c r="EK110" i="47"/>
  <c r="EK102" i="47"/>
  <c r="EK94" i="47"/>
  <c r="EK131" i="47"/>
  <c r="EK130" i="47"/>
  <c r="EK116" i="47"/>
  <c r="EK115" i="47"/>
  <c r="EK107" i="47"/>
  <c r="EK99" i="47"/>
  <c r="EK160" i="47"/>
  <c r="EK159" i="47"/>
  <c r="EK123" i="47"/>
  <c r="EK122" i="47"/>
  <c r="EK112" i="47"/>
  <c r="EK109" i="47"/>
  <c r="EK92" i="47"/>
  <c r="EK89" i="47"/>
  <c r="EK84" i="47"/>
  <c r="EK157" i="47"/>
  <c r="EK127" i="47"/>
  <c r="EK106" i="47"/>
  <c r="EK103" i="47"/>
  <c r="EK90" i="47"/>
  <c r="EK81" i="47"/>
  <c r="EK114" i="47"/>
  <c r="EK101" i="47"/>
  <c r="EK87" i="47"/>
  <c r="EK78" i="47"/>
  <c r="EK73" i="47"/>
  <c r="EK65" i="47"/>
  <c r="EK57" i="47"/>
  <c r="EK153" i="47"/>
  <c r="EK146" i="47"/>
  <c r="EK143" i="47"/>
  <c r="EK135" i="47"/>
  <c r="EK128" i="47"/>
  <c r="EK121" i="47"/>
  <c r="EK120" i="47"/>
  <c r="EK111" i="47"/>
  <c r="EK100" i="47"/>
  <c r="EK86" i="47"/>
  <c r="EK83" i="47"/>
  <c r="EK70" i="47"/>
  <c r="EK62" i="47"/>
  <c r="EK149" i="47"/>
  <c r="EK136" i="47"/>
  <c r="EK113" i="47"/>
  <c r="EK80" i="47"/>
  <c r="EK79" i="47"/>
  <c r="EK67" i="47"/>
  <c r="EK145" i="47"/>
  <c r="EK126" i="47"/>
  <c r="EK50" i="47"/>
  <c r="EK46" i="47"/>
  <c r="EK38" i="47"/>
  <c r="EK30" i="47"/>
  <c r="EK22" i="47"/>
  <c r="EK14" i="47"/>
  <c r="EK40" i="47"/>
  <c r="EK138" i="47"/>
  <c r="EK133" i="47"/>
  <c r="EK129" i="47"/>
  <c r="EK125" i="47"/>
  <c r="EK119" i="47"/>
  <c r="EK75" i="47"/>
  <c r="EK74" i="47"/>
  <c r="EK58" i="47"/>
  <c r="EK51" i="47"/>
  <c r="EK43" i="47"/>
  <c r="EK35" i="47"/>
  <c r="EK27" i="47"/>
  <c r="EK19" i="47"/>
  <c r="EK11" i="47"/>
  <c r="EK48" i="47"/>
  <c r="EK24" i="47"/>
  <c r="EK16" i="47"/>
  <c r="EK151" i="47"/>
  <c r="EK96" i="47"/>
  <c r="EK69" i="47"/>
  <c r="EK68" i="47"/>
  <c r="EK61" i="47"/>
  <c r="EK59" i="47"/>
  <c r="EK32" i="47"/>
  <c r="EK144" i="47"/>
  <c r="EK118" i="47"/>
  <c r="EK117" i="47"/>
  <c r="EK97" i="47"/>
  <c r="EK95" i="47"/>
  <c r="EK85" i="47"/>
  <c r="EK64" i="47"/>
  <c r="EK37" i="47"/>
  <c r="EK36" i="47"/>
  <c r="EK31" i="47"/>
  <c r="EK104" i="47"/>
  <c r="EK39" i="47"/>
  <c r="EK10" i="47"/>
  <c r="EK56" i="47"/>
  <c r="EK34" i="47"/>
  <c r="EK33" i="47"/>
  <c r="EK105" i="47"/>
  <c r="EK88" i="47"/>
  <c r="EK82" i="47"/>
  <c r="EK28" i="47"/>
  <c r="EK23" i="47"/>
  <c r="EK132" i="47"/>
  <c r="EK77" i="47"/>
  <c r="EK63" i="47"/>
  <c r="EK54" i="47"/>
  <c r="EK26" i="47"/>
  <c r="EK25" i="47"/>
  <c r="EK8" i="47"/>
  <c r="EK66" i="47"/>
  <c r="EK44" i="47"/>
  <c r="EK9" i="47"/>
  <c r="EK134" i="47"/>
  <c r="EK52" i="47"/>
  <c r="EK29" i="47"/>
  <c r="EK93" i="47"/>
  <c r="EK91" i="47"/>
  <c r="EK49" i="47"/>
  <c r="EK21" i="47"/>
  <c r="EK20" i="47"/>
  <c r="EK15" i="47"/>
  <c r="EK108" i="47"/>
  <c r="EK72" i="47"/>
  <c r="EK71" i="47"/>
  <c r="EK45" i="47"/>
  <c r="EK76" i="47"/>
  <c r="EK60" i="47"/>
  <c r="EK55" i="47"/>
  <c r="EK7" i="47"/>
  <c r="EK98" i="47"/>
  <c r="EK17" i="47"/>
  <c r="EK41" i="47"/>
  <c r="EK18" i="47"/>
  <c r="EK53" i="47"/>
  <c r="EK47" i="47"/>
  <c r="EK124" i="47"/>
  <c r="EK42" i="47"/>
  <c r="EK13" i="47"/>
  <c r="EK137" i="47"/>
  <c r="EK12" i="47"/>
  <c r="EW183" i="47"/>
  <c r="EW181" i="47"/>
  <c r="EW180" i="47"/>
  <c r="EW187" i="47"/>
  <c r="EW182" i="47"/>
  <c r="EW185" i="47"/>
  <c r="EW186" i="47"/>
  <c r="EW178" i="47"/>
  <c r="EW177" i="47"/>
  <c r="EW184" i="47"/>
  <c r="EW173" i="47"/>
  <c r="EW171" i="47"/>
  <c r="EW170" i="47"/>
  <c r="EW179" i="47"/>
  <c r="EW169" i="47"/>
  <c r="EW168" i="47"/>
  <c r="EW164" i="47"/>
  <c r="EW167" i="47"/>
  <c r="EW157" i="47"/>
  <c r="EW155" i="47"/>
  <c r="EW153" i="47"/>
  <c r="EW151" i="47"/>
  <c r="EW149" i="47"/>
  <c r="EW147" i="47"/>
  <c r="EW175" i="47"/>
  <c r="EW154" i="47"/>
  <c r="EW161" i="47"/>
  <c r="EW176" i="47"/>
  <c r="EW156" i="47"/>
  <c r="EW174" i="47"/>
  <c r="EW165" i="47"/>
  <c r="EW160" i="47"/>
  <c r="EW152" i="47"/>
  <c r="EW142" i="47"/>
  <c r="EW140" i="47"/>
  <c r="EW159" i="47"/>
  <c r="EW143" i="47"/>
  <c r="EW139" i="47"/>
  <c r="EW166" i="47"/>
  <c r="EW162" i="47"/>
  <c r="EW138" i="47"/>
  <c r="EW130" i="47"/>
  <c r="EW129" i="47"/>
  <c r="EW114" i="47"/>
  <c r="EW106" i="47"/>
  <c r="EW98" i="47"/>
  <c r="EW90" i="47"/>
  <c r="EW123" i="47"/>
  <c r="EW121" i="47"/>
  <c r="EW119" i="47"/>
  <c r="EW117" i="47"/>
  <c r="EW111" i="47"/>
  <c r="EW103" i="47"/>
  <c r="EW95" i="47"/>
  <c r="EW145" i="47"/>
  <c r="EW136" i="47"/>
  <c r="EW122" i="47"/>
  <c r="EW116" i="47"/>
  <c r="EW115" i="47"/>
  <c r="EW112" i="47"/>
  <c r="EW109" i="47"/>
  <c r="EW100" i="47"/>
  <c r="EW91" i="47"/>
  <c r="EW141" i="47"/>
  <c r="EW135" i="47"/>
  <c r="EW126" i="47"/>
  <c r="EW97" i="47"/>
  <c r="EW94" i="47"/>
  <c r="EW85" i="47"/>
  <c r="EW77" i="47"/>
  <c r="EW172" i="47"/>
  <c r="EW134" i="47"/>
  <c r="EW127" i="47"/>
  <c r="EW104" i="47"/>
  <c r="EW102" i="47"/>
  <c r="EW80" i="47"/>
  <c r="EW69" i="47"/>
  <c r="EW61" i="47"/>
  <c r="EW53" i="47"/>
  <c r="EW118" i="47"/>
  <c r="EW92" i="47"/>
  <c r="EW86" i="47"/>
  <c r="EW83" i="47"/>
  <c r="EW82" i="47"/>
  <c r="EW81" i="47"/>
  <c r="EW74" i="47"/>
  <c r="EW66" i="47"/>
  <c r="EW131" i="47"/>
  <c r="EW125" i="47"/>
  <c r="EW113" i="47"/>
  <c r="EW101" i="47"/>
  <c r="EW75" i="47"/>
  <c r="EW71" i="47"/>
  <c r="EW63" i="47"/>
  <c r="EW163" i="47"/>
  <c r="EW108" i="47"/>
  <c r="EW107" i="47"/>
  <c r="EW93" i="47"/>
  <c r="EW79" i="47"/>
  <c r="EW78" i="47"/>
  <c r="EW72" i="47"/>
  <c r="EW59" i="47"/>
  <c r="EW52" i="47"/>
  <c r="EW42" i="47"/>
  <c r="EW34" i="47"/>
  <c r="EW26" i="47"/>
  <c r="EW18" i="47"/>
  <c r="EW10" i="47"/>
  <c r="EW36" i="47"/>
  <c r="EW28" i="47"/>
  <c r="EW20" i="47"/>
  <c r="EW12" i="47"/>
  <c r="EW124" i="47"/>
  <c r="EW110" i="47"/>
  <c r="EW99" i="47"/>
  <c r="EW87" i="47"/>
  <c r="EW73" i="47"/>
  <c r="EW68" i="47"/>
  <c r="EW67" i="47"/>
  <c r="EW47" i="47"/>
  <c r="EW39" i="47"/>
  <c r="EW31" i="47"/>
  <c r="EW23" i="47"/>
  <c r="EW15" i="47"/>
  <c r="EW7" i="47"/>
  <c r="EW44" i="47"/>
  <c r="EW105" i="47"/>
  <c r="EW88" i="47"/>
  <c r="EW62" i="47"/>
  <c r="EW158" i="47"/>
  <c r="EW120" i="47"/>
  <c r="EW30" i="47"/>
  <c r="EW25" i="47"/>
  <c r="EW24" i="47"/>
  <c r="EW38" i="47"/>
  <c r="EW96" i="47"/>
  <c r="EW84" i="47"/>
  <c r="EW27" i="47"/>
  <c r="EW150" i="47"/>
  <c r="EW146" i="47"/>
  <c r="EW144" i="47"/>
  <c r="EW70" i="47"/>
  <c r="EW58" i="47"/>
  <c r="EW22" i="47"/>
  <c r="EW16" i="47"/>
  <c r="EW49" i="47"/>
  <c r="EW48" i="47"/>
  <c r="EW19" i="47"/>
  <c r="EW13" i="47"/>
  <c r="EW8" i="47"/>
  <c r="EW148" i="47"/>
  <c r="EW21" i="47"/>
  <c r="EW64" i="47"/>
  <c r="EW17" i="47"/>
  <c r="EW133" i="47"/>
  <c r="EW54" i="47"/>
  <c r="EW43" i="47"/>
  <c r="EW37" i="47"/>
  <c r="EW14" i="47"/>
  <c r="EW9" i="47"/>
  <c r="EW33" i="47"/>
  <c r="EW32" i="47"/>
  <c r="EW55" i="47"/>
  <c r="EW60" i="47"/>
  <c r="EW56" i="47"/>
  <c r="EW45" i="47"/>
  <c r="EW137" i="47"/>
  <c r="EW128" i="47"/>
  <c r="EW65" i="47"/>
  <c r="EW50" i="47"/>
  <c r="EW40" i="47"/>
  <c r="EW29" i="47"/>
  <c r="EW132" i="47"/>
  <c r="EW76" i="47"/>
  <c r="EW89" i="47"/>
  <c r="EW46" i="47"/>
  <c r="EW57" i="47"/>
  <c r="EW41" i="47"/>
  <c r="EW35" i="47"/>
  <c r="EW11" i="47"/>
  <c r="EW51" i="47"/>
  <c r="EX180" i="47"/>
  <c r="EX182" i="47"/>
  <c r="EX185" i="47"/>
  <c r="EX183" i="47"/>
  <c r="EX176" i="47"/>
  <c r="EX175" i="47"/>
  <c r="EX174" i="47"/>
  <c r="EX173" i="47"/>
  <c r="EX172" i="47"/>
  <c r="EX171" i="47"/>
  <c r="EX170" i="47"/>
  <c r="EX169" i="47"/>
  <c r="EX168" i="47"/>
  <c r="EX186" i="47"/>
  <c r="EX181" i="47"/>
  <c r="EX179" i="47"/>
  <c r="EX178" i="47"/>
  <c r="EX187" i="47"/>
  <c r="EX167" i="47"/>
  <c r="EX166" i="47"/>
  <c r="EX165" i="47"/>
  <c r="EX157" i="47"/>
  <c r="EX155" i="47"/>
  <c r="EX153" i="47"/>
  <c r="EX151" i="47"/>
  <c r="EX149" i="47"/>
  <c r="EX147" i="47"/>
  <c r="EX161" i="47"/>
  <c r="EX156" i="47"/>
  <c r="EX148" i="47"/>
  <c r="EX164" i="47"/>
  <c r="EX162" i="47"/>
  <c r="EX160" i="47"/>
  <c r="EX177" i="47"/>
  <c r="EX159" i="47"/>
  <c r="EX143" i="47"/>
  <c r="EX139" i="47"/>
  <c r="EX163" i="47"/>
  <c r="EX154" i="47"/>
  <c r="EX144" i="47"/>
  <c r="EX123" i="47"/>
  <c r="EX121" i="47"/>
  <c r="EX119" i="47"/>
  <c r="EX117" i="47"/>
  <c r="EX111" i="47"/>
  <c r="EX103" i="47"/>
  <c r="EX95" i="47"/>
  <c r="EX158" i="47"/>
  <c r="EX132" i="47"/>
  <c r="EX131" i="47"/>
  <c r="EX108" i="47"/>
  <c r="EX100" i="47"/>
  <c r="EX92" i="47"/>
  <c r="EX141" i="47"/>
  <c r="EX135" i="47"/>
  <c r="EX126" i="47"/>
  <c r="EX106" i="47"/>
  <c r="EX97" i="47"/>
  <c r="EX94" i="47"/>
  <c r="EX85" i="47"/>
  <c r="EX184" i="47"/>
  <c r="EX146" i="47"/>
  <c r="EX140" i="47"/>
  <c r="EX124" i="47"/>
  <c r="EX82" i="47"/>
  <c r="EX152" i="47"/>
  <c r="EX142" i="47"/>
  <c r="EX118" i="47"/>
  <c r="EX90" i="47"/>
  <c r="EX86" i="47"/>
  <c r="EX83" i="47"/>
  <c r="EX81" i="47"/>
  <c r="EX74" i="47"/>
  <c r="EX66" i="47"/>
  <c r="EX58" i="47"/>
  <c r="EX50" i="47"/>
  <c r="EX129" i="47"/>
  <c r="EX125" i="47"/>
  <c r="EX114" i="47"/>
  <c r="EX113" i="47"/>
  <c r="EX101" i="47"/>
  <c r="EX75" i="47"/>
  <c r="EX71" i="47"/>
  <c r="EX63" i="47"/>
  <c r="EX120" i="47"/>
  <c r="EX115" i="47"/>
  <c r="EX110" i="47"/>
  <c r="EX99" i="47"/>
  <c r="EX89" i="47"/>
  <c r="EX76" i="47"/>
  <c r="EX68" i="47"/>
  <c r="EX138" i="47"/>
  <c r="EX134" i="47"/>
  <c r="EX130" i="47"/>
  <c r="EX116" i="47"/>
  <c r="EX104" i="47"/>
  <c r="EX87" i="47"/>
  <c r="EX73" i="47"/>
  <c r="EX67" i="47"/>
  <c r="EX47" i="47"/>
  <c r="EX39" i="47"/>
  <c r="EX31" i="47"/>
  <c r="EX23" i="47"/>
  <c r="EX15" i="47"/>
  <c r="EX7" i="47"/>
  <c r="EX25" i="47"/>
  <c r="EX17" i="47"/>
  <c r="EX9" i="47"/>
  <c r="EX105" i="47"/>
  <c r="EX88" i="47"/>
  <c r="EX62" i="47"/>
  <c r="EX61" i="47"/>
  <c r="EX53" i="47"/>
  <c r="EX44" i="47"/>
  <c r="EX36" i="47"/>
  <c r="EX28" i="47"/>
  <c r="EX20" i="47"/>
  <c r="EX12" i="47"/>
  <c r="EX49" i="47"/>
  <c r="EX41" i="47"/>
  <c r="EX33" i="47"/>
  <c r="EX54" i="47"/>
  <c r="EX102" i="47"/>
  <c r="EX80" i="47"/>
  <c r="EX48" i="47"/>
  <c r="EX42" i="47"/>
  <c r="EX19" i="47"/>
  <c r="EX13" i="47"/>
  <c r="EX8" i="47"/>
  <c r="EX136" i="47"/>
  <c r="EX84" i="47"/>
  <c r="EX27" i="47"/>
  <c r="EX150" i="47"/>
  <c r="EX127" i="47"/>
  <c r="EX70" i="47"/>
  <c r="EX64" i="47"/>
  <c r="EX16" i="47"/>
  <c r="EX10" i="47"/>
  <c r="EX128" i="47"/>
  <c r="EX98" i="47"/>
  <c r="EX93" i="47"/>
  <c r="EX79" i="47"/>
  <c r="EX46" i="47"/>
  <c r="EX40" i="47"/>
  <c r="EX11" i="47"/>
  <c r="EX133" i="47"/>
  <c r="EX109" i="47"/>
  <c r="EX107" i="47"/>
  <c r="EX78" i="47"/>
  <c r="EX43" i="47"/>
  <c r="EX37" i="47"/>
  <c r="EX14" i="47"/>
  <c r="EX60" i="47"/>
  <c r="EX137" i="47"/>
  <c r="EX65" i="47"/>
  <c r="EX34" i="47"/>
  <c r="EX122" i="47"/>
  <c r="EX38" i="47"/>
  <c r="EX32" i="47"/>
  <c r="EX26" i="47"/>
  <c r="EX96" i="47"/>
  <c r="EX55" i="47"/>
  <c r="EX21" i="47"/>
  <c r="EX112" i="47"/>
  <c r="EX77" i="47"/>
  <c r="EX69" i="47"/>
  <c r="EX56" i="47"/>
  <c r="EX45" i="47"/>
  <c r="EX22" i="47"/>
  <c r="EX145" i="47"/>
  <c r="EX57" i="47"/>
  <c r="EX91" i="47"/>
  <c r="EX59" i="47"/>
  <c r="EX18" i="47"/>
  <c r="EX52" i="47"/>
  <c r="EX24" i="47"/>
  <c r="EX30" i="47"/>
  <c r="EX51" i="47"/>
  <c r="EX35" i="47"/>
  <c r="EX29" i="47"/>
  <c r="EX72" i="47"/>
  <c r="DR180" i="47"/>
  <c r="DR185" i="47"/>
  <c r="DR187" i="47"/>
  <c r="DR176" i="47"/>
  <c r="DR175" i="47"/>
  <c r="DR174" i="47"/>
  <c r="DR173" i="47"/>
  <c r="DR172" i="47"/>
  <c r="DR171" i="47"/>
  <c r="DR170" i="47"/>
  <c r="DR169" i="47"/>
  <c r="DR168" i="47"/>
  <c r="DR183" i="47"/>
  <c r="DR179" i="47"/>
  <c r="DR177" i="47"/>
  <c r="DR182" i="47"/>
  <c r="DR184" i="47"/>
  <c r="DR181" i="47"/>
  <c r="DR167" i="47"/>
  <c r="DR166" i="47"/>
  <c r="DR165" i="47"/>
  <c r="DR158" i="47"/>
  <c r="DR156" i="47"/>
  <c r="DR154" i="47"/>
  <c r="DR152" i="47"/>
  <c r="DR150" i="47"/>
  <c r="DR148" i="47"/>
  <c r="DR164" i="47"/>
  <c r="DR160" i="47"/>
  <c r="DR186" i="47"/>
  <c r="DR151" i="47"/>
  <c r="DR161" i="47"/>
  <c r="DR157" i="47"/>
  <c r="DR139" i="47"/>
  <c r="DR178" i="47"/>
  <c r="DR162" i="47"/>
  <c r="DR136" i="47"/>
  <c r="DR124" i="47"/>
  <c r="DR122" i="47"/>
  <c r="DR120" i="47"/>
  <c r="DR118" i="47"/>
  <c r="DR111" i="47"/>
  <c r="DR103" i="47"/>
  <c r="DR95" i="47"/>
  <c r="DR159" i="47"/>
  <c r="DR138" i="47"/>
  <c r="DR137" i="47"/>
  <c r="DR135" i="47"/>
  <c r="DR134" i="47"/>
  <c r="DR108" i="47"/>
  <c r="DR100" i="47"/>
  <c r="DR92" i="47"/>
  <c r="DR142" i="47"/>
  <c r="DR125" i="47"/>
  <c r="DR106" i="47"/>
  <c r="DR97" i="47"/>
  <c r="DR94" i="47"/>
  <c r="DR89" i="47"/>
  <c r="DR85" i="47"/>
  <c r="DR149" i="47"/>
  <c r="DR145" i="47"/>
  <c r="DR119" i="47"/>
  <c r="DR82" i="47"/>
  <c r="DR117" i="47"/>
  <c r="DR93" i="47"/>
  <c r="DR86" i="47"/>
  <c r="DR83" i="47"/>
  <c r="DR77" i="47"/>
  <c r="DR74" i="47"/>
  <c r="DR66" i="47"/>
  <c r="DR58" i="47"/>
  <c r="DR50" i="47"/>
  <c r="DR163" i="47"/>
  <c r="DR130" i="47"/>
  <c r="DR104" i="47"/>
  <c r="DR102" i="47"/>
  <c r="DR78" i="47"/>
  <c r="DR71" i="47"/>
  <c r="DR63" i="47"/>
  <c r="DR121" i="47"/>
  <c r="DR91" i="47"/>
  <c r="DR88" i="47"/>
  <c r="DR79" i="47"/>
  <c r="DR68" i="47"/>
  <c r="DR144" i="47"/>
  <c r="DR123" i="47"/>
  <c r="DR90" i="47"/>
  <c r="DR81" i="47"/>
  <c r="DR70" i="47"/>
  <c r="DR64" i="47"/>
  <c r="DR56" i="47"/>
  <c r="DR47" i="47"/>
  <c r="DR39" i="47"/>
  <c r="DR31" i="47"/>
  <c r="DR23" i="47"/>
  <c r="DR15" i="47"/>
  <c r="DR7" i="47"/>
  <c r="DR51" i="47"/>
  <c r="DR25" i="47"/>
  <c r="DR17" i="47"/>
  <c r="DR9" i="47"/>
  <c r="DR155" i="47"/>
  <c r="DR131" i="47"/>
  <c r="DR109" i="47"/>
  <c r="DR65" i="47"/>
  <c r="DR61" i="47"/>
  <c r="DR57" i="47"/>
  <c r="DR44" i="47"/>
  <c r="DR36" i="47"/>
  <c r="DR28" i="47"/>
  <c r="DR20" i="47"/>
  <c r="DR12" i="47"/>
  <c r="DR49" i="47"/>
  <c r="DR41" i="47"/>
  <c r="DR143" i="47"/>
  <c r="DR113" i="47"/>
  <c r="DR96" i="47"/>
  <c r="DR33" i="47"/>
  <c r="DR105" i="47"/>
  <c r="DR45" i="47"/>
  <c r="DR22" i="47"/>
  <c r="DR16" i="47"/>
  <c r="DR10" i="47"/>
  <c r="DR8" i="47"/>
  <c r="DR99" i="47"/>
  <c r="DR98" i="47"/>
  <c r="DR76" i="47"/>
  <c r="DR19" i="47"/>
  <c r="DR13" i="47"/>
  <c r="DR112" i="47"/>
  <c r="DR75" i="47"/>
  <c r="DR37" i="47"/>
  <c r="DR101" i="47"/>
  <c r="DR141" i="47"/>
  <c r="DR127" i="47"/>
  <c r="DR126" i="47"/>
  <c r="DR110" i="47"/>
  <c r="DR46" i="47"/>
  <c r="DR40" i="47"/>
  <c r="DR34" i="47"/>
  <c r="DR11" i="47"/>
  <c r="DR153" i="47"/>
  <c r="DR60" i="47"/>
  <c r="DR30" i="47"/>
  <c r="DR24" i="47"/>
  <c r="DR48" i="47"/>
  <c r="DR42" i="47"/>
  <c r="DR14" i="47"/>
  <c r="DR114" i="47"/>
  <c r="DR116" i="47"/>
  <c r="DR87" i="47"/>
  <c r="DR80" i="47"/>
  <c r="DR73" i="47"/>
  <c r="DR72" i="47"/>
  <c r="DR69" i="47"/>
  <c r="DR67" i="47"/>
  <c r="DR62" i="47"/>
  <c r="DR53" i="47"/>
  <c r="DR35" i="47"/>
  <c r="DR29" i="47"/>
  <c r="DR132" i="47"/>
  <c r="DR128" i="47"/>
  <c r="DR18" i="47"/>
  <c r="DR129" i="47"/>
  <c r="DR84" i="47"/>
  <c r="DR54" i="47"/>
  <c r="DR43" i="47"/>
  <c r="DR146" i="47"/>
  <c r="DR140" i="47"/>
  <c r="DR107" i="47"/>
  <c r="DR59" i="47"/>
  <c r="DR27" i="47"/>
  <c r="DR147" i="47"/>
  <c r="DR26" i="47"/>
  <c r="DR21" i="47"/>
  <c r="DR115" i="47"/>
  <c r="DR38" i="47"/>
  <c r="DR133" i="47"/>
  <c r="DR55" i="47"/>
  <c r="DR32" i="47"/>
  <c r="DR52" i="47"/>
  <c r="GB182" i="47"/>
  <c r="GB184" i="47"/>
  <c r="GB187" i="47"/>
  <c r="GB180" i="47"/>
  <c r="GB178" i="47"/>
  <c r="GB176" i="47"/>
  <c r="GB175" i="47"/>
  <c r="GB174" i="47"/>
  <c r="GB173" i="47"/>
  <c r="GB172" i="47"/>
  <c r="GB167" i="47"/>
  <c r="GB166" i="47"/>
  <c r="GB165" i="47"/>
  <c r="GB164" i="47"/>
  <c r="GB177" i="47"/>
  <c r="GB170" i="47"/>
  <c r="GB169" i="47"/>
  <c r="GB161" i="47"/>
  <c r="GB139" i="47"/>
  <c r="GB137" i="47"/>
  <c r="GB135" i="47"/>
  <c r="GB152" i="47"/>
  <c r="GB151" i="47"/>
  <c r="GB171" i="47"/>
  <c r="GB162" i="47"/>
  <c r="GB158" i="47"/>
  <c r="GB163" i="47"/>
  <c r="GB140" i="47"/>
  <c r="GB134" i="47"/>
  <c r="GB132" i="47"/>
  <c r="GB130" i="47"/>
  <c r="GB128" i="47"/>
  <c r="GB126" i="47"/>
  <c r="GB125" i="47"/>
  <c r="GB124" i="47"/>
  <c r="GB123" i="47"/>
  <c r="GB122" i="47"/>
  <c r="GB121" i="47"/>
  <c r="GB120" i="47"/>
  <c r="GB119" i="47"/>
  <c r="GB118" i="47"/>
  <c r="GB117" i="47"/>
  <c r="GB144" i="47"/>
  <c r="GB179" i="47"/>
  <c r="GB157" i="47"/>
  <c r="GB148" i="47"/>
  <c r="GB146" i="47"/>
  <c r="GB145" i="47"/>
  <c r="GB109" i="47"/>
  <c r="GB101" i="47"/>
  <c r="GB93" i="47"/>
  <c r="GB127" i="47"/>
  <c r="GB114" i="47"/>
  <c r="GB106" i="47"/>
  <c r="GB98" i="47"/>
  <c r="GB160" i="47"/>
  <c r="GB133" i="47"/>
  <c r="GB103" i="47"/>
  <c r="GB83" i="47"/>
  <c r="GB181" i="47"/>
  <c r="GB154" i="47"/>
  <c r="GB149" i="47"/>
  <c r="GB116" i="47"/>
  <c r="GB115" i="47"/>
  <c r="GB112" i="47"/>
  <c r="GB100" i="47"/>
  <c r="GB88" i="47"/>
  <c r="GB80" i="47"/>
  <c r="GB156" i="47"/>
  <c r="GB155" i="47"/>
  <c r="GB111" i="47"/>
  <c r="GB92" i="47"/>
  <c r="GB76" i="47"/>
  <c r="GB72" i="47"/>
  <c r="GB64" i="47"/>
  <c r="GB56" i="47"/>
  <c r="GB183" i="47"/>
  <c r="GB113" i="47"/>
  <c r="GB77" i="47"/>
  <c r="GB69" i="47"/>
  <c r="GB61" i="47"/>
  <c r="GB186" i="47"/>
  <c r="GB159" i="47"/>
  <c r="GB153" i="47"/>
  <c r="GB147" i="47"/>
  <c r="GB141" i="47"/>
  <c r="GB110" i="47"/>
  <c r="GB108" i="47"/>
  <c r="GB99" i="47"/>
  <c r="GB91" i="47"/>
  <c r="GB86" i="47"/>
  <c r="GB66" i="47"/>
  <c r="GB143" i="47"/>
  <c r="GB142" i="47"/>
  <c r="GB94" i="47"/>
  <c r="GB82" i="47"/>
  <c r="GB74" i="47"/>
  <c r="GB59" i="47"/>
  <c r="GB54" i="47"/>
  <c r="GB45" i="47"/>
  <c r="GB37" i="47"/>
  <c r="GB29" i="47"/>
  <c r="GB21" i="47"/>
  <c r="GB13" i="47"/>
  <c r="GB47" i="47"/>
  <c r="GB39" i="47"/>
  <c r="GB168" i="47"/>
  <c r="GB150" i="47"/>
  <c r="GB84" i="47"/>
  <c r="GB55" i="47"/>
  <c r="GB42" i="47"/>
  <c r="GB34" i="47"/>
  <c r="GB26" i="47"/>
  <c r="GB18" i="47"/>
  <c r="GB10" i="47"/>
  <c r="GB50" i="47"/>
  <c r="GB31" i="47"/>
  <c r="GB23" i="47"/>
  <c r="GB15" i="47"/>
  <c r="GB138" i="47"/>
  <c r="GB71" i="47"/>
  <c r="GB70" i="47"/>
  <c r="GB75" i="47"/>
  <c r="GB53" i="47"/>
  <c r="GB38" i="47"/>
  <c r="GB33" i="47"/>
  <c r="GB32" i="47"/>
  <c r="GB46" i="47"/>
  <c r="GB12" i="47"/>
  <c r="GB36" i="47"/>
  <c r="GB35" i="47"/>
  <c r="GB129" i="47"/>
  <c r="GB51" i="47"/>
  <c r="GB30" i="47"/>
  <c r="GB25" i="47"/>
  <c r="GB185" i="47"/>
  <c r="GB131" i="47"/>
  <c r="GB102" i="47"/>
  <c r="GB90" i="47"/>
  <c r="GB65" i="47"/>
  <c r="GB63" i="47"/>
  <c r="GB28" i="47"/>
  <c r="GB27" i="47"/>
  <c r="GB67" i="47"/>
  <c r="GB41" i="47"/>
  <c r="GB11" i="47"/>
  <c r="GB57" i="47"/>
  <c r="GB24" i="47"/>
  <c r="GB95" i="47"/>
  <c r="GB107" i="47"/>
  <c r="GB81" i="47"/>
  <c r="GB79" i="47"/>
  <c r="GB68" i="47"/>
  <c r="GB22" i="47"/>
  <c r="GB17" i="47"/>
  <c r="GB16" i="47"/>
  <c r="GB8" i="47"/>
  <c r="GB105" i="47"/>
  <c r="GB104" i="47"/>
  <c r="GB73" i="47"/>
  <c r="GB62" i="47"/>
  <c r="GB58" i="47"/>
  <c r="GB40" i="47"/>
  <c r="GB7" i="47"/>
  <c r="GB96" i="47"/>
  <c r="GB85" i="47"/>
  <c r="GB136" i="47"/>
  <c r="GB97" i="47"/>
  <c r="GB89" i="47"/>
  <c r="GB78" i="47"/>
  <c r="GB60" i="47"/>
  <c r="GB48" i="47"/>
  <c r="GB14" i="47"/>
  <c r="GB44" i="47"/>
  <c r="GB20" i="47"/>
  <c r="GB52" i="47"/>
  <c r="GB87" i="47"/>
  <c r="GB49" i="47"/>
  <c r="GB43" i="47"/>
  <c r="GB9" i="47"/>
  <c r="GB19" i="47"/>
  <c r="DA7" i="47" a="1"/>
  <c r="DA7" i="47" s="1"/>
  <c r="CZ7" i="47" a="1"/>
  <c r="CZ7" i="47" s="1"/>
  <c r="E6" i="47"/>
  <c r="A6" i="47" s="1"/>
  <c r="FS182" i="47"/>
  <c r="FS185" i="47"/>
  <c r="FS180" i="47"/>
  <c r="FS183" i="47"/>
  <c r="FS181" i="47"/>
  <c r="FS178" i="47"/>
  <c r="FS179" i="47"/>
  <c r="FS177" i="47"/>
  <c r="FS167" i="47"/>
  <c r="FS166" i="47"/>
  <c r="FS165" i="47"/>
  <c r="FS168" i="47"/>
  <c r="FS176" i="47"/>
  <c r="FS172" i="47"/>
  <c r="FS184" i="47"/>
  <c r="FS164" i="47"/>
  <c r="FS170" i="47"/>
  <c r="FS139" i="47"/>
  <c r="FS137" i="47"/>
  <c r="FS135" i="47"/>
  <c r="FS175" i="47"/>
  <c r="FS163" i="47"/>
  <c r="FS159" i="47"/>
  <c r="FS154" i="47"/>
  <c r="FS153" i="47"/>
  <c r="FS160" i="47"/>
  <c r="FS156" i="47"/>
  <c r="FS155" i="47"/>
  <c r="FS145" i="47"/>
  <c r="FS134" i="47"/>
  <c r="FS132" i="47"/>
  <c r="FS130" i="47"/>
  <c r="FS128" i="47"/>
  <c r="FS187" i="47"/>
  <c r="FS169" i="47"/>
  <c r="FS148" i="47"/>
  <c r="FS147" i="47"/>
  <c r="FS141" i="47"/>
  <c r="FS126" i="47"/>
  <c r="FS125" i="47"/>
  <c r="FS149" i="47"/>
  <c r="FS112" i="47"/>
  <c r="FS104" i="47"/>
  <c r="FS96" i="47"/>
  <c r="FS88" i="47"/>
  <c r="FS157" i="47"/>
  <c r="FS142" i="47"/>
  <c r="FS129" i="47"/>
  <c r="FS124" i="47"/>
  <c r="FS122" i="47"/>
  <c r="FS120" i="47"/>
  <c r="FS118" i="47"/>
  <c r="FS109" i="47"/>
  <c r="FS101" i="47"/>
  <c r="FS93" i="47"/>
  <c r="FS144" i="47"/>
  <c r="FS127" i="47"/>
  <c r="FS121" i="47"/>
  <c r="FS116" i="47"/>
  <c r="FS115" i="47"/>
  <c r="FS100" i="47"/>
  <c r="FS86" i="47"/>
  <c r="FS161" i="47"/>
  <c r="FS152" i="47"/>
  <c r="FS143" i="47"/>
  <c r="FS140" i="47"/>
  <c r="FS114" i="47"/>
  <c r="FS111" i="47"/>
  <c r="FS97" i="47"/>
  <c r="FS94" i="47"/>
  <c r="FS83" i="47"/>
  <c r="FS75" i="47"/>
  <c r="FS150" i="47"/>
  <c r="FS98" i="47"/>
  <c r="FS91" i="47"/>
  <c r="FS76" i="47"/>
  <c r="FS67" i="47"/>
  <c r="FS59" i="47"/>
  <c r="FS51" i="47"/>
  <c r="FS174" i="47"/>
  <c r="FS158" i="47"/>
  <c r="FS131" i="47"/>
  <c r="FS123" i="47"/>
  <c r="FS90" i="47"/>
  <c r="FS77" i="47"/>
  <c r="FS72" i="47"/>
  <c r="FS64" i="47"/>
  <c r="FS107" i="47"/>
  <c r="FS106" i="47"/>
  <c r="FS105" i="47"/>
  <c r="FS95" i="47"/>
  <c r="FS85" i="47"/>
  <c r="FS69" i="47"/>
  <c r="FS61" i="47"/>
  <c r="FS133" i="47"/>
  <c r="FS71" i="47"/>
  <c r="FS70" i="47"/>
  <c r="FS66" i="47"/>
  <c r="FS54" i="47"/>
  <c r="FS48" i="47"/>
  <c r="FS40" i="47"/>
  <c r="FS32" i="47"/>
  <c r="FS24" i="47"/>
  <c r="FS16" i="47"/>
  <c r="FS8" i="47"/>
  <c r="FS42" i="47"/>
  <c r="FS186" i="47"/>
  <c r="FS117" i="47"/>
  <c r="FS113" i="47"/>
  <c r="FS65" i="47"/>
  <c r="FS56" i="47"/>
  <c r="FS55" i="47"/>
  <c r="FS45" i="47"/>
  <c r="FS37" i="47"/>
  <c r="FS29" i="47"/>
  <c r="FS21" i="47"/>
  <c r="FS13" i="47"/>
  <c r="FS50" i="47"/>
  <c r="FS26" i="47"/>
  <c r="FS18" i="47"/>
  <c r="FS10" i="47"/>
  <c r="FS136" i="47"/>
  <c r="FS108" i="47"/>
  <c r="FS80" i="47"/>
  <c r="FS34" i="47"/>
  <c r="FS99" i="47"/>
  <c r="FS78" i="47"/>
  <c r="FS58" i="47"/>
  <c r="FS47" i="47"/>
  <c r="FS22" i="47"/>
  <c r="FS17" i="47"/>
  <c r="FS52" i="47"/>
  <c r="FS171" i="47"/>
  <c r="FS162" i="47"/>
  <c r="FS81" i="47"/>
  <c r="FS49" i="47"/>
  <c r="FS19" i="47"/>
  <c r="FS173" i="47"/>
  <c r="FS74" i="47"/>
  <c r="FS44" i="47"/>
  <c r="FS43" i="47"/>
  <c r="FS14" i="47"/>
  <c r="FS110" i="47"/>
  <c r="FS73" i="47"/>
  <c r="FS89" i="47"/>
  <c r="FS82" i="47"/>
  <c r="FS57" i="47"/>
  <c r="FS46" i="47"/>
  <c r="FS41" i="47"/>
  <c r="FS12" i="47"/>
  <c r="FS11" i="47"/>
  <c r="FS60" i="47"/>
  <c r="FS25" i="47"/>
  <c r="FS63" i="47"/>
  <c r="FS20" i="47"/>
  <c r="FS15" i="47"/>
  <c r="FS53" i="47"/>
  <c r="FS39" i="47"/>
  <c r="FS9" i="47"/>
  <c r="FS146" i="47"/>
  <c r="FS92" i="47"/>
  <c r="FS36" i="47"/>
  <c r="FS35" i="47"/>
  <c r="FS31" i="47"/>
  <c r="FS7" i="47"/>
  <c r="FS102" i="47"/>
  <c r="FS87" i="47"/>
  <c r="FS30" i="47"/>
  <c r="FS103" i="47"/>
  <c r="FS79" i="47"/>
  <c r="FS151" i="47"/>
  <c r="FS84" i="47"/>
  <c r="FS68" i="47"/>
  <c r="FS138" i="47"/>
  <c r="FS28" i="47"/>
  <c r="FS23" i="47"/>
  <c r="FS33" i="47"/>
  <c r="FS27" i="47"/>
  <c r="FS38" i="47"/>
  <c r="FS119" i="47"/>
  <c r="FS62" i="47"/>
  <c r="FI187" i="47"/>
  <c r="FI186" i="47"/>
  <c r="FI185" i="47"/>
  <c r="FI184" i="47"/>
  <c r="FI182" i="47"/>
  <c r="FI181" i="47"/>
  <c r="FI179" i="47"/>
  <c r="FI178" i="47"/>
  <c r="FI171" i="47"/>
  <c r="FI169" i="47"/>
  <c r="FI180" i="47"/>
  <c r="FI167" i="47"/>
  <c r="FI166" i="47"/>
  <c r="FI165" i="47"/>
  <c r="FI173" i="47"/>
  <c r="FI170" i="47"/>
  <c r="FI172" i="47"/>
  <c r="FI177" i="47"/>
  <c r="FI154" i="47"/>
  <c r="FI153" i="47"/>
  <c r="FI183" i="47"/>
  <c r="FI160" i="47"/>
  <c r="FI156" i="47"/>
  <c r="FI155" i="47"/>
  <c r="FI163" i="47"/>
  <c r="FI176" i="47"/>
  <c r="FI162" i="47"/>
  <c r="FI150" i="47"/>
  <c r="FI149" i="47"/>
  <c r="FI146" i="47"/>
  <c r="FI141" i="47"/>
  <c r="FI139" i="47"/>
  <c r="FI168" i="47"/>
  <c r="FI161" i="47"/>
  <c r="FI142" i="47"/>
  <c r="FI134" i="47"/>
  <c r="FI132" i="47"/>
  <c r="FI130" i="47"/>
  <c r="FI128" i="47"/>
  <c r="FI174" i="47"/>
  <c r="FI158" i="47"/>
  <c r="FI152" i="47"/>
  <c r="FI137" i="47"/>
  <c r="FI136" i="47"/>
  <c r="FI129" i="47"/>
  <c r="FI110" i="47"/>
  <c r="FI102" i="47"/>
  <c r="FI94" i="47"/>
  <c r="FI145" i="47"/>
  <c r="FI144" i="47"/>
  <c r="FI138" i="47"/>
  <c r="FI116" i="47"/>
  <c r="FI115" i="47"/>
  <c r="FI107" i="47"/>
  <c r="FI99" i="47"/>
  <c r="FI148" i="47"/>
  <c r="FI100" i="47"/>
  <c r="FI84" i="47"/>
  <c r="FI175" i="47"/>
  <c r="FI151" i="47"/>
  <c r="FI133" i="47"/>
  <c r="FI126" i="47"/>
  <c r="FI124" i="47"/>
  <c r="FI123" i="47"/>
  <c r="FI114" i="47"/>
  <c r="FI111" i="47"/>
  <c r="FI97" i="47"/>
  <c r="FI88" i="47"/>
  <c r="FI81" i="47"/>
  <c r="FI106" i="47"/>
  <c r="FI105" i="47"/>
  <c r="FI104" i="47"/>
  <c r="FI95" i="47"/>
  <c r="FI90" i="47"/>
  <c r="FI73" i="47"/>
  <c r="FI65" i="47"/>
  <c r="FI57" i="47"/>
  <c r="FI135" i="47"/>
  <c r="FI76" i="47"/>
  <c r="FI70" i="47"/>
  <c r="FI62" i="47"/>
  <c r="FI164" i="47"/>
  <c r="FI118" i="47"/>
  <c r="FI117" i="47"/>
  <c r="FI103" i="47"/>
  <c r="FI101" i="47"/>
  <c r="FI85" i="47"/>
  <c r="FI77" i="47"/>
  <c r="FI67" i="47"/>
  <c r="FI157" i="47"/>
  <c r="FI147" i="47"/>
  <c r="FI131" i="47"/>
  <c r="FI127" i="47"/>
  <c r="FI92" i="47"/>
  <c r="FI80" i="47"/>
  <c r="FI78" i="47"/>
  <c r="FI61" i="47"/>
  <c r="FI54" i="47"/>
  <c r="FI46" i="47"/>
  <c r="FI38" i="47"/>
  <c r="FI30" i="47"/>
  <c r="FI22" i="47"/>
  <c r="FI14" i="47"/>
  <c r="FI48" i="47"/>
  <c r="FI40" i="47"/>
  <c r="FI122" i="47"/>
  <c r="FI119" i="47"/>
  <c r="FI109" i="47"/>
  <c r="FI83" i="47"/>
  <c r="FI79" i="47"/>
  <c r="FI43" i="47"/>
  <c r="FI35" i="47"/>
  <c r="FI27" i="47"/>
  <c r="FI19" i="47"/>
  <c r="FI11" i="47"/>
  <c r="FI24" i="47"/>
  <c r="FI16" i="47"/>
  <c r="FI143" i="47"/>
  <c r="FI125" i="47"/>
  <c r="FI96" i="47"/>
  <c r="FI89" i="47"/>
  <c r="FI56" i="47"/>
  <c r="FI55" i="47"/>
  <c r="FI32" i="47"/>
  <c r="FI74" i="47"/>
  <c r="FI63" i="47"/>
  <c r="FI60" i="47"/>
  <c r="FI42" i="47"/>
  <c r="FI41" i="47"/>
  <c r="FI13" i="47"/>
  <c r="FI12" i="47"/>
  <c r="FI112" i="47"/>
  <c r="FI86" i="47"/>
  <c r="FI21" i="47"/>
  <c r="FI87" i="47"/>
  <c r="FI140" i="47"/>
  <c r="FI98" i="47"/>
  <c r="FI93" i="47"/>
  <c r="FI68" i="47"/>
  <c r="FI52" i="47"/>
  <c r="FI37" i="47"/>
  <c r="FI36" i="47"/>
  <c r="FI31" i="47"/>
  <c r="FI20" i="47"/>
  <c r="FI15" i="47"/>
  <c r="FI121" i="47"/>
  <c r="FI82" i="47"/>
  <c r="FI45" i="47"/>
  <c r="FI44" i="47"/>
  <c r="FI33" i="47"/>
  <c r="FI108" i="47"/>
  <c r="FI159" i="47"/>
  <c r="FI113" i="47"/>
  <c r="FI72" i="47"/>
  <c r="FI71" i="47"/>
  <c r="FI66" i="47"/>
  <c r="FI26" i="47"/>
  <c r="FI25" i="47"/>
  <c r="FI7" i="47"/>
  <c r="FI53" i="47"/>
  <c r="FI49" i="47"/>
  <c r="FI120" i="47"/>
  <c r="FI91" i="47"/>
  <c r="FI39" i="47"/>
  <c r="FI10" i="47"/>
  <c r="FI9" i="47"/>
  <c r="FI34" i="47"/>
  <c r="FI59" i="47"/>
  <c r="FI75" i="47"/>
  <c r="FI47" i="47"/>
  <c r="FI28" i="47"/>
  <c r="FI23" i="47"/>
  <c r="FI51" i="47"/>
  <c r="FI50" i="47"/>
  <c r="FI58" i="47"/>
  <c r="FI29" i="47"/>
  <c r="FI18" i="47"/>
  <c r="FI69" i="47"/>
  <c r="FI17" i="47"/>
  <c r="FI8" i="47"/>
  <c r="FI64" i="47"/>
  <c r="EL183" i="47"/>
  <c r="EL181" i="47"/>
  <c r="EL185" i="47"/>
  <c r="EL182" i="47"/>
  <c r="EL179" i="47"/>
  <c r="EL178" i="47"/>
  <c r="EL177" i="47"/>
  <c r="EL170" i="47"/>
  <c r="EL168" i="47"/>
  <c r="EL174" i="47"/>
  <c r="EL164" i="47"/>
  <c r="EL171" i="47"/>
  <c r="EL167" i="47"/>
  <c r="EL166" i="47"/>
  <c r="EL165" i="47"/>
  <c r="EL187" i="47"/>
  <c r="EL173" i="47"/>
  <c r="EL172" i="47"/>
  <c r="EL161" i="47"/>
  <c r="EL155" i="47"/>
  <c r="EL154" i="47"/>
  <c r="EL147" i="47"/>
  <c r="EL184" i="47"/>
  <c r="EL169" i="47"/>
  <c r="EL180" i="47"/>
  <c r="EL162" i="47"/>
  <c r="EL157" i="47"/>
  <c r="EL156" i="47"/>
  <c r="EL186" i="47"/>
  <c r="EL158" i="47"/>
  <c r="EL142" i="47"/>
  <c r="EL140" i="47"/>
  <c r="EL143" i="47"/>
  <c r="EL135" i="47"/>
  <c r="EL133" i="47"/>
  <c r="EL131" i="47"/>
  <c r="EL129" i="47"/>
  <c r="EL175" i="47"/>
  <c r="EL152" i="47"/>
  <c r="EL130" i="47"/>
  <c r="EL116" i="47"/>
  <c r="EL115" i="47"/>
  <c r="EL107" i="47"/>
  <c r="EL99" i="47"/>
  <c r="EL91" i="47"/>
  <c r="EL150" i="47"/>
  <c r="EL112" i="47"/>
  <c r="EL104" i="47"/>
  <c r="EL96" i="47"/>
  <c r="EL163" i="47"/>
  <c r="EL139" i="47"/>
  <c r="EL127" i="47"/>
  <c r="EL106" i="47"/>
  <c r="EL103" i="47"/>
  <c r="EL90" i="47"/>
  <c r="EL153" i="47"/>
  <c r="EL138" i="47"/>
  <c r="EL128" i="47"/>
  <c r="EL124" i="47"/>
  <c r="EL117" i="47"/>
  <c r="EL100" i="47"/>
  <c r="EL86" i="47"/>
  <c r="EL78" i="47"/>
  <c r="EL159" i="47"/>
  <c r="EL146" i="47"/>
  <c r="EL121" i="47"/>
  <c r="EL120" i="47"/>
  <c r="EL111" i="47"/>
  <c r="EL92" i="47"/>
  <c r="EL83" i="47"/>
  <c r="EL70" i="47"/>
  <c r="EL62" i="47"/>
  <c r="EL54" i="47"/>
  <c r="EL149" i="47"/>
  <c r="EL136" i="47"/>
  <c r="EL113" i="47"/>
  <c r="EL80" i="47"/>
  <c r="EL79" i="47"/>
  <c r="EL67" i="47"/>
  <c r="EL137" i="47"/>
  <c r="EL132" i="47"/>
  <c r="EL123" i="47"/>
  <c r="EL122" i="47"/>
  <c r="EL110" i="47"/>
  <c r="EL109" i="47"/>
  <c r="EL108" i="47"/>
  <c r="EL72" i="47"/>
  <c r="EL64" i="47"/>
  <c r="EL176" i="47"/>
  <c r="EL160" i="47"/>
  <c r="EL148" i="47"/>
  <c r="EL141" i="47"/>
  <c r="EL125" i="47"/>
  <c r="EL119" i="47"/>
  <c r="EL75" i="47"/>
  <c r="EL74" i="47"/>
  <c r="EL58" i="47"/>
  <c r="EL57" i="47"/>
  <c r="EL51" i="47"/>
  <c r="EL43" i="47"/>
  <c r="EL35" i="47"/>
  <c r="EL27" i="47"/>
  <c r="EL19" i="47"/>
  <c r="EL11" i="47"/>
  <c r="EL52" i="47"/>
  <c r="EL29" i="47"/>
  <c r="EL21" i="47"/>
  <c r="EL13" i="47"/>
  <c r="EL151" i="47"/>
  <c r="EL114" i="47"/>
  <c r="EL73" i="47"/>
  <c r="EL69" i="47"/>
  <c r="EL68" i="47"/>
  <c r="EL61" i="47"/>
  <c r="EL59" i="47"/>
  <c r="EL48" i="47"/>
  <c r="EL40" i="47"/>
  <c r="EL32" i="47"/>
  <c r="EL24" i="47"/>
  <c r="EL16" i="47"/>
  <c r="EL8" i="47"/>
  <c r="EL45" i="47"/>
  <c r="EL134" i="47"/>
  <c r="EL98" i="47"/>
  <c r="EL95" i="47"/>
  <c r="EL93" i="47"/>
  <c r="EL63" i="47"/>
  <c r="EL37" i="47"/>
  <c r="EL77" i="47"/>
  <c r="EL30" i="47"/>
  <c r="EL26" i="47"/>
  <c r="EL25" i="47"/>
  <c r="EL101" i="47"/>
  <c r="EL60" i="47"/>
  <c r="EL38" i="47"/>
  <c r="EL33" i="47"/>
  <c r="EL105" i="47"/>
  <c r="EL28" i="47"/>
  <c r="EL50" i="47"/>
  <c r="EL22" i="47"/>
  <c r="EL94" i="47"/>
  <c r="EL89" i="47"/>
  <c r="EL49" i="47"/>
  <c r="EL20" i="47"/>
  <c r="EL15" i="47"/>
  <c r="EL65" i="47"/>
  <c r="EL56" i="47"/>
  <c r="EL55" i="47"/>
  <c r="EL23" i="47"/>
  <c r="EL47" i="47"/>
  <c r="EL17" i="47"/>
  <c r="EL102" i="47"/>
  <c r="EL71" i="47"/>
  <c r="EL66" i="47"/>
  <c r="EL44" i="47"/>
  <c r="EL39" i="47"/>
  <c r="EL14" i="47"/>
  <c r="EL10" i="47"/>
  <c r="EL9" i="47"/>
  <c r="EL76" i="47"/>
  <c r="EL34" i="47"/>
  <c r="EL7" i="47"/>
  <c r="EL88" i="47"/>
  <c r="EL82" i="47"/>
  <c r="EL87" i="47"/>
  <c r="EL18" i="47"/>
  <c r="EL81" i="47"/>
  <c r="EL46" i="47"/>
  <c r="EL41" i="47"/>
  <c r="EL118" i="47"/>
  <c r="EL84" i="47"/>
  <c r="EL97" i="47"/>
  <c r="EL42" i="47"/>
  <c r="EL36" i="47"/>
  <c r="EL144" i="47"/>
  <c r="EL12" i="47"/>
  <c r="EL126" i="47"/>
  <c r="EL85" i="47"/>
  <c r="EL31" i="47"/>
  <c r="EL145" i="47"/>
  <c r="EL53" i="47"/>
  <c r="EA187" i="47"/>
  <c r="EA186" i="47"/>
  <c r="EA185" i="47"/>
  <c r="EA184" i="47"/>
  <c r="EA183" i="47"/>
  <c r="EA182" i="47"/>
  <c r="EA181" i="47"/>
  <c r="EA177" i="47"/>
  <c r="EA179" i="47"/>
  <c r="EA178" i="47"/>
  <c r="EA175" i="47"/>
  <c r="EA171" i="47"/>
  <c r="EA163" i="47"/>
  <c r="EA162" i="47"/>
  <c r="EA161" i="47"/>
  <c r="EA160" i="47"/>
  <c r="EA159" i="47"/>
  <c r="EA158" i="47"/>
  <c r="EA156" i="47"/>
  <c r="EA154" i="47"/>
  <c r="EA152" i="47"/>
  <c r="EA150" i="47"/>
  <c r="EA148" i="47"/>
  <c r="EA165" i="47"/>
  <c r="EA146" i="47"/>
  <c r="EA145" i="47"/>
  <c r="EA144" i="47"/>
  <c r="EA143" i="47"/>
  <c r="EA142" i="47"/>
  <c r="EA176" i="47"/>
  <c r="EA170" i="47"/>
  <c r="EA157" i="47"/>
  <c r="EA149" i="47"/>
  <c r="EA173" i="47"/>
  <c r="EA164" i="47"/>
  <c r="EA140" i="47"/>
  <c r="EA172" i="47"/>
  <c r="EA153" i="47"/>
  <c r="EA151" i="47"/>
  <c r="EA147" i="47"/>
  <c r="EA141" i="47"/>
  <c r="EA124" i="47"/>
  <c r="EA122" i="47"/>
  <c r="EA120" i="47"/>
  <c r="EA118" i="47"/>
  <c r="EA108" i="47"/>
  <c r="EA100" i="47"/>
  <c r="EA92" i="47"/>
  <c r="EA133" i="47"/>
  <c r="EA132" i="47"/>
  <c r="EA113" i="47"/>
  <c r="EA105" i="47"/>
  <c r="EA97" i="47"/>
  <c r="EA168" i="47"/>
  <c r="EA136" i="47"/>
  <c r="EA131" i="47"/>
  <c r="EA130" i="47"/>
  <c r="EA116" i="47"/>
  <c r="EA115" i="47"/>
  <c r="EA112" i="47"/>
  <c r="EA109" i="47"/>
  <c r="EA89" i="47"/>
  <c r="EA117" i="47"/>
  <c r="EA106" i="47"/>
  <c r="EA103" i="47"/>
  <c r="EA94" i="47"/>
  <c r="EA87" i="47"/>
  <c r="EA79" i="47"/>
  <c r="EA167" i="47"/>
  <c r="EA123" i="47"/>
  <c r="EA77" i="47"/>
  <c r="EA71" i="47"/>
  <c r="EA63" i="47"/>
  <c r="EA55" i="47"/>
  <c r="EA129" i="47"/>
  <c r="EA96" i="47"/>
  <c r="EA86" i="47"/>
  <c r="EA83" i="47"/>
  <c r="EA78" i="47"/>
  <c r="EA68" i="47"/>
  <c r="EA60" i="47"/>
  <c r="EA180" i="47"/>
  <c r="EA169" i="47"/>
  <c r="EA166" i="47"/>
  <c r="EA155" i="47"/>
  <c r="EA127" i="47"/>
  <c r="EA126" i="47"/>
  <c r="EA125" i="47"/>
  <c r="EA107" i="47"/>
  <c r="EA98" i="47"/>
  <c r="EA73" i="47"/>
  <c r="EA65" i="47"/>
  <c r="EA137" i="47"/>
  <c r="EA74" i="47"/>
  <c r="EA56" i="47"/>
  <c r="EA44" i="47"/>
  <c r="EA36" i="47"/>
  <c r="EA28" i="47"/>
  <c r="EA20" i="47"/>
  <c r="EA12" i="47"/>
  <c r="EA30" i="47"/>
  <c r="EA22" i="47"/>
  <c r="EA14" i="47"/>
  <c r="EA139" i="47"/>
  <c r="EA121" i="47"/>
  <c r="EA85" i="47"/>
  <c r="EA84" i="47"/>
  <c r="EA76" i="47"/>
  <c r="EA69" i="47"/>
  <c r="EA57" i="47"/>
  <c r="EA50" i="47"/>
  <c r="EA49" i="47"/>
  <c r="EA41" i="47"/>
  <c r="EA33" i="47"/>
  <c r="EA25" i="47"/>
  <c r="EA17" i="47"/>
  <c r="EA9" i="47"/>
  <c r="EA51" i="47"/>
  <c r="EA46" i="47"/>
  <c r="EA38" i="47"/>
  <c r="EA174" i="47"/>
  <c r="EA128" i="47"/>
  <c r="EA110" i="47"/>
  <c r="EA99" i="47"/>
  <c r="EA80" i="47"/>
  <c r="EA70" i="47"/>
  <c r="EA64" i="47"/>
  <c r="EA61" i="47"/>
  <c r="EA58" i="47"/>
  <c r="EA135" i="47"/>
  <c r="EA82" i="47"/>
  <c r="EA32" i="47"/>
  <c r="EA26" i="47"/>
  <c r="EA95" i="47"/>
  <c r="EA91" i="47"/>
  <c r="EA101" i="47"/>
  <c r="EA7" i="47"/>
  <c r="EA104" i="47"/>
  <c r="EA88" i="47"/>
  <c r="EA111" i="47"/>
  <c r="EA93" i="47"/>
  <c r="EA59" i="47"/>
  <c r="EA27" i="47"/>
  <c r="EA21" i="47"/>
  <c r="EA15" i="47"/>
  <c r="EA8" i="47"/>
  <c r="EA75" i="47"/>
  <c r="EA40" i="47"/>
  <c r="EA34" i="47"/>
  <c r="EA35" i="47"/>
  <c r="EA29" i="47"/>
  <c r="EA23" i="47"/>
  <c r="EA119" i="47"/>
  <c r="EA53" i="47"/>
  <c r="EA47" i="47"/>
  <c r="EA24" i="47"/>
  <c r="EA81" i="47"/>
  <c r="EA52" i="47"/>
  <c r="EA45" i="47"/>
  <c r="EA39" i="47"/>
  <c r="EA16" i="47"/>
  <c r="EA10" i="47"/>
  <c r="EA11" i="47"/>
  <c r="EA138" i="47"/>
  <c r="EA114" i="47"/>
  <c r="EA102" i="47"/>
  <c r="EA18" i="47"/>
  <c r="EA42" i="47"/>
  <c r="EA31" i="47"/>
  <c r="EA19" i="47"/>
  <c r="EA134" i="47"/>
  <c r="EA90" i="47"/>
  <c r="EA62" i="47"/>
  <c r="EA72" i="47"/>
  <c r="EA67" i="47"/>
  <c r="EA48" i="47"/>
  <c r="EA43" i="47"/>
  <c r="EA66" i="47"/>
  <c r="EA54" i="47"/>
  <c r="EA13" i="47"/>
  <c r="EA37" i="47"/>
  <c r="FE187" i="47"/>
  <c r="FE186" i="47"/>
  <c r="FE185" i="47"/>
  <c r="FE184" i="47"/>
  <c r="FE183" i="47"/>
  <c r="FE181" i="47"/>
  <c r="FE180" i="47"/>
  <c r="FE177" i="47"/>
  <c r="FE179" i="47"/>
  <c r="FE178" i="47"/>
  <c r="FE175" i="47"/>
  <c r="FE164" i="47"/>
  <c r="FE174" i="47"/>
  <c r="FE173" i="47"/>
  <c r="FE172" i="47"/>
  <c r="FE165" i="47"/>
  <c r="FE176" i="47"/>
  <c r="FE169" i="47"/>
  <c r="FE140" i="47"/>
  <c r="FE138" i="47"/>
  <c r="FE136" i="47"/>
  <c r="FE163" i="47"/>
  <c r="FE159" i="47"/>
  <c r="FE153" i="47"/>
  <c r="FE152" i="47"/>
  <c r="FE182" i="47"/>
  <c r="FE171" i="47"/>
  <c r="FE167" i="47"/>
  <c r="FE166" i="47"/>
  <c r="FE170" i="47"/>
  <c r="FE145" i="47"/>
  <c r="FE133" i="47"/>
  <c r="FE131" i="47"/>
  <c r="FE129" i="47"/>
  <c r="FE127" i="47"/>
  <c r="FE158" i="47"/>
  <c r="FE149" i="47"/>
  <c r="FE148" i="47"/>
  <c r="FE135" i="47"/>
  <c r="FE155" i="47"/>
  <c r="FE142" i="47"/>
  <c r="FE126" i="47"/>
  <c r="FE125" i="47"/>
  <c r="FE114" i="47"/>
  <c r="FE106" i="47"/>
  <c r="FE98" i="47"/>
  <c r="FE90" i="47"/>
  <c r="FE160" i="47"/>
  <c r="FE146" i="47"/>
  <c r="FE143" i="47"/>
  <c r="FE128" i="47"/>
  <c r="FE111" i="47"/>
  <c r="FE103" i="47"/>
  <c r="FE95" i="47"/>
  <c r="FE130" i="47"/>
  <c r="FE107" i="47"/>
  <c r="FE104" i="47"/>
  <c r="FE101" i="47"/>
  <c r="FE92" i="47"/>
  <c r="FE121" i="47"/>
  <c r="FE120" i="47"/>
  <c r="FE91" i="47"/>
  <c r="FE85" i="47"/>
  <c r="FE77" i="47"/>
  <c r="FE123" i="47"/>
  <c r="FE122" i="47"/>
  <c r="FE97" i="47"/>
  <c r="FE88" i="47"/>
  <c r="FE87" i="47"/>
  <c r="FE84" i="47"/>
  <c r="FE79" i="47"/>
  <c r="FE69" i="47"/>
  <c r="FE61" i="47"/>
  <c r="FE53" i="47"/>
  <c r="FE162" i="47"/>
  <c r="FE144" i="47"/>
  <c r="FE141" i="47"/>
  <c r="FE96" i="47"/>
  <c r="FE80" i="47"/>
  <c r="FE74" i="47"/>
  <c r="FE66" i="47"/>
  <c r="FE150" i="47"/>
  <c r="FE124" i="47"/>
  <c r="FE105" i="47"/>
  <c r="FE94" i="47"/>
  <c r="FE82" i="47"/>
  <c r="FE81" i="47"/>
  <c r="FE71" i="47"/>
  <c r="FE63" i="47"/>
  <c r="FE151" i="47"/>
  <c r="FE137" i="47"/>
  <c r="FE110" i="47"/>
  <c r="FE99" i="47"/>
  <c r="FE76" i="47"/>
  <c r="FE70" i="47"/>
  <c r="FE64" i="47"/>
  <c r="FE51" i="47"/>
  <c r="FE42" i="47"/>
  <c r="FE34" i="47"/>
  <c r="FE26" i="47"/>
  <c r="FE18" i="47"/>
  <c r="FE10" i="47"/>
  <c r="FE20" i="47"/>
  <c r="FE12" i="47"/>
  <c r="FE157" i="47"/>
  <c r="FE154" i="47"/>
  <c r="FE147" i="47"/>
  <c r="FE132" i="47"/>
  <c r="FE118" i="47"/>
  <c r="FE112" i="47"/>
  <c r="FE65" i="47"/>
  <c r="FE59" i="47"/>
  <c r="FE52" i="47"/>
  <c r="FE47" i="47"/>
  <c r="FE39" i="47"/>
  <c r="FE31" i="47"/>
  <c r="FE23" i="47"/>
  <c r="FE15" i="47"/>
  <c r="FE7" i="47"/>
  <c r="FE44" i="47"/>
  <c r="FE36" i="47"/>
  <c r="FE28" i="47"/>
  <c r="FE83" i="47"/>
  <c r="FE161" i="47"/>
  <c r="FE119" i="47"/>
  <c r="FE108" i="47"/>
  <c r="FE75" i="47"/>
  <c r="FE55" i="47"/>
  <c r="FE45" i="47"/>
  <c r="FE22" i="47"/>
  <c r="FE17" i="47"/>
  <c r="FE16" i="47"/>
  <c r="FE72" i="47"/>
  <c r="FE67" i="47"/>
  <c r="FE62" i="47"/>
  <c r="FE86" i="47"/>
  <c r="FE49" i="47"/>
  <c r="FE19" i="47"/>
  <c r="FE13" i="47"/>
  <c r="FE117" i="47"/>
  <c r="FE89" i="47"/>
  <c r="FE43" i="47"/>
  <c r="FE37" i="47"/>
  <c r="FE58" i="47"/>
  <c r="FE56" i="47"/>
  <c r="FE46" i="47"/>
  <c r="FE41" i="47"/>
  <c r="FE40" i="47"/>
  <c r="FE11" i="47"/>
  <c r="FE156" i="47"/>
  <c r="FE73" i="47"/>
  <c r="FE30" i="47"/>
  <c r="FE139" i="47"/>
  <c r="FE48" i="47"/>
  <c r="FE116" i="47"/>
  <c r="FE93" i="47"/>
  <c r="FE68" i="47"/>
  <c r="FE60" i="47"/>
  <c r="FE57" i="47"/>
  <c r="FE50" i="47"/>
  <c r="FE35" i="47"/>
  <c r="FE29" i="47"/>
  <c r="FE134" i="47"/>
  <c r="FE100" i="47"/>
  <c r="FE25" i="47"/>
  <c r="FE24" i="47"/>
  <c r="FE8" i="47"/>
  <c r="FE168" i="47"/>
  <c r="FE113" i="47"/>
  <c r="FE102" i="47"/>
  <c r="FE14" i="47"/>
  <c r="FE9" i="47"/>
  <c r="FE78" i="47"/>
  <c r="FE109" i="47"/>
  <c r="FE32" i="47"/>
  <c r="FE27" i="47"/>
  <c r="FE54" i="47"/>
  <c r="FE33" i="47"/>
  <c r="FE38" i="47"/>
  <c r="FE115" i="47"/>
  <c r="FE21" i="47"/>
  <c r="FF183" i="47"/>
  <c r="FF181" i="47"/>
  <c r="FF180" i="47"/>
  <c r="FF179" i="47"/>
  <c r="FF186" i="47"/>
  <c r="FF184" i="47"/>
  <c r="FF176" i="47"/>
  <c r="FF175" i="47"/>
  <c r="FF174" i="47"/>
  <c r="FF173" i="47"/>
  <c r="FF172" i="47"/>
  <c r="FF171" i="47"/>
  <c r="FF170" i="47"/>
  <c r="FF169" i="47"/>
  <c r="FF168" i="47"/>
  <c r="FF187" i="47"/>
  <c r="FF182" i="47"/>
  <c r="FF165" i="47"/>
  <c r="FF157" i="47"/>
  <c r="FF155" i="47"/>
  <c r="FF153" i="47"/>
  <c r="FF151" i="47"/>
  <c r="FF149" i="47"/>
  <c r="FF147" i="47"/>
  <c r="FF163" i="47"/>
  <c r="FF159" i="47"/>
  <c r="FF152" i="47"/>
  <c r="FF178" i="47"/>
  <c r="FF167" i="47"/>
  <c r="FF166" i="47"/>
  <c r="FF160" i="47"/>
  <c r="FF154" i="47"/>
  <c r="FF164" i="47"/>
  <c r="FF158" i="47"/>
  <c r="FF148" i="47"/>
  <c r="FF135" i="47"/>
  <c r="FF162" i="47"/>
  <c r="FF146" i="47"/>
  <c r="FF141" i="47"/>
  <c r="FF140" i="47"/>
  <c r="FF143" i="47"/>
  <c r="FF128" i="47"/>
  <c r="FF127" i="47"/>
  <c r="FF111" i="47"/>
  <c r="FF103" i="47"/>
  <c r="FF95" i="47"/>
  <c r="FF150" i="47"/>
  <c r="FF123" i="47"/>
  <c r="FF121" i="47"/>
  <c r="FF119" i="47"/>
  <c r="FF117" i="47"/>
  <c r="FF108" i="47"/>
  <c r="FF100" i="47"/>
  <c r="FF92" i="47"/>
  <c r="FF138" i="47"/>
  <c r="FF120" i="47"/>
  <c r="FF98" i="47"/>
  <c r="FF91" i="47"/>
  <c r="FF85" i="47"/>
  <c r="FF177" i="47"/>
  <c r="FF137" i="47"/>
  <c r="FF132" i="47"/>
  <c r="FF131" i="47"/>
  <c r="FF116" i="47"/>
  <c r="FF115" i="47"/>
  <c r="FF112" i="47"/>
  <c r="FF109" i="47"/>
  <c r="FF82" i="47"/>
  <c r="FF74" i="47"/>
  <c r="FF144" i="47"/>
  <c r="FF133" i="47"/>
  <c r="FF96" i="47"/>
  <c r="FF80" i="47"/>
  <c r="FF66" i="47"/>
  <c r="FF58" i="47"/>
  <c r="FF50" i="47"/>
  <c r="FF124" i="47"/>
  <c r="FF107" i="47"/>
  <c r="FF106" i="47"/>
  <c r="FF105" i="47"/>
  <c r="FF94" i="47"/>
  <c r="FF81" i="47"/>
  <c r="FF71" i="47"/>
  <c r="FF63" i="47"/>
  <c r="FF145" i="47"/>
  <c r="FF136" i="47"/>
  <c r="FF130" i="47"/>
  <c r="FF93" i="47"/>
  <c r="FF86" i="47"/>
  <c r="FF83" i="47"/>
  <c r="FF75" i="47"/>
  <c r="FF68" i="47"/>
  <c r="FF118" i="47"/>
  <c r="FF101" i="47"/>
  <c r="FF97" i="47"/>
  <c r="FF90" i="47"/>
  <c r="FF65" i="47"/>
  <c r="FF59" i="47"/>
  <c r="FF52" i="47"/>
  <c r="FF47" i="47"/>
  <c r="FF39" i="47"/>
  <c r="FF31" i="47"/>
  <c r="FF23" i="47"/>
  <c r="FF15" i="47"/>
  <c r="FF7" i="47"/>
  <c r="FF41" i="47"/>
  <c r="FF44" i="47"/>
  <c r="FF36" i="47"/>
  <c r="FF28" i="47"/>
  <c r="FF20" i="47"/>
  <c r="FF12" i="47"/>
  <c r="FF49" i="47"/>
  <c r="FF25" i="47"/>
  <c r="FF17" i="47"/>
  <c r="FF156" i="47"/>
  <c r="FF139" i="47"/>
  <c r="FF126" i="47"/>
  <c r="FF122" i="47"/>
  <c r="FF114" i="47"/>
  <c r="FF77" i="47"/>
  <c r="FF72" i="47"/>
  <c r="FF53" i="47"/>
  <c r="FF33" i="47"/>
  <c r="FF9" i="47"/>
  <c r="FF129" i="47"/>
  <c r="FF88" i="47"/>
  <c r="FF84" i="47"/>
  <c r="FF56" i="47"/>
  <c r="FF46" i="47"/>
  <c r="FF40" i="47"/>
  <c r="FF34" i="47"/>
  <c r="FF11" i="47"/>
  <c r="FF113" i="47"/>
  <c r="FF14" i="47"/>
  <c r="FF78" i="47"/>
  <c r="FF104" i="47"/>
  <c r="FF142" i="47"/>
  <c r="FF79" i="47"/>
  <c r="FF60" i="47"/>
  <c r="FF57" i="47"/>
  <c r="FF35" i="47"/>
  <c r="FF29" i="47"/>
  <c r="FF42" i="47"/>
  <c r="FF19" i="47"/>
  <c r="FF89" i="47"/>
  <c r="FF43" i="47"/>
  <c r="FF54" i="47"/>
  <c r="FF38" i="47"/>
  <c r="FF32" i="47"/>
  <c r="FF26" i="47"/>
  <c r="FF185" i="47"/>
  <c r="FF134" i="47"/>
  <c r="FF125" i="47"/>
  <c r="FF110" i="47"/>
  <c r="FF73" i="47"/>
  <c r="FF70" i="47"/>
  <c r="FF69" i="47"/>
  <c r="FF67" i="47"/>
  <c r="FF64" i="47"/>
  <c r="FF62" i="47"/>
  <c r="FF61" i="47"/>
  <c r="FF51" i="47"/>
  <c r="FF30" i="47"/>
  <c r="FF24" i="47"/>
  <c r="FF18" i="47"/>
  <c r="FF8" i="47"/>
  <c r="FF48" i="47"/>
  <c r="FF13" i="47"/>
  <c r="FF102" i="47"/>
  <c r="FF99" i="47"/>
  <c r="FF37" i="47"/>
  <c r="FF76" i="47"/>
  <c r="FF87" i="47"/>
  <c r="FF55" i="47"/>
  <c r="FF45" i="47"/>
  <c r="FF21" i="47"/>
  <c r="FF161" i="47"/>
  <c r="FF27" i="47"/>
  <c r="FF22" i="47"/>
  <c r="FF16" i="47"/>
  <c r="FF10" i="47"/>
  <c r="GN183" i="47"/>
  <c r="GN186" i="47"/>
  <c r="GN187" i="47"/>
  <c r="GN182" i="47"/>
  <c r="GN179" i="47"/>
  <c r="GN184" i="47"/>
  <c r="GN170" i="47"/>
  <c r="GN168" i="47"/>
  <c r="GN180" i="47"/>
  <c r="GN173" i="47"/>
  <c r="GN163" i="47"/>
  <c r="GN162" i="47"/>
  <c r="GN161" i="47"/>
  <c r="GN160" i="47"/>
  <c r="GN159" i="47"/>
  <c r="GN158" i="47"/>
  <c r="GN157" i="47"/>
  <c r="GN156" i="47"/>
  <c r="GN155" i="47"/>
  <c r="GN154" i="47"/>
  <c r="GN153" i="47"/>
  <c r="GN152" i="47"/>
  <c r="GN151" i="47"/>
  <c r="GN150" i="47"/>
  <c r="GN149" i="47"/>
  <c r="GN148" i="47"/>
  <c r="GN147" i="47"/>
  <c r="GN185" i="47"/>
  <c r="GN166" i="47"/>
  <c r="GN165" i="47"/>
  <c r="GN164" i="47"/>
  <c r="GN146" i="47"/>
  <c r="GN145" i="47"/>
  <c r="GN144" i="47"/>
  <c r="GN143" i="47"/>
  <c r="GN142" i="47"/>
  <c r="GN141" i="47"/>
  <c r="GN140" i="47"/>
  <c r="GN139" i="47"/>
  <c r="GN138" i="47"/>
  <c r="GN137" i="47"/>
  <c r="GN136" i="47"/>
  <c r="GN135" i="47"/>
  <c r="GN176" i="47"/>
  <c r="GN175" i="47"/>
  <c r="GN174" i="47"/>
  <c r="GN167" i="47"/>
  <c r="GN134" i="47"/>
  <c r="GN133" i="47"/>
  <c r="GN132" i="47"/>
  <c r="GN131" i="47"/>
  <c r="GN130" i="47"/>
  <c r="GN129" i="47"/>
  <c r="GN128" i="47"/>
  <c r="GN127" i="47"/>
  <c r="GN181" i="47"/>
  <c r="GN177" i="47"/>
  <c r="GN178" i="47"/>
  <c r="GN171" i="47"/>
  <c r="GN113" i="47"/>
  <c r="GN105" i="47"/>
  <c r="GN97" i="47"/>
  <c r="GN89" i="47"/>
  <c r="GN110" i="47"/>
  <c r="GN102" i="47"/>
  <c r="GN94" i="47"/>
  <c r="GN126" i="47"/>
  <c r="GN119" i="47"/>
  <c r="GN118" i="47"/>
  <c r="GN106" i="47"/>
  <c r="GN103" i="47"/>
  <c r="GN87" i="47"/>
  <c r="GN100" i="47"/>
  <c r="GN90" i="47"/>
  <c r="GN84" i="47"/>
  <c r="GN76" i="47"/>
  <c r="GN86" i="47"/>
  <c r="GN83" i="47"/>
  <c r="GN78" i="47"/>
  <c r="GN68" i="47"/>
  <c r="GN60" i="47"/>
  <c r="GN52" i="47"/>
  <c r="GN124" i="47"/>
  <c r="GN114" i="47"/>
  <c r="GN101" i="47"/>
  <c r="GN91" i="47"/>
  <c r="GN88" i="47"/>
  <c r="GN73" i="47"/>
  <c r="GN65" i="47"/>
  <c r="GN115" i="47"/>
  <c r="GN111" i="47"/>
  <c r="GN99" i="47"/>
  <c r="GN92" i="47"/>
  <c r="GN80" i="47"/>
  <c r="GN79" i="47"/>
  <c r="GN70" i="47"/>
  <c r="GN62" i="47"/>
  <c r="GN122" i="47"/>
  <c r="GN107" i="47"/>
  <c r="GN98" i="47"/>
  <c r="GN95" i="47"/>
  <c r="GN93" i="47"/>
  <c r="GN77" i="47"/>
  <c r="GN69" i="47"/>
  <c r="GN57" i="47"/>
  <c r="GN50" i="47"/>
  <c r="GN49" i="47"/>
  <c r="GN41" i="47"/>
  <c r="GN33" i="47"/>
  <c r="GN25" i="47"/>
  <c r="GN17" i="47"/>
  <c r="GN9" i="47"/>
  <c r="GN43" i="47"/>
  <c r="GN27" i="47"/>
  <c r="GN19" i="47"/>
  <c r="GN116" i="47"/>
  <c r="GN104" i="47"/>
  <c r="GN82" i="47"/>
  <c r="GN74" i="47"/>
  <c r="GN64" i="47"/>
  <c r="GN63" i="47"/>
  <c r="GN58" i="47"/>
  <c r="GN51" i="47"/>
  <c r="GN46" i="47"/>
  <c r="GN38" i="47"/>
  <c r="GN30" i="47"/>
  <c r="GN22" i="47"/>
  <c r="GN14" i="47"/>
  <c r="GN35" i="47"/>
  <c r="GN11" i="47"/>
  <c r="GN123" i="47"/>
  <c r="GN120" i="47"/>
  <c r="GN117" i="47"/>
  <c r="GN108" i="47"/>
  <c r="GN85" i="47"/>
  <c r="GN172" i="47"/>
  <c r="GN169" i="47"/>
  <c r="GN109" i="47"/>
  <c r="GN21" i="47"/>
  <c r="GN20" i="47"/>
  <c r="GN15" i="47"/>
  <c r="GN8" i="47"/>
  <c r="GN54" i="47"/>
  <c r="GN24" i="47"/>
  <c r="GN125" i="47"/>
  <c r="GN81" i="47"/>
  <c r="GN72" i="47"/>
  <c r="GN71" i="47"/>
  <c r="GN42" i="47"/>
  <c r="GN13" i="47"/>
  <c r="GN59" i="47"/>
  <c r="GN53" i="47"/>
  <c r="GN45" i="47"/>
  <c r="GN44" i="47"/>
  <c r="GN39" i="47"/>
  <c r="GN16" i="47"/>
  <c r="GN10" i="47"/>
  <c r="GN75" i="47"/>
  <c r="GN29" i="47"/>
  <c r="GN23" i="47"/>
  <c r="GN47" i="47"/>
  <c r="GN66" i="47"/>
  <c r="GN61" i="47"/>
  <c r="GN12" i="47"/>
  <c r="GN96" i="47"/>
  <c r="GN40" i="47"/>
  <c r="GN34" i="47"/>
  <c r="GN112" i="47"/>
  <c r="GN28" i="47"/>
  <c r="GN7" i="47"/>
  <c r="GN121" i="47"/>
  <c r="GN18" i="47"/>
  <c r="GN67" i="47"/>
  <c r="GN48" i="47"/>
  <c r="GN55" i="47"/>
  <c r="GN37" i="47"/>
  <c r="GN31" i="47"/>
  <c r="GN56" i="47"/>
  <c r="GN32" i="47"/>
  <c r="GN26" i="47"/>
  <c r="GN36" i="47"/>
  <c r="GC182" i="47"/>
  <c r="GC180" i="47"/>
  <c r="GC184" i="47"/>
  <c r="GC179" i="47"/>
  <c r="GC187" i="47"/>
  <c r="GC186" i="47"/>
  <c r="GC183" i="47"/>
  <c r="GC181" i="47"/>
  <c r="GC174" i="47"/>
  <c r="GC168" i="47"/>
  <c r="GC177" i="47"/>
  <c r="GC170" i="47"/>
  <c r="GC169" i="47"/>
  <c r="GC156" i="47"/>
  <c r="GC154" i="47"/>
  <c r="GC152" i="47"/>
  <c r="GC150" i="47"/>
  <c r="GC148" i="47"/>
  <c r="GC176" i="47"/>
  <c r="GC167" i="47"/>
  <c r="GC166" i="47"/>
  <c r="GC165" i="47"/>
  <c r="GC151" i="47"/>
  <c r="GC171" i="47"/>
  <c r="GC164" i="47"/>
  <c r="GC162" i="47"/>
  <c r="GC158" i="47"/>
  <c r="GC172" i="47"/>
  <c r="GC153" i="47"/>
  <c r="GC144" i="47"/>
  <c r="GC178" i="47"/>
  <c r="GC139" i="47"/>
  <c r="GC140" i="47"/>
  <c r="GC134" i="47"/>
  <c r="GC127" i="47"/>
  <c r="GC114" i="47"/>
  <c r="GC106" i="47"/>
  <c r="GC98" i="47"/>
  <c r="GC90" i="47"/>
  <c r="GC159" i="47"/>
  <c r="GC155" i="47"/>
  <c r="GC124" i="47"/>
  <c r="GC122" i="47"/>
  <c r="GC120" i="47"/>
  <c r="GC118" i="47"/>
  <c r="GC111" i="47"/>
  <c r="GC103" i="47"/>
  <c r="GC95" i="47"/>
  <c r="GC175" i="47"/>
  <c r="GC163" i="47"/>
  <c r="GC161" i="47"/>
  <c r="GC157" i="47"/>
  <c r="GC149" i="47"/>
  <c r="GC146" i="47"/>
  <c r="GC137" i="47"/>
  <c r="GC119" i="47"/>
  <c r="GC116" i="47"/>
  <c r="GC115" i="47"/>
  <c r="GC112" i="47"/>
  <c r="GC109" i="47"/>
  <c r="GC100" i="47"/>
  <c r="GC88" i="47"/>
  <c r="GC173" i="47"/>
  <c r="GC142" i="47"/>
  <c r="GC136" i="47"/>
  <c r="GC97" i="47"/>
  <c r="GC94" i="47"/>
  <c r="GC89" i="47"/>
  <c r="GC85" i="47"/>
  <c r="GC77" i="47"/>
  <c r="GC133" i="47"/>
  <c r="GC128" i="47"/>
  <c r="GC113" i="47"/>
  <c r="GC101" i="47"/>
  <c r="GC69" i="47"/>
  <c r="GC61" i="47"/>
  <c r="GC53" i="47"/>
  <c r="GC147" i="47"/>
  <c r="GC141" i="47"/>
  <c r="GC117" i="47"/>
  <c r="GC110" i="47"/>
  <c r="GC108" i="47"/>
  <c r="GC99" i="47"/>
  <c r="GC91" i="47"/>
  <c r="GC86" i="47"/>
  <c r="GC83" i="47"/>
  <c r="GC66" i="47"/>
  <c r="GC135" i="47"/>
  <c r="GC130" i="47"/>
  <c r="GC78" i="47"/>
  <c r="GC71" i="47"/>
  <c r="GC63" i="47"/>
  <c r="GC84" i="47"/>
  <c r="GC55" i="47"/>
  <c r="GC42" i="47"/>
  <c r="GC34" i="47"/>
  <c r="GC26" i="47"/>
  <c r="GC18" i="47"/>
  <c r="GC10" i="47"/>
  <c r="GC36" i="47"/>
  <c r="GC20" i="47"/>
  <c r="GC145" i="47"/>
  <c r="GC138" i="47"/>
  <c r="GC70" i="47"/>
  <c r="GC64" i="47"/>
  <c r="GC56" i="47"/>
  <c r="GC50" i="47"/>
  <c r="GC47" i="47"/>
  <c r="GC39" i="47"/>
  <c r="GC31" i="47"/>
  <c r="GC23" i="47"/>
  <c r="GC15" i="47"/>
  <c r="GC7" i="47"/>
  <c r="GC44" i="47"/>
  <c r="GC28" i="47"/>
  <c r="GC12" i="47"/>
  <c r="GC185" i="47"/>
  <c r="GC92" i="47"/>
  <c r="GC87" i="47"/>
  <c r="GC75" i="47"/>
  <c r="GC65" i="47"/>
  <c r="GC58" i="47"/>
  <c r="GC57" i="47"/>
  <c r="GC131" i="47"/>
  <c r="GC102" i="47"/>
  <c r="GC27" i="47"/>
  <c r="GC21" i="47"/>
  <c r="GC160" i="47"/>
  <c r="GC129" i="47"/>
  <c r="GC30" i="47"/>
  <c r="GC93" i="47"/>
  <c r="GC19" i="47"/>
  <c r="GC82" i="47"/>
  <c r="GC107" i="47"/>
  <c r="GC81" i="47"/>
  <c r="GC79" i="47"/>
  <c r="GC68" i="47"/>
  <c r="GC45" i="47"/>
  <c r="GC22" i="47"/>
  <c r="GC17" i="47"/>
  <c r="GC16" i="47"/>
  <c r="GC8" i="47"/>
  <c r="GC132" i="47"/>
  <c r="GC35" i="47"/>
  <c r="GC25" i="47"/>
  <c r="GC24" i="47"/>
  <c r="GC52" i="47"/>
  <c r="GC49" i="47"/>
  <c r="GC13" i="47"/>
  <c r="GC123" i="47"/>
  <c r="GC105" i="47"/>
  <c r="GC104" i="47"/>
  <c r="GC74" i="47"/>
  <c r="GC73" i="47"/>
  <c r="GC72" i="47"/>
  <c r="GC67" i="47"/>
  <c r="GC62" i="47"/>
  <c r="GC54" i="47"/>
  <c r="GC46" i="47"/>
  <c r="GC41" i="47"/>
  <c r="GC40" i="47"/>
  <c r="GC11" i="47"/>
  <c r="GC96" i="47"/>
  <c r="GC29" i="47"/>
  <c r="GC80" i="47"/>
  <c r="GC51" i="47"/>
  <c r="GC76" i="47"/>
  <c r="GC48" i="47"/>
  <c r="GC143" i="47"/>
  <c r="GC126" i="47"/>
  <c r="GC121" i="47"/>
  <c r="GC33" i="47"/>
  <c r="GC38" i="47"/>
  <c r="GC32" i="47"/>
  <c r="GC14" i="47"/>
  <c r="GC43" i="47"/>
  <c r="GC125" i="47"/>
  <c r="GC37" i="47"/>
  <c r="GC60" i="47"/>
  <c r="GC9" i="47"/>
  <c r="GC59" i="47"/>
  <c r="GK187" i="47"/>
  <c r="GK186" i="47"/>
  <c r="GK185" i="47"/>
  <c r="GK184" i="47"/>
  <c r="GK183" i="47"/>
  <c r="GK182" i="47"/>
  <c r="GK180" i="47"/>
  <c r="GK181" i="47"/>
  <c r="GK179" i="47"/>
  <c r="GK178" i="47"/>
  <c r="GK177" i="47"/>
  <c r="GK176" i="47"/>
  <c r="GK172" i="47"/>
  <c r="GK171" i="47"/>
  <c r="GK166" i="47"/>
  <c r="GK173" i="47"/>
  <c r="GK168" i="47"/>
  <c r="GK139" i="47"/>
  <c r="GK137" i="47"/>
  <c r="GK135" i="47"/>
  <c r="GK160" i="47"/>
  <c r="GK157" i="47"/>
  <c r="GK150" i="47"/>
  <c r="GK149" i="47"/>
  <c r="GK174" i="47"/>
  <c r="GK170" i="47"/>
  <c r="GK161" i="47"/>
  <c r="GK154" i="47"/>
  <c r="GK153" i="47"/>
  <c r="GK146" i="47"/>
  <c r="GK134" i="47"/>
  <c r="GK132" i="47"/>
  <c r="GK130" i="47"/>
  <c r="GK128" i="47"/>
  <c r="GK167" i="47"/>
  <c r="GK148" i="47"/>
  <c r="GK147" i="47"/>
  <c r="GK140" i="47"/>
  <c r="GK159" i="47"/>
  <c r="GK158" i="47"/>
  <c r="GK141" i="47"/>
  <c r="GK136" i="47"/>
  <c r="GK126" i="47"/>
  <c r="GK125" i="47"/>
  <c r="GK114" i="47"/>
  <c r="GK106" i="47"/>
  <c r="GK98" i="47"/>
  <c r="GK90" i="47"/>
  <c r="GK175" i="47"/>
  <c r="GK165" i="47"/>
  <c r="GK164" i="47"/>
  <c r="GK162" i="47"/>
  <c r="GK156" i="47"/>
  <c r="GK142" i="47"/>
  <c r="GK138" i="47"/>
  <c r="GK133" i="47"/>
  <c r="GK111" i="47"/>
  <c r="GK103" i="47"/>
  <c r="GK95" i="47"/>
  <c r="GK129" i="47"/>
  <c r="GK107" i="47"/>
  <c r="GK104" i="47"/>
  <c r="GK101" i="47"/>
  <c r="GK92" i="47"/>
  <c r="GK169" i="47"/>
  <c r="GK118" i="47"/>
  <c r="GK117" i="47"/>
  <c r="GK88" i="47"/>
  <c r="GK85" i="47"/>
  <c r="GK77" i="47"/>
  <c r="GK122" i="47"/>
  <c r="GK121" i="47"/>
  <c r="GK105" i="47"/>
  <c r="GK94" i="47"/>
  <c r="GK89" i="47"/>
  <c r="GK87" i="47"/>
  <c r="GK84" i="47"/>
  <c r="GK76" i="47"/>
  <c r="GK69" i="47"/>
  <c r="GK61" i="47"/>
  <c r="GK53" i="47"/>
  <c r="GK152" i="47"/>
  <c r="GK151" i="47"/>
  <c r="GK144" i="47"/>
  <c r="GK127" i="47"/>
  <c r="GK93" i="47"/>
  <c r="GK66" i="47"/>
  <c r="GK163" i="47"/>
  <c r="GK143" i="47"/>
  <c r="GK124" i="47"/>
  <c r="GK123" i="47"/>
  <c r="GK102" i="47"/>
  <c r="GK71" i="47"/>
  <c r="GK63" i="47"/>
  <c r="GK131" i="47"/>
  <c r="GK73" i="47"/>
  <c r="GK68" i="47"/>
  <c r="GK67" i="47"/>
  <c r="GK54" i="47"/>
  <c r="GK42" i="47"/>
  <c r="GK34" i="47"/>
  <c r="GK26" i="47"/>
  <c r="GK18" i="47"/>
  <c r="GK10" i="47"/>
  <c r="GK20" i="47"/>
  <c r="GK12" i="47"/>
  <c r="GK119" i="47"/>
  <c r="GK80" i="47"/>
  <c r="GK79" i="47"/>
  <c r="GK78" i="47"/>
  <c r="GK62" i="47"/>
  <c r="GK59" i="47"/>
  <c r="GK55" i="47"/>
  <c r="GK47" i="47"/>
  <c r="GK39" i="47"/>
  <c r="GK31" i="47"/>
  <c r="GK23" i="47"/>
  <c r="GK15" i="47"/>
  <c r="GK7" i="47"/>
  <c r="GK50" i="47"/>
  <c r="GK44" i="47"/>
  <c r="GK36" i="47"/>
  <c r="GK28" i="47"/>
  <c r="GK116" i="47"/>
  <c r="GK113" i="47"/>
  <c r="GK96" i="47"/>
  <c r="GK91" i="47"/>
  <c r="GK81" i="47"/>
  <c r="GK56" i="47"/>
  <c r="GK155" i="47"/>
  <c r="GK72" i="47"/>
  <c r="GK51" i="47"/>
  <c r="GK49" i="47"/>
  <c r="GK48" i="47"/>
  <c r="GK19" i="47"/>
  <c r="GK13" i="47"/>
  <c r="GK83" i="47"/>
  <c r="GK16" i="47"/>
  <c r="GK70" i="47"/>
  <c r="GK64" i="47"/>
  <c r="GK41" i="47"/>
  <c r="GK40" i="47"/>
  <c r="GK11" i="47"/>
  <c r="GK115" i="47"/>
  <c r="GK109" i="47"/>
  <c r="GK52" i="47"/>
  <c r="GK43" i="47"/>
  <c r="GK37" i="47"/>
  <c r="GK14" i="47"/>
  <c r="GK9" i="47"/>
  <c r="GK27" i="47"/>
  <c r="GK45" i="47"/>
  <c r="GK22" i="47"/>
  <c r="GK145" i="47"/>
  <c r="GK110" i="47"/>
  <c r="GK82" i="47"/>
  <c r="GK38" i="47"/>
  <c r="GK33" i="47"/>
  <c r="GK32" i="47"/>
  <c r="GK86" i="47"/>
  <c r="GK60" i="47"/>
  <c r="GK21" i="47"/>
  <c r="GK8" i="47"/>
  <c r="GK112" i="47"/>
  <c r="GK99" i="47"/>
  <c r="GK97" i="47"/>
  <c r="GK17" i="47"/>
  <c r="GK100" i="47"/>
  <c r="GK46" i="47"/>
  <c r="GK75" i="47"/>
  <c r="GK74" i="47"/>
  <c r="GK65" i="47"/>
  <c r="GK120" i="47"/>
  <c r="GK57" i="47"/>
  <c r="GK25" i="47"/>
  <c r="GK29" i="47"/>
  <c r="GK108" i="47"/>
  <c r="GK58" i="47"/>
  <c r="GK24" i="47"/>
  <c r="GK35" i="47"/>
  <c r="GK30" i="47"/>
  <c r="DZ182" i="47"/>
  <c r="DZ180" i="47"/>
  <c r="DZ186" i="47"/>
  <c r="DZ183" i="47"/>
  <c r="DZ184" i="47"/>
  <c r="DZ181" i="47"/>
  <c r="DZ176" i="47"/>
  <c r="DZ175" i="47"/>
  <c r="DZ174" i="47"/>
  <c r="DZ173" i="47"/>
  <c r="DZ172" i="47"/>
  <c r="DZ171" i="47"/>
  <c r="DZ170" i="47"/>
  <c r="DZ169" i="47"/>
  <c r="DZ168" i="47"/>
  <c r="DZ187" i="47"/>
  <c r="DZ178" i="47"/>
  <c r="DZ179" i="47"/>
  <c r="DZ185" i="47"/>
  <c r="DZ158" i="47"/>
  <c r="DZ156" i="47"/>
  <c r="DZ154" i="47"/>
  <c r="DZ152" i="47"/>
  <c r="DZ150" i="47"/>
  <c r="DZ148" i="47"/>
  <c r="DZ162" i="47"/>
  <c r="DZ155" i="47"/>
  <c r="DZ147" i="47"/>
  <c r="DZ163" i="47"/>
  <c r="DZ159" i="47"/>
  <c r="DZ157" i="47"/>
  <c r="DZ160" i="47"/>
  <c r="DZ149" i="47"/>
  <c r="DZ143" i="47"/>
  <c r="DZ141" i="47"/>
  <c r="DZ164" i="47"/>
  <c r="DZ145" i="47"/>
  <c r="DZ144" i="47"/>
  <c r="DZ140" i="47"/>
  <c r="DZ142" i="47"/>
  <c r="DZ131" i="47"/>
  <c r="DZ130" i="47"/>
  <c r="DZ111" i="47"/>
  <c r="DZ103" i="47"/>
  <c r="DZ95" i="47"/>
  <c r="DZ151" i="47"/>
  <c r="DZ124" i="47"/>
  <c r="DZ122" i="47"/>
  <c r="DZ120" i="47"/>
  <c r="DZ118" i="47"/>
  <c r="DZ108" i="47"/>
  <c r="DZ100" i="47"/>
  <c r="DZ92" i="47"/>
  <c r="DZ166" i="47"/>
  <c r="DZ137" i="47"/>
  <c r="DZ127" i="47"/>
  <c r="DZ123" i="47"/>
  <c r="DZ98" i="47"/>
  <c r="DZ88" i="47"/>
  <c r="DZ85" i="47"/>
  <c r="DZ161" i="47"/>
  <c r="DZ146" i="47"/>
  <c r="DZ136" i="47"/>
  <c r="DZ133" i="47"/>
  <c r="DZ132" i="47"/>
  <c r="DZ116" i="47"/>
  <c r="DZ115" i="47"/>
  <c r="DZ112" i="47"/>
  <c r="DZ109" i="47"/>
  <c r="DZ89" i="47"/>
  <c r="DZ82" i="47"/>
  <c r="DZ177" i="47"/>
  <c r="DZ139" i="47"/>
  <c r="DZ134" i="47"/>
  <c r="DZ110" i="47"/>
  <c r="DZ99" i="47"/>
  <c r="DZ74" i="47"/>
  <c r="DZ66" i="47"/>
  <c r="DZ58" i="47"/>
  <c r="DZ50" i="47"/>
  <c r="DZ167" i="47"/>
  <c r="DZ97" i="47"/>
  <c r="DZ77" i="47"/>
  <c r="DZ71" i="47"/>
  <c r="DZ63" i="47"/>
  <c r="DZ129" i="47"/>
  <c r="DZ96" i="47"/>
  <c r="DZ86" i="47"/>
  <c r="DZ83" i="47"/>
  <c r="DZ78" i="47"/>
  <c r="DZ68" i="47"/>
  <c r="DZ104" i="47"/>
  <c r="DZ75" i="47"/>
  <c r="DZ62" i="47"/>
  <c r="DZ55" i="47"/>
  <c r="DZ47" i="47"/>
  <c r="DZ39" i="47"/>
  <c r="DZ31" i="47"/>
  <c r="DZ23" i="47"/>
  <c r="DZ15" i="47"/>
  <c r="DZ7" i="47"/>
  <c r="DZ41" i="47"/>
  <c r="DZ113" i="47"/>
  <c r="DZ105" i="47"/>
  <c r="DZ56" i="47"/>
  <c r="DZ44" i="47"/>
  <c r="DZ36" i="47"/>
  <c r="DZ28" i="47"/>
  <c r="DZ20" i="47"/>
  <c r="DZ12" i="47"/>
  <c r="DZ49" i="47"/>
  <c r="DZ33" i="47"/>
  <c r="DZ25" i="47"/>
  <c r="DZ17" i="47"/>
  <c r="DZ126" i="47"/>
  <c r="DZ121" i="47"/>
  <c r="DZ94" i="47"/>
  <c r="DZ84" i="47"/>
  <c r="DZ76" i="47"/>
  <c r="DZ69" i="47"/>
  <c r="DZ57" i="47"/>
  <c r="DZ9" i="47"/>
  <c r="DZ90" i="47"/>
  <c r="DZ73" i="47"/>
  <c r="DZ72" i="47"/>
  <c r="DZ67" i="47"/>
  <c r="DZ60" i="47"/>
  <c r="DZ54" i="47"/>
  <c r="DZ43" i="47"/>
  <c r="DZ37" i="47"/>
  <c r="DZ14" i="47"/>
  <c r="DZ81" i="47"/>
  <c r="DZ22" i="47"/>
  <c r="DZ46" i="47"/>
  <c r="DZ40" i="47"/>
  <c r="DZ106" i="47"/>
  <c r="DZ65" i="47"/>
  <c r="DZ153" i="47"/>
  <c r="DZ135" i="47"/>
  <c r="DZ61" i="47"/>
  <c r="DZ38" i="47"/>
  <c r="DZ32" i="47"/>
  <c r="DZ26" i="47"/>
  <c r="DZ16" i="47"/>
  <c r="DZ10" i="47"/>
  <c r="DZ91" i="47"/>
  <c r="DZ34" i="47"/>
  <c r="DZ11" i="47"/>
  <c r="DZ138" i="47"/>
  <c r="DZ114" i="47"/>
  <c r="DZ70" i="47"/>
  <c r="DZ35" i="47"/>
  <c r="DZ119" i="47"/>
  <c r="DZ107" i="47"/>
  <c r="DZ80" i="47"/>
  <c r="DZ128" i="47"/>
  <c r="DZ93" i="47"/>
  <c r="DZ59" i="47"/>
  <c r="DZ51" i="47"/>
  <c r="DZ27" i="47"/>
  <c r="DZ21" i="47"/>
  <c r="DZ8" i="47"/>
  <c r="DZ117" i="47"/>
  <c r="DZ79" i="47"/>
  <c r="DZ52" i="47"/>
  <c r="DZ45" i="47"/>
  <c r="DZ102" i="47"/>
  <c r="DZ101" i="47"/>
  <c r="DZ64" i="47"/>
  <c r="DZ29" i="47"/>
  <c r="DZ165" i="47"/>
  <c r="DZ42" i="47"/>
  <c r="DZ30" i="47"/>
  <c r="DZ19" i="47"/>
  <c r="DZ13" i="47"/>
  <c r="DZ125" i="47"/>
  <c r="DZ87" i="47"/>
  <c r="DZ53" i="47"/>
  <c r="DZ48" i="47"/>
  <c r="DZ18" i="47"/>
  <c r="DZ24" i="47"/>
  <c r="FR182" i="47"/>
  <c r="FR178" i="47"/>
  <c r="FR177" i="47"/>
  <c r="FR185" i="47"/>
  <c r="FR180" i="47"/>
  <c r="FR179" i="47"/>
  <c r="FR187" i="47"/>
  <c r="FR181" i="47"/>
  <c r="FR171" i="47"/>
  <c r="FR169" i="47"/>
  <c r="FR175" i="47"/>
  <c r="FR168" i="47"/>
  <c r="FR167" i="47"/>
  <c r="FR166" i="47"/>
  <c r="FR165" i="47"/>
  <c r="FR186" i="47"/>
  <c r="FR184" i="47"/>
  <c r="FR176" i="47"/>
  <c r="FR164" i="47"/>
  <c r="FR174" i="47"/>
  <c r="FR162" i="47"/>
  <c r="FR158" i="47"/>
  <c r="FR152" i="47"/>
  <c r="FR151" i="47"/>
  <c r="FR170" i="47"/>
  <c r="FR163" i="47"/>
  <c r="FR159" i="47"/>
  <c r="FR154" i="47"/>
  <c r="FR153" i="47"/>
  <c r="FR183" i="47"/>
  <c r="FR161" i="47"/>
  <c r="FR172" i="47"/>
  <c r="FR160" i="47"/>
  <c r="FR140" i="47"/>
  <c r="FR156" i="47"/>
  <c r="FR155" i="47"/>
  <c r="FR145" i="47"/>
  <c r="FR139" i="47"/>
  <c r="FR134" i="47"/>
  <c r="FR132" i="47"/>
  <c r="FR130" i="47"/>
  <c r="FR128" i="47"/>
  <c r="FR127" i="47"/>
  <c r="FR116" i="47"/>
  <c r="FR115" i="47"/>
  <c r="FR107" i="47"/>
  <c r="FR99" i="47"/>
  <c r="FR91" i="47"/>
  <c r="FR149" i="47"/>
  <c r="FR141" i="47"/>
  <c r="FR112" i="47"/>
  <c r="FR104" i="47"/>
  <c r="FR96" i="47"/>
  <c r="FR150" i="47"/>
  <c r="FR147" i="47"/>
  <c r="FR106" i="47"/>
  <c r="FR103" i="47"/>
  <c r="FR157" i="47"/>
  <c r="FR144" i="47"/>
  <c r="FR129" i="47"/>
  <c r="FR122" i="47"/>
  <c r="FR121" i="47"/>
  <c r="FR100" i="47"/>
  <c r="FR88" i="47"/>
  <c r="FR86" i="47"/>
  <c r="FR78" i="47"/>
  <c r="FR173" i="47"/>
  <c r="FR146" i="47"/>
  <c r="FR138" i="47"/>
  <c r="FR120" i="47"/>
  <c r="FR119" i="47"/>
  <c r="FR110" i="47"/>
  <c r="FR109" i="47"/>
  <c r="FR108" i="47"/>
  <c r="FR83" i="47"/>
  <c r="FR70" i="47"/>
  <c r="FR62" i="47"/>
  <c r="FR54" i="47"/>
  <c r="FR98" i="47"/>
  <c r="FR97" i="47"/>
  <c r="FR76" i="47"/>
  <c r="FR67" i="47"/>
  <c r="FR59" i="47"/>
  <c r="FR142" i="47"/>
  <c r="FR131" i="47"/>
  <c r="FR124" i="47"/>
  <c r="FR123" i="47"/>
  <c r="FR93" i="47"/>
  <c r="FR90" i="47"/>
  <c r="FR77" i="47"/>
  <c r="FR72" i="47"/>
  <c r="FR64" i="47"/>
  <c r="FR125" i="47"/>
  <c r="FR102" i="47"/>
  <c r="FR87" i="47"/>
  <c r="FR75" i="47"/>
  <c r="FR43" i="47"/>
  <c r="FR35" i="47"/>
  <c r="FR27" i="47"/>
  <c r="FR19" i="47"/>
  <c r="FR11" i="47"/>
  <c r="FR29" i="47"/>
  <c r="FR21" i="47"/>
  <c r="FR13" i="47"/>
  <c r="FR143" i="47"/>
  <c r="FR133" i="47"/>
  <c r="FR71" i="47"/>
  <c r="FR66" i="47"/>
  <c r="FR48" i="47"/>
  <c r="FR40" i="47"/>
  <c r="FR32" i="47"/>
  <c r="FR24" i="47"/>
  <c r="FR16" i="47"/>
  <c r="FR8" i="47"/>
  <c r="FR45" i="47"/>
  <c r="FR37" i="47"/>
  <c r="FR117" i="47"/>
  <c r="FR113" i="47"/>
  <c r="FR105" i="47"/>
  <c r="FR65" i="47"/>
  <c r="FR61" i="47"/>
  <c r="FR56" i="47"/>
  <c r="FR55" i="47"/>
  <c r="FR118" i="47"/>
  <c r="FR94" i="47"/>
  <c r="FR28" i="47"/>
  <c r="FR23" i="47"/>
  <c r="FR36" i="47"/>
  <c r="FR69" i="47"/>
  <c r="FR81" i="47"/>
  <c r="FR20" i="47"/>
  <c r="FR15" i="47"/>
  <c r="FR95" i="47"/>
  <c r="FR58" i="47"/>
  <c r="FR47" i="47"/>
  <c r="FR22" i="47"/>
  <c r="FR18" i="47"/>
  <c r="FR17" i="47"/>
  <c r="FR31" i="47"/>
  <c r="FR7" i="47"/>
  <c r="FR52" i="47"/>
  <c r="FR26" i="47"/>
  <c r="FR25" i="47"/>
  <c r="FR49" i="47"/>
  <c r="FR85" i="47"/>
  <c r="FR84" i="47"/>
  <c r="FR74" i="47"/>
  <c r="FR148" i="47"/>
  <c r="FR126" i="47"/>
  <c r="FR114" i="47"/>
  <c r="FR101" i="47"/>
  <c r="FR89" i="47"/>
  <c r="FR82" i="47"/>
  <c r="FR57" i="47"/>
  <c r="FR51" i="47"/>
  <c r="FR50" i="47"/>
  <c r="FR46" i="47"/>
  <c r="FR42" i="47"/>
  <c r="FR41" i="47"/>
  <c r="FR12" i="47"/>
  <c r="FR92" i="47"/>
  <c r="FR137" i="47"/>
  <c r="FR135" i="47"/>
  <c r="FR60" i="47"/>
  <c r="FR30" i="47"/>
  <c r="FR79" i="47"/>
  <c r="FR63" i="47"/>
  <c r="FR68" i="47"/>
  <c r="FR73" i="47"/>
  <c r="FR14" i="47"/>
  <c r="FR44" i="47"/>
  <c r="FR34" i="47"/>
  <c r="FR38" i="47"/>
  <c r="FR136" i="47"/>
  <c r="FR39" i="47"/>
  <c r="FR80" i="47"/>
  <c r="FR9" i="47"/>
  <c r="FR111" i="47"/>
  <c r="FR53" i="47"/>
  <c r="FR10" i="47"/>
  <c r="FR33" i="47"/>
  <c r="FG187" i="47"/>
  <c r="FG186" i="47"/>
  <c r="FG185" i="47"/>
  <c r="FG184" i="47"/>
  <c r="FG183" i="47"/>
  <c r="FG182" i="47"/>
  <c r="FG181" i="47"/>
  <c r="FG180" i="47"/>
  <c r="FG178" i="47"/>
  <c r="FG177" i="47"/>
  <c r="FG176" i="47"/>
  <c r="FG172" i="47"/>
  <c r="FG169" i="47"/>
  <c r="FG168" i="47"/>
  <c r="FG163" i="47"/>
  <c r="FG162" i="47"/>
  <c r="FG161" i="47"/>
  <c r="FG160" i="47"/>
  <c r="FG159" i="47"/>
  <c r="FG158" i="47"/>
  <c r="FG175" i="47"/>
  <c r="FG174" i="47"/>
  <c r="FG173" i="47"/>
  <c r="FG157" i="47"/>
  <c r="FG155" i="47"/>
  <c r="FG153" i="47"/>
  <c r="FG151" i="47"/>
  <c r="FG149" i="47"/>
  <c r="FG147" i="47"/>
  <c r="FG166" i="47"/>
  <c r="FG164" i="47"/>
  <c r="FG146" i="47"/>
  <c r="FG145" i="47"/>
  <c r="FG144" i="47"/>
  <c r="FG143" i="47"/>
  <c r="FG142" i="47"/>
  <c r="FG141" i="47"/>
  <c r="FG179" i="47"/>
  <c r="FG167" i="47"/>
  <c r="FG171" i="47"/>
  <c r="FG154" i="47"/>
  <c r="FG165" i="47"/>
  <c r="FG140" i="47"/>
  <c r="FG150" i="47"/>
  <c r="FG139" i="47"/>
  <c r="FG148" i="47"/>
  <c r="FG135" i="47"/>
  <c r="FG123" i="47"/>
  <c r="FG121" i="47"/>
  <c r="FG119" i="47"/>
  <c r="FG117" i="47"/>
  <c r="FG108" i="47"/>
  <c r="FG100" i="47"/>
  <c r="FG92" i="47"/>
  <c r="FG152" i="47"/>
  <c r="FG137" i="47"/>
  <c r="FG136" i="47"/>
  <c r="FG130" i="47"/>
  <c r="FG129" i="47"/>
  <c r="FG113" i="47"/>
  <c r="FG105" i="47"/>
  <c r="FG97" i="47"/>
  <c r="FG132" i="47"/>
  <c r="FG131" i="47"/>
  <c r="FG116" i="47"/>
  <c r="FG115" i="47"/>
  <c r="FG112" i="47"/>
  <c r="FG109" i="47"/>
  <c r="FG170" i="47"/>
  <c r="FG156" i="47"/>
  <c r="FG125" i="47"/>
  <c r="FG122" i="47"/>
  <c r="FG106" i="47"/>
  <c r="FG103" i="47"/>
  <c r="FG94" i="47"/>
  <c r="FG87" i="47"/>
  <c r="FG79" i="47"/>
  <c r="FG124" i="47"/>
  <c r="FG107" i="47"/>
  <c r="FG98" i="47"/>
  <c r="FG91" i="47"/>
  <c r="FG81" i="47"/>
  <c r="FG74" i="47"/>
  <c r="FG71" i="47"/>
  <c r="FG63" i="47"/>
  <c r="FG55" i="47"/>
  <c r="FG128" i="47"/>
  <c r="FG93" i="47"/>
  <c r="FG86" i="47"/>
  <c r="FG83" i="47"/>
  <c r="FG82" i="47"/>
  <c r="FG75" i="47"/>
  <c r="FG68" i="47"/>
  <c r="FG60" i="47"/>
  <c r="FG104" i="47"/>
  <c r="FG102" i="47"/>
  <c r="FG95" i="47"/>
  <c r="FG90" i="47"/>
  <c r="FG76" i="47"/>
  <c r="FG73" i="47"/>
  <c r="FG65" i="47"/>
  <c r="FG44" i="47"/>
  <c r="FG36" i="47"/>
  <c r="FG28" i="47"/>
  <c r="FG20" i="47"/>
  <c r="FG12" i="47"/>
  <c r="FG22" i="47"/>
  <c r="FG127" i="47"/>
  <c r="FG126" i="47"/>
  <c r="FG114" i="47"/>
  <c r="FG77" i="47"/>
  <c r="FG72" i="47"/>
  <c r="FG66" i="47"/>
  <c r="FG53" i="47"/>
  <c r="FG49" i="47"/>
  <c r="FG41" i="47"/>
  <c r="FG33" i="47"/>
  <c r="FG25" i="47"/>
  <c r="FG17" i="47"/>
  <c r="FG9" i="47"/>
  <c r="FG46" i="47"/>
  <c r="FG38" i="47"/>
  <c r="FG85" i="47"/>
  <c r="FG84" i="47"/>
  <c r="FG80" i="47"/>
  <c r="FG78" i="47"/>
  <c r="FG67" i="47"/>
  <c r="FG61" i="47"/>
  <c r="FG54" i="47"/>
  <c r="FG30" i="47"/>
  <c r="FG14" i="47"/>
  <c r="FG138" i="47"/>
  <c r="FG133" i="47"/>
  <c r="FG111" i="47"/>
  <c r="FG58" i="47"/>
  <c r="FG57" i="47"/>
  <c r="FG35" i="47"/>
  <c r="FG29" i="47"/>
  <c r="FG23" i="47"/>
  <c r="FG89" i="47"/>
  <c r="FG37" i="47"/>
  <c r="FG32" i="47"/>
  <c r="FG21" i="47"/>
  <c r="FG120" i="47"/>
  <c r="FG134" i="47"/>
  <c r="FG110" i="47"/>
  <c r="FG96" i="47"/>
  <c r="FG70" i="47"/>
  <c r="FG69" i="47"/>
  <c r="FG64" i="47"/>
  <c r="FG62" i="47"/>
  <c r="FG59" i="47"/>
  <c r="FG51" i="47"/>
  <c r="FG50" i="47"/>
  <c r="FG47" i="47"/>
  <c r="FG24" i="47"/>
  <c r="FG18" i="47"/>
  <c r="FG8" i="47"/>
  <c r="FG118" i="47"/>
  <c r="FG43" i="47"/>
  <c r="FG26" i="47"/>
  <c r="FG52" i="47"/>
  <c r="FG48" i="47"/>
  <c r="FG42" i="47"/>
  <c r="FG19" i="47"/>
  <c r="FG13" i="47"/>
  <c r="FG99" i="47"/>
  <c r="FG31" i="47"/>
  <c r="FG7" i="47"/>
  <c r="FG27" i="47"/>
  <c r="FG15" i="47"/>
  <c r="FG101" i="47"/>
  <c r="FG39" i="47"/>
  <c r="FG16" i="47"/>
  <c r="FG88" i="47"/>
  <c r="FG34" i="47"/>
  <c r="FG56" i="47"/>
  <c r="FG40" i="47"/>
  <c r="FG45" i="47"/>
  <c r="FG10" i="47"/>
  <c r="FG11" i="47"/>
  <c r="GS187" i="47"/>
  <c r="GS186" i="47"/>
  <c r="GS185" i="47"/>
  <c r="GS184" i="47"/>
  <c r="GS183" i="47"/>
  <c r="GS182" i="47"/>
  <c r="GS180" i="47"/>
  <c r="GS179" i="47"/>
  <c r="GS177" i="47"/>
  <c r="GS171" i="47"/>
  <c r="GS169" i="47"/>
  <c r="GS167" i="47"/>
  <c r="GS178" i="47"/>
  <c r="GS174" i="47"/>
  <c r="GS170" i="47"/>
  <c r="GS168" i="47"/>
  <c r="GS163" i="47"/>
  <c r="GS162" i="47"/>
  <c r="GS161" i="47"/>
  <c r="GS160" i="47"/>
  <c r="GS159" i="47"/>
  <c r="GS158" i="47"/>
  <c r="GS173" i="47"/>
  <c r="GS172" i="47"/>
  <c r="GS164" i="47"/>
  <c r="GS181" i="47"/>
  <c r="GS154" i="47"/>
  <c r="GS153" i="47"/>
  <c r="GS146" i="47"/>
  <c r="GS145" i="47"/>
  <c r="GS144" i="47"/>
  <c r="GS143" i="47"/>
  <c r="GS142" i="47"/>
  <c r="GS141" i="47"/>
  <c r="GS175" i="47"/>
  <c r="GS166" i="47"/>
  <c r="GS165" i="47"/>
  <c r="GS156" i="47"/>
  <c r="GS155" i="47"/>
  <c r="GS176" i="47"/>
  <c r="GS136" i="47"/>
  <c r="GS134" i="47"/>
  <c r="GS132" i="47"/>
  <c r="GS130" i="47"/>
  <c r="GS128" i="47"/>
  <c r="GS129" i="47"/>
  <c r="GS114" i="47"/>
  <c r="GS106" i="47"/>
  <c r="GS98" i="47"/>
  <c r="GS90" i="47"/>
  <c r="GS148" i="47"/>
  <c r="GS135" i="47"/>
  <c r="GS111" i="47"/>
  <c r="GS103" i="47"/>
  <c r="GS95" i="47"/>
  <c r="GS151" i="47"/>
  <c r="GS150" i="47"/>
  <c r="GS147" i="47"/>
  <c r="GS138" i="47"/>
  <c r="GS122" i="47"/>
  <c r="GS121" i="47"/>
  <c r="GS99" i="47"/>
  <c r="GS96" i="47"/>
  <c r="GS93" i="47"/>
  <c r="GS137" i="47"/>
  <c r="GS113" i="47"/>
  <c r="GS110" i="47"/>
  <c r="GS85" i="47"/>
  <c r="GS77" i="47"/>
  <c r="GS131" i="47"/>
  <c r="GS112" i="47"/>
  <c r="GS75" i="47"/>
  <c r="GS69" i="47"/>
  <c r="GS61" i="47"/>
  <c r="GS53" i="47"/>
  <c r="GS139" i="47"/>
  <c r="GS118" i="47"/>
  <c r="GS117" i="47"/>
  <c r="GS116" i="47"/>
  <c r="GS109" i="47"/>
  <c r="GS108" i="47"/>
  <c r="GS76" i="47"/>
  <c r="GS66" i="47"/>
  <c r="GS140" i="47"/>
  <c r="GS133" i="47"/>
  <c r="GS107" i="47"/>
  <c r="GS97" i="47"/>
  <c r="GS87" i="47"/>
  <c r="GS84" i="47"/>
  <c r="GS71" i="47"/>
  <c r="GS63" i="47"/>
  <c r="GS127" i="47"/>
  <c r="GS125" i="47"/>
  <c r="GS123" i="47"/>
  <c r="GS120" i="47"/>
  <c r="GS91" i="47"/>
  <c r="GS83" i="47"/>
  <c r="GS65" i="47"/>
  <c r="GS60" i="47"/>
  <c r="GS42" i="47"/>
  <c r="GS34" i="47"/>
  <c r="GS26" i="47"/>
  <c r="GS18" i="47"/>
  <c r="GS10" i="47"/>
  <c r="GS36" i="47"/>
  <c r="GS20" i="47"/>
  <c r="GS12" i="47"/>
  <c r="GS152" i="47"/>
  <c r="GS105" i="47"/>
  <c r="GS54" i="47"/>
  <c r="GS47" i="47"/>
  <c r="GS39" i="47"/>
  <c r="GS31" i="47"/>
  <c r="GS23" i="47"/>
  <c r="GS15" i="47"/>
  <c r="GS7" i="47"/>
  <c r="GS44" i="47"/>
  <c r="GS28" i="47"/>
  <c r="GS124" i="47"/>
  <c r="GS115" i="47"/>
  <c r="GS101" i="47"/>
  <c r="GS94" i="47"/>
  <c r="GS86" i="47"/>
  <c r="GS72" i="47"/>
  <c r="GS55" i="47"/>
  <c r="GS78" i="47"/>
  <c r="GS46" i="47"/>
  <c r="GS41" i="47"/>
  <c r="GS40" i="47"/>
  <c r="GS11" i="47"/>
  <c r="GS70" i="47"/>
  <c r="GS64" i="47"/>
  <c r="GS100" i="47"/>
  <c r="GS79" i="47"/>
  <c r="GS9" i="47"/>
  <c r="GS126" i="47"/>
  <c r="GS88" i="47"/>
  <c r="GS74" i="47"/>
  <c r="GS104" i="47"/>
  <c r="GS149" i="47"/>
  <c r="GS119" i="47"/>
  <c r="GS89" i="47"/>
  <c r="GS82" i="47"/>
  <c r="GS35" i="47"/>
  <c r="GS29" i="47"/>
  <c r="GS73" i="47"/>
  <c r="GS67" i="47"/>
  <c r="GS62" i="47"/>
  <c r="GS13" i="47"/>
  <c r="GS51" i="47"/>
  <c r="GS43" i="47"/>
  <c r="GS14" i="47"/>
  <c r="GS52" i="47"/>
  <c r="GS38" i="47"/>
  <c r="GS33" i="47"/>
  <c r="GS32" i="47"/>
  <c r="GS157" i="47"/>
  <c r="GS68" i="47"/>
  <c r="GS58" i="47"/>
  <c r="GS56" i="47"/>
  <c r="GS30" i="47"/>
  <c r="GS25" i="47"/>
  <c r="GS24" i="47"/>
  <c r="GS92" i="47"/>
  <c r="GS57" i="47"/>
  <c r="GS50" i="47"/>
  <c r="GS49" i="47"/>
  <c r="GS48" i="47"/>
  <c r="GS19" i="47"/>
  <c r="GS81" i="47"/>
  <c r="GS37" i="47"/>
  <c r="GS8" i="47"/>
  <c r="GS102" i="47"/>
  <c r="GS45" i="47"/>
  <c r="GS59" i="47"/>
  <c r="GS27" i="47"/>
  <c r="GS80" i="47"/>
  <c r="GS16" i="47"/>
  <c r="GS22" i="47"/>
  <c r="GS17" i="47"/>
  <c r="GS21" i="47"/>
  <c r="EY187" i="47"/>
  <c r="EY186" i="47"/>
  <c r="EY185" i="47"/>
  <c r="EY184" i="47"/>
  <c r="EY183" i="47"/>
  <c r="EY182" i="47"/>
  <c r="EY181" i="47"/>
  <c r="EY180" i="47"/>
  <c r="EY171" i="47"/>
  <c r="EY169" i="47"/>
  <c r="EY170" i="47"/>
  <c r="EY167" i="47"/>
  <c r="EY166" i="47"/>
  <c r="EY165" i="47"/>
  <c r="EY174" i="47"/>
  <c r="EY163" i="47"/>
  <c r="EY162" i="47"/>
  <c r="EY161" i="47"/>
  <c r="EY160" i="47"/>
  <c r="EY159" i="47"/>
  <c r="EY178" i="47"/>
  <c r="EY146" i="47"/>
  <c r="EY145" i="47"/>
  <c r="EY144" i="47"/>
  <c r="EY143" i="47"/>
  <c r="EY142" i="47"/>
  <c r="EY141" i="47"/>
  <c r="EY168" i="47"/>
  <c r="EY156" i="47"/>
  <c r="EY155" i="47"/>
  <c r="EY148" i="47"/>
  <c r="EY147" i="47"/>
  <c r="EY176" i="47"/>
  <c r="EY164" i="47"/>
  <c r="EY179" i="47"/>
  <c r="EY158" i="47"/>
  <c r="EY157" i="47"/>
  <c r="EY177" i="47"/>
  <c r="EY154" i="47"/>
  <c r="EY153" i="47"/>
  <c r="EY138" i="47"/>
  <c r="EY134" i="47"/>
  <c r="EY132" i="47"/>
  <c r="EY130" i="47"/>
  <c r="EY128" i="47"/>
  <c r="EY139" i="47"/>
  <c r="EY131" i="47"/>
  <c r="EY108" i="47"/>
  <c r="EY100" i="47"/>
  <c r="EY92" i="47"/>
  <c r="EY172" i="47"/>
  <c r="EY151" i="47"/>
  <c r="EY140" i="47"/>
  <c r="EY113" i="47"/>
  <c r="EY105" i="47"/>
  <c r="EY97" i="47"/>
  <c r="EY149" i="47"/>
  <c r="EY124" i="47"/>
  <c r="EY123" i="47"/>
  <c r="EY127" i="47"/>
  <c r="EY114" i="47"/>
  <c r="EY111" i="47"/>
  <c r="EY102" i="47"/>
  <c r="EY87" i="47"/>
  <c r="EY79" i="47"/>
  <c r="EY129" i="47"/>
  <c r="EY126" i="47"/>
  <c r="EY125" i="47"/>
  <c r="EY103" i="47"/>
  <c r="EY101" i="47"/>
  <c r="EY82" i="47"/>
  <c r="EY75" i="47"/>
  <c r="EY71" i="47"/>
  <c r="EY63" i="47"/>
  <c r="EY55" i="47"/>
  <c r="EY173" i="47"/>
  <c r="EY120" i="47"/>
  <c r="EY119" i="47"/>
  <c r="EY115" i="47"/>
  <c r="EY110" i="47"/>
  <c r="EY99" i="47"/>
  <c r="EY89" i="47"/>
  <c r="EY76" i="47"/>
  <c r="EY68" i="47"/>
  <c r="EY60" i="47"/>
  <c r="EY133" i="47"/>
  <c r="EY112" i="47"/>
  <c r="EY85" i="47"/>
  <c r="EY73" i="47"/>
  <c r="EY65" i="47"/>
  <c r="EY117" i="47"/>
  <c r="EY88" i="47"/>
  <c r="EY86" i="47"/>
  <c r="EY62" i="47"/>
  <c r="EY61" i="47"/>
  <c r="EY53" i="47"/>
  <c r="EY44" i="47"/>
  <c r="EY36" i="47"/>
  <c r="EY28" i="47"/>
  <c r="EY20" i="47"/>
  <c r="EY12" i="47"/>
  <c r="EY22" i="47"/>
  <c r="EY14" i="47"/>
  <c r="EY135" i="47"/>
  <c r="EY121" i="47"/>
  <c r="EY74" i="47"/>
  <c r="EY54" i="47"/>
  <c r="EY49" i="47"/>
  <c r="EY41" i="47"/>
  <c r="EY33" i="47"/>
  <c r="EY25" i="47"/>
  <c r="EY17" i="47"/>
  <c r="EY9" i="47"/>
  <c r="EY46" i="47"/>
  <c r="EY38" i="47"/>
  <c r="EY137" i="47"/>
  <c r="EY118" i="47"/>
  <c r="EY91" i="47"/>
  <c r="EY69" i="47"/>
  <c r="EY30" i="47"/>
  <c r="EY175" i="47"/>
  <c r="EY109" i="47"/>
  <c r="EY107" i="47"/>
  <c r="EY78" i="47"/>
  <c r="EY43" i="47"/>
  <c r="EY37" i="47"/>
  <c r="EY31" i="47"/>
  <c r="EY77" i="47"/>
  <c r="EY58" i="47"/>
  <c r="EY57" i="47"/>
  <c r="EY94" i="47"/>
  <c r="EY23" i="47"/>
  <c r="EY95" i="47"/>
  <c r="EY122" i="47"/>
  <c r="EY104" i="47"/>
  <c r="EY90" i="47"/>
  <c r="EY83" i="47"/>
  <c r="EY32" i="47"/>
  <c r="EY26" i="47"/>
  <c r="EY150" i="47"/>
  <c r="EY116" i="47"/>
  <c r="EY70" i="47"/>
  <c r="EY39" i="47"/>
  <c r="EY16" i="47"/>
  <c r="EY10" i="47"/>
  <c r="EY34" i="47"/>
  <c r="EY11" i="47"/>
  <c r="EY59" i="47"/>
  <c r="EY50" i="47"/>
  <c r="EY35" i="47"/>
  <c r="EY67" i="47"/>
  <c r="EY136" i="47"/>
  <c r="EY106" i="47"/>
  <c r="EY96" i="47"/>
  <c r="EY84" i="47"/>
  <c r="EY27" i="47"/>
  <c r="EY21" i="47"/>
  <c r="EY15" i="47"/>
  <c r="EY7" i="47"/>
  <c r="EY64" i="47"/>
  <c r="EY56" i="47"/>
  <c r="EY45" i="47"/>
  <c r="EY98" i="47"/>
  <c r="EY93" i="47"/>
  <c r="EY81" i="47"/>
  <c r="EY40" i="47"/>
  <c r="EY51" i="47"/>
  <c r="EY29" i="47"/>
  <c r="EY72" i="47"/>
  <c r="EY66" i="47"/>
  <c r="EY80" i="47"/>
  <c r="EY48" i="47"/>
  <c r="EY18" i="47"/>
  <c r="EY13" i="47"/>
  <c r="EY52" i="47"/>
  <c r="EY24" i="47"/>
  <c r="EY8" i="47"/>
  <c r="EY47" i="47"/>
  <c r="EY19" i="47"/>
  <c r="EY42" i="47"/>
  <c r="EY152" i="47"/>
  <c r="EB183" i="47"/>
  <c r="EB184" i="47"/>
  <c r="EB181" i="47"/>
  <c r="EB187" i="47"/>
  <c r="EB179" i="47"/>
  <c r="EB186" i="47"/>
  <c r="EB170" i="47"/>
  <c r="EB168" i="47"/>
  <c r="EB182" i="47"/>
  <c r="EB175" i="47"/>
  <c r="EB171" i="47"/>
  <c r="EB163" i="47"/>
  <c r="EB162" i="47"/>
  <c r="EB161" i="47"/>
  <c r="EB160" i="47"/>
  <c r="EB159" i="47"/>
  <c r="EB158" i="47"/>
  <c r="EB157" i="47"/>
  <c r="EB156" i="47"/>
  <c r="EB155" i="47"/>
  <c r="EB154" i="47"/>
  <c r="EB153" i="47"/>
  <c r="EB152" i="47"/>
  <c r="EB151" i="47"/>
  <c r="EB150" i="47"/>
  <c r="EB149" i="47"/>
  <c r="EB148" i="47"/>
  <c r="EB147" i="47"/>
  <c r="EB167" i="47"/>
  <c r="EB166" i="47"/>
  <c r="EB165" i="47"/>
  <c r="EB164" i="47"/>
  <c r="EB185" i="47"/>
  <c r="EB146" i="47"/>
  <c r="EB145" i="47"/>
  <c r="EB144" i="47"/>
  <c r="EB143" i="47"/>
  <c r="EB142" i="47"/>
  <c r="EB141" i="47"/>
  <c r="EB140" i="47"/>
  <c r="EB139" i="47"/>
  <c r="EB138" i="47"/>
  <c r="EB137" i="47"/>
  <c r="EB136" i="47"/>
  <c r="EB176" i="47"/>
  <c r="EB135" i="47"/>
  <c r="EB134" i="47"/>
  <c r="EB133" i="47"/>
  <c r="EB132" i="47"/>
  <c r="EB131" i="47"/>
  <c r="EB130" i="47"/>
  <c r="EB129" i="47"/>
  <c r="EB128" i="47"/>
  <c r="EB178" i="47"/>
  <c r="EB172" i="47"/>
  <c r="EB113" i="47"/>
  <c r="EB105" i="47"/>
  <c r="EB97" i="47"/>
  <c r="EB89" i="47"/>
  <c r="EB177" i="47"/>
  <c r="EB173" i="47"/>
  <c r="EB110" i="47"/>
  <c r="EB102" i="47"/>
  <c r="EB94" i="47"/>
  <c r="EB124" i="47"/>
  <c r="EB117" i="47"/>
  <c r="EB106" i="47"/>
  <c r="EB103" i="47"/>
  <c r="EB87" i="47"/>
  <c r="EB100" i="47"/>
  <c r="EB90" i="47"/>
  <c r="EB84" i="47"/>
  <c r="EB76" i="47"/>
  <c r="EB116" i="47"/>
  <c r="EB109" i="47"/>
  <c r="EB108" i="47"/>
  <c r="EB96" i="47"/>
  <c r="EB86" i="47"/>
  <c r="EB83" i="47"/>
  <c r="EB78" i="47"/>
  <c r="EB68" i="47"/>
  <c r="EB60" i="47"/>
  <c r="EB52" i="47"/>
  <c r="EB180" i="47"/>
  <c r="EB169" i="47"/>
  <c r="EB127" i="47"/>
  <c r="EB126" i="47"/>
  <c r="EB125" i="47"/>
  <c r="EB107" i="47"/>
  <c r="EB98" i="47"/>
  <c r="EB73" i="47"/>
  <c r="EB65" i="47"/>
  <c r="EB93" i="47"/>
  <c r="EB80" i="47"/>
  <c r="EB79" i="47"/>
  <c r="EB70" i="47"/>
  <c r="EB62" i="47"/>
  <c r="EB121" i="47"/>
  <c r="EB118" i="47"/>
  <c r="EB85" i="47"/>
  <c r="EB69" i="47"/>
  <c r="EB57" i="47"/>
  <c r="EB50" i="47"/>
  <c r="EB49" i="47"/>
  <c r="EB41" i="47"/>
  <c r="EB33" i="47"/>
  <c r="EB25" i="47"/>
  <c r="EB17" i="47"/>
  <c r="EB9" i="47"/>
  <c r="EB43" i="47"/>
  <c r="EB35" i="47"/>
  <c r="EB27" i="47"/>
  <c r="EB19" i="47"/>
  <c r="EB174" i="47"/>
  <c r="EB99" i="47"/>
  <c r="EB64" i="47"/>
  <c r="EB63" i="47"/>
  <c r="EB61" i="47"/>
  <c r="EB58" i="47"/>
  <c r="EB51" i="47"/>
  <c r="EB46" i="47"/>
  <c r="EB38" i="47"/>
  <c r="EB30" i="47"/>
  <c r="EB22" i="47"/>
  <c r="EB14" i="47"/>
  <c r="EB119" i="47"/>
  <c r="EB115" i="47"/>
  <c r="EB101" i="47"/>
  <c r="EB91" i="47"/>
  <c r="EB88" i="47"/>
  <c r="EB81" i="47"/>
  <c r="EB59" i="47"/>
  <c r="EB11" i="47"/>
  <c r="EB111" i="47"/>
  <c r="EB21" i="47"/>
  <c r="EB20" i="47"/>
  <c r="EB15" i="47"/>
  <c r="EB8" i="47"/>
  <c r="EB29" i="47"/>
  <c r="EB120" i="47"/>
  <c r="EB18" i="47"/>
  <c r="EB104" i="47"/>
  <c r="EB48" i="47"/>
  <c r="EB74" i="47"/>
  <c r="EB71" i="47"/>
  <c r="EB56" i="47"/>
  <c r="EB55" i="47"/>
  <c r="EB45" i="47"/>
  <c r="EB44" i="47"/>
  <c r="EB39" i="47"/>
  <c r="EB16" i="47"/>
  <c r="EB10" i="47"/>
  <c r="EB28" i="47"/>
  <c r="EB53" i="47"/>
  <c r="EB24" i="47"/>
  <c r="EB123" i="47"/>
  <c r="EB42" i="47"/>
  <c r="EB13" i="47"/>
  <c r="EB112" i="47"/>
  <c r="EB95" i="47"/>
  <c r="EB75" i="47"/>
  <c r="EB40" i="47"/>
  <c r="EB34" i="47"/>
  <c r="EB114" i="47"/>
  <c r="EB77" i="47"/>
  <c r="EB23" i="47"/>
  <c r="EB7" i="47"/>
  <c r="EB92" i="47"/>
  <c r="EB47" i="47"/>
  <c r="EB12" i="47"/>
  <c r="EB72" i="47"/>
  <c r="EB67" i="47"/>
  <c r="EB66" i="47"/>
  <c r="EB36" i="47"/>
  <c r="EB26" i="47"/>
  <c r="EB82" i="47"/>
  <c r="EB31" i="47"/>
  <c r="EB54" i="47"/>
  <c r="EB37" i="47"/>
  <c r="EB122" i="47"/>
  <c r="EB32" i="47"/>
  <c r="DO187" i="47"/>
  <c r="DO186" i="47"/>
  <c r="DO185" i="47"/>
  <c r="DO184" i="47"/>
  <c r="DO182" i="47"/>
  <c r="DO183" i="47"/>
  <c r="DO181" i="47"/>
  <c r="DO179" i="47"/>
  <c r="DO171" i="47"/>
  <c r="DO169" i="47"/>
  <c r="DO167" i="47"/>
  <c r="DO166" i="47"/>
  <c r="DO165" i="47"/>
  <c r="DO176" i="47"/>
  <c r="DO172" i="47"/>
  <c r="DO168" i="47"/>
  <c r="DO156" i="47"/>
  <c r="DO155" i="47"/>
  <c r="DO148" i="47"/>
  <c r="DO147" i="47"/>
  <c r="DO174" i="47"/>
  <c r="DO163" i="47"/>
  <c r="DO159" i="47"/>
  <c r="DO158" i="47"/>
  <c r="DO157" i="47"/>
  <c r="DO180" i="47"/>
  <c r="DO170" i="47"/>
  <c r="DO151" i="47"/>
  <c r="DO145" i="47"/>
  <c r="DO143" i="47"/>
  <c r="DO141" i="47"/>
  <c r="DO136" i="47"/>
  <c r="DO173" i="47"/>
  <c r="DO162" i="47"/>
  <c r="DO144" i="47"/>
  <c r="DO134" i="47"/>
  <c r="DO132" i="47"/>
  <c r="DO130" i="47"/>
  <c r="DO128" i="47"/>
  <c r="DO127" i="47"/>
  <c r="DO126" i="47"/>
  <c r="DO125" i="47"/>
  <c r="DO131" i="47"/>
  <c r="DO112" i="47"/>
  <c r="DO104" i="47"/>
  <c r="DO96" i="47"/>
  <c r="DO175" i="47"/>
  <c r="DO150" i="47"/>
  <c r="DO109" i="47"/>
  <c r="DO101" i="47"/>
  <c r="DO93" i="47"/>
  <c r="DO140" i="47"/>
  <c r="DO107" i="47"/>
  <c r="DO92" i="47"/>
  <c r="DO86" i="47"/>
  <c r="DO160" i="47"/>
  <c r="DO154" i="47"/>
  <c r="DO139" i="47"/>
  <c r="DO135" i="47"/>
  <c r="DO118" i="47"/>
  <c r="DO106" i="47"/>
  <c r="DO103" i="47"/>
  <c r="DO83" i="47"/>
  <c r="DO75" i="47"/>
  <c r="DO133" i="47"/>
  <c r="DO98" i="47"/>
  <c r="DO97" i="47"/>
  <c r="DO87" i="47"/>
  <c r="DO84" i="47"/>
  <c r="DO67" i="47"/>
  <c r="DO59" i="47"/>
  <c r="DO51" i="47"/>
  <c r="DO161" i="47"/>
  <c r="DO137" i="47"/>
  <c r="DO117" i="47"/>
  <c r="DO89" i="47"/>
  <c r="DO76" i="47"/>
  <c r="DO72" i="47"/>
  <c r="DO64" i="47"/>
  <c r="DO177" i="47"/>
  <c r="DO142" i="47"/>
  <c r="DO138" i="47"/>
  <c r="DO120" i="47"/>
  <c r="DO119" i="47"/>
  <c r="DO105" i="47"/>
  <c r="DO95" i="47"/>
  <c r="DO94" i="47"/>
  <c r="DO77" i="47"/>
  <c r="DO69" i="47"/>
  <c r="DO153" i="47"/>
  <c r="DO114" i="47"/>
  <c r="DO63" i="47"/>
  <c r="DO62" i="47"/>
  <c r="DO48" i="47"/>
  <c r="DO40" i="47"/>
  <c r="DO32" i="47"/>
  <c r="DO24" i="47"/>
  <c r="DO16" i="47"/>
  <c r="DO8" i="47"/>
  <c r="DO26" i="47"/>
  <c r="DO18" i="47"/>
  <c r="DO178" i="47"/>
  <c r="DO91" i="47"/>
  <c r="DO80" i="47"/>
  <c r="DO54" i="47"/>
  <c r="DO45" i="47"/>
  <c r="DO37" i="47"/>
  <c r="DO29" i="47"/>
  <c r="DO21" i="47"/>
  <c r="DO13" i="47"/>
  <c r="DO42" i="47"/>
  <c r="DO34" i="47"/>
  <c r="DO10" i="47"/>
  <c r="DO152" i="47"/>
  <c r="DO123" i="47"/>
  <c r="DO111" i="47"/>
  <c r="DO100" i="47"/>
  <c r="DO90" i="47"/>
  <c r="DO79" i="47"/>
  <c r="DO78" i="47"/>
  <c r="DO61" i="47"/>
  <c r="DO56" i="47"/>
  <c r="DO55" i="47"/>
  <c r="DO149" i="47"/>
  <c r="DO115" i="47"/>
  <c r="DO57" i="47"/>
  <c r="DO50" i="47"/>
  <c r="DO44" i="47"/>
  <c r="DO43" i="47"/>
  <c r="DO39" i="47"/>
  <c r="DO14" i="47"/>
  <c r="DO9" i="47"/>
  <c r="DO47" i="47"/>
  <c r="DO124" i="47"/>
  <c r="DO82" i="47"/>
  <c r="DO11" i="47"/>
  <c r="DO36" i="47"/>
  <c r="DO35" i="47"/>
  <c r="DO99" i="47"/>
  <c r="DO122" i="47"/>
  <c r="DO108" i="47"/>
  <c r="DO38" i="47"/>
  <c r="DO33" i="47"/>
  <c r="DO110" i="47"/>
  <c r="DO53" i="47"/>
  <c r="DO46" i="47"/>
  <c r="DO12" i="47"/>
  <c r="DO113" i="47"/>
  <c r="DO73" i="47"/>
  <c r="DO31" i="47"/>
  <c r="DO88" i="47"/>
  <c r="DO74" i="47"/>
  <c r="DO71" i="47"/>
  <c r="DO70" i="47"/>
  <c r="DO66" i="47"/>
  <c r="DO52" i="47"/>
  <c r="DO28" i="47"/>
  <c r="DO27" i="47"/>
  <c r="DO23" i="47"/>
  <c r="DO121" i="47"/>
  <c r="DO116" i="47"/>
  <c r="DO65" i="47"/>
  <c r="DO22" i="47"/>
  <c r="DO17" i="47"/>
  <c r="DO164" i="47"/>
  <c r="DO68" i="47"/>
  <c r="DO41" i="47"/>
  <c r="DO7" i="47"/>
  <c r="DO102" i="47"/>
  <c r="DO129" i="47"/>
  <c r="DO20" i="47"/>
  <c r="DO15" i="47"/>
  <c r="DO81" i="47"/>
  <c r="DO58" i="47"/>
  <c r="DO49" i="47"/>
  <c r="DO146" i="47"/>
  <c r="DO85" i="47"/>
  <c r="DO25" i="47"/>
  <c r="DO30" i="47"/>
  <c r="DO60" i="47"/>
  <c r="DO19" i="47"/>
  <c r="FM187" i="47"/>
  <c r="FM186" i="47"/>
  <c r="FM185" i="47"/>
  <c r="FM184" i="47"/>
  <c r="FM183" i="47"/>
  <c r="FM181" i="47"/>
  <c r="FM180" i="47"/>
  <c r="FM182" i="47"/>
  <c r="FM179" i="47"/>
  <c r="FM170" i="47"/>
  <c r="FM168" i="47"/>
  <c r="FM173" i="47"/>
  <c r="FM164" i="47"/>
  <c r="FM169" i="47"/>
  <c r="FM163" i="47"/>
  <c r="FM162" i="47"/>
  <c r="FM161" i="47"/>
  <c r="FM160" i="47"/>
  <c r="FM159" i="47"/>
  <c r="FM158" i="47"/>
  <c r="FM167" i="47"/>
  <c r="FM172" i="47"/>
  <c r="FM166" i="47"/>
  <c r="FM165" i="47"/>
  <c r="FM157" i="47"/>
  <c r="FM156" i="47"/>
  <c r="FM149" i="47"/>
  <c r="FM148" i="47"/>
  <c r="FM146" i="47"/>
  <c r="FM145" i="47"/>
  <c r="FM144" i="47"/>
  <c r="FM143" i="47"/>
  <c r="FM142" i="47"/>
  <c r="FM141" i="47"/>
  <c r="FM177" i="47"/>
  <c r="FM174" i="47"/>
  <c r="FM151" i="47"/>
  <c r="FM176" i="47"/>
  <c r="FM171" i="47"/>
  <c r="FM137" i="47"/>
  <c r="FM175" i="47"/>
  <c r="FM153" i="47"/>
  <c r="FM152" i="47"/>
  <c r="FM136" i="47"/>
  <c r="FM133" i="47"/>
  <c r="FM131" i="47"/>
  <c r="FM129" i="47"/>
  <c r="FM127" i="47"/>
  <c r="FM140" i="47"/>
  <c r="FM139" i="47"/>
  <c r="FM132" i="47"/>
  <c r="FM114" i="47"/>
  <c r="FM106" i="47"/>
  <c r="FM98" i="47"/>
  <c r="FM90" i="47"/>
  <c r="FM147" i="47"/>
  <c r="FM111" i="47"/>
  <c r="FM103" i="47"/>
  <c r="FM95" i="47"/>
  <c r="FM124" i="47"/>
  <c r="FM117" i="47"/>
  <c r="FM99" i="47"/>
  <c r="FM96" i="47"/>
  <c r="FM93" i="47"/>
  <c r="FM178" i="47"/>
  <c r="FM135" i="47"/>
  <c r="FM113" i="47"/>
  <c r="FM110" i="47"/>
  <c r="FM85" i="47"/>
  <c r="FM77" i="47"/>
  <c r="FM130" i="47"/>
  <c r="FM102" i="47"/>
  <c r="FM101" i="47"/>
  <c r="FM78" i="47"/>
  <c r="FM69" i="47"/>
  <c r="FM61" i="47"/>
  <c r="FM53" i="47"/>
  <c r="FM150" i="47"/>
  <c r="FM119" i="47"/>
  <c r="FM118" i="47"/>
  <c r="FM115" i="47"/>
  <c r="FM100" i="47"/>
  <c r="FM89" i="47"/>
  <c r="FM79" i="47"/>
  <c r="FM66" i="47"/>
  <c r="FM134" i="47"/>
  <c r="FM126" i="47"/>
  <c r="FM125" i="47"/>
  <c r="FM112" i="47"/>
  <c r="FM87" i="47"/>
  <c r="FM84" i="47"/>
  <c r="FM80" i="47"/>
  <c r="FM74" i="47"/>
  <c r="FM71" i="47"/>
  <c r="FM63" i="47"/>
  <c r="FM122" i="47"/>
  <c r="FM62" i="47"/>
  <c r="FM60" i="47"/>
  <c r="FM58" i="47"/>
  <c r="FM57" i="47"/>
  <c r="FM42" i="47"/>
  <c r="FM34" i="47"/>
  <c r="FM26" i="47"/>
  <c r="FM18" i="47"/>
  <c r="FM10" i="47"/>
  <c r="FM36" i="47"/>
  <c r="FM20" i="47"/>
  <c r="FM12" i="47"/>
  <c r="FM128" i="47"/>
  <c r="FM107" i="47"/>
  <c r="FM86" i="47"/>
  <c r="FM51" i="47"/>
  <c r="FM47" i="47"/>
  <c r="FM39" i="47"/>
  <c r="FM31" i="47"/>
  <c r="FM23" i="47"/>
  <c r="FM15" i="47"/>
  <c r="FM7" i="47"/>
  <c r="FM52" i="47"/>
  <c r="FM44" i="47"/>
  <c r="FM28" i="47"/>
  <c r="FM123" i="47"/>
  <c r="FM120" i="47"/>
  <c r="FM116" i="47"/>
  <c r="FM104" i="47"/>
  <c r="FM75" i="47"/>
  <c r="FM68" i="47"/>
  <c r="FM43" i="47"/>
  <c r="FM37" i="47"/>
  <c r="FM14" i="47"/>
  <c r="FM9" i="47"/>
  <c r="FM16" i="47"/>
  <c r="FM108" i="47"/>
  <c r="FM92" i="47"/>
  <c r="FM46" i="47"/>
  <c r="FM11" i="47"/>
  <c r="FM59" i="47"/>
  <c r="FM35" i="47"/>
  <c r="FM105" i="47"/>
  <c r="FM154" i="47"/>
  <c r="FM121" i="47"/>
  <c r="FM97" i="47"/>
  <c r="FM91" i="47"/>
  <c r="FM73" i="47"/>
  <c r="FM72" i="47"/>
  <c r="FM67" i="47"/>
  <c r="FM38" i="47"/>
  <c r="FM33" i="47"/>
  <c r="FM32" i="47"/>
  <c r="FM94" i="47"/>
  <c r="FM82" i="47"/>
  <c r="FM22" i="47"/>
  <c r="FM17" i="47"/>
  <c r="FM88" i="47"/>
  <c r="FM41" i="47"/>
  <c r="FM40" i="47"/>
  <c r="FM56" i="47"/>
  <c r="FM29" i="47"/>
  <c r="FM109" i="47"/>
  <c r="FM81" i="47"/>
  <c r="FM70" i="47"/>
  <c r="FM155" i="47"/>
  <c r="FM76" i="47"/>
  <c r="FM54" i="47"/>
  <c r="FM27" i="47"/>
  <c r="FM21" i="47"/>
  <c r="FM45" i="47"/>
  <c r="FM55" i="47"/>
  <c r="FM83" i="47"/>
  <c r="FM8" i="47"/>
  <c r="FM138" i="47"/>
  <c r="FM64" i="47"/>
  <c r="FM30" i="47"/>
  <c r="FM65" i="47"/>
  <c r="FM25" i="47"/>
  <c r="FM48" i="47"/>
  <c r="FM24" i="47"/>
  <c r="FM19" i="47"/>
  <c r="FM49" i="47"/>
  <c r="FM50" i="47"/>
  <c r="FM13" i="47"/>
  <c r="FN187" i="47"/>
  <c r="FN186" i="47"/>
  <c r="FN185" i="47"/>
  <c r="FN184" i="47"/>
  <c r="FN183" i="47"/>
  <c r="FN181" i="47"/>
  <c r="FN180" i="47"/>
  <c r="FN179" i="47"/>
  <c r="FN182" i="47"/>
  <c r="FN177" i="47"/>
  <c r="FN176" i="47"/>
  <c r="FN175" i="47"/>
  <c r="FN174" i="47"/>
  <c r="FN173" i="47"/>
  <c r="FN172" i="47"/>
  <c r="FN171" i="47"/>
  <c r="FN170" i="47"/>
  <c r="FN169" i="47"/>
  <c r="FN168" i="47"/>
  <c r="FN164" i="47"/>
  <c r="FN167" i="47"/>
  <c r="FN161" i="47"/>
  <c r="FN140" i="47"/>
  <c r="FN138" i="47"/>
  <c r="FN136" i="47"/>
  <c r="FN151" i="47"/>
  <c r="FN150" i="47"/>
  <c r="FN162" i="47"/>
  <c r="FN158" i="47"/>
  <c r="FN153" i="47"/>
  <c r="FN152" i="47"/>
  <c r="FN133" i="47"/>
  <c r="FN131" i="47"/>
  <c r="FN129" i="47"/>
  <c r="FN127" i="47"/>
  <c r="FN144" i="47"/>
  <c r="FN163" i="47"/>
  <c r="FN147" i="47"/>
  <c r="FN111" i="47"/>
  <c r="FN103" i="47"/>
  <c r="FN95" i="47"/>
  <c r="FN156" i="47"/>
  <c r="FN134" i="47"/>
  <c r="FN126" i="47"/>
  <c r="FN125" i="47"/>
  <c r="FN108" i="47"/>
  <c r="FN100" i="47"/>
  <c r="FN92" i="47"/>
  <c r="FN178" i="47"/>
  <c r="FN135" i="47"/>
  <c r="FN113" i="47"/>
  <c r="FN110" i="47"/>
  <c r="FN90" i="47"/>
  <c r="FN85" i="47"/>
  <c r="FN159" i="47"/>
  <c r="FN119" i="47"/>
  <c r="FN118" i="47"/>
  <c r="FN107" i="47"/>
  <c r="FN104" i="47"/>
  <c r="FN101" i="47"/>
  <c r="FN91" i="47"/>
  <c r="FN82" i="47"/>
  <c r="FN74" i="47"/>
  <c r="FN165" i="47"/>
  <c r="FN145" i="47"/>
  <c r="FN117" i="47"/>
  <c r="FN115" i="47"/>
  <c r="FN89" i="47"/>
  <c r="FN79" i="47"/>
  <c r="FN66" i="47"/>
  <c r="FN58" i="47"/>
  <c r="FN50" i="47"/>
  <c r="FN157" i="47"/>
  <c r="FN143" i="47"/>
  <c r="FN132" i="47"/>
  <c r="FN114" i="47"/>
  <c r="FN112" i="47"/>
  <c r="FN87" i="47"/>
  <c r="FN84" i="47"/>
  <c r="FN80" i="47"/>
  <c r="FN71" i="47"/>
  <c r="FN63" i="47"/>
  <c r="FN148" i="47"/>
  <c r="FN146" i="47"/>
  <c r="FN137" i="47"/>
  <c r="FN121" i="47"/>
  <c r="FN120" i="47"/>
  <c r="FN116" i="47"/>
  <c r="FN109" i="47"/>
  <c r="FN99" i="47"/>
  <c r="FN88" i="47"/>
  <c r="FN81" i="47"/>
  <c r="FN68" i="47"/>
  <c r="FN139" i="47"/>
  <c r="FN128" i="47"/>
  <c r="FN98" i="47"/>
  <c r="FN86" i="47"/>
  <c r="FN51" i="47"/>
  <c r="FN47" i="47"/>
  <c r="FN39" i="47"/>
  <c r="FN31" i="47"/>
  <c r="FN23" i="47"/>
  <c r="FN15" i="47"/>
  <c r="FN7" i="47"/>
  <c r="FN33" i="47"/>
  <c r="FN25" i="47"/>
  <c r="FN17" i="47"/>
  <c r="FN123" i="47"/>
  <c r="FN96" i="47"/>
  <c r="FN75" i="47"/>
  <c r="FN69" i="47"/>
  <c r="FN52" i="47"/>
  <c r="FN44" i="47"/>
  <c r="FN36" i="47"/>
  <c r="FN28" i="47"/>
  <c r="FN20" i="47"/>
  <c r="FN12" i="47"/>
  <c r="FN49" i="47"/>
  <c r="FN41" i="47"/>
  <c r="FN9" i="47"/>
  <c r="FN142" i="47"/>
  <c r="FN141" i="47"/>
  <c r="FN102" i="47"/>
  <c r="FN93" i="47"/>
  <c r="FN70" i="47"/>
  <c r="FN64" i="47"/>
  <c r="FN59" i="47"/>
  <c r="FN154" i="47"/>
  <c r="FN122" i="47"/>
  <c r="FN97" i="47"/>
  <c r="FN73" i="47"/>
  <c r="FN72" i="47"/>
  <c r="FN67" i="47"/>
  <c r="FN62" i="47"/>
  <c r="FN61" i="47"/>
  <c r="FN38" i="47"/>
  <c r="FN32" i="47"/>
  <c r="FN26" i="47"/>
  <c r="FN55" i="47"/>
  <c r="FN40" i="47"/>
  <c r="FN34" i="47"/>
  <c r="FN56" i="47"/>
  <c r="FN160" i="47"/>
  <c r="FN105" i="47"/>
  <c r="FN155" i="47"/>
  <c r="FN130" i="47"/>
  <c r="FN76" i="47"/>
  <c r="FN54" i="47"/>
  <c r="FN27" i="47"/>
  <c r="FN21" i="47"/>
  <c r="FN166" i="47"/>
  <c r="FN149" i="47"/>
  <c r="FN124" i="47"/>
  <c r="FN78" i="47"/>
  <c r="FN29" i="47"/>
  <c r="FN57" i="47"/>
  <c r="FN30" i="47"/>
  <c r="FN94" i="47"/>
  <c r="FN45" i="47"/>
  <c r="FN22" i="47"/>
  <c r="FN16" i="47"/>
  <c r="FN10" i="47"/>
  <c r="FN46" i="47"/>
  <c r="FN11" i="47"/>
  <c r="FN83" i="47"/>
  <c r="FN35" i="47"/>
  <c r="FN8" i="47"/>
  <c r="FN24" i="47"/>
  <c r="FN18" i="47"/>
  <c r="FN65" i="47"/>
  <c r="FN77" i="47"/>
  <c r="FN37" i="47"/>
  <c r="FN60" i="47"/>
  <c r="FN42" i="47"/>
  <c r="FN19" i="47"/>
  <c r="FN14" i="47"/>
  <c r="FN106" i="47"/>
  <c r="FN53" i="47"/>
  <c r="FN43" i="47"/>
  <c r="FN48" i="47"/>
  <c r="FN13" i="47"/>
  <c r="EM183" i="47"/>
  <c r="EM181" i="47"/>
  <c r="EM186" i="47"/>
  <c r="EM180" i="47"/>
  <c r="EM177" i="47"/>
  <c r="EM187" i="47"/>
  <c r="EM185" i="47"/>
  <c r="EM167" i="47"/>
  <c r="EM166" i="47"/>
  <c r="EM165" i="47"/>
  <c r="EM171" i="47"/>
  <c r="EM170" i="47"/>
  <c r="EM175" i="47"/>
  <c r="EM174" i="47"/>
  <c r="EM173" i="47"/>
  <c r="EM172" i="47"/>
  <c r="EM184" i="47"/>
  <c r="EM169" i="47"/>
  <c r="EM140" i="47"/>
  <c r="EM138" i="47"/>
  <c r="EM136" i="47"/>
  <c r="EM162" i="47"/>
  <c r="EM157" i="47"/>
  <c r="EM156" i="47"/>
  <c r="EM149" i="47"/>
  <c r="EM148" i="47"/>
  <c r="EM179" i="47"/>
  <c r="EM168" i="47"/>
  <c r="EM182" i="47"/>
  <c r="EM143" i="47"/>
  <c r="EM135" i="47"/>
  <c r="EM133" i="47"/>
  <c r="EM131" i="47"/>
  <c r="EM129" i="47"/>
  <c r="EM178" i="47"/>
  <c r="EM147" i="47"/>
  <c r="EM144" i="47"/>
  <c r="EM139" i="47"/>
  <c r="EM127" i="47"/>
  <c r="EM126" i="47"/>
  <c r="EM125" i="47"/>
  <c r="EM161" i="47"/>
  <c r="EM150" i="47"/>
  <c r="EM112" i="47"/>
  <c r="EM104" i="47"/>
  <c r="EM96" i="47"/>
  <c r="EM88" i="47"/>
  <c r="EM153" i="47"/>
  <c r="EM146" i="47"/>
  <c r="EM145" i="47"/>
  <c r="EM141" i="47"/>
  <c r="EM132" i="47"/>
  <c r="EM123" i="47"/>
  <c r="EM121" i="47"/>
  <c r="EM119" i="47"/>
  <c r="EM117" i="47"/>
  <c r="EM109" i="47"/>
  <c r="EM101" i="47"/>
  <c r="EM93" i="47"/>
  <c r="EM164" i="47"/>
  <c r="EM152" i="47"/>
  <c r="EM128" i="47"/>
  <c r="EM124" i="47"/>
  <c r="EM116" i="47"/>
  <c r="EM115" i="47"/>
  <c r="EM100" i="47"/>
  <c r="EM86" i="47"/>
  <c r="EM142" i="47"/>
  <c r="EM114" i="47"/>
  <c r="EM111" i="47"/>
  <c r="EM97" i="47"/>
  <c r="EM94" i="47"/>
  <c r="EM91" i="47"/>
  <c r="EM83" i="47"/>
  <c r="EM75" i="47"/>
  <c r="EM163" i="47"/>
  <c r="EM113" i="47"/>
  <c r="EM80" i="47"/>
  <c r="EM79" i="47"/>
  <c r="EM67" i="47"/>
  <c r="EM59" i="47"/>
  <c r="EM51" i="47"/>
  <c r="EM155" i="47"/>
  <c r="EM154" i="47"/>
  <c r="EM137" i="47"/>
  <c r="EM130" i="47"/>
  <c r="EM122" i="47"/>
  <c r="EM110" i="47"/>
  <c r="EM108" i="47"/>
  <c r="EM99" i="47"/>
  <c r="EM72" i="47"/>
  <c r="EM64" i="47"/>
  <c r="EM151" i="47"/>
  <c r="EM98" i="47"/>
  <c r="EM89" i="47"/>
  <c r="EM85" i="47"/>
  <c r="EM82" i="47"/>
  <c r="EM81" i="47"/>
  <c r="EM69" i="47"/>
  <c r="EM159" i="47"/>
  <c r="EM106" i="47"/>
  <c r="EM103" i="47"/>
  <c r="EM73" i="47"/>
  <c r="EM68" i="47"/>
  <c r="EM61" i="47"/>
  <c r="EM48" i="47"/>
  <c r="EM40" i="47"/>
  <c r="EM32" i="47"/>
  <c r="EM24" i="47"/>
  <c r="EM16" i="47"/>
  <c r="EM8" i="47"/>
  <c r="EM42" i="47"/>
  <c r="EM34" i="47"/>
  <c r="EM158" i="47"/>
  <c r="EM134" i="47"/>
  <c r="EM95" i="47"/>
  <c r="EM92" i="47"/>
  <c r="EM90" i="47"/>
  <c r="EM63" i="47"/>
  <c r="EM62" i="47"/>
  <c r="EM52" i="47"/>
  <c r="EM45" i="47"/>
  <c r="EM37" i="47"/>
  <c r="EM29" i="47"/>
  <c r="EM21" i="47"/>
  <c r="EM13" i="47"/>
  <c r="EM26" i="47"/>
  <c r="EM18" i="47"/>
  <c r="EM10" i="47"/>
  <c r="EM76" i="47"/>
  <c r="EM53" i="47"/>
  <c r="EM54" i="47"/>
  <c r="EM49" i="47"/>
  <c r="EM20" i="47"/>
  <c r="EM19" i="47"/>
  <c r="EM15" i="47"/>
  <c r="EM23" i="47"/>
  <c r="EM87" i="47"/>
  <c r="EM50" i="47"/>
  <c r="EM22" i="47"/>
  <c r="EM78" i="47"/>
  <c r="EM41" i="47"/>
  <c r="EM12" i="47"/>
  <c r="EM120" i="47"/>
  <c r="EM102" i="47"/>
  <c r="EM74" i="47"/>
  <c r="EM71" i="47"/>
  <c r="EM70" i="47"/>
  <c r="EM66" i="47"/>
  <c r="EM44" i="47"/>
  <c r="EM43" i="47"/>
  <c r="EM39" i="47"/>
  <c r="EM14" i="47"/>
  <c r="EM9" i="47"/>
  <c r="EM57" i="47"/>
  <c r="EM17" i="47"/>
  <c r="EM46" i="47"/>
  <c r="EM160" i="47"/>
  <c r="EM84" i="47"/>
  <c r="EM107" i="47"/>
  <c r="EM65" i="47"/>
  <c r="EM60" i="47"/>
  <c r="EM56" i="47"/>
  <c r="EM55" i="47"/>
  <c r="EM38" i="47"/>
  <c r="EM33" i="47"/>
  <c r="EM7" i="47"/>
  <c r="EM105" i="47"/>
  <c r="EM58" i="47"/>
  <c r="EM28" i="47"/>
  <c r="EM27" i="47"/>
  <c r="EM47" i="47"/>
  <c r="EM11" i="47"/>
  <c r="EM118" i="47"/>
  <c r="EM176" i="47"/>
  <c r="EM77" i="47"/>
  <c r="EM30" i="47"/>
  <c r="EM25" i="47"/>
  <c r="EM35" i="47"/>
  <c r="EM31" i="47"/>
  <c r="EM36" i="47"/>
  <c r="CW5" i="47"/>
  <c r="DP182" i="47"/>
  <c r="DP187" i="47"/>
  <c r="DP181" i="47"/>
  <c r="DP185" i="47"/>
  <c r="DP178" i="47"/>
  <c r="DP176" i="47"/>
  <c r="DP175" i="47"/>
  <c r="DP174" i="47"/>
  <c r="DP173" i="47"/>
  <c r="DP172" i="47"/>
  <c r="DP186" i="47"/>
  <c r="DP167" i="47"/>
  <c r="DP166" i="47"/>
  <c r="DP165" i="47"/>
  <c r="DP183" i="47"/>
  <c r="DP171" i="47"/>
  <c r="DP180" i="47"/>
  <c r="DP177" i="47"/>
  <c r="DP170" i="47"/>
  <c r="DP169" i="47"/>
  <c r="DP163" i="47"/>
  <c r="DP159" i="47"/>
  <c r="DP141" i="47"/>
  <c r="DP139" i="47"/>
  <c r="DP137" i="47"/>
  <c r="DP158" i="47"/>
  <c r="DP157" i="47"/>
  <c r="DP150" i="47"/>
  <c r="DP149" i="47"/>
  <c r="DP179" i="47"/>
  <c r="DP164" i="47"/>
  <c r="DP160" i="47"/>
  <c r="DP162" i="47"/>
  <c r="DP156" i="47"/>
  <c r="DP155" i="47"/>
  <c r="DP144" i="47"/>
  <c r="DP134" i="47"/>
  <c r="DP132" i="47"/>
  <c r="DP130" i="47"/>
  <c r="DP128" i="47"/>
  <c r="DP127" i="47"/>
  <c r="DP126" i="47"/>
  <c r="DP125" i="47"/>
  <c r="DP124" i="47"/>
  <c r="DP123" i="47"/>
  <c r="DP122" i="47"/>
  <c r="DP121" i="47"/>
  <c r="DP120" i="47"/>
  <c r="DP119" i="47"/>
  <c r="DP118" i="47"/>
  <c r="DP161" i="47"/>
  <c r="DP146" i="47"/>
  <c r="DP140" i="47"/>
  <c r="DP148" i="47"/>
  <c r="DP109" i="47"/>
  <c r="DP101" i="47"/>
  <c r="DP93" i="47"/>
  <c r="DP153" i="47"/>
  <c r="DP133" i="47"/>
  <c r="DP114" i="47"/>
  <c r="DP106" i="47"/>
  <c r="DP98" i="47"/>
  <c r="DP154" i="47"/>
  <c r="DP135" i="47"/>
  <c r="DP103" i="47"/>
  <c r="DP83" i="47"/>
  <c r="DP117" i="47"/>
  <c r="DP116" i="47"/>
  <c r="DP115" i="47"/>
  <c r="DP112" i="47"/>
  <c r="DP100" i="47"/>
  <c r="DP88" i="47"/>
  <c r="DP80" i="47"/>
  <c r="DP184" i="47"/>
  <c r="DP151" i="47"/>
  <c r="DP147" i="47"/>
  <c r="DP143" i="47"/>
  <c r="DP136" i="47"/>
  <c r="DP96" i="47"/>
  <c r="DP89" i="47"/>
  <c r="DP76" i="47"/>
  <c r="DP72" i="47"/>
  <c r="DP64" i="47"/>
  <c r="DP56" i="47"/>
  <c r="DP168" i="47"/>
  <c r="DP142" i="47"/>
  <c r="DP138" i="47"/>
  <c r="DP107" i="47"/>
  <c r="DP105" i="47"/>
  <c r="DP95" i="47"/>
  <c r="DP94" i="47"/>
  <c r="DP77" i="47"/>
  <c r="DP69" i="47"/>
  <c r="DP61" i="47"/>
  <c r="DP86" i="47"/>
  <c r="DP74" i="47"/>
  <c r="DP66" i="47"/>
  <c r="DP92" i="47"/>
  <c r="DP91" i="47"/>
  <c r="DP54" i="47"/>
  <c r="DP45" i="47"/>
  <c r="DP37" i="47"/>
  <c r="DP29" i="47"/>
  <c r="DP21" i="47"/>
  <c r="DP13" i="47"/>
  <c r="DP47" i="47"/>
  <c r="DP39" i="47"/>
  <c r="DP23" i="47"/>
  <c r="DP152" i="47"/>
  <c r="DP111" i="47"/>
  <c r="DP90" i="47"/>
  <c r="DP87" i="47"/>
  <c r="DP79" i="47"/>
  <c r="DP78" i="47"/>
  <c r="DP55" i="47"/>
  <c r="DP42" i="47"/>
  <c r="DP34" i="47"/>
  <c r="DP26" i="47"/>
  <c r="DP18" i="47"/>
  <c r="DP10" i="47"/>
  <c r="DP50" i="47"/>
  <c r="DP31" i="47"/>
  <c r="DP15" i="47"/>
  <c r="DP145" i="47"/>
  <c r="DP102" i="47"/>
  <c r="DP81" i="47"/>
  <c r="DP71" i="47"/>
  <c r="DP70" i="47"/>
  <c r="DP108" i="47"/>
  <c r="DP59" i="47"/>
  <c r="DP51" i="47"/>
  <c r="DP38" i="47"/>
  <c r="DP33" i="47"/>
  <c r="DP32" i="47"/>
  <c r="DP110" i="47"/>
  <c r="DP12" i="47"/>
  <c r="DP36" i="47"/>
  <c r="DP35" i="47"/>
  <c r="DP99" i="47"/>
  <c r="DP97" i="47"/>
  <c r="DP30" i="47"/>
  <c r="DP52" i="47"/>
  <c r="DP28" i="47"/>
  <c r="DP27" i="47"/>
  <c r="DP41" i="47"/>
  <c r="DP40" i="47"/>
  <c r="DP11" i="47"/>
  <c r="DP73" i="47"/>
  <c r="DP67" i="47"/>
  <c r="DP62" i="47"/>
  <c r="DP25" i="47"/>
  <c r="DP129" i="47"/>
  <c r="DP85" i="47"/>
  <c r="DP131" i="47"/>
  <c r="DP65" i="47"/>
  <c r="DP63" i="47"/>
  <c r="DP22" i="47"/>
  <c r="DP17" i="47"/>
  <c r="DP16" i="47"/>
  <c r="DP8" i="47"/>
  <c r="DP82" i="47"/>
  <c r="DP68" i="47"/>
  <c r="DP53" i="47"/>
  <c r="DP46" i="47"/>
  <c r="DP7" i="47"/>
  <c r="DP113" i="47"/>
  <c r="DP60" i="47"/>
  <c r="DP24" i="47"/>
  <c r="DP84" i="47"/>
  <c r="DP58" i="47"/>
  <c r="DP49" i="47"/>
  <c r="DP9" i="47"/>
  <c r="DP57" i="47"/>
  <c r="DP44" i="47"/>
  <c r="DP19" i="47"/>
  <c r="DP48" i="47"/>
  <c r="DP43" i="47"/>
  <c r="DP104" i="47"/>
  <c r="DP14" i="47"/>
  <c r="DP75" i="47"/>
  <c r="DP20" i="47"/>
  <c r="GM187" i="47"/>
  <c r="GM186" i="47"/>
  <c r="GM185" i="47"/>
  <c r="GM184" i="47"/>
  <c r="GM183" i="47"/>
  <c r="GM182" i="47"/>
  <c r="GM181" i="47"/>
  <c r="GM180" i="47"/>
  <c r="GM179" i="47"/>
  <c r="GM177" i="47"/>
  <c r="GM178" i="47"/>
  <c r="GM173" i="47"/>
  <c r="GM163" i="47"/>
  <c r="GM162" i="47"/>
  <c r="GM161" i="47"/>
  <c r="GM160" i="47"/>
  <c r="GM159" i="47"/>
  <c r="GM158" i="47"/>
  <c r="GM156" i="47"/>
  <c r="GM154" i="47"/>
  <c r="GM152" i="47"/>
  <c r="GM150" i="47"/>
  <c r="GM148" i="47"/>
  <c r="GM146" i="47"/>
  <c r="GM145" i="47"/>
  <c r="GM144" i="47"/>
  <c r="GM143" i="47"/>
  <c r="GM142" i="47"/>
  <c r="GM141" i="47"/>
  <c r="GM174" i="47"/>
  <c r="GM170" i="47"/>
  <c r="GM151" i="47"/>
  <c r="GM167" i="47"/>
  <c r="GM155" i="47"/>
  <c r="GM176" i="47"/>
  <c r="GM149" i="47"/>
  <c r="GM139" i="47"/>
  <c r="GM175" i="47"/>
  <c r="GM147" i="47"/>
  <c r="GM124" i="47"/>
  <c r="GM122" i="47"/>
  <c r="GM120" i="47"/>
  <c r="GM118" i="47"/>
  <c r="GM108" i="47"/>
  <c r="GM100" i="47"/>
  <c r="GM92" i="47"/>
  <c r="GM171" i="47"/>
  <c r="GM153" i="47"/>
  <c r="GM134" i="47"/>
  <c r="GM127" i="47"/>
  <c r="GM113" i="47"/>
  <c r="GM105" i="47"/>
  <c r="GM97" i="47"/>
  <c r="GM169" i="47"/>
  <c r="GM166" i="47"/>
  <c r="GM164" i="47"/>
  <c r="GM131" i="47"/>
  <c r="GM130" i="47"/>
  <c r="GM116" i="47"/>
  <c r="GM115" i="47"/>
  <c r="GM112" i="47"/>
  <c r="GM109" i="47"/>
  <c r="GM89" i="47"/>
  <c r="GM168" i="47"/>
  <c r="GM126" i="47"/>
  <c r="GM119" i="47"/>
  <c r="GM106" i="47"/>
  <c r="GM103" i="47"/>
  <c r="GM94" i="47"/>
  <c r="GM87" i="47"/>
  <c r="GM79" i="47"/>
  <c r="GM136" i="47"/>
  <c r="GM135" i="47"/>
  <c r="GM125" i="47"/>
  <c r="GM123" i="47"/>
  <c r="GM104" i="47"/>
  <c r="GM102" i="47"/>
  <c r="GM95" i="47"/>
  <c r="GM77" i="47"/>
  <c r="GM71" i="47"/>
  <c r="GM63" i="47"/>
  <c r="GM55" i="47"/>
  <c r="GM138" i="47"/>
  <c r="GM137" i="47"/>
  <c r="GM129" i="47"/>
  <c r="GM86" i="47"/>
  <c r="GM83" i="47"/>
  <c r="GM78" i="47"/>
  <c r="GM68" i="47"/>
  <c r="GM60" i="47"/>
  <c r="GM114" i="47"/>
  <c r="GM101" i="47"/>
  <c r="GM91" i="47"/>
  <c r="GM88" i="47"/>
  <c r="GM73" i="47"/>
  <c r="GM65" i="47"/>
  <c r="GM140" i="47"/>
  <c r="GM96" i="47"/>
  <c r="GM81" i="47"/>
  <c r="GM56" i="47"/>
  <c r="GM44" i="47"/>
  <c r="GM36" i="47"/>
  <c r="GM28" i="47"/>
  <c r="GM20" i="47"/>
  <c r="GM12" i="47"/>
  <c r="GM22" i="47"/>
  <c r="GM165" i="47"/>
  <c r="GM107" i="47"/>
  <c r="GM98" i="47"/>
  <c r="GM93" i="47"/>
  <c r="GM69" i="47"/>
  <c r="GM57" i="47"/>
  <c r="GM50" i="47"/>
  <c r="GM49" i="47"/>
  <c r="GM41" i="47"/>
  <c r="GM33" i="47"/>
  <c r="GM25" i="47"/>
  <c r="GM17" i="47"/>
  <c r="GM9" i="47"/>
  <c r="GM51" i="47"/>
  <c r="GM46" i="47"/>
  <c r="GM38" i="47"/>
  <c r="GM110" i="47"/>
  <c r="GM99" i="47"/>
  <c r="GM90" i="47"/>
  <c r="GM82" i="47"/>
  <c r="GM74" i="47"/>
  <c r="GM70" i="47"/>
  <c r="GM64" i="47"/>
  <c r="GM58" i="47"/>
  <c r="GM30" i="47"/>
  <c r="GM14" i="47"/>
  <c r="GM128" i="47"/>
  <c r="GM85" i="47"/>
  <c r="GM32" i="47"/>
  <c r="GM26" i="47"/>
  <c r="GM7" i="47"/>
  <c r="GM47" i="47"/>
  <c r="GM172" i="47"/>
  <c r="GM132" i="47"/>
  <c r="GM80" i="47"/>
  <c r="GM27" i="47"/>
  <c r="GM21" i="47"/>
  <c r="GM15" i="47"/>
  <c r="GM8" i="47"/>
  <c r="GM157" i="47"/>
  <c r="GM40" i="47"/>
  <c r="GM34" i="47"/>
  <c r="GM75" i="47"/>
  <c r="GM35" i="47"/>
  <c r="GM29" i="47"/>
  <c r="GM23" i="47"/>
  <c r="GM121" i="47"/>
  <c r="GM24" i="47"/>
  <c r="GM72" i="47"/>
  <c r="GM67" i="47"/>
  <c r="GM133" i="47"/>
  <c r="GM111" i="47"/>
  <c r="GM76" i="47"/>
  <c r="GM59" i="47"/>
  <c r="GM53" i="47"/>
  <c r="GM45" i="47"/>
  <c r="GM39" i="47"/>
  <c r="GM16" i="47"/>
  <c r="GM10" i="47"/>
  <c r="GM11" i="47"/>
  <c r="GM54" i="47"/>
  <c r="GM18" i="47"/>
  <c r="GM117" i="47"/>
  <c r="GM84" i="47"/>
  <c r="GM66" i="47"/>
  <c r="GM62" i="47"/>
  <c r="GM48" i="47"/>
  <c r="GM43" i="47"/>
  <c r="GM37" i="47"/>
  <c r="GM19" i="47"/>
  <c r="GM42" i="47"/>
  <c r="GM13" i="47"/>
  <c r="GM61" i="47"/>
  <c r="GM31" i="47"/>
  <c r="GM52" i="47"/>
  <c r="DI182" i="47"/>
  <c r="DI184" i="47"/>
  <c r="DI187" i="47"/>
  <c r="DI183" i="47"/>
  <c r="DI185" i="47"/>
  <c r="DI179" i="47"/>
  <c r="DI177" i="47"/>
  <c r="DI180" i="47"/>
  <c r="DI176" i="47"/>
  <c r="DI175" i="47"/>
  <c r="DI174" i="47"/>
  <c r="DI173" i="47"/>
  <c r="DI172" i="47"/>
  <c r="DI170" i="47"/>
  <c r="DI168" i="47"/>
  <c r="DI178" i="47"/>
  <c r="DI167" i="47"/>
  <c r="DI166" i="47"/>
  <c r="DI165" i="47"/>
  <c r="DI186" i="47"/>
  <c r="DI158" i="47"/>
  <c r="DI156" i="47"/>
  <c r="DI154" i="47"/>
  <c r="DI152" i="47"/>
  <c r="DI150" i="47"/>
  <c r="DI148" i="47"/>
  <c r="DI162" i="47"/>
  <c r="DI153" i="47"/>
  <c r="DI181" i="47"/>
  <c r="DI169" i="47"/>
  <c r="DI163" i="47"/>
  <c r="DI139" i="47"/>
  <c r="DI155" i="47"/>
  <c r="DI149" i="47"/>
  <c r="DI138" i="47"/>
  <c r="DI164" i="47"/>
  <c r="DI151" i="47"/>
  <c r="DI143" i="47"/>
  <c r="DI124" i="47"/>
  <c r="DI122" i="47"/>
  <c r="DI120" i="47"/>
  <c r="DI118" i="47"/>
  <c r="DI114" i="47"/>
  <c r="DI106" i="47"/>
  <c r="DI98" i="47"/>
  <c r="DI90" i="47"/>
  <c r="DI144" i="47"/>
  <c r="DI140" i="47"/>
  <c r="DI129" i="47"/>
  <c r="DI128" i="47"/>
  <c r="DI111" i="47"/>
  <c r="DI103" i="47"/>
  <c r="DI95" i="47"/>
  <c r="DI136" i="47"/>
  <c r="DI131" i="47"/>
  <c r="DI130" i="47"/>
  <c r="DI108" i="47"/>
  <c r="DI89" i="47"/>
  <c r="DI88" i="47"/>
  <c r="DI147" i="47"/>
  <c r="DI141" i="47"/>
  <c r="DI127" i="47"/>
  <c r="DI121" i="47"/>
  <c r="DI105" i="47"/>
  <c r="DI102" i="47"/>
  <c r="DI85" i="47"/>
  <c r="DI77" i="47"/>
  <c r="DI123" i="47"/>
  <c r="DI113" i="47"/>
  <c r="DI101" i="47"/>
  <c r="DI91" i="47"/>
  <c r="DI69" i="47"/>
  <c r="DI61" i="47"/>
  <c r="DI53" i="47"/>
  <c r="DI133" i="47"/>
  <c r="DI115" i="47"/>
  <c r="DI110" i="47"/>
  <c r="DI100" i="47"/>
  <c r="DI99" i="47"/>
  <c r="DI78" i="47"/>
  <c r="DI74" i="47"/>
  <c r="DI66" i="47"/>
  <c r="DI171" i="47"/>
  <c r="DI126" i="47"/>
  <c r="DI125" i="47"/>
  <c r="DI112" i="47"/>
  <c r="DI79" i="47"/>
  <c r="DI71" i="47"/>
  <c r="DI63" i="47"/>
  <c r="DI56" i="47"/>
  <c r="DI50" i="47"/>
  <c r="DI42" i="47"/>
  <c r="DI34" i="47"/>
  <c r="DI26" i="47"/>
  <c r="DI18" i="47"/>
  <c r="DI10" i="47"/>
  <c r="DI28" i="47"/>
  <c r="DI20" i="47"/>
  <c r="DI159" i="47"/>
  <c r="DI97" i="47"/>
  <c r="DI84" i="47"/>
  <c r="DI75" i="47"/>
  <c r="DI72" i="47"/>
  <c r="DI58" i="47"/>
  <c r="DI57" i="47"/>
  <c r="DI47" i="47"/>
  <c r="DI39" i="47"/>
  <c r="DI31" i="47"/>
  <c r="DI23" i="47"/>
  <c r="DI15" i="47"/>
  <c r="DI7" i="47"/>
  <c r="DI51" i="47"/>
  <c r="DI44" i="47"/>
  <c r="DI36" i="47"/>
  <c r="DI161" i="47"/>
  <c r="DI160" i="47"/>
  <c r="DI135" i="47"/>
  <c r="DI134" i="47"/>
  <c r="DI119" i="47"/>
  <c r="DI94" i="47"/>
  <c r="DI83" i="47"/>
  <c r="DI73" i="47"/>
  <c r="DI68" i="47"/>
  <c r="DI67" i="47"/>
  <c r="DI60" i="47"/>
  <c r="DI12" i="47"/>
  <c r="DI145" i="47"/>
  <c r="DI35" i="47"/>
  <c r="DI29" i="47"/>
  <c r="DI96" i="47"/>
  <c r="DI87" i="47"/>
  <c r="DI14" i="47"/>
  <c r="DI116" i="47"/>
  <c r="DI38" i="47"/>
  <c r="DI33" i="47"/>
  <c r="DI32" i="47"/>
  <c r="DI76" i="47"/>
  <c r="DI82" i="47"/>
  <c r="DI157" i="47"/>
  <c r="DI146" i="47"/>
  <c r="DI109" i="47"/>
  <c r="DI107" i="47"/>
  <c r="DI81" i="47"/>
  <c r="DI54" i="47"/>
  <c r="DI30" i="47"/>
  <c r="DI25" i="47"/>
  <c r="DI24" i="47"/>
  <c r="DI55" i="47"/>
  <c r="DI43" i="47"/>
  <c r="DI37" i="47"/>
  <c r="DI80" i="47"/>
  <c r="DI64" i="47"/>
  <c r="DI62" i="47"/>
  <c r="DI27" i="47"/>
  <c r="DI142" i="47"/>
  <c r="DI137" i="47"/>
  <c r="DI104" i="47"/>
  <c r="DI49" i="47"/>
  <c r="DI48" i="47"/>
  <c r="DI19" i="47"/>
  <c r="DI13" i="47"/>
  <c r="DI86" i="47"/>
  <c r="DI59" i="47"/>
  <c r="DI52" i="47"/>
  <c r="DI9" i="47"/>
  <c r="DI132" i="47"/>
  <c r="DI93" i="47"/>
  <c r="DI70" i="47"/>
  <c r="DI21" i="47"/>
  <c r="DI65" i="47"/>
  <c r="DI40" i="47"/>
  <c r="DI22" i="47"/>
  <c r="DI45" i="47"/>
  <c r="DI92" i="47"/>
  <c r="DI117" i="47"/>
  <c r="DI41" i="47"/>
  <c r="DI46" i="47"/>
  <c r="DI17" i="47"/>
  <c r="DI16" i="47"/>
  <c r="DI8" i="47"/>
  <c r="DI11" i="47"/>
  <c r="FU180" i="47"/>
  <c r="FU183" i="47"/>
  <c r="FU181" i="47"/>
  <c r="FU186" i="47"/>
  <c r="FU185" i="47"/>
  <c r="FU177" i="47"/>
  <c r="FU179" i="47"/>
  <c r="FU178" i="47"/>
  <c r="FU176" i="47"/>
  <c r="FU175" i="47"/>
  <c r="FU174" i="47"/>
  <c r="FU173" i="47"/>
  <c r="FU172" i="47"/>
  <c r="FU170" i="47"/>
  <c r="FU168" i="47"/>
  <c r="FU169" i="47"/>
  <c r="FU167" i="47"/>
  <c r="FU166" i="47"/>
  <c r="FU165" i="47"/>
  <c r="FU156" i="47"/>
  <c r="FU154" i="47"/>
  <c r="FU152" i="47"/>
  <c r="FU150" i="47"/>
  <c r="FU148" i="47"/>
  <c r="FU182" i="47"/>
  <c r="FU160" i="47"/>
  <c r="FU155" i="47"/>
  <c r="FU147" i="47"/>
  <c r="FU187" i="47"/>
  <c r="FU157" i="47"/>
  <c r="FU146" i="47"/>
  <c r="FU142" i="47"/>
  <c r="FU138" i="47"/>
  <c r="FU184" i="47"/>
  <c r="FU159" i="47"/>
  <c r="FU149" i="47"/>
  <c r="FU143" i="47"/>
  <c r="FU161" i="47"/>
  <c r="FU153" i="47"/>
  <c r="FU141" i="47"/>
  <c r="FU136" i="47"/>
  <c r="FU135" i="47"/>
  <c r="FU124" i="47"/>
  <c r="FU122" i="47"/>
  <c r="FU120" i="47"/>
  <c r="FU118" i="47"/>
  <c r="FU114" i="47"/>
  <c r="FU106" i="47"/>
  <c r="FU98" i="47"/>
  <c r="FU90" i="47"/>
  <c r="FU137" i="47"/>
  <c r="FU131" i="47"/>
  <c r="FU130" i="47"/>
  <c r="FU111" i="47"/>
  <c r="FU103" i="47"/>
  <c r="FU95" i="47"/>
  <c r="FU162" i="47"/>
  <c r="FU145" i="47"/>
  <c r="FU129" i="47"/>
  <c r="FU128" i="47"/>
  <c r="FU108" i="47"/>
  <c r="FU89" i="47"/>
  <c r="FU163" i="47"/>
  <c r="FU139" i="47"/>
  <c r="FU125" i="47"/>
  <c r="FU123" i="47"/>
  <c r="FU105" i="47"/>
  <c r="FU102" i="47"/>
  <c r="FU85" i="47"/>
  <c r="FU77" i="47"/>
  <c r="FU121" i="47"/>
  <c r="FU107" i="47"/>
  <c r="FU97" i="47"/>
  <c r="FU69" i="47"/>
  <c r="FU61" i="47"/>
  <c r="FU53" i="47"/>
  <c r="FU133" i="47"/>
  <c r="FU93" i="47"/>
  <c r="FU78" i="47"/>
  <c r="FU66" i="47"/>
  <c r="FU140" i="47"/>
  <c r="FU104" i="47"/>
  <c r="FU94" i="47"/>
  <c r="FU79" i="47"/>
  <c r="FU71" i="47"/>
  <c r="FU63" i="47"/>
  <c r="FU164" i="47"/>
  <c r="FU144" i="47"/>
  <c r="FU117" i="47"/>
  <c r="FU76" i="47"/>
  <c r="FU56" i="47"/>
  <c r="FU50" i="47"/>
  <c r="FU42" i="47"/>
  <c r="FU34" i="47"/>
  <c r="FU26" i="47"/>
  <c r="FU18" i="47"/>
  <c r="FU10" i="47"/>
  <c r="FU51" i="47"/>
  <c r="FU28" i="47"/>
  <c r="FU20" i="47"/>
  <c r="FU12" i="47"/>
  <c r="FU116" i="47"/>
  <c r="FU110" i="47"/>
  <c r="FU99" i="47"/>
  <c r="FU91" i="47"/>
  <c r="FU88" i="47"/>
  <c r="FU80" i="47"/>
  <c r="FU72" i="47"/>
  <c r="FU58" i="47"/>
  <c r="FU57" i="47"/>
  <c r="FU47" i="47"/>
  <c r="FU39" i="47"/>
  <c r="FU31" i="47"/>
  <c r="FU23" i="47"/>
  <c r="FU15" i="47"/>
  <c r="FU7" i="47"/>
  <c r="FU44" i="47"/>
  <c r="FU36" i="47"/>
  <c r="FU115" i="47"/>
  <c r="FU101" i="47"/>
  <c r="FU81" i="47"/>
  <c r="FU73" i="47"/>
  <c r="FU68" i="47"/>
  <c r="FU67" i="47"/>
  <c r="FU60" i="47"/>
  <c r="FU134" i="47"/>
  <c r="FU113" i="47"/>
  <c r="FU112" i="47"/>
  <c r="FU92" i="47"/>
  <c r="FU55" i="47"/>
  <c r="FU35" i="47"/>
  <c r="FU29" i="47"/>
  <c r="FU74" i="47"/>
  <c r="FU14" i="47"/>
  <c r="FU132" i="47"/>
  <c r="FU64" i="47"/>
  <c r="FU62" i="47"/>
  <c r="FU33" i="47"/>
  <c r="FU32" i="47"/>
  <c r="FU126" i="47"/>
  <c r="FU100" i="47"/>
  <c r="FU87" i="47"/>
  <c r="FU86" i="47"/>
  <c r="FU52" i="47"/>
  <c r="FU30" i="47"/>
  <c r="FU25" i="47"/>
  <c r="FU24" i="47"/>
  <c r="FU151" i="47"/>
  <c r="FU43" i="47"/>
  <c r="FU9" i="47"/>
  <c r="FU109" i="47"/>
  <c r="FU21" i="47"/>
  <c r="FU171" i="47"/>
  <c r="FU127" i="47"/>
  <c r="FU83" i="47"/>
  <c r="FU59" i="47"/>
  <c r="FU49" i="47"/>
  <c r="FU48" i="47"/>
  <c r="FU19" i="47"/>
  <c r="FU13" i="47"/>
  <c r="FU84" i="47"/>
  <c r="FU75" i="47"/>
  <c r="FU37" i="47"/>
  <c r="FU70" i="47"/>
  <c r="FU38" i="47"/>
  <c r="FU65" i="47"/>
  <c r="FU27" i="47"/>
  <c r="FU158" i="47"/>
  <c r="FU119" i="47"/>
  <c r="FU16" i="47"/>
  <c r="FU11" i="47"/>
  <c r="FU17" i="47"/>
  <c r="FU8" i="47"/>
  <c r="FU45" i="47"/>
  <c r="FU41" i="47"/>
  <c r="FU96" i="47"/>
  <c r="FU46" i="47"/>
  <c r="FU82" i="47"/>
  <c r="FU54" i="47"/>
  <c r="FU22" i="47"/>
  <c r="FU40" i="47"/>
  <c r="DJ180" i="47"/>
  <c r="DJ183" i="47"/>
  <c r="DJ181" i="47"/>
  <c r="DJ184" i="47"/>
  <c r="DJ187" i="47"/>
  <c r="DJ176" i="47"/>
  <c r="DJ175" i="47"/>
  <c r="DJ174" i="47"/>
  <c r="DJ173" i="47"/>
  <c r="DJ172" i="47"/>
  <c r="DJ171" i="47"/>
  <c r="DJ170" i="47"/>
  <c r="DJ169" i="47"/>
  <c r="DJ168" i="47"/>
  <c r="DJ186" i="47"/>
  <c r="DJ177" i="47"/>
  <c r="DJ179" i="47"/>
  <c r="DJ178" i="47"/>
  <c r="DJ167" i="47"/>
  <c r="DJ164" i="47"/>
  <c r="DJ163" i="47"/>
  <c r="DJ162" i="47"/>
  <c r="DJ161" i="47"/>
  <c r="DJ160" i="47"/>
  <c r="DJ159" i="47"/>
  <c r="DJ153" i="47"/>
  <c r="DJ152" i="47"/>
  <c r="DJ146" i="47"/>
  <c r="DJ145" i="47"/>
  <c r="DJ185" i="47"/>
  <c r="DJ155" i="47"/>
  <c r="DJ154" i="47"/>
  <c r="DJ149" i="47"/>
  <c r="DJ148" i="47"/>
  <c r="DJ138" i="47"/>
  <c r="DJ166" i="47"/>
  <c r="DJ142" i="47"/>
  <c r="DJ135" i="47"/>
  <c r="DJ133" i="47"/>
  <c r="DJ131" i="47"/>
  <c r="DJ129" i="47"/>
  <c r="DJ144" i="47"/>
  <c r="DJ140" i="47"/>
  <c r="DJ139" i="47"/>
  <c r="DJ128" i="47"/>
  <c r="DJ111" i="47"/>
  <c r="DJ103" i="47"/>
  <c r="DJ95" i="47"/>
  <c r="DJ156" i="47"/>
  <c r="DJ141" i="47"/>
  <c r="DJ108" i="47"/>
  <c r="DJ100" i="47"/>
  <c r="DJ92" i="47"/>
  <c r="DJ182" i="47"/>
  <c r="DJ150" i="47"/>
  <c r="DJ147" i="47"/>
  <c r="DJ143" i="47"/>
  <c r="DJ127" i="47"/>
  <c r="DJ121" i="47"/>
  <c r="DJ120" i="47"/>
  <c r="DJ114" i="47"/>
  <c r="DJ105" i="47"/>
  <c r="DJ102" i="47"/>
  <c r="DJ85" i="47"/>
  <c r="DJ132" i="47"/>
  <c r="DJ99" i="47"/>
  <c r="DJ96" i="47"/>
  <c r="DJ93" i="47"/>
  <c r="DJ90" i="47"/>
  <c r="DJ82" i="47"/>
  <c r="DJ115" i="47"/>
  <c r="DJ110" i="47"/>
  <c r="DJ88" i="47"/>
  <c r="DJ78" i="47"/>
  <c r="DJ74" i="47"/>
  <c r="DJ66" i="47"/>
  <c r="DJ58" i="47"/>
  <c r="DJ50" i="47"/>
  <c r="DJ151" i="47"/>
  <c r="DJ126" i="47"/>
  <c r="DJ125" i="47"/>
  <c r="DJ124" i="47"/>
  <c r="DJ112" i="47"/>
  <c r="DJ79" i="47"/>
  <c r="DJ71" i="47"/>
  <c r="DJ63" i="47"/>
  <c r="DJ136" i="47"/>
  <c r="DJ116" i="47"/>
  <c r="DJ109" i="47"/>
  <c r="DJ80" i="47"/>
  <c r="DJ68" i="47"/>
  <c r="DJ97" i="47"/>
  <c r="DJ89" i="47"/>
  <c r="DJ84" i="47"/>
  <c r="DJ75" i="47"/>
  <c r="DJ72" i="47"/>
  <c r="DJ57" i="47"/>
  <c r="DJ47" i="47"/>
  <c r="DJ39" i="47"/>
  <c r="DJ31" i="47"/>
  <c r="DJ23" i="47"/>
  <c r="DJ15" i="47"/>
  <c r="DJ7" i="47"/>
  <c r="DJ41" i="47"/>
  <c r="DJ134" i="47"/>
  <c r="DJ130" i="47"/>
  <c r="DJ122" i="47"/>
  <c r="DJ119" i="47"/>
  <c r="DJ101" i="47"/>
  <c r="DJ94" i="47"/>
  <c r="DJ83" i="47"/>
  <c r="DJ73" i="47"/>
  <c r="DJ67" i="47"/>
  <c r="DJ60" i="47"/>
  <c r="DJ51" i="47"/>
  <c r="DJ44" i="47"/>
  <c r="DJ36" i="47"/>
  <c r="DJ28" i="47"/>
  <c r="DJ20" i="47"/>
  <c r="DJ12" i="47"/>
  <c r="DJ52" i="47"/>
  <c r="DJ49" i="47"/>
  <c r="DJ33" i="47"/>
  <c r="DJ25" i="47"/>
  <c r="DJ17" i="47"/>
  <c r="DJ137" i="47"/>
  <c r="DJ87" i="47"/>
  <c r="DJ76" i="47"/>
  <c r="DJ62" i="47"/>
  <c r="DJ59" i="47"/>
  <c r="DJ157" i="47"/>
  <c r="DJ107" i="47"/>
  <c r="DJ91" i="47"/>
  <c r="DJ81" i="47"/>
  <c r="DJ54" i="47"/>
  <c r="DJ30" i="47"/>
  <c r="DJ24" i="47"/>
  <c r="DJ18" i="47"/>
  <c r="DJ38" i="47"/>
  <c r="DJ70" i="47"/>
  <c r="DJ21" i="47"/>
  <c r="DJ45" i="47"/>
  <c r="DJ117" i="47"/>
  <c r="DJ165" i="47"/>
  <c r="DJ158" i="47"/>
  <c r="DJ104" i="47"/>
  <c r="DJ48" i="47"/>
  <c r="DJ42" i="47"/>
  <c r="DJ19" i="47"/>
  <c r="DJ13" i="47"/>
  <c r="DJ56" i="47"/>
  <c r="DJ9" i="47"/>
  <c r="DJ27" i="47"/>
  <c r="DJ65" i="47"/>
  <c r="DJ22" i="47"/>
  <c r="DJ10" i="47"/>
  <c r="DJ113" i="47"/>
  <c r="DJ106" i="47"/>
  <c r="DJ86" i="47"/>
  <c r="DJ77" i="47"/>
  <c r="DJ61" i="47"/>
  <c r="DJ55" i="47"/>
  <c r="DJ43" i="47"/>
  <c r="DJ37" i="47"/>
  <c r="DJ14" i="47"/>
  <c r="DJ32" i="47"/>
  <c r="DJ26" i="47"/>
  <c r="DJ98" i="47"/>
  <c r="DJ69" i="47"/>
  <c r="DJ64" i="47"/>
  <c r="DJ118" i="47"/>
  <c r="DJ16" i="47"/>
  <c r="DJ8" i="47"/>
  <c r="DJ35" i="47"/>
  <c r="DJ46" i="47"/>
  <c r="DJ29" i="47"/>
  <c r="DJ123" i="47"/>
  <c r="DJ11" i="47"/>
  <c r="DJ40" i="47"/>
  <c r="DJ53" i="47"/>
  <c r="DJ34" i="47"/>
  <c r="FV180" i="47"/>
  <c r="FV179" i="47"/>
  <c r="FV181" i="47"/>
  <c r="FV186" i="47"/>
  <c r="FV184" i="47"/>
  <c r="FV183" i="47"/>
  <c r="FV182" i="47"/>
  <c r="FV176" i="47"/>
  <c r="FV175" i="47"/>
  <c r="FV174" i="47"/>
  <c r="FV173" i="47"/>
  <c r="FV172" i="47"/>
  <c r="FV171" i="47"/>
  <c r="FV170" i="47"/>
  <c r="FV169" i="47"/>
  <c r="FV168" i="47"/>
  <c r="FV185" i="47"/>
  <c r="FV178" i="47"/>
  <c r="FV177" i="47"/>
  <c r="FV164" i="47"/>
  <c r="FV165" i="47"/>
  <c r="FV163" i="47"/>
  <c r="FV162" i="47"/>
  <c r="FV161" i="47"/>
  <c r="FV160" i="47"/>
  <c r="FV159" i="47"/>
  <c r="FV158" i="47"/>
  <c r="FV155" i="47"/>
  <c r="FV154" i="47"/>
  <c r="FV147" i="47"/>
  <c r="FV146" i="47"/>
  <c r="FV145" i="47"/>
  <c r="FV144" i="47"/>
  <c r="FV187" i="47"/>
  <c r="FV157" i="47"/>
  <c r="FV156" i="47"/>
  <c r="FV149" i="47"/>
  <c r="FV148" i="47"/>
  <c r="FV143" i="47"/>
  <c r="FV137" i="47"/>
  <c r="FV133" i="47"/>
  <c r="FV131" i="47"/>
  <c r="FV129" i="47"/>
  <c r="FV127" i="47"/>
  <c r="FV142" i="47"/>
  <c r="FV130" i="47"/>
  <c r="FV111" i="47"/>
  <c r="FV103" i="47"/>
  <c r="FV95" i="47"/>
  <c r="FV151" i="47"/>
  <c r="FV108" i="47"/>
  <c r="FV100" i="47"/>
  <c r="FV92" i="47"/>
  <c r="FV152" i="47"/>
  <c r="FV141" i="47"/>
  <c r="FV139" i="47"/>
  <c r="FV125" i="47"/>
  <c r="FV123" i="47"/>
  <c r="FV122" i="47"/>
  <c r="FV114" i="47"/>
  <c r="FV105" i="47"/>
  <c r="FV102" i="47"/>
  <c r="FV85" i="47"/>
  <c r="FV138" i="47"/>
  <c r="FV132" i="47"/>
  <c r="FV99" i="47"/>
  <c r="FV96" i="47"/>
  <c r="FV93" i="47"/>
  <c r="FV90" i="47"/>
  <c r="FV82" i="47"/>
  <c r="FV74" i="47"/>
  <c r="FV78" i="47"/>
  <c r="FV66" i="47"/>
  <c r="FV58" i="47"/>
  <c r="FV50" i="47"/>
  <c r="FV140" i="47"/>
  <c r="FV124" i="47"/>
  <c r="FV106" i="47"/>
  <c r="FV104" i="47"/>
  <c r="FV94" i="47"/>
  <c r="FV79" i="47"/>
  <c r="FV71" i="47"/>
  <c r="FV63" i="47"/>
  <c r="FV80" i="47"/>
  <c r="FV68" i="47"/>
  <c r="FV153" i="47"/>
  <c r="FV116" i="47"/>
  <c r="FV110" i="47"/>
  <c r="FV91" i="47"/>
  <c r="FV88" i="47"/>
  <c r="FV72" i="47"/>
  <c r="FV57" i="47"/>
  <c r="FV47" i="47"/>
  <c r="FV39" i="47"/>
  <c r="FV31" i="47"/>
  <c r="FV23" i="47"/>
  <c r="FV15" i="47"/>
  <c r="FV7" i="47"/>
  <c r="FV41" i="47"/>
  <c r="FV9" i="47"/>
  <c r="FV136" i="47"/>
  <c r="FV120" i="47"/>
  <c r="FV115" i="47"/>
  <c r="FV101" i="47"/>
  <c r="FV81" i="47"/>
  <c r="FV73" i="47"/>
  <c r="FV67" i="47"/>
  <c r="FV61" i="47"/>
  <c r="FV60" i="47"/>
  <c r="FV51" i="47"/>
  <c r="FV44" i="47"/>
  <c r="FV36" i="47"/>
  <c r="FV28" i="47"/>
  <c r="FV20" i="47"/>
  <c r="FV12" i="47"/>
  <c r="FV52" i="47"/>
  <c r="FV49" i="47"/>
  <c r="FV33" i="47"/>
  <c r="FV25" i="47"/>
  <c r="FV17" i="47"/>
  <c r="FV150" i="47"/>
  <c r="FV134" i="47"/>
  <c r="FV84" i="47"/>
  <c r="FV77" i="47"/>
  <c r="FV62" i="47"/>
  <c r="FV167" i="47"/>
  <c r="FV126" i="47"/>
  <c r="FV121" i="47"/>
  <c r="FV98" i="47"/>
  <c r="FV89" i="47"/>
  <c r="FV87" i="47"/>
  <c r="FV86" i="47"/>
  <c r="FV76" i="47"/>
  <c r="FV56" i="47"/>
  <c r="FV30" i="47"/>
  <c r="FV24" i="47"/>
  <c r="FV18" i="47"/>
  <c r="FV53" i="47"/>
  <c r="FV38" i="47"/>
  <c r="FV128" i="47"/>
  <c r="FV107" i="47"/>
  <c r="FV27" i="47"/>
  <c r="FV119" i="47"/>
  <c r="FV22" i="47"/>
  <c r="FV16" i="47"/>
  <c r="FV83" i="47"/>
  <c r="FV59" i="47"/>
  <c r="FV48" i="47"/>
  <c r="FV42" i="47"/>
  <c r="FV19" i="47"/>
  <c r="FV13" i="47"/>
  <c r="FV135" i="47"/>
  <c r="FV64" i="47"/>
  <c r="FV109" i="47"/>
  <c r="FV65" i="47"/>
  <c r="FV21" i="47"/>
  <c r="FV54" i="47"/>
  <c r="FV166" i="47"/>
  <c r="FV117" i="47"/>
  <c r="FV75" i="47"/>
  <c r="FV43" i="47"/>
  <c r="FV37" i="47"/>
  <c r="FV14" i="47"/>
  <c r="FV70" i="47"/>
  <c r="FV69" i="47"/>
  <c r="FV32" i="47"/>
  <c r="FV26" i="47"/>
  <c r="FV45" i="47"/>
  <c r="FV10" i="47"/>
  <c r="FV118" i="47"/>
  <c r="FV11" i="47"/>
  <c r="FV35" i="47"/>
  <c r="FV34" i="47"/>
  <c r="FV46" i="47"/>
  <c r="FV55" i="47"/>
  <c r="FV29" i="47"/>
  <c r="FV112" i="47"/>
  <c r="FV97" i="47"/>
  <c r="FV113" i="47"/>
  <c r="FV40" i="47"/>
  <c r="FV8" i="47"/>
  <c r="AR42" i="36"/>
  <c r="L42" i="36" s="1"/>
  <c r="AT42" i="36"/>
  <c r="N42" i="36" s="1"/>
  <c r="AS42" i="36"/>
  <c r="M42" i="36" s="1"/>
  <c r="I8" i="36" a="1"/>
  <c r="I8" i="36" s="1"/>
  <c r="I9" i="36" a="1"/>
  <c r="I9" i="36" s="1"/>
  <c r="I10" i="36" a="1"/>
  <c r="I10" i="36" s="1"/>
  <c r="I11" i="36" a="1"/>
  <c r="I11" i="36" s="1"/>
  <c r="I13" i="36" a="1"/>
  <c r="I13" i="36" s="1"/>
  <c r="L8" i="36" a="1"/>
  <c r="L8" i="36" s="1"/>
  <c r="L10" i="36" a="1"/>
  <c r="L10" i="36" s="1"/>
  <c r="L11" i="36" a="1"/>
  <c r="L11" i="36" s="1"/>
  <c r="L13" i="36" a="1"/>
  <c r="L13" i="36" s="1"/>
  <c r="T22" i="36"/>
  <c r="P22" i="36"/>
  <c r="AK8" i="36" a="1"/>
  <c r="AK8" i="36" s="1"/>
  <c r="AK10" i="36" a="1"/>
  <c r="AK10" i="36" s="1"/>
  <c r="AK11" i="36" a="1"/>
  <c r="AK11" i="36" s="1"/>
  <c r="AK13" i="36" a="1"/>
  <c r="AK13" i="36" s="1"/>
  <c r="AJ8" i="36"/>
  <c r="AJ10" i="36"/>
  <c r="AJ11" i="36"/>
  <c r="AJ13" i="36"/>
  <c r="AI8" i="36"/>
  <c r="AI10" i="36"/>
  <c r="AI11" i="36"/>
  <c r="AI13" i="36"/>
  <c r="AH8" i="36"/>
  <c r="AH10" i="36"/>
  <c r="AH11" i="36"/>
  <c r="AH13" i="36"/>
  <c r="AG8" i="36"/>
  <c r="AG10" i="36"/>
  <c r="AG11" i="36"/>
  <c r="AG13" i="36"/>
  <c r="AF8" i="36"/>
  <c r="AF10" i="36"/>
  <c r="AF11" i="36"/>
  <c r="AF13" i="36"/>
  <c r="AE8" i="36"/>
  <c r="AE10" i="36"/>
  <c r="AE11" i="36"/>
  <c r="AE13" i="36"/>
  <c r="AD8" i="36"/>
  <c r="AD10" i="36"/>
  <c r="AD11" i="36"/>
  <c r="AD13" i="36"/>
  <c r="AC8" i="36"/>
  <c r="AC10" i="36"/>
  <c r="AC11" i="36"/>
  <c r="AC13" i="36"/>
  <c r="AB8" i="36"/>
  <c r="AB10" i="36"/>
  <c r="AB11" i="36"/>
  <c r="AB13" i="36"/>
  <c r="AA8" i="36"/>
  <c r="AA10" i="36"/>
  <c r="AA11" i="36"/>
  <c r="AA13" i="36"/>
  <c r="Z8" i="36"/>
  <c r="Z10" i="36"/>
  <c r="Z11" i="36"/>
  <c r="Z13" i="36"/>
  <c r="Y8" i="36"/>
  <c r="Y10" i="36"/>
  <c r="Y11" i="36"/>
  <c r="Y13" i="36"/>
  <c r="X8" i="36"/>
  <c r="X10" i="36"/>
  <c r="X11" i="36"/>
  <c r="X13" i="36"/>
  <c r="W8" i="36"/>
  <c r="W10" i="36"/>
  <c r="W11" i="36"/>
  <c r="W13" i="36"/>
  <c r="V8" i="36"/>
  <c r="V10" i="36"/>
  <c r="V11" i="36"/>
  <c r="V13" i="36"/>
  <c r="T8" i="36"/>
  <c r="T10" i="36"/>
  <c r="T11" i="36"/>
  <c r="T13" i="36"/>
  <c r="S8" i="36"/>
  <c r="S10" i="36"/>
  <c r="S11" i="36"/>
  <c r="S13" i="36"/>
  <c r="R8" i="36"/>
  <c r="R10" i="36"/>
  <c r="R11" i="36"/>
  <c r="R13" i="36"/>
  <c r="Q8" i="36"/>
  <c r="Q10" i="36"/>
  <c r="Q11" i="36"/>
  <c r="Q13" i="36"/>
  <c r="P8" i="36"/>
  <c r="P10" i="36"/>
  <c r="P11" i="36"/>
  <c r="P13" i="36"/>
  <c r="O8" i="36"/>
  <c r="O10" i="36"/>
  <c r="O11" i="36"/>
  <c r="O13" i="36"/>
  <c r="M8" i="36" a="1"/>
  <c r="M8" i="36" s="1"/>
  <c r="M10" i="36" a="1"/>
  <c r="M10" i="36" s="1"/>
  <c r="M11" i="36" a="1"/>
  <c r="M11" i="36" s="1"/>
  <c r="M13" i="36" a="1"/>
  <c r="M13" i="36" s="1"/>
  <c r="N8" i="36"/>
  <c r="N10" i="36"/>
  <c r="N11" i="36"/>
  <c r="N13" i="36"/>
  <c r="F302" i="44" a="1"/>
  <c r="F302" i="44" s="1"/>
  <c r="F301" i="44" s="1"/>
  <c r="H3" i="44"/>
  <c r="H2" i="44"/>
  <c r="AK9" i="36" a="1"/>
  <c r="AK12" i="36" a="1"/>
  <c r="AK7" i="36" a="1"/>
  <c r="AZ24" i="36" a="1"/>
  <c r="BB24" i="36" a="1"/>
  <c r="BA24" i="36" a="1"/>
  <c r="C6" i="36" a="1"/>
  <c r="AK6" i="36" a="1"/>
  <c r="BM1" i="36" a="1"/>
  <c r="M6" i="36" a="1"/>
  <c r="AK5" i="36" a="1"/>
  <c r="DF175" i="47" l="1"/>
  <c r="DF65" i="47"/>
  <c r="DF157" i="47"/>
  <c r="DF139" i="47"/>
  <c r="DF7" i="47"/>
  <c r="DF89" i="47"/>
  <c r="DF86" i="47"/>
  <c r="DF141" i="47"/>
  <c r="DF84" i="47"/>
  <c r="DF52" i="47"/>
  <c r="DF81" i="47"/>
  <c r="DF179" i="47"/>
  <c r="DF12" i="47"/>
  <c r="DF43" i="47"/>
  <c r="DF106" i="47"/>
  <c r="DF26" i="47"/>
  <c r="DF56" i="47"/>
  <c r="DF16" i="47"/>
  <c r="DF70" i="47"/>
  <c r="DF85" i="47"/>
  <c r="DF123" i="47"/>
  <c r="DF103" i="47"/>
  <c r="DF150" i="47"/>
  <c r="DF129" i="47"/>
  <c r="DF124" i="47"/>
  <c r="DF149" i="47"/>
  <c r="DF154" i="47"/>
  <c r="DF164" i="47"/>
  <c r="DF137" i="47"/>
  <c r="DF185" i="47"/>
  <c r="DF182" i="47"/>
  <c r="DF9" i="47"/>
  <c r="DF107" i="47"/>
  <c r="DF75" i="47"/>
  <c r="DF169" i="47"/>
  <c r="DF46" i="47"/>
  <c r="DF113" i="47"/>
  <c r="DF158" i="47"/>
  <c r="DF23" i="47"/>
  <c r="DF95" i="47"/>
  <c r="DF31" i="47"/>
  <c r="DF49" i="47"/>
  <c r="DF60" i="47"/>
  <c r="DF98" i="47"/>
  <c r="DF22" i="47"/>
  <c r="DF21" i="47"/>
  <c r="DF105" i="47"/>
  <c r="DF40" i="47"/>
  <c r="DF99" i="47"/>
  <c r="DF64" i="47"/>
  <c r="DF51" i="47"/>
  <c r="DF94" i="47"/>
  <c r="DF100" i="47"/>
  <c r="DF101" i="47"/>
  <c r="DF162" i="47"/>
  <c r="DF126" i="47"/>
  <c r="DF130" i="47"/>
  <c r="DF172" i="47"/>
  <c r="DF170" i="47"/>
  <c r="DF167" i="47"/>
  <c r="DF68" i="47"/>
  <c r="DF50" i="47"/>
  <c r="DF131" i="47"/>
  <c r="DF163" i="47"/>
  <c r="DF33" i="47"/>
  <c r="DF87" i="47"/>
  <c r="DF82" i="47"/>
  <c r="DF142" i="47"/>
  <c r="DF28" i="47"/>
  <c r="DF38" i="47"/>
  <c r="DF57" i="47"/>
  <c r="DF35" i="47"/>
  <c r="DF74" i="47"/>
  <c r="DF121" i="47"/>
  <c r="DF15" i="47"/>
  <c r="DF47" i="47"/>
  <c r="DF29" i="47"/>
  <c r="DF10" i="47"/>
  <c r="DF48" i="47"/>
  <c r="DF110" i="47"/>
  <c r="DF72" i="47"/>
  <c r="DF59" i="47"/>
  <c r="DF97" i="47"/>
  <c r="DF115" i="47"/>
  <c r="DF109" i="47"/>
  <c r="DF96" i="47"/>
  <c r="DF127" i="47"/>
  <c r="DF132" i="47"/>
  <c r="DF151" i="47"/>
  <c r="DF184" i="47"/>
  <c r="DF178" i="47"/>
  <c r="DF44" i="47"/>
  <c r="DF91" i="47"/>
  <c r="DF135" i="47"/>
  <c r="DF80" i="47"/>
  <c r="DF13" i="47"/>
  <c r="DF176" i="47"/>
  <c r="DF160" i="47"/>
  <c r="DF173" i="47"/>
  <c r="DF73" i="47"/>
  <c r="DF25" i="47"/>
  <c r="DF36" i="47"/>
  <c r="DF90" i="47"/>
  <c r="DF168" i="47"/>
  <c r="DF19" i="47"/>
  <c r="DF53" i="47"/>
  <c r="DF37" i="47"/>
  <c r="DF34" i="47"/>
  <c r="DF54" i="47"/>
  <c r="DF125" i="47"/>
  <c r="DF77" i="47"/>
  <c r="DF67" i="47"/>
  <c r="DF111" i="47"/>
  <c r="DF116" i="47"/>
  <c r="DF118" i="47"/>
  <c r="DF104" i="47"/>
  <c r="DF147" i="47"/>
  <c r="DF134" i="47"/>
  <c r="DF152" i="47"/>
  <c r="DF174" i="47"/>
  <c r="DF180" i="47"/>
  <c r="DF39" i="47"/>
  <c r="DF24" i="47"/>
  <c r="DF146" i="47"/>
  <c r="DF165" i="47"/>
  <c r="DF17" i="47"/>
  <c r="DF93" i="47"/>
  <c r="DF166" i="47"/>
  <c r="DF136" i="47"/>
  <c r="DF27" i="47"/>
  <c r="DF30" i="47"/>
  <c r="DF108" i="47"/>
  <c r="DF144" i="47"/>
  <c r="DF171" i="47"/>
  <c r="DF20" i="47"/>
  <c r="DF133" i="47"/>
  <c r="DF45" i="47"/>
  <c r="DF42" i="47"/>
  <c r="DF61" i="47"/>
  <c r="DF156" i="47"/>
  <c r="DF88" i="47"/>
  <c r="DF76" i="47"/>
  <c r="DF114" i="47"/>
  <c r="DF117" i="47"/>
  <c r="DF120" i="47"/>
  <c r="DF112" i="47"/>
  <c r="DF148" i="47"/>
  <c r="DF140" i="47"/>
  <c r="DF161" i="47"/>
  <c r="DF177" i="47"/>
  <c r="DF181" i="47"/>
  <c r="DF41" i="47"/>
  <c r="DF71" i="47"/>
  <c r="DF155" i="47"/>
  <c r="DF63" i="47"/>
  <c r="DF32" i="47"/>
  <c r="DF83" i="47"/>
  <c r="DF128" i="47"/>
  <c r="DF62" i="47"/>
  <c r="DF78" i="47"/>
  <c r="DF79" i="47"/>
  <c r="DF145" i="47"/>
  <c r="DF11" i="47"/>
  <c r="DF14" i="47"/>
  <c r="DF58" i="47"/>
  <c r="DF18" i="47"/>
  <c r="DF55" i="47"/>
  <c r="DF8" i="47"/>
  <c r="DF66" i="47"/>
  <c r="DF69" i="47"/>
  <c r="DF92" i="47"/>
  <c r="DF102" i="47"/>
  <c r="DF143" i="47"/>
  <c r="DF119" i="47"/>
  <c r="DF122" i="47"/>
  <c r="DF138" i="47"/>
  <c r="DF153" i="47"/>
  <c r="DF159" i="47"/>
  <c r="DF187" i="47"/>
  <c r="DF183" i="47"/>
  <c r="DF186" i="47"/>
  <c r="M5" i="44"/>
  <c r="U5" i="44"/>
  <c r="AC5" i="44"/>
  <c r="AK5" i="44"/>
  <c r="AS5" i="44"/>
  <c r="BA5" i="44"/>
  <c r="BI5" i="44"/>
  <c r="BQ5" i="44"/>
  <c r="BY5" i="44"/>
  <c r="CG5" i="44"/>
  <c r="CO5" i="44"/>
  <c r="I5" i="44"/>
  <c r="N5" i="44"/>
  <c r="V5" i="44"/>
  <c r="AD5" i="44"/>
  <c r="AL5" i="44"/>
  <c r="AT5" i="44"/>
  <c r="BB5" i="44"/>
  <c r="BJ5" i="44"/>
  <c r="BR5" i="44"/>
  <c r="BZ5" i="44"/>
  <c r="CH5" i="44"/>
  <c r="CP5" i="44"/>
  <c r="O5" i="44"/>
  <c r="W5" i="44"/>
  <c r="AE5" i="44"/>
  <c r="AM5" i="44"/>
  <c r="AU5" i="44"/>
  <c r="BC5" i="44"/>
  <c r="BK5" i="44"/>
  <c r="BS5" i="44"/>
  <c r="CA5" i="44"/>
  <c r="CI5" i="44"/>
  <c r="CQ5" i="44"/>
  <c r="P5" i="44"/>
  <c r="AF5" i="44"/>
  <c r="AN5" i="44"/>
  <c r="AV5" i="44"/>
  <c r="BD5" i="44"/>
  <c r="BL5" i="44"/>
  <c r="BT5" i="44"/>
  <c r="CB5" i="44"/>
  <c r="CJ5" i="44"/>
  <c r="CR5" i="44"/>
  <c r="Q5" i="44"/>
  <c r="Y5" i="44"/>
  <c r="AG5" i="44"/>
  <c r="AO5" i="44"/>
  <c r="AW5" i="44"/>
  <c r="BE5" i="44"/>
  <c r="BM5" i="44"/>
  <c r="BU5" i="44"/>
  <c r="CC5" i="44"/>
  <c r="CK5" i="44"/>
  <c r="CS5" i="44"/>
  <c r="J5" i="44"/>
  <c r="AA5" i="44"/>
  <c r="AX5" i="44"/>
  <c r="BP5" i="44"/>
  <c r="CM5" i="44"/>
  <c r="AP5" i="44"/>
  <c r="X5" i="44"/>
  <c r="Z5" i="44"/>
  <c r="CL5" i="44"/>
  <c r="K5" i="44"/>
  <c r="AB5" i="44"/>
  <c r="AY5" i="44"/>
  <c r="BV5" i="44"/>
  <c r="CN5" i="44"/>
  <c r="BN5" i="44"/>
  <c r="AR5" i="44"/>
  <c r="L5" i="44"/>
  <c r="AH5" i="44"/>
  <c r="AZ5" i="44"/>
  <c r="BW5" i="44"/>
  <c r="CT5" i="44"/>
  <c r="AJ5" i="44"/>
  <c r="CF5" i="44"/>
  <c r="R5" i="44"/>
  <c r="AI5" i="44"/>
  <c r="BF5" i="44"/>
  <c r="BX5" i="44"/>
  <c r="CU5" i="44"/>
  <c r="S5" i="44"/>
  <c r="BG5" i="44"/>
  <c r="CD5" i="44"/>
  <c r="CV5" i="44"/>
  <c r="T5" i="44"/>
  <c r="BH5" i="44"/>
  <c r="CE5" i="44"/>
  <c r="AQ5" i="44"/>
  <c r="BO5" i="44"/>
  <c r="BM1" i="36"/>
  <c r="V25" i="36"/>
  <c r="V29" i="36"/>
  <c r="V26" i="36"/>
  <c r="V30" i="36"/>
  <c r="V27" i="36"/>
  <c r="V28" i="36"/>
  <c r="U25" i="36"/>
  <c r="U29" i="36"/>
  <c r="U26" i="36"/>
  <c r="U30" i="36"/>
  <c r="U27" i="36"/>
  <c r="U28" i="36"/>
  <c r="T25" i="36"/>
  <c r="T30" i="36"/>
  <c r="T26" i="36"/>
  <c r="T27" i="36"/>
  <c r="T28" i="36"/>
  <c r="T29" i="36"/>
  <c r="BB24" i="36"/>
  <c r="V24" i="36" s="1"/>
  <c r="BA24" i="36"/>
  <c r="U24" i="36" s="1"/>
  <c r="AZ24" i="36"/>
  <c r="T24" i="36" s="1"/>
  <c r="AK7" i="36"/>
  <c r="AK9" i="36"/>
  <c r="AK12" i="36"/>
  <c r="AK6" i="36"/>
  <c r="AK5" i="36"/>
  <c r="M6" i="36"/>
  <c r="CY64" i="42" a="1"/>
  <c r="CY64" i="42" s="1"/>
  <c r="T4" i="44"/>
  <c r="DR187" i="44" s="1"/>
  <c r="CF4" i="44"/>
  <c r="GD178" i="44" s="1"/>
  <c r="CG4" i="44"/>
  <c r="GE167" i="44" s="1"/>
  <c r="AJ4" i="44"/>
  <c r="CV4" i="44"/>
  <c r="GT168" i="44" s="1"/>
  <c r="U4" i="44"/>
  <c r="DS17" i="44" s="1"/>
  <c r="AK4" i="44"/>
  <c r="AZ4" i="44"/>
  <c r="EX30" i="44" s="1"/>
  <c r="BA4" i="44"/>
  <c r="EY17" i="44" s="1"/>
  <c r="BP4" i="44"/>
  <c r="FN99" i="44" s="1"/>
  <c r="BQ4" i="44"/>
  <c r="FO152" i="44" s="1"/>
  <c r="AL4" i="44"/>
  <c r="EJ88" i="44" s="1"/>
  <c r="Z4" i="44"/>
  <c r="DX165" i="44" s="1"/>
  <c r="AP4" i="44"/>
  <c r="EN108" i="44" s="1"/>
  <c r="BF4" i="44"/>
  <c r="FD105" i="44" s="1"/>
  <c r="BV4" i="44"/>
  <c r="CL4" i="44"/>
  <c r="N4" i="44"/>
  <c r="DL48" i="44" s="1"/>
  <c r="J4" i="44"/>
  <c r="DH187" i="44" s="1"/>
  <c r="AB4" i="44"/>
  <c r="DZ44" i="44" s="1"/>
  <c r="AR4" i="44"/>
  <c r="EP94" i="44" s="1"/>
  <c r="BH4" i="44"/>
  <c r="FF20" i="44" s="1"/>
  <c r="BX4" i="44"/>
  <c r="CN4" i="44"/>
  <c r="L4" i="44"/>
  <c r="DJ160" i="44" s="1"/>
  <c r="AC4" i="44"/>
  <c r="EA14" i="44" s="1"/>
  <c r="AS4" i="44"/>
  <c r="EQ174" i="44" s="1"/>
  <c r="BI4" i="44"/>
  <c r="FG160" i="44" s="1"/>
  <c r="BY4" i="44"/>
  <c r="CO4" i="44"/>
  <c r="GM98" i="44" s="1"/>
  <c r="V4" i="44"/>
  <c r="DT20" i="44" s="1"/>
  <c r="CH4" i="44"/>
  <c r="GF139" i="44" s="1"/>
  <c r="M4" i="44"/>
  <c r="AD4" i="44"/>
  <c r="AT4" i="44"/>
  <c r="ER117" i="44" s="1"/>
  <c r="BJ4" i="44"/>
  <c r="FH186" i="44" s="1"/>
  <c r="BZ4" i="44"/>
  <c r="CP4" i="44"/>
  <c r="GN183" i="44" s="1"/>
  <c r="BB4" i="44"/>
  <c r="BR4" i="44"/>
  <c r="FP14" i="44" s="1"/>
  <c r="R4" i="44"/>
  <c r="AH4" i="44"/>
  <c r="EF9" i="44" s="1"/>
  <c r="AX4" i="44"/>
  <c r="EV28" i="44" s="1"/>
  <c r="BN4" i="44"/>
  <c r="FL31" i="44" s="1"/>
  <c r="CD4" i="44"/>
  <c r="GB172" i="44" s="1"/>
  <c r="CT4" i="44"/>
  <c r="GR22" i="44" s="1"/>
  <c r="C6" i="36"/>
  <c r="E5" i="44"/>
  <c r="CY7" i="44" a="1"/>
  <c r="CY7" i="44" s="1"/>
  <c r="K4" i="44"/>
  <c r="S4" i="44"/>
  <c r="AA4" i="44"/>
  <c r="AI4" i="44"/>
  <c r="AQ4" i="44"/>
  <c r="AY4" i="44"/>
  <c r="BG4" i="44"/>
  <c r="BO4" i="44"/>
  <c r="BW4" i="44"/>
  <c r="CE4" i="44"/>
  <c r="CM4" i="44"/>
  <c r="CU4" i="44"/>
  <c r="O4" i="44"/>
  <c r="W4" i="44"/>
  <c r="AE4" i="44"/>
  <c r="AM4" i="44"/>
  <c r="AU4" i="44"/>
  <c r="BC4" i="44"/>
  <c r="BK4" i="44"/>
  <c r="BS4" i="44"/>
  <c r="CA4" i="44"/>
  <c r="CI4" i="44"/>
  <c r="CQ4" i="44"/>
  <c r="P4" i="44"/>
  <c r="X4" i="44"/>
  <c r="AF4" i="44"/>
  <c r="AN4" i="44"/>
  <c r="AV4" i="44"/>
  <c r="BD4" i="44"/>
  <c r="BL4" i="44"/>
  <c r="BT4" i="44"/>
  <c r="CB4" i="44"/>
  <c r="CJ4" i="44"/>
  <c r="CR4" i="44"/>
  <c r="I4" i="44"/>
  <c r="Q4" i="44"/>
  <c r="Y4" i="44"/>
  <c r="AG4" i="44"/>
  <c r="AO4" i="44"/>
  <c r="AW4" i="44"/>
  <c r="BE4" i="44"/>
  <c r="BM4" i="44"/>
  <c r="BU4" i="44"/>
  <c r="CC4" i="44"/>
  <c r="CK4" i="44"/>
  <c r="CS4" i="44"/>
  <c r="U8" i="36"/>
  <c r="U10" i="36"/>
  <c r="U11" i="36"/>
  <c r="U13" i="36"/>
  <c r="M9" i="36" a="1"/>
  <c r="M7" i="36" a="1"/>
  <c r="DE8" i="47" l="1"/>
  <c r="DD8" i="47"/>
  <c r="DC8" i="47"/>
  <c r="DE117" i="47"/>
  <c r="DD117" i="47"/>
  <c r="DC117" i="47"/>
  <c r="DE67" i="47"/>
  <c r="DC67" i="47"/>
  <c r="DD67" i="47"/>
  <c r="DE110" i="47"/>
  <c r="DD110" i="47"/>
  <c r="DC110" i="47"/>
  <c r="DE40" i="47"/>
  <c r="DD40" i="47"/>
  <c r="DC40" i="47"/>
  <c r="DD129" i="47"/>
  <c r="DE129" i="47"/>
  <c r="DC129" i="47"/>
  <c r="DE122" i="47"/>
  <c r="DD122" i="47"/>
  <c r="DC122" i="47"/>
  <c r="DE114" i="47"/>
  <c r="DD114" i="47"/>
  <c r="DC114" i="47"/>
  <c r="DD152" i="47"/>
  <c r="DE152" i="47"/>
  <c r="DC152" i="47"/>
  <c r="DC127" i="47"/>
  <c r="DE127" i="47"/>
  <c r="DD127" i="47"/>
  <c r="DD131" i="47"/>
  <c r="DC131" i="47"/>
  <c r="DE131" i="47"/>
  <c r="DE23" i="47"/>
  <c r="DD23" i="47"/>
  <c r="DC23" i="47"/>
  <c r="DE86" i="47"/>
  <c r="DD86" i="47"/>
  <c r="DC86" i="47"/>
  <c r="DD18" i="47"/>
  <c r="DE18" i="47"/>
  <c r="DC18" i="47"/>
  <c r="DE171" i="47"/>
  <c r="DC171" i="47"/>
  <c r="DD171" i="47"/>
  <c r="DD135" i="47"/>
  <c r="DE135" i="47"/>
  <c r="DC135" i="47"/>
  <c r="DC50" i="47"/>
  <c r="DD50" i="47"/>
  <c r="DE50" i="47"/>
  <c r="DE103" i="47"/>
  <c r="DD103" i="47"/>
  <c r="DC103" i="47"/>
  <c r="DE186" i="47"/>
  <c r="DC186" i="47"/>
  <c r="DD186" i="47"/>
  <c r="DE83" i="47"/>
  <c r="DD83" i="47"/>
  <c r="DC83" i="47"/>
  <c r="DD147" i="47"/>
  <c r="DE147" i="47"/>
  <c r="DC147" i="47"/>
  <c r="DE29" i="47"/>
  <c r="DC29" i="47"/>
  <c r="DD29" i="47"/>
  <c r="DE22" i="47"/>
  <c r="DC22" i="47"/>
  <c r="DD22" i="47"/>
  <c r="A5" i="47"/>
  <c r="DE7" i="47"/>
  <c r="DD7" i="47"/>
  <c r="DC7" i="47"/>
  <c r="DC183" i="47"/>
  <c r="DD183" i="47"/>
  <c r="DE183" i="47"/>
  <c r="DE102" i="47"/>
  <c r="DD102" i="47"/>
  <c r="DC102" i="47"/>
  <c r="DE14" i="47"/>
  <c r="DD14" i="47"/>
  <c r="DC14" i="47"/>
  <c r="DE32" i="47"/>
  <c r="DD32" i="47"/>
  <c r="DC32" i="47"/>
  <c r="DD140" i="47"/>
  <c r="DC140" i="47"/>
  <c r="DE140" i="47"/>
  <c r="DD156" i="47"/>
  <c r="DC156" i="47"/>
  <c r="DE156" i="47"/>
  <c r="DC108" i="47"/>
  <c r="DE108" i="47"/>
  <c r="DD108" i="47"/>
  <c r="DD146" i="47"/>
  <c r="DC146" i="47"/>
  <c r="DE146" i="47"/>
  <c r="DC104" i="47"/>
  <c r="DE104" i="47"/>
  <c r="DD104" i="47"/>
  <c r="DE34" i="47"/>
  <c r="DD34" i="47"/>
  <c r="DC34" i="47"/>
  <c r="DE73" i="47"/>
  <c r="DD73" i="47"/>
  <c r="DC73" i="47"/>
  <c r="DC44" i="47"/>
  <c r="DD44" i="47"/>
  <c r="DE44" i="47"/>
  <c r="DE115" i="47"/>
  <c r="DD115" i="47"/>
  <c r="DC115" i="47"/>
  <c r="DC47" i="47"/>
  <c r="DE47" i="47"/>
  <c r="DD47" i="47"/>
  <c r="DD142" i="47"/>
  <c r="DC142" i="47"/>
  <c r="DE142" i="47"/>
  <c r="DE167" i="47"/>
  <c r="DC167" i="47"/>
  <c r="DD167" i="47"/>
  <c r="DE94" i="47"/>
  <c r="DD94" i="47"/>
  <c r="DC94" i="47"/>
  <c r="DD98" i="47"/>
  <c r="DC98" i="47"/>
  <c r="DE98" i="47"/>
  <c r="DE46" i="47"/>
  <c r="DD46" i="47"/>
  <c r="DC46" i="47"/>
  <c r="DD164" i="47"/>
  <c r="DC164" i="47"/>
  <c r="DE164" i="47"/>
  <c r="DE85" i="47"/>
  <c r="DD85" i="47"/>
  <c r="DC85" i="47"/>
  <c r="DC179" i="47"/>
  <c r="DD179" i="47"/>
  <c r="DE179" i="47"/>
  <c r="DD139" i="47"/>
  <c r="DC139" i="47"/>
  <c r="DE139" i="47"/>
  <c r="DD138" i="47"/>
  <c r="DC138" i="47"/>
  <c r="DE138" i="47"/>
  <c r="DD133" i="47"/>
  <c r="DE133" i="47"/>
  <c r="DC133" i="47"/>
  <c r="DE168" i="47"/>
  <c r="DD168" i="47"/>
  <c r="DC168" i="47"/>
  <c r="DE35" i="47"/>
  <c r="DD35" i="47"/>
  <c r="DC35" i="47"/>
  <c r="DD9" i="47"/>
  <c r="DC9" i="47"/>
  <c r="DE9" i="47"/>
  <c r="DC55" i="47"/>
  <c r="DD55" i="47"/>
  <c r="DE55" i="47"/>
  <c r="DD93" i="47"/>
  <c r="DC93" i="47"/>
  <c r="DE93" i="47"/>
  <c r="DC182" i="47"/>
  <c r="DE182" i="47"/>
  <c r="DD182" i="47"/>
  <c r="DD128" i="47"/>
  <c r="DE128" i="47"/>
  <c r="DC128" i="47"/>
  <c r="DD17" i="47"/>
  <c r="DC17" i="47"/>
  <c r="DE17" i="47"/>
  <c r="DC36" i="47"/>
  <c r="DD36" i="47"/>
  <c r="DE36" i="47"/>
  <c r="DE38" i="47"/>
  <c r="DD38" i="47"/>
  <c r="DC38" i="47"/>
  <c r="DD158" i="47"/>
  <c r="DE158" i="47"/>
  <c r="DC158" i="47"/>
  <c r="DD89" i="47"/>
  <c r="DE89" i="47"/>
  <c r="DC89" i="47"/>
  <c r="DD161" i="47"/>
  <c r="DC161" i="47"/>
  <c r="DE161" i="47"/>
  <c r="DE165" i="47"/>
  <c r="DD165" i="47"/>
  <c r="DC165" i="47"/>
  <c r="DC91" i="47"/>
  <c r="DE91" i="47"/>
  <c r="DD91" i="47"/>
  <c r="DD68" i="47"/>
  <c r="DC68" i="47"/>
  <c r="DE68" i="47"/>
  <c r="DD113" i="47"/>
  <c r="DC113" i="47"/>
  <c r="DE113" i="47"/>
  <c r="DC12" i="47"/>
  <c r="DD12" i="47"/>
  <c r="DE12" i="47"/>
  <c r="DE187" i="47"/>
  <c r="DC187" i="47"/>
  <c r="DD187" i="47"/>
  <c r="DC92" i="47"/>
  <c r="DE92" i="47"/>
  <c r="DD92" i="47"/>
  <c r="DD11" i="47"/>
  <c r="DE11" i="47"/>
  <c r="DC11" i="47"/>
  <c r="DC63" i="47"/>
  <c r="DD63" i="47"/>
  <c r="DE63" i="47"/>
  <c r="DD148" i="47"/>
  <c r="DC148" i="47"/>
  <c r="DE148" i="47"/>
  <c r="DE61" i="47"/>
  <c r="DC61" i="47"/>
  <c r="DD61" i="47"/>
  <c r="DE30" i="47"/>
  <c r="DC30" i="47"/>
  <c r="DD30" i="47"/>
  <c r="DE24" i="47"/>
  <c r="DC24" i="47"/>
  <c r="DD24" i="47"/>
  <c r="DE118" i="47"/>
  <c r="DD118" i="47"/>
  <c r="DC118" i="47"/>
  <c r="DE37" i="47"/>
  <c r="DD37" i="47"/>
  <c r="DC37" i="47"/>
  <c r="DE173" i="47"/>
  <c r="DC173" i="47"/>
  <c r="DD173" i="47"/>
  <c r="DD178" i="47"/>
  <c r="DE178" i="47"/>
  <c r="DC178" i="47"/>
  <c r="DD97" i="47"/>
  <c r="DC97" i="47"/>
  <c r="DE97" i="47"/>
  <c r="DC15" i="47"/>
  <c r="DE15" i="47"/>
  <c r="DD15" i="47"/>
  <c r="DE82" i="47"/>
  <c r="DD82" i="47"/>
  <c r="DC82" i="47"/>
  <c r="DC170" i="47"/>
  <c r="DD170" i="47"/>
  <c r="DE170" i="47"/>
  <c r="DC51" i="47"/>
  <c r="DD51" i="47"/>
  <c r="DE51" i="47"/>
  <c r="DD60" i="47"/>
  <c r="DC60" i="47"/>
  <c r="DE60" i="47"/>
  <c r="DE169" i="47"/>
  <c r="DD169" i="47"/>
  <c r="DC169" i="47"/>
  <c r="DD154" i="47"/>
  <c r="DE154" i="47"/>
  <c r="DC154" i="47"/>
  <c r="DE70" i="47"/>
  <c r="DD70" i="47"/>
  <c r="DC70" i="47"/>
  <c r="DE81" i="47"/>
  <c r="DD81" i="47"/>
  <c r="DC81" i="47"/>
  <c r="DD157" i="47"/>
  <c r="DE157" i="47"/>
  <c r="DC157" i="47"/>
  <c r="DD78" i="47"/>
  <c r="DC78" i="47"/>
  <c r="DE78" i="47"/>
  <c r="DD166" i="47"/>
  <c r="DC166" i="47"/>
  <c r="DE166" i="47"/>
  <c r="DD13" i="47"/>
  <c r="DE13" i="47"/>
  <c r="DC13" i="47"/>
  <c r="DD163" i="47"/>
  <c r="DC163" i="47"/>
  <c r="DE163" i="47"/>
  <c r="DD95" i="47"/>
  <c r="DC95" i="47"/>
  <c r="DE95" i="47"/>
  <c r="DD141" i="47"/>
  <c r="DE141" i="47"/>
  <c r="DC141" i="47"/>
  <c r="DE62" i="47"/>
  <c r="DD62" i="47"/>
  <c r="DC62" i="47"/>
  <c r="DC20" i="47"/>
  <c r="DE20" i="47"/>
  <c r="DD20" i="47"/>
  <c r="DC90" i="47"/>
  <c r="DE90" i="47"/>
  <c r="DD90" i="47"/>
  <c r="DE48" i="47"/>
  <c r="DC48" i="47"/>
  <c r="DD48" i="47"/>
  <c r="DD162" i="47"/>
  <c r="DC162" i="47"/>
  <c r="DE162" i="47"/>
  <c r="DE106" i="47"/>
  <c r="DC106" i="47"/>
  <c r="DD106" i="47"/>
  <c r="DE177" i="47"/>
  <c r="DD177" i="47"/>
  <c r="DC177" i="47"/>
  <c r="DD134" i="47"/>
  <c r="DE134" i="47"/>
  <c r="DC134" i="47"/>
  <c r="DC96" i="47"/>
  <c r="DE96" i="47"/>
  <c r="DD96" i="47"/>
  <c r="DC21" i="47"/>
  <c r="DE21" i="47"/>
  <c r="DD21" i="47"/>
  <c r="DE43" i="47"/>
  <c r="DD43" i="47"/>
  <c r="DC43" i="47"/>
  <c r="DD143" i="47"/>
  <c r="DC143" i="47"/>
  <c r="DE143" i="47"/>
  <c r="DE88" i="47"/>
  <c r="DC88" i="47"/>
  <c r="DD88" i="47"/>
  <c r="DE54" i="47"/>
  <c r="DD54" i="47"/>
  <c r="DC54" i="47"/>
  <c r="DE109" i="47"/>
  <c r="DD109" i="47"/>
  <c r="DC109" i="47"/>
  <c r="DC100" i="47"/>
  <c r="DD100" i="47"/>
  <c r="DE100" i="47"/>
  <c r="DD137" i="47"/>
  <c r="DE137" i="47"/>
  <c r="DC137" i="47"/>
  <c r="DD159" i="47"/>
  <c r="DC159" i="47"/>
  <c r="DE159" i="47"/>
  <c r="DC69" i="47"/>
  <c r="DE69" i="47"/>
  <c r="DD69" i="47"/>
  <c r="DD145" i="47"/>
  <c r="DC145" i="47"/>
  <c r="DE145" i="47"/>
  <c r="DD155" i="47"/>
  <c r="DE155" i="47"/>
  <c r="DC155" i="47"/>
  <c r="DE112" i="47"/>
  <c r="DD112" i="47"/>
  <c r="DC112" i="47"/>
  <c r="DE42" i="47"/>
  <c r="DD42" i="47"/>
  <c r="DC42" i="47"/>
  <c r="DE27" i="47"/>
  <c r="DD27" i="47"/>
  <c r="DC27" i="47"/>
  <c r="DD39" i="47"/>
  <c r="DC39" i="47"/>
  <c r="DE39" i="47"/>
  <c r="DE116" i="47"/>
  <c r="DD116" i="47"/>
  <c r="DC116" i="47"/>
  <c r="DE53" i="47"/>
  <c r="DC53" i="47"/>
  <c r="DD53" i="47"/>
  <c r="DD160" i="47"/>
  <c r="DC160" i="47"/>
  <c r="DE160" i="47"/>
  <c r="DE184" i="47"/>
  <c r="DC184" i="47"/>
  <c r="DD184" i="47"/>
  <c r="DC59" i="47"/>
  <c r="DE59" i="47"/>
  <c r="DD59" i="47"/>
  <c r="DD121" i="47"/>
  <c r="DC121" i="47"/>
  <c r="DE121" i="47"/>
  <c r="DD87" i="47"/>
  <c r="DC87" i="47"/>
  <c r="DE87" i="47"/>
  <c r="DE172" i="47"/>
  <c r="DD172" i="47"/>
  <c r="DC172" i="47"/>
  <c r="DD64" i="47"/>
  <c r="DC64" i="47"/>
  <c r="DE64" i="47"/>
  <c r="DD49" i="47"/>
  <c r="DC49" i="47"/>
  <c r="DE49" i="47"/>
  <c r="DE75" i="47"/>
  <c r="DD75" i="47"/>
  <c r="DC75" i="47"/>
  <c r="DD149" i="47"/>
  <c r="DE149" i="47"/>
  <c r="DC149" i="47"/>
  <c r="DE16" i="47"/>
  <c r="DD16" i="47"/>
  <c r="DC16" i="47"/>
  <c r="DD52" i="47"/>
  <c r="DC52" i="47"/>
  <c r="DE52" i="47"/>
  <c r="DE65" i="47"/>
  <c r="DD65" i="47"/>
  <c r="DC65" i="47"/>
  <c r="DD41" i="47"/>
  <c r="DC41" i="47"/>
  <c r="DE41" i="47"/>
  <c r="DC174" i="47"/>
  <c r="DE174" i="47"/>
  <c r="DD174" i="47"/>
  <c r="DD132" i="47"/>
  <c r="DC132" i="47"/>
  <c r="DE132" i="47"/>
  <c r="DC126" i="47"/>
  <c r="DE126" i="47"/>
  <c r="DD126" i="47"/>
  <c r="DE26" i="47"/>
  <c r="DD26" i="47"/>
  <c r="DC26" i="47"/>
  <c r="DC181" i="47"/>
  <c r="DD181" i="47"/>
  <c r="DE181" i="47"/>
  <c r="DC77" i="47"/>
  <c r="DE77" i="47"/>
  <c r="DD77" i="47"/>
  <c r="DC80" i="47"/>
  <c r="DD80" i="47"/>
  <c r="DE80" i="47"/>
  <c r="DE57" i="47"/>
  <c r="DD57" i="47"/>
  <c r="DC57" i="47"/>
  <c r="DD105" i="47"/>
  <c r="DC105" i="47"/>
  <c r="DE105" i="47"/>
  <c r="DD150" i="47"/>
  <c r="DE150" i="47"/>
  <c r="DC150" i="47"/>
  <c r="DD119" i="47"/>
  <c r="DC119" i="47"/>
  <c r="DE119" i="47"/>
  <c r="DD76" i="47"/>
  <c r="DE76" i="47"/>
  <c r="DC76" i="47"/>
  <c r="DD125" i="47"/>
  <c r="DC125" i="47"/>
  <c r="DE125" i="47"/>
  <c r="DD10" i="47"/>
  <c r="DC10" i="47"/>
  <c r="DE10" i="47"/>
  <c r="DC101" i="47"/>
  <c r="DE101" i="47"/>
  <c r="DD101" i="47"/>
  <c r="DE185" i="47"/>
  <c r="DC185" i="47"/>
  <c r="DD185" i="47"/>
  <c r="DE58" i="47"/>
  <c r="DD58" i="47"/>
  <c r="DC58" i="47"/>
  <c r="DD144" i="47"/>
  <c r="DC144" i="47"/>
  <c r="DE144" i="47"/>
  <c r="DD25" i="47"/>
  <c r="DC25" i="47"/>
  <c r="DE25" i="47"/>
  <c r="DC28" i="47"/>
  <c r="DE28" i="47"/>
  <c r="DD28" i="47"/>
  <c r="DD123" i="47"/>
  <c r="DC123" i="47"/>
  <c r="DE123" i="47"/>
  <c r="DD153" i="47"/>
  <c r="DE153" i="47"/>
  <c r="DC153" i="47"/>
  <c r="DE66" i="47"/>
  <c r="DC66" i="47"/>
  <c r="DD66" i="47"/>
  <c r="DC79" i="47"/>
  <c r="DE79" i="47"/>
  <c r="DD79" i="47"/>
  <c r="DC71" i="47"/>
  <c r="DE71" i="47"/>
  <c r="DD71" i="47"/>
  <c r="DD120" i="47"/>
  <c r="DC120" i="47"/>
  <c r="DE120" i="47"/>
  <c r="DD45" i="47"/>
  <c r="DC45" i="47"/>
  <c r="DE45" i="47"/>
  <c r="DD136" i="47"/>
  <c r="DE136" i="47"/>
  <c r="DC136" i="47"/>
  <c r="DD180" i="47"/>
  <c r="DC180" i="47"/>
  <c r="DE180" i="47"/>
  <c r="DC111" i="47"/>
  <c r="DE111" i="47"/>
  <c r="DD111" i="47"/>
  <c r="DE19" i="47"/>
  <c r="DD19" i="47"/>
  <c r="DC19" i="47"/>
  <c r="DD176" i="47"/>
  <c r="DC176" i="47"/>
  <c r="DE176" i="47"/>
  <c r="DD151" i="47"/>
  <c r="DE151" i="47"/>
  <c r="DC151" i="47"/>
  <c r="DE72" i="47"/>
  <c r="DC72" i="47"/>
  <c r="DD72" i="47"/>
  <c r="DC74" i="47"/>
  <c r="DE74" i="47"/>
  <c r="DD74" i="47"/>
  <c r="DD33" i="47"/>
  <c r="DC33" i="47"/>
  <c r="DE33" i="47"/>
  <c r="DD130" i="47"/>
  <c r="DE130" i="47"/>
  <c r="DC130" i="47"/>
  <c r="DE99" i="47"/>
  <c r="DD99" i="47"/>
  <c r="DC99" i="47"/>
  <c r="DE31" i="47"/>
  <c r="DD31" i="47"/>
  <c r="DC31" i="47"/>
  <c r="DE107" i="47"/>
  <c r="DC107" i="47"/>
  <c r="DD107" i="47"/>
  <c r="DC124" i="47"/>
  <c r="DE124" i="47"/>
  <c r="DD124" i="47"/>
  <c r="DE56" i="47"/>
  <c r="DD56" i="47"/>
  <c r="DC56" i="47"/>
  <c r="DE84" i="47"/>
  <c r="DD84" i="47"/>
  <c r="DC84" i="47"/>
  <c r="DC175" i="47"/>
  <c r="DD175" i="47"/>
  <c r="DE175" i="47"/>
  <c r="M7" i="36"/>
  <c r="EY156" i="44"/>
  <c r="EY119" i="44"/>
  <c r="DR109" i="44"/>
  <c r="DR141" i="44"/>
  <c r="EY25" i="44"/>
  <c r="EY137" i="44"/>
  <c r="DR137" i="44"/>
  <c r="DR21" i="44"/>
  <c r="DR158" i="44"/>
  <c r="DR66" i="44"/>
  <c r="DR172" i="44"/>
  <c r="EY67" i="44"/>
  <c r="DR55" i="44"/>
  <c r="EY59" i="44"/>
  <c r="DR70" i="44"/>
  <c r="EY116" i="44"/>
  <c r="DR78" i="44"/>
  <c r="EY27" i="44"/>
  <c r="EY177" i="44"/>
  <c r="DR95" i="44"/>
  <c r="DR17" i="44"/>
  <c r="EY88" i="44"/>
  <c r="DR58" i="44"/>
  <c r="DR127" i="44"/>
  <c r="DR25" i="44"/>
  <c r="EY101" i="44"/>
  <c r="DR35" i="44"/>
  <c r="DR131" i="44"/>
  <c r="EY64" i="44"/>
  <c r="EY160" i="44"/>
  <c r="DR50" i="44"/>
  <c r="DR111" i="44"/>
  <c r="DR165" i="44"/>
  <c r="EY82" i="44"/>
  <c r="EY183" i="44"/>
  <c r="DR61" i="44"/>
  <c r="DR135" i="44"/>
  <c r="DR177" i="44"/>
  <c r="EY42" i="44"/>
  <c r="EY141" i="44"/>
  <c r="DR28" i="44"/>
  <c r="DR82" i="44"/>
  <c r="DR150" i="44"/>
  <c r="DS63" i="44"/>
  <c r="GD7" i="44"/>
  <c r="GD69" i="44"/>
  <c r="EN12" i="44"/>
  <c r="ER130" i="44"/>
  <c r="FD68" i="44"/>
  <c r="DS169" i="44"/>
  <c r="EN54" i="44"/>
  <c r="GD124" i="44"/>
  <c r="GD175" i="44"/>
  <c r="FD131" i="44"/>
  <c r="FD29" i="44"/>
  <c r="CW5" i="44"/>
  <c r="GM22" i="44"/>
  <c r="CW4" i="44"/>
  <c r="M9" i="36"/>
  <c r="GN72" i="44"/>
  <c r="DH36" i="44"/>
  <c r="GN146" i="44"/>
  <c r="GN166" i="44"/>
  <c r="GF108" i="44"/>
  <c r="GN46" i="44"/>
  <c r="GF129" i="44"/>
  <c r="GF7" i="44"/>
  <c r="GD16" i="44"/>
  <c r="DS49" i="44"/>
  <c r="DS171" i="44"/>
  <c r="GD40" i="44"/>
  <c r="GD74" i="44"/>
  <c r="GD151" i="44"/>
  <c r="GD171" i="44"/>
  <c r="DS79" i="44"/>
  <c r="DS178" i="44"/>
  <c r="GD11" i="44"/>
  <c r="GD70" i="44"/>
  <c r="GD138" i="44"/>
  <c r="GD25" i="44"/>
  <c r="DS87" i="44"/>
  <c r="GD43" i="44"/>
  <c r="GD96" i="44"/>
  <c r="GD150" i="44"/>
  <c r="GD9" i="44"/>
  <c r="DS107" i="44"/>
  <c r="GD10" i="44"/>
  <c r="GD46" i="44"/>
  <c r="GD77" i="44"/>
  <c r="GD152" i="44"/>
  <c r="GD8" i="44"/>
  <c r="DS34" i="44"/>
  <c r="DS117" i="44"/>
  <c r="GD81" i="44"/>
  <c r="GD85" i="44"/>
  <c r="GD163" i="44"/>
  <c r="DS37" i="44"/>
  <c r="DS48" i="44"/>
  <c r="DS129" i="44"/>
  <c r="GD68" i="44"/>
  <c r="GD93" i="44"/>
  <c r="GD172" i="44"/>
  <c r="DX29" i="44"/>
  <c r="DS43" i="44"/>
  <c r="DS140" i="44"/>
  <c r="GD63" i="44"/>
  <c r="GD114" i="44"/>
  <c r="GD173" i="44"/>
  <c r="FP149" i="44"/>
  <c r="EY13" i="44"/>
  <c r="GN77" i="44"/>
  <c r="GN152" i="44"/>
  <c r="EY21" i="44"/>
  <c r="GF111" i="44"/>
  <c r="EY16" i="44"/>
  <c r="EY70" i="44"/>
  <c r="EY99" i="44"/>
  <c r="EY92" i="44"/>
  <c r="EY112" i="44"/>
  <c r="EY135" i="44"/>
  <c r="EY162" i="44"/>
  <c r="EY179" i="44"/>
  <c r="DR24" i="44"/>
  <c r="DR20" i="44"/>
  <c r="DR29" i="44"/>
  <c r="DR54" i="44"/>
  <c r="DR42" i="44"/>
  <c r="DR63" i="44"/>
  <c r="DR100" i="44"/>
  <c r="DR102" i="44"/>
  <c r="DR108" i="44"/>
  <c r="DR130" i="44"/>
  <c r="DR133" i="44"/>
  <c r="DR146" i="44"/>
  <c r="DR160" i="44"/>
  <c r="DR176" i="44"/>
  <c r="EY14" i="44"/>
  <c r="GN78" i="44"/>
  <c r="DR8" i="44"/>
  <c r="GF169" i="44"/>
  <c r="EY35" i="44"/>
  <c r="EY57" i="44"/>
  <c r="EY80" i="44"/>
  <c r="EY104" i="44"/>
  <c r="EY134" i="44"/>
  <c r="EY148" i="44"/>
  <c r="EY166" i="44"/>
  <c r="EY20" i="44"/>
  <c r="DR27" i="44"/>
  <c r="DR46" i="44"/>
  <c r="DR45" i="44"/>
  <c r="DR72" i="44"/>
  <c r="DR94" i="44"/>
  <c r="DR77" i="44"/>
  <c r="DR114" i="44"/>
  <c r="DR121" i="44"/>
  <c r="DR138" i="44"/>
  <c r="DR144" i="44"/>
  <c r="DR167" i="44"/>
  <c r="DR181" i="44"/>
  <c r="GF11" i="44"/>
  <c r="GM33" i="44"/>
  <c r="DR11" i="44"/>
  <c r="GN95" i="44"/>
  <c r="EN67" i="44"/>
  <c r="GF38" i="44"/>
  <c r="GF167" i="44"/>
  <c r="EY43" i="44"/>
  <c r="EY65" i="44"/>
  <c r="EY96" i="44"/>
  <c r="EY113" i="44"/>
  <c r="EY120" i="44"/>
  <c r="EY149" i="44"/>
  <c r="EY167" i="44"/>
  <c r="DR16" i="44"/>
  <c r="DR7" i="44"/>
  <c r="DR33" i="44"/>
  <c r="DR73" i="44"/>
  <c r="DR53" i="44"/>
  <c r="DR74" i="44"/>
  <c r="DR89" i="44"/>
  <c r="DR85" i="44"/>
  <c r="DR117" i="44"/>
  <c r="DR122" i="44"/>
  <c r="DR152" i="44"/>
  <c r="DR164" i="44"/>
  <c r="DR168" i="44"/>
  <c r="DR182" i="44"/>
  <c r="EY11" i="44"/>
  <c r="GN108" i="44"/>
  <c r="EN74" i="44"/>
  <c r="GF40" i="44"/>
  <c r="GF170" i="44"/>
  <c r="EY51" i="44"/>
  <c r="EY73" i="44"/>
  <c r="EY98" i="44"/>
  <c r="EY126" i="44"/>
  <c r="EY121" i="44"/>
  <c r="EY150" i="44"/>
  <c r="EY168" i="44"/>
  <c r="DR32" i="44"/>
  <c r="DR52" i="44"/>
  <c r="DR48" i="44"/>
  <c r="DR59" i="44"/>
  <c r="DR101" i="44"/>
  <c r="DR104" i="44"/>
  <c r="DR112" i="44"/>
  <c r="DR124" i="44"/>
  <c r="DR134" i="44"/>
  <c r="DR155" i="44"/>
  <c r="DR179" i="44"/>
  <c r="DR183" i="44"/>
  <c r="GN45" i="44"/>
  <c r="GN135" i="44"/>
  <c r="GF69" i="44"/>
  <c r="EY23" i="44"/>
  <c r="EY46" i="44"/>
  <c r="EY93" i="44"/>
  <c r="EY94" i="44"/>
  <c r="EY107" i="44"/>
  <c r="EY125" i="44"/>
  <c r="EY145" i="44"/>
  <c r="EY171" i="44"/>
  <c r="DR10" i="44"/>
  <c r="DR18" i="44"/>
  <c r="DR36" i="44"/>
  <c r="DR56" i="44"/>
  <c r="DR60" i="44"/>
  <c r="DR67" i="44"/>
  <c r="DR84" i="44"/>
  <c r="DR97" i="44"/>
  <c r="DR113" i="44"/>
  <c r="DR125" i="44"/>
  <c r="DR151" i="44"/>
  <c r="DR156" i="44"/>
  <c r="DR169" i="44"/>
  <c r="DR184" i="44"/>
  <c r="DR14" i="44"/>
  <c r="GN31" i="44"/>
  <c r="GN155" i="44"/>
  <c r="EY10" i="44"/>
  <c r="GF98" i="44"/>
  <c r="EY26" i="44"/>
  <c r="EY52" i="44"/>
  <c r="EY58" i="44"/>
  <c r="EY97" i="44"/>
  <c r="EY109" i="44"/>
  <c r="EY132" i="44"/>
  <c r="EY153" i="44"/>
  <c r="EY176" i="44"/>
  <c r="DR26" i="44"/>
  <c r="DR34" i="44"/>
  <c r="DR31" i="44"/>
  <c r="DR68" i="44"/>
  <c r="DR83" i="44"/>
  <c r="DR92" i="44"/>
  <c r="DR107" i="44"/>
  <c r="DR116" i="44"/>
  <c r="DR128" i="44"/>
  <c r="DR140" i="44"/>
  <c r="DR157" i="44"/>
  <c r="DR171" i="44"/>
  <c r="DR186" i="44"/>
  <c r="EN62" i="44"/>
  <c r="EN13" i="44"/>
  <c r="EN142" i="44"/>
  <c r="EN144" i="44"/>
  <c r="EN9" i="44"/>
  <c r="EN163" i="44"/>
  <c r="EN41" i="44"/>
  <c r="EN164" i="44"/>
  <c r="EN49" i="44"/>
  <c r="EN186" i="44"/>
  <c r="DA7" i="44" a="1"/>
  <c r="DA7" i="44" s="1"/>
  <c r="E6" i="44"/>
  <c r="A6" i="44" s="1"/>
  <c r="CZ7" i="44" a="1"/>
  <c r="CZ7" i="44" s="1"/>
  <c r="GN85" i="44"/>
  <c r="GN111" i="44"/>
  <c r="GN167" i="44"/>
  <c r="FD89" i="44"/>
  <c r="GF18" i="44"/>
  <c r="GF49" i="44"/>
  <c r="GF99" i="44"/>
  <c r="GF187" i="44"/>
  <c r="EY24" i="44"/>
  <c r="EY54" i="44"/>
  <c r="EY86" i="44"/>
  <c r="EY60" i="44"/>
  <c r="EY61" i="44"/>
  <c r="EY75" i="44"/>
  <c r="EY87" i="44"/>
  <c r="EY100" i="44"/>
  <c r="EY117" i="44"/>
  <c r="EY122" i="44"/>
  <c r="EY143" i="44"/>
  <c r="EY151" i="44"/>
  <c r="EY164" i="44"/>
  <c r="EY169" i="44"/>
  <c r="EY181" i="44"/>
  <c r="EY22" i="44"/>
  <c r="GM17" i="44"/>
  <c r="GN57" i="44"/>
  <c r="GN133" i="44"/>
  <c r="GN165" i="44"/>
  <c r="FD100" i="44"/>
  <c r="GN7" i="44"/>
  <c r="GF56" i="44"/>
  <c r="GF123" i="44"/>
  <c r="GE138" i="44"/>
  <c r="EY19" i="44"/>
  <c r="EY38" i="44"/>
  <c r="EY39" i="44"/>
  <c r="EY68" i="44"/>
  <c r="EY56" i="44"/>
  <c r="EY83" i="44"/>
  <c r="EY95" i="44"/>
  <c r="EY103" i="44"/>
  <c r="EY118" i="44"/>
  <c r="EY124" i="44"/>
  <c r="EY139" i="44"/>
  <c r="EY144" i="44"/>
  <c r="EY159" i="44"/>
  <c r="EY170" i="44"/>
  <c r="EY182" i="44"/>
  <c r="EY15" i="44"/>
  <c r="EY37" i="44"/>
  <c r="GM14" i="44"/>
  <c r="GN67" i="44"/>
  <c r="GN93" i="44"/>
  <c r="GN124" i="44"/>
  <c r="GN172" i="44"/>
  <c r="FD132" i="44"/>
  <c r="GF85" i="44"/>
  <c r="GF140" i="44"/>
  <c r="EY45" i="44"/>
  <c r="EY33" i="44"/>
  <c r="EY55" i="44"/>
  <c r="EY63" i="44"/>
  <c r="EY71" i="44"/>
  <c r="EY72" i="44"/>
  <c r="EY81" i="44"/>
  <c r="EY90" i="44"/>
  <c r="EY115" i="44"/>
  <c r="EY129" i="44"/>
  <c r="EY127" i="44"/>
  <c r="EY142" i="44"/>
  <c r="EY154" i="44"/>
  <c r="EY161" i="44"/>
  <c r="EY172" i="44"/>
  <c r="EY184" i="44"/>
  <c r="FN46" i="44"/>
  <c r="EY12" i="44"/>
  <c r="GN30" i="44"/>
  <c r="GN80" i="44"/>
  <c r="GN126" i="44"/>
  <c r="GN187" i="44"/>
  <c r="EY29" i="44"/>
  <c r="GF93" i="44"/>
  <c r="GF156" i="44"/>
  <c r="EY18" i="44"/>
  <c r="EY30" i="44"/>
  <c r="EY44" i="44"/>
  <c r="EY53" i="44"/>
  <c r="EY77" i="44"/>
  <c r="EY78" i="44"/>
  <c r="EY89" i="44"/>
  <c r="EY110" i="44"/>
  <c r="EY108" i="44"/>
  <c r="EY133" i="44"/>
  <c r="EY130" i="44"/>
  <c r="EY146" i="44"/>
  <c r="EY157" i="44"/>
  <c r="EY163" i="44"/>
  <c r="EY175" i="44"/>
  <c r="EY186" i="44"/>
  <c r="FN168" i="44"/>
  <c r="EY7" i="44"/>
  <c r="GM186" i="44"/>
  <c r="EJ87" i="44"/>
  <c r="EJ118" i="44"/>
  <c r="DH66" i="44"/>
  <c r="EJ124" i="44"/>
  <c r="DH84" i="44"/>
  <c r="FP162" i="44"/>
  <c r="EJ28" i="44"/>
  <c r="FP64" i="44"/>
  <c r="FP83" i="44"/>
  <c r="EJ44" i="44"/>
  <c r="EJ151" i="44"/>
  <c r="DH125" i="44"/>
  <c r="ER145" i="44"/>
  <c r="EJ32" i="44"/>
  <c r="DH107" i="44"/>
  <c r="EJ70" i="44"/>
  <c r="DH144" i="44"/>
  <c r="FP105" i="44"/>
  <c r="EJ58" i="44"/>
  <c r="EJ176" i="44"/>
  <c r="DH166" i="44"/>
  <c r="EY31" i="44"/>
  <c r="FP32" i="44"/>
  <c r="EJ140" i="44"/>
  <c r="FP88" i="44"/>
  <c r="EJ174" i="44"/>
  <c r="FP125" i="44"/>
  <c r="DT109" i="44"/>
  <c r="GR46" i="44"/>
  <c r="GR112" i="44"/>
  <c r="GR23" i="44"/>
  <c r="FX120" i="44"/>
  <c r="FX50" i="44"/>
  <c r="FX105" i="44"/>
  <c r="FX7" i="44"/>
  <c r="FW162" i="44"/>
  <c r="FW112" i="44"/>
  <c r="FW96" i="44"/>
  <c r="FW39" i="44"/>
  <c r="DH21" i="44"/>
  <c r="DH180" i="44"/>
  <c r="DH176" i="44"/>
  <c r="DH161" i="44"/>
  <c r="DH149" i="44"/>
  <c r="DH140" i="44"/>
  <c r="DH139" i="44"/>
  <c r="DH120" i="44"/>
  <c r="DH112" i="44"/>
  <c r="DH83" i="44"/>
  <c r="DH82" i="44"/>
  <c r="DH87" i="44"/>
  <c r="DH94" i="44"/>
  <c r="DH43" i="44"/>
  <c r="DH50" i="44"/>
  <c r="DH31" i="44"/>
  <c r="DH23" i="44"/>
  <c r="DH33" i="44"/>
  <c r="DH169" i="44"/>
  <c r="DH133" i="44"/>
  <c r="DH114" i="44"/>
  <c r="DH57" i="44"/>
  <c r="DH47" i="44"/>
  <c r="DH158" i="44"/>
  <c r="DH136" i="44"/>
  <c r="DH88" i="44"/>
  <c r="DH40" i="44"/>
  <c r="DH179" i="44"/>
  <c r="DH170" i="44"/>
  <c r="DH160" i="44"/>
  <c r="DH148" i="44"/>
  <c r="DH135" i="44"/>
  <c r="DH138" i="44"/>
  <c r="DH119" i="44"/>
  <c r="DH109" i="44"/>
  <c r="DH98" i="44"/>
  <c r="DH74" i="44"/>
  <c r="DH73" i="44"/>
  <c r="DH69" i="44"/>
  <c r="DH35" i="44"/>
  <c r="DH60" i="44"/>
  <c r="DH20" i="44"/>
  <c r="DH30" i="44"/>
  <c r="DH7" i="44"/>
  <c r="DH22" i="44"/>
  <c r="DH159" i="44"/>
  <c r="DH137" i="44"/>
  <c r="DH96" i="44"/>
  <c r="DH61" i="44"/>
  <c r="DH32" i="44"/>
  <c r="DH78" i="44"/>
  <c r="DH168" i="44"/>
  <c r="DH145" i="44"/>
  <c r="DH108" i="44"/>
  <c r="DH95" i="44"/>
  <c r="DH79" i="44"/>
  <c r="DH44" i="44"/>
  <c r="DH38" i="44"/>
  <c r="DH182" i="44"/>
  <c r="DH147" i="44"/>
  <c r="DH118" i="44"/>
  <c r="DH100" i="44"/>
  <c r="DH48" i="44"/>
  <c r="DH26" i="44"/>
  <c r="DH181" i="44"/>
  <c r="DH132" i="44"/>
  <c r="DH106" i="44"/>
  <c r="DH102" i="44"/>
  <c r="DH25" i="44"/>
  <c r="EJ22" i="44"/>
  <c r="EJ186" i="44"/>
  <c r="EJ175" i="44"/>
  <c r="EJ164" i="44"/>
  <c r="EJ161" i="44"/>
  <c r="EJ156" i="44"/>
  <c r="EJ146" i="44"/>
  <c r="EJ138" i="44"/>
  <c r="EJ129" i="44"/>
  <c r="EJ127" i="44"/>
  <c r="EJ117" i="44"/>
  <c r="EJ108" i="44"/>
  <c r="EJ92" i="44"/>
  <c r="EJ78" i="44"/>
  <c r="EJ82" i="44"/>
  <c r="EJ77" i="44"/>
  <c r="EJ57" i="44"/>
  <c r="EJ50" i="44"/>
  <c r="EJ56" i="44"/>
  <c r="EJ40" i="44"/>
  <c r="EJ45" i="44"/>
  <c r="EJ23" i="44"/>
  <c r="EJ27" i="44"/>
  <c r="EJ173" i="44"/>
  <c r="EJ152" i="44"/>
  <c r="EJ126" i="44"/>
  <c r="EJ103" i="44"/>
  <c r="EJ63" i="44"/>
  <c r="EJ41" i="44"/>
  <c r="EJ185" i="44"/>
  <c r="EJ177" i="44"/>
  <c r="EJ163" i="44"/>
  <c r="EJ160" i="44"/>
  <c r="EJ153" i="44"/>
  <c r="EJ145" i="44"/>
  <c r="EJ137" i="44"/>
  <c r="EJ135" i="44"/>
  <c r="EJ116" i="44"/>
  <c r="EJ115" i="44"/>
  <c r="EJ101" i="44"/>
  <c r="EJ84" i="44"/>
  <c r="EJ91" i="44"/>
  <c r="EJ69" i="44"/>
  <c r="EJ71" i="44"/>
  <c r="EJ98" i="44"/>
  <c r="EJ64" i="44"/>
  <c r="EJ49" i="44"/>
  <c r="EJ30" i="44"/>
  <c r="EJ37" i="44"/>
  <c r="EJ15" i="44"/>
  <c r="EJ7" i="44"/>
  <c r="EJ184" i="44"/>
  <c r="EJ162" i="44"/>
  <c r="EJ143" i="44"/>
  <c r="EJ112" i="44"/>
  <c r="EJ109" i="44"/>
  <c r="EJ61" i="44"/>
  <c r="EJ47" i="44"/>
  <c r="EJ34" i="44"/>
  <c r="EJ12" i="44"/>
  <c r="EJ159" i="44"/>
  <c r="EJ136" i="44"/>
  <c r="EJ113" i="44"/>
  <c r="EJ96" i="44"/>
  <c r="EJ76" i="44"/>
  <c r="EJ42" i="44"/>
  <c r="EJ35" i="44"/>
  <c r="EJ10" i="44"/>
  <c r="FP31" i="44"/>
  <c r="FP63" i="44"/>
  <c r="FP108" i="44"/>
  <c r="FP171" i="44"/>
  <c r="EJ46" i="44"/>
  <c r="EJ75" i="44"/>
  <c r="EJ86" i="44"/>
  <c r="EJ119" i="44"/>
  <c r="EJ141" i="44"/>
  <c r="EJ170" i="44"/>
  <c r="DH24" i="44"/>
  <c r="DH59" i="44"/>
  <c r="DH115" i="44"/>
  <c r="DH150" i="44"/>
  <c r="EJ19" i="44"/>
  <c r="FP56" i="44"/>
  <c r="FP94" i="44"/>
  <c r="FP132" i="44"/>
  <c r="FP172" i="44"/>
  <c r="FX38" i="44"/>
  <c r="EJ31" i="44"/>
  <c r="EJ65" i="44"/>
  <c r="EJ94" i="44"/>
  <c r="EJ128" i="44"/>
  <c r="EJ142" i="44"/>
  <c r="EJ180" i="44"/>
  <c r="DH27" i="44"/>
  <c r="DH67" i="44"/>
  <c r="DH117" i="44"/>
  <c r="DH152" i="44"/>
  <c r="FP44" i="44"/>
  <c r="FP103" i="44"/>
  <c r="FP133" i="44"/>
  <c r="FP174" i="44"/>
  <c r="EJ13" i="44"/>
  <c r="EJ68" i="44"/>
  <c r="EJ104" i="44"/>
  <c r="EJ110" i="44"/>
  <c r="EJ131" i="44"/>
  <c r="EJ157" i="44"/>
  <c r="EJ182" i="44"/>
  <c r="DH45" i="44"/>
  <c r="DH99" i="44"/>
  <c r="DH129" i="44"/>
  <c r="DH177" i="44"/>
  <c r="FP67" i="44"/>
  <c r="FP79" i="44"/>
  <c r="FP137" i="44"/>
  <c r="FP160" i="44"/>
  <c r="EQ38" i="44"/>
  <c r="EJ18" i="44"/>
  <c r="FX122" i="44"/>
  <c r="EJ43" i="44"/>
  <c r="EJ74" i="44"/>
  <c r="EJ81" i="44"/>
  <c r="EJ120" i="44"/>
  <c r="EJ147" i="44"/>
  <c r="EJ166" i="44"/>
  <c r="DH17" i="44"/>
  <c r="DH70" i="44"/>
  <c r="DH113" i="44"/>
  <c r="DH175" i="44"/>
  <c r="EJ11" i="44"/>
  <c r="FP35" i="44"/>
  <c r="FP61" i="44"/>
  <c r="FP122" i="44"/>
  <c r="FP169" i="44"/>
  <c r="EQ60" i="44"/>
  <c r="DH16" i="44"/>
  <c r="FX148" i="44"/>
  <c r="EJ51" i="44"/>
  <c r="EJ90" i="44"/>
  <c r="EJ89" i="44"/>
  <c r="EJ121" i="44"/>
  <c r="EJ148" i="44"/>
  <c r="EJ178" i="44"/>
  <c r="DH41" i="44"/>
  <c r="DH68" i="44"/>
  <c r="DH121" i="44"/>
  <c r="DH167" i="44"/>
  <c r="FL14" i="44"/>
  <c r="FP20" i="44"/>
  <c r="FP62" i="44"/>
  <c r="FP97" i="44"/>
  <c r="FP123" i="44"/>
  <c r="FP173" i="44"/>
  <c r="EQ163" i="44"/>
  <c r="FX153" i="44"/>
  <c r="EJ102" i="44"/>
  <c r="EJ105" i="44"/>
  <c r="EJ122" i="44"/>
  <c r="EJ134" i="44"/>
  <c r="EJ149" i="44"/>
  <c r="EJ167" i="44"/>
  <c r="EJ171" i="44"/>
  <c r="DH34" i="44"/>
  <c r="DH56" i="44"/>
  <c r="DH89" i="44"/>
  <c r="DH105" i="44"/>
  <c r="DH122" i="44"/>
  <c r="DH142" i="44"/>
  <c r="DH164" i="44"/>
  <c r="DH185" i="44"/>
  <c r="DH12" i="44"/>
  <c r="FP17" i="44"/>
  <c r="FP18" i="44"/>
  <c r="FP183" i="44"/>
  <c r="FP179" i="44"/>
  <c r="FP159" i="44"/>
  <c r="FP147" i="44"/>
  <c r="FP131" i="44"/>
  <c r="FP126" i="44"/>
  <c r="FP109" i="44"/>
  <c r="FP89" i="44"/>
  <c r="FP93" i="44"/>
  <c r="FP55" i="44"/>
  <c r="FP39" i="44"/>
  <c r="FP43" i="44"/>
  <c r="FP21" i="44"/>
  <c r="FP104" i="44"/>
  <c r="FP60" i="44"/>
  <c r="FP181" i="44"/>
  <c r="FP140" i="44"/>
  <c r="FP101" i="44"/>
  <c r="FP52" i="44"/>
  <c r="FP182" i="44"/>
  <c r="FP180" i="44"/>
  <c r="FP158" i="44"/>
  <c r="FP141" i="44"/>
  <c r="FP130" i="44"/>
  <c r="FP115" i="44"/>
  <c r="FP114" i="44"/>
  <c r="FP81" i="44"/>
  <c r="FP74" i="44"/>
  <c r="FP68" i="44"/>
  <c r="FP13" i="44"/>
  <c r="FP156" i="44"/>
  <c r="FP112" i="44"/>
  <c r="FP69" i="44"/>
  <c r="FP53" i="44"/>
  <c r="FP163" i="44"/>
  <c r="FP129" i="44"/>
  <c r="FP98" i="44"/>
  <c r="FP82" i="44"/>
  <c r="FP42" i="44"/>
  <c r="DT71" i="44"/>
  <c r="DT165" i="44"/>
  <c r="DT173" i="44"/>
  <c r="DH9" i="44"/>
  <c r="FP59" i="44"/>
  <c r="FP96" i="44"/>
  <c r="FP127" i="44"/>
  <c r="FP150" i="44"/>
  <c r="FX35" i="44"/>
  <c r="EJ38" i="44"/>
  <c r="EJ52" i="44"/>
  <c r="EJ66" i="44"/>
  <c r="EJ95" i="44"/>
  <c r="EJ125" i="44"/>
  <c r="EJ169" i="44"/>
  <c r="EJ179" i="44"/>
  <c r="DH55" i="44"/>
  <c r="DH77" i="44"/>
  <c r="DH126" i="44"/>
  <c r="DH174" i="44"/>
  <c r="FP29" i="44"/>
  <c r="FP71" i="44"/>
  <c r="FP111" i="44"/>
  <c r="FP151" i="44"/>
  <c r="DL99" i="44"/>
  <c r="EJ17" i="44"/>
  <c r="EJ53" i="44"/>
  <c r="EJ60" i="44"/>
  <c r="EJ83" i="44"/>
  <c r="EJ106" i="44"/>
  <c r="EJ130" i="44"/>
  <c r="EJ154" i="44"/>
  <c r="EJ181" i="44"/>
  <c r="DH37" i="44"/>
  <c r="DH85" i="44"/>
  <c r="DH128" i="44"/>
  <c r="DH173" i="44"/>
  <c r="FP16" i="44"/>
  <c r="FP75" i="44"/>
  <c r="FP117" i="44"/>
  <c r="FP153" i="44"/>
  <c r="FW147" i="44"/>
  <c r="DH18" i="44"/>
  <c r="FX48" i="44"/>
  <c r="EJ48" i="44"/>
  <c r="EJ73" i="44"/>
  <c r="EJ100" i="44"/>
  <c r="EJ114" i="44"/>
  <c r="EJ144" i="44"/>
  <c r="EJ165" i="44"/>
  <c r="DH49" i="44"/>
  <c r="DH62" i="44"/>
  <c r="DH110" i="44"/>
  <c r="DH153" i="44"/>
  <c r="FP24" i="44"/>
  <c r="FP76" i="44"/>
  <c r="FP118" i="44"/>
  <c r="FP178" i="44"/>
  <c r="EJ21" i="44"/>
  <c r="EJ39" i="44"/>
  <c r="EJ72" i="44"/>
  <c r="EJ99" i="44"/>
  <c r="EJ132" i="44"/>
  <c r="EJ155" i="44"/>
  <c r="EJ183" i="44"/>
  <c r="DH53" i="44"/>
  <c r="DH80" i="44"/>
  <c r="DH131" i="44"/>
  <c r="DH157" i="44"/>
  <c r="DH15" i="44"/>
  <c r="FP54" i="44"/>
  <c r="FP87" i="44"/>
  <c r="FP138" i="44"/>
  <c r="FP184" i="44"/>
  <c r="EJ36" i="44"/>
  <c r="EJ29" i="44"/>
  <c r="EJ59" i="44"/>
  <c r="EJ93" i="44"/>
  <c r="EJ107" i="44"/>
  <c r="EJ133" i="44"/>
  <c r="EJ158" i="44"/>
  <c r="EJ187" i="44"/>
  <c r="DH51" i="44"/>
  <c r="DH97" i="44"/>
  <c r="DH141" i="44"/>
  <c r="DH184" i="44"/>
  <c r="EJ26" i="44"/>
  <c r="FP46" i="44"/>
  <c r="FP95" i="44"/>
  <c r="FP139" i="44"/>
  <c r="ER82" i="44"/>
  <c r="EJ16" i="44"/>
  <c r="EJ67" i="44"/>
  <c r="EJ54" i="44"/>
  <c r="EJ55" i="44"/>
  <c r="EJ97" i="44"/>
  <c r="FP28" i="44"/>
  <c r="FP51" i="44"/>
  <c r="FP70" i="44"/>
  <c r="FP80" i="44"/>
  <c r="FP106" i="44"/>
  <c r="FP124" i="44"/>
  <c r="FP148" i="44"/>
  <c r="FP167" i="44"/>
  <c r="ER57" i="44"/>
  <c r="FX26" i="44"/>
  <c r="EJ14" i="44"/>
  <c r="DH11" i="44"/>
  <c r="DH8" i="44"/>
  <c r="EJ20" i="44"/>
  <c r="EJ24" i="44"/>
  <c r="EJ33" i="44"/>
  <c r="EJ62" i="44"/>
  <c r="EJ85" i="44"/>
  <c r="EJ80" i="44"/>
  <c r="EJ79" i="44"/>
  <c r="EJ111" i="44"/>
  <c r="EJ123" i="44"/>
  <c r="EJ139" i="44"/>
  <c r="EJ150" i="44"/>
  <c r="EJ168" i="44"/>
  <c r="EJ172" i="44"/>
  <c r="DT96" i="44"/>
  <c r="DH46" i="44"/>
  <c r="DH54" i="44"/>
  <c r="DH76" i="44"/>
  <c r="DH103" i="44"/>
  <c r="DH123" i="44"/>
  <c r="DH154" i="44"/>
  <c r="DH165" i="44"/>
  <c r="DH186" i="44"/>
  <c r="DH13" i="44"/>
  <c r="FD133" i="44"/>
  <c r="FD33" i="44"/>
  <c r="FD169" i="44"/>
  <c r="EN91" i="44"/>
  <c r="GE94" i="44"/>
  <c r="GE91" i="44"/>
  <c r="FD79" i="44"/>
  <c r="GE84" i="44"/>
  <c r="EZ161" i="44"/>
  <c r="EZ69" i="44"/>
  <c r="DL131" i="44"/>
  <c r="FL183" i="44"/>
  <c r="FL24" i="44"/>
  <c r="EQ157" i="44"/>
  <c r="EQ149" i="44"/>
  <c r="EQ46" i="44"/>
  <c r="ER150" i="44"/>
  <c r="EQ68" i="44"/>
  <c r="GB114" i="44"/>
  <c r="EV86" i="44"/>
  <c r="EV148" i="44"/>
  <c r="EV97" i="44"/>
  <c r="EB58" i="44"/>
  <c r="EB138" i="44"/>
  <c r="ER100" i="44"/>
  <c r="FL85" i="44"/>
  <c r="DL46" i="44"/>
  <c r="EQ89" i="44"/>
  <c r="FD97" i="44"/>
  <c r="GE156" i="44"/>
  <c r="FN89" i="44"/>
  <c r="EV64" i="44"/>
  <c r="DP156" i="44"/>
  <c r="DP102" i="44"/>
  <c r="EN153" i="44"/>
  <c r="EN65" i="44"/>
  <c r="ER32" i="44"/>
  <c r="EQ134" i="44"/>
  <c r="FD39" i="44"/>
  <c r="EN36" i="44"/>
  <c r="EN115" i="44"/>
  <c r="GE70" i="44"/>
  <c r="FL156" i="44"/>
  <c r="EV99" i="44"/>
  <c r="EA135" i="44"/>
  <c r="GD100" i="44"/>
  <c r="GD88" i="44"/>
  <c r="GD110" i="44"/>
  <c r="GD144" i="44"/>
  <c r="DS151" i="44"/>
  <c r="DS134" i="44"/>
  <c r="DS106" i="44"/>
  <c r="DS21" i="44"/>
  <c r="DS185" i="44"/>
  <c r="DS139" i="44"/>
  <c r="DS69" i="44"/>
  <c r="DL178" i="44"/>
  <c r="DL152" i="44"/>
  <c r="GB59" i="44"/>
  <c r="ER184" i="44"/>
  <c r="ER166" i="44"/>
  <c r="ER79" i="44"/>
  <c r="ER29" i="44"/>
  <c r="ER93" i="44"/>
  <c r="DL173" i="44"/>
  <c r="FL82" i="44"/>
  <c r="ER170" i="44"/>
  <c r="EQ75" i="44"/>
  <c r="EV50" i="44"/>
  <c r="FD101" i="44"/>
  <c r="FD71" i="44"/>
  <c r="FN28" i="44"/>
  <c r="FN184" i="44"/>
  <c r="GE185" i="44"/>
  <c r="GE124" i="44"/>
  <c r="GE25" i="44"/>
  <c r="GE92" i="44"/>
  <c r="ER87" i="44"/>
  <c r="FD46" i="44"/>
  <c r="FD177" i="44"/>
  <c r="FL155" i="44"/>
  <c r="GD184" i="44"/>
  <c r="GD158" i="44"/>
  <c r="GD137" i="44"/>
  <c r="GD115" i="44"/>
  <c r="GD89" i="44"/>
  <c r="GD45" i="44"/>
  <c r="GD58" i="44"/>
  <c r="GD183" i="44"/>
  <c r="GD164" i="44"/>
  <c r="GD129" i="44"/>
  <c r="GD108" i="44"/>
  <c r="GD91" i="44"/>
  <c r="GD37" i="44"/>
  <c r="GD44" i="44"/>
  <c r="EV22" i="44"/>
  <c r="ER77" i="44"/>
  <c r="ER118" i="44"/>
  <c r="DL65" i="44"/>
  <c r="EQ100" i="44"/>
  <c r="FD47" i="44"/>
  <c r="FD117" i="44"/>
  <c r="EP36" i="44"/>
  <c r="EN44" i="44"/>
  <c r="EN111" i="44"/>
  <c r="GE16" i="44"/>
  <c r="DS68" i="44"/>
  <c r="DS149" i="44"/>
  <c r="FN116" i="44"/>
  <c r="ER14" i="44"/>
  <c r="GD15" i="44"/>
  <c r="GD21" i="44"/>
  <c r="GD66" i="44"/>
  <c r="GD98" i="44"/>
  <c r="GD125" i="44"/>
  <c r="GD145" i="44"/>
  <c r="FD9" i="44"/>
  <c r="ER33" i="44"/>
  <c r="ER129" i="44"/>
  <c r="DL86" i="44"/>
  <c r="EQ26" i="44"/>
  <c r="EQ136" i="44"/>
  <c r="FD53" i="44"/>
  <c r="FD130" i="44"/>
  <c r="EN59" i="44"/>
  <c r="EN118" i="44"/>
  <c r="GE88" i="44"/>
  <c r="DS81" i="44"/>
  <c r="DS168" i="44"/>
  <c r="FN117" i="44"/>
  <c r="GD29" i="44"/>
  <c r="GD42" i="44"/>
  <c r="GD90" i="44"/>
  <c r="GD132" i="44"/>
  <c r="GD153" i="44"/>
  <c r="EY8" i="44"/>
  <c r="GN39" i="44"/>
  <c r="GN99" i="44"/>
  <c r="GN145" i="44"/>
  <c r="GF72" i="44"/>
  <c r="EY32" i="44"/>
  <c r="EY41" i="44"/>
  <c r="EY36" i="44"/>
  <c r="EY50" i="44"/>
  <c r="EY76" i="44"/>
  <c r="EY69" i="44"/>
  <c r="EY106" i="44"/>
  <c r="EY84" i="44"/>
  <c r="EY102" i="44"/>
  <c r="EY111" i="44"/>
  <c r="EY131" i="44"/>
  <c r="EY136" i="44"/>
  <c r="EY140" i="44"/>
  <c r="EY152" i="44"/>
  <c r="EY165" i="44"/>
  <c r="EY173" i="44"/>
  <c r="EY180" i="44"/>
  <c r="EY187" i="44"/>
  <c r="DR12" i="44"/>
  <c r="DR22" i="44"/>
  <c r="DR49" i="44"/>
  <c r="DR37" i="44"/>
  <c r="DR71" i="44"/>
  <c r="DR96" i="44"/>
  <c r="DR87" i="44"/>
  <c r="DR105" i="44"/>
  <c r="DR110" i="44"/>
  <c r="DR123" i="44"/>
  <c r="DR139" i="44"/>
  <c r="DR145" i="44"/>
  <c r="DR161" i="44"/>
  <c r="DR173" i="44"/>
  <c r="GB185" i="44"/>
  <c r="GB183" i="44"/>
  <c r="GB181" i="44"/>
  <c r="GB165" i="44"/>
  <c r="GB155" i="44"/>
  <c r="GB139" i="44"/>
  <c r="GB135" i="44"/>
  <c r="GB118" i="44"/>
  <c r="GB107" i="44"/>
  <c r="GB93" i="44"/>
  <c r="GB84" i="44"/>
  <c r="GB94" i="44"/>
  <c r="GB43" i="44"/>
  <c r="GB39" i="44"/>
  <c r="GB25" i="44"/>
  <c r="GB11" i="44"/>
  <c r="GB184" i="44"/>
  <c r="GB163" i="44"/>
  <c r="GB150" i="44"/>
  <c r="GB154" i="44"/>
  <c r="GB133" i="44"/>
  <c r="GB116" i="44"/>
  <c r="GB106" i="44"/>
  <c r="GB85" i="44"/>
  <c r="GB81" i="44"/>
  <c r="GB72" i="44"/>
  <c r="GB35" i="44"/>
  <c r="GB52" i="44"/>
  <c r="GB17" i="44"/>
  <c r="GB174" i="44"/>
  <c r="GB168" i="44"/>
  <c r="GB149" i="44"/>
  <c r="GB143" i="44"/>
  <c r="GB136" i="44"/>
  <c r="GB113" i="44"/>
  <c r="GB103" i="44"/>
  <c r="GB77" i="44"/>
  <c r="GB73" i="44"/>
  <c r="GB86" i="44"/>
  <c r="GB71" i="44"/>
  <c r="GB44" i="44"/>
  <c r="GB27" i="44"/>
  <c r="GB10" i="44"/>
  <c r="GB186" i="44"/>
  <c r="GB161" i="44"/>
  <c r="GB144" i="44"/>
  <c r="GB122" i="44"/>
  <c r="GB101" i="44"/>
  <c r="GB95" i="44"/>
  <c r="GB69" i="44"/>
  <c r="GB50" i="44"/>
  <c r="GB41" i="44"/>
  <c r="GB14" i="44"/>
  <c r="GB22" i="44"/>
  <c r="GB176" i="44"/>
  <c r="GB119" i="44"/>
  <c r="GB65" i="44"/>
  <c r="GB42" i="44"/>
  <c r="GB173" i="44"/>
  <c r="GB110" i="44"/>
  <c r="GB51" i="44"/>
  <c r="GB180" i="44"/>
  <c r="GB160" i="44"/>
  <c r="GB141" i="44"/>
  <c r="GB121" i="44"/>
  <c r="GB97" i="44"/>
  <c r="GB99" i="44"/>
  <c r="GB61" i="44"/>
  <c r="GB56" i="44"/>
  <c r="GB32" i="44"/>
  <c r="GB131" i="44"/>
  <c r="GB83" i="44"/>
  <c r="GB54" i="44"/>
  <c r="GB127" i="44"/>
  <c r="GB57" i="44"/>
  <c r="GB182" i="44"/>
  <c r="GB159" i="44"/>
  <c r="GB132" i="44"/>
  <c r="GB120" i="44"/>
  <c r="GB102" i="44"/>
  <c r="GB92" i="44"/>
  <c r="GB64" i="44"/>
  <c r="GB36" i="44"/>
  <c r="GB23" i="44"/>
  <c r="GB157" i="44"/>
  <c r="GB156" i="44"/>
  <c r="GB75" i="44"/>
  <c r="GB34" i="44"/>
  <c r="FH177" i="44"/>
  <c r="FH155" i="44"/>
  <c r="FH131" i="44"/>
  <c r="FH114" i="44"/>
  <c r="FH78" i="44"/>
  <c r="FH73" i="44"/>
  <c r="FH76" i="44"/>
  <c r="FH179" i="44"/>
  <c r="FH156" i="44"/>
  <c r="FH130" i="44"/>
  <c r="FH113" i="44"/>
  <c r="FH103" i="44"/>
  <c r="FH65" i="44"/>
  <c r="FH43" i="44"/>
  <c r="FH166" i="44"/>
  <c r="FH150" i="44"/>
  <c r="FH129" i="44"/>
  <c r="FH106" i="44"/>
  <c r="FH88" i="44"/>
  <c r="FH57" i="44"/>
  <c r="FH30" i="44"/>
  <c r="FH25" i="44"/>
  <c r="FH165" i="44"/>
  <c r="FH138" i="44"/>
  <c r="FH95" i="44"/>
  <c r="FH58" i="44"/>
  <c r="FH16" i="44"/>
  <c r="FH10" i="44"/>
  <c r="FH163" i="44"/>
  <c r="FH137" i="44"/>
  <c r="FH87" i="44"/>
  <c r="FH70" i="44"/>
  <c r="FH21" i="44"/>
  <c r="FH22" i="44"/>
  <c r="FH162" i="44"/>
  <c r="FH128" i="44"/>
  <c r="FH84" i="44"/>
  <c r="FH39" i="44"/>
  <c r="FH59" i="44"/>
  <c r="FH7" i="44"/>
  <c r="FH181" i="44"/>
  <c r="FH112" i="44"/>
  <c r="FH66" i="44"/>
  <c r="FH49" i="44"/>
  <c r="FH81" i="44"/>
  <c r="FH178" i="44"/>
  <c r="FH118" i="44"/>
  <c r="FH52" i="44"/>
  <c r="FH19" i="44"/>
  <c r="FH168" i="44"/>
  <c r="FH149" i="44"/>
  <c r="FH170" i="44"/>
  <c r="FH117" i="44"/>
  <c r="FH67" i="44"/>
  <c r="FH109" i="44"/>
  <c r="FH38" i="44"/>
  <c r="DL33" i="44"/>
  <c r="DL116" i="44"/>
  <c r="DL153" i="44"/>
  <c r="GB62" i="44"/>
  <c r="GB169" i="44"/>
  <c r="DL14" i="44"/>
  <c r="EH76" i="44"/>
  <c r="EH42" i="44"/>
  <c r="ER46" i="44"/>
  <c r="ER104" i="44"/>
  <c r="ER135" i="44"/>
  <c r="ER179" i="44"/>
  <c r="DL71" i="44"/>
  <c r="DL138" i="44"/>
  <c r="EQ48" i="44"/>
  <c r="EQ112" i="44"/>
  <c r="GB19" i="44"/>
  <c r="GB187" i="44"/>
  <c r="FL112" i="44"/>
  <c r="FH82" i="44"/>
  <c r="ER90" i="44"/>
  <c r="ER116" i="44"/>
  <c r="DL13" i="44"/>
  <c r="DL79" i="44"/>
  <c r="DL185" i="44"/>
  <c r="EQ69" i="44"/>
  <c r="EQ143" i="44"/>
  <c r="GB74" i="44"/>
  <c r="FL180" i="44"/>
  <c r="EV40" i="44"/>
  <c r="ER60" i="44"/>
  <c r="ER78" i="44"/>
  <c r="ER136" i="44"/>
  <c r="ER176" i="44"/>
  <c r="DL87" i="44"/>
  <c r="DL170" i="44"/>
  <c r="EQ52" i="44"/>
  <c r="EQ126" i="44"/>
  <c r="EQ187" i="44"/>
  <c r="GB31" i="44"/>
  <c r="EV11" i="44"/>
  <c r="EZ134" i="44"/>
  <c r="FL182" i="44"/>
  <c r="EV67" i="44"/>
  <c r="ER15" i="44"/>
  <c r="ER45" i="44"/>
  <c r="ER67" i="44"/>
  <c r="ER66" i="44"/>
  <c r="ER86" i="44"/>
  <c r="ER120" i="44"/>
  <c r="ER121" i="44"/>
  <c r="ER137" i="44"/>
  <c r="ER160" i="44"/>
  <c r="DL29" i="44"/>
  <c r="DL47" i="44"/>
  <c r="DL98" i="44"/>
  <c r="DL95" i="44"/>
  <c r="DL127" i="44"/>
  <c r="DL145" i="44"/>
  <c r="EQ30" i="44"/>
  <c r="EQ50" i="44"/>
  <c r="EQ86" i="44"/>
  <c r="EQ106" i="44"/>
  <c r="EQ123" i="44"/>
  <c r="GB37" i="44"/>
  <c r="GB88" i="44"/>
  <c r="GB146" i="44"/>
  <c r="EZ33" i="44"/>
  <c r="EZ156" i="44"/>
  <c r="FL61" i="44"/>
  <c r="FL137" i="44"/>
  <c r="FH120" i="44"/>
  <c r="DL25" i="44"/>
  <c r="DL22" i="44"/>
  <c r="DL183" i="44"/>
  <c r="DL176" i="44"/>
  <c r="DL165" i="44"/>
  <c r="DL162" i="44"/>
  <c r="DL151" i="44"/>
  <c r="DL143" i="44"/>
  <c r="DL137" i="44"/>
  <c r="DL129" i="44"/>
  <c r="DL128" i="44"/>
  <c r="DL119" i="44"/>
  <c r="DL101" i="44"/>
  <c r="DL92" i="44"/>
  <c r="DL78" i="44"/>
  <c r="DL93" i="44"/>
  <c r="DL63" i="44"/>
  <c r="DL74" i="44"/>
  <c r="DL64" i="44"/>
  <c r="DL54" i="44"/>
  <c r="DL30" i="44"/>
  <c r="DL45" i="44"/>
  <c r="DL36" i="44"/>
  <c r="DL169" i="44"/>
  <c r="DL142" i="44"/>
  <c r="DL123" i="44"/>
  <c r="DL103" i="44"/>
  <c r="DL61" i="44"/>
  <c r="DL44" i="44"/>
  <c r="DL34" i="44"/>
  <c r="DL12" i="44"/>
  <c r="DL7" i="44"/>
  <c r="DL167" i="44"/>
  <c r="DL141" i="44"/>
  <c r="DL112" i="44"/>
  <c r="DL81" i="44"/>
  <c r="DL75" i="44"/>
  <c r="DL43" i="44"/>
  <c r="DL182" i="44"/>
  <c r="DL175" i="44"/>
  <c r="DL164" i="44"/>
  <c r="DL161" i="44"/>
  <c r="DL150" i="44"/>
  <c r="DL154" i="44"/>
  <c r="DL136" i="44"/>
  <c r="DL125" i="44"/>
  <c r="DL126" i="44"/>
  <c r="DL118" i="44"/>
  <c r="DL111" i="44"/>
  <c r="DL84" i="44"/>
  <c r="DL91" i="44"/>
  <c r="DL72" i="44"/>
  <c r="DL55" i="44"/>
  <c r="DL70" i="44"/>
  <c r="DL58" i="44"/>
  <c r="DL90" i="44"/>
  <c r="DL77" i="44"/>
  <c r="DL38" i="44"/>
  <c r="DL31" i="44"/>
  <c r="DL187" i="44"/>
  <c r="DL159" i="44"/>
  <c r="DL115" i="44"/>
  <c r="DL89" i="44"/>
  <c r="DL76" i="44"/>
  <c r="DL51" i="44"/>
  <c r="DL20" i="44"/>
  <c r="DL37" i="44"/>
  <c r="DL186" i="44"/>
  <c r="DL155" i="44"/>
  <c r="DL122" i="44"/>
  <c r="DL97" i="44"/>
  <c r="DL82" i="44"/>
  <c r="DL60" i="44"/>
  <c r="DL23" i="44"/>
  <c r="DL181" i="44"/>
  <c r="DL180" i="44"/>
  <c r="DL163" i="44"/>
  <c r="DL160" i="44"/>
  <c r="DL149" i="44"/>
  <c r="DL158" i="44"/>
  <c r="DL134" i="44"/>
  <c r="DL124" i="44"/>
  <c r="DL117" i="44"/>
  <c r="DL113" i="44"/>
  <c r="DL106" i="44"/>
  <c r="DL100" i="44"/>
  <c r="DL104" i="44"/>
  <c r="DL69" i="44"/>
  <c r="DL85" i="44"/>
  <c r="DL62" i="44"/>
  <c r="DL52" i="44"/>
  <c r="DL67" i="44"/>
  <c r="DL42" i="44"/>
  <c r="DL35" i="44"/>
  <c r="DL28" i="44"/>
  <c r="DL174" i="44"/>
  <c r="DL148" i="44"/>
  <c r="DL135" i="44"/>
  <c r="DL110" i="44"/>
  <c r="DL102" i="44"/>
  <c r="DL68" i="44"/>
  <c r="DL24" i="44"/>
  <c r="DL172" i="44"/>
  <c r="DL147" i="44"/>
  <c r="DL133" i="44"/>
  <c r="DL105" i="44"/>
  <c r="DL96" i="44"/>
  <c r="DL50" i="44"/>
  <c r="DL16" i="44"/>
  <c r="DL56" i="44"/>
  <c r="DL94" i="44"/>
  <c r="DL177" i="44"/>
  <c r="GB123" i="44"/>
  <c r="FH24" i="44"/>
  <c r="FL187" i="44"/>
  <c r="FL177" i="44"/>
  <c r="FL169" i="44"/>
  <c r="FL160" i="44"/>
  <c r="FL149" i="44"/>
  <c r="FL140" i="44"/>
  <c r="FL127" i="44"/>
  <c r="FL122" i="44"/>
  <c r="FL108" i="44"/>
  <c r="FL106" i="44"/>
  <c r="FL96" i="44"/>
  <c r="FL74" i="44"/>
  <c r="FL65" i="44"/>
  <c r="FL87" i="44"/>
  <c r="FL51" i="44"/>
  <c r="FL63" i="44"/>
  <c r="FL44" i="44"/>
  <c r="FL25" i="44"/>
  <c r="FL16" i="44"/>
  <c r="FL11" i="44"/>
  <c r="FL21" i="44"/>
  <c r="FL29" i="44"/>
  <c r="FL186" i="44"/>
  <c r="FL184" i="44"/>
  <c r="FL168" i="44"/>
  <c r="FL159" i="44"/>
  <c r="FL147" i="44"/>
  <c r="FL139" i="44"/>
  <c r="FL126" i="44"/>
  <c r="FL121" i="44"/>
  <c r="FL114" i="44"/>
  <c r="FL103" i="44"/>
  <c r="FL88" i="44"/>
  <c r="FL92" i="44"/>
  <c r="FL57" i="44"/>
  <c r="FL72" i="44"/>
  <c r="FL43" i="44"/>
  <c r="FL50" i="44"/>
  <c r="FL36" i="44"/>
  <c r="FL17" i="44"/>
  <c r="FL12" i="44"/>
  <c r="FL185" i="44"/>
  <c r="FL176" i="44"/>
  <c r="FL166" i="44"/>
  <c r="FL157" i="44"/>
  <c r="FL146" i="44"/>
  <c r="FL143" i="44"/>
  <c r="FL134" i="44"/>
  <c r="FL120" i="44"/>
  <c r="FL113" i="44"/>
  <c r="FL105" i="44"/>
  <c r="FL93" i="44"/>
  <c r="FL84" i="44"/>
  <c r="FL99" i="44"/>
  <c r="FL69" i="44"/>
  <c r="FL35" i="44"/>
  <c r="FL56" i="44"/>
  <c r="FL38" i="44"/>
  <c r="FL49" i="44"/>
  <c r="FL179" i="44"/>
  <c r="FL163" i="44"/>
  <c r="FL150" i="44"/>
  <c r="FL131" i="44"/>
  <c r="FL119" i="44"/>
  <c r="FL104" i="44"/>
  <c r="FL77" i="44"/>
  <c r="FL79" i="44"/>
  <c r="FL81" i="44"/>
  <c r="FL54" i="44"/>
  <c r="FL20" i="44"/>
  <c r="FL23" i="44"/>
  <c r="FL13" i="44"/>
  <c r="FL178" i="44"/>
  <c r="FL167" i="44"/>
  <c r="FL145" i="44"/>
  <c r="FL130" i="44"/>
  <c r="FL118" i="44"/>
  <c r="FL101" i="44"/>
  <c r="FL102" i="44"/>
  <c r="FL70" i="44"/>
  <c r="FL58" i="44"/>
  <c r="FL39" i="44"/>
  <c r="FL46" i="44"/>
  <c r="FL10" i="44"/>
  <c r="FL30" i="44"/>
  <c r="FL174" i="44"/>
  <c r="FL162" i="44"/>
  <c r="FL144" i="44"/>
  <c r="FL128" i="44"/>
  <c r="FL116" i="44"/>
  <c r="FL107" i="44"/>
  <c r="FL90" i="44"/>
  <c r="FL62" i="44"/>
  <c r="FL60" i="44"/>
  <c r="FL64" i="44"/>
  <c r="FL27" i="44"/>
  <c r="FL175" i="44"/>
  <c r="FL152" i="44"/>
  <c r="FL135" i="44"/>
  <c r="FL109" i="44"/>
  <c r="FL98" i="44"/>
  <c r="FL48" i="44"/>
  <c r="FL32" i="44"/>
  <c r="FL22" i="44"/>
  <c r="FL42" i="44"/>
  <c r="FL164" i="44"/>
  <c r="FL100" i="44"/>
  <c r="FL34" i="44"/>
  <c r="FL172" i="44"/>
  <c r="FL151" i="44"/>
  <c r="FL138" i="44"/>
  <c r="FL91" i="44"/>
  <c r="FL89" i="44"/>
  <c r="FL40" i="44"/>
  <c r="FL28" i="44"/>
  <c r="FL123" i="44"/>
  <c r="FL86" i="44"/>
  <c r="FL111" i="44"/>
  <c r="FL71" i="44"/>
  <c r="FL171" i="44"/>
  <c r="FL154" i="44"/>
  <c r="FL124" i="44"/>
  <c r="FL83" i="44"/>
  <c r="FL68" i="44"/>
  <c r="FL45" i="44"/>
  <c r="FL19" i="44"/>
  <c r="FL170" i="44"/>
  <c r="FL153" i="44"/>
  <c r="FL75" i="44"/>
  <c r="FL37" i="44"/>
  <c r="FL142" i="44"/>
  <c r="FL78" i="44"/>
  <c r="ER37" i="44"/>
  <c r="ER12" i="44"/>
  <c r="ER25" i="44"/>
  <c r="ER22" i="44"/>
  <c r="ER9" i="44"/>
  <c r="ER7" i="44"/>
  <c r="ER19" i="44"/>
  <c r="ER187" i="44"/>
  <c r="ER174" i="44"/>
  <c r="ER164" i="44"/>
  <c r="ER158" i="44"/>
  <c r="ER149" i="44"/>
  <c r="ER141" i="44"/>
  <c r="ER134" i="44"/>
  <c r="ER125" i="44"/>
  <c r="ER127" i="44"/>
  <c r="ER110" i="44"/>
  <c r="ER106" i="44"/>
  <c r="ER98" i="44"/>
  <c r="ER102" i="44"/>
  <c r="ER76" i="44"/>
  <c r="ER63" i="44"/>
  <c r="ER62" i="44"/>
  <c r="ER52" i="44"/>
  <c r="ER43" i="44"/>
  <c r="ER36" i="44"/>
  <c r="ER56" i="44"/>
  <c r="ER20" i="44"/>
  <c r="ER173" i="44"/>
  <c r="ER146" i="44"/>
  <c r="ER122" i="44"/>
  <c r="ER95" i="44"/>
  <c r="ER61" i="44"/>
  <c r="ER41" i="44"/>
  <c r="ER23" i="44"/>
  <c r="ER183" i="44"/>
  <c r="ER167" i="44"/>
  <c r="ER10" i="44"/>
  <c r="ER186" i="44"/>
  <c r="ER172" i="44"/>
  <c r="ER163" i="44"/>
  <c r="ER168" i="44"/>
  <c r="ER148" i="44"/>
  <c r="ER140" i="44"/>
  <c r="ER133" i="44"/>
  <c r="ER124" i="44"/>
  <c r="ER114" i="44"/>
  <c r="ER109" i="44"/>
  <c r="ER103" i="44"/>
  <c r="ER89" i="44"/>
  <c r="ER96" i="44"/>
  <c r="ER75" i="44"/>
  <c r="ER55" i="44"/>
  <c r="ER54" i="44"/>
  <c r="ER44" i="44"/>
  <c r="ER64" i="44"/>
  <c r="ER31" i="44"/>
  <c r="ER53" i="44"/>
  <c r="ER169" i="44"/>
  <c r="ER138" i="44"/>
  <c r="ER119" i="44"/>
  <c r="ER94" i="44"/>
  <c r="ER65" i="44"/>
  <c r="ER40" i="44"/>
  <c r="ER180" i="44"/>
  <c r="ER155" i="44"/>
  <c r="ER185" i="44"/>
  <c r="ER171" i="44"/>
  <c r="ER162" i="44"/>
  <c r="ER156" i="44"/>
  <c r="ER147" i="44"/>
  <c r="ER139" i="44"/>
  <c r="ER132" i="44"/>
  <c r="ER123" i="44"/>
  <c r="ER115" i="44"/>
  <c r="ER105" i="44"/>
  <c r="ER97" i="44"/>
  <c r="ER81" i="44"/>
  <c r="ER88" i="44"/>
  <c r="ER69" i="44"/>
  <c r="ER73" i="44"/>
  <c r="ER68" i="44"/>
  <c r="ER49" i="44"/>
  <c r="ER48" i="44"/>
  <c r="ER24" i="44"/>
  <c r="ER34" i="44"/>
  <c r="ER178" i="44"/>
  <c r="ER154" i="44"/>
  <c r="ER131" i="44"/>
  <c r="ER99" i="44"/>
  <c r="ER80" i="44"/>
  <c r="ER50" i="44"/>
  <c r="ER16" i="44"/>
  <c r="ER177" i="44"/>
  <c r="ER157" i="44"/>
  <c r="EQ12" i="44"/>
  <c r="EQ7" i="44"/>
  <c r="EQ13" i="44"/>
  <c r="EQ14" i="44"/>
  <c r="EQ25" i="44"/>
  <c r="EQ28" i="44"/>
  <c r="EQ182" i="44"/>
  <c r="EQ171" i="44"/>
  <c r="EQ161" i="44"/>
  <c r="EQ156" i="44"/>
  <c r="EQ150" i="44"/>
  <c r="EQ140" i="44"/>
  <c r="EQ131" i="44"/>
  <c r="EQ121" i="44"/>
  <c r="EQ109" i="44"/>
  <c r="EQ119" i="44"/>
  <c r="EQ107" i="44"/>
  <c r="EQ92" i="44"/>
  <c r="EQ9" i="44"/>
  <c r="EQ181" i="44"/>
  <c r="EQ170" i="44"/>
  <c r="EQ160" i="44"/>
  <c r="EQ154" i="44"/>
  <c r="EQ146" i="44"/>
  <c r="EQ139" i="44"/>
  <c r="EQ29" i="44"/>
  <c r="EQ177" i="44"/>
  <c r="EQ169" i="44"/>
  <c r="EQ159" i="44"/>
  <c r="EQ167" i="44"/>
  <c r="EQ151" i="44"/>
  <c r="EQ152" i="44"/>
  <c r="EQ186" i="44"/>
  <c r="EQ172" i="44"/>
  <c r="EQ162" i="44"/>
  <c r="EQ147" i="44"/>
  <c r="EQ138" i="44"/>
  <c r="EQ122" i="44"/>
  <c r="EQ114" i="44"/>
  <c r="EQ105" i="44"/>
  <c r="EQ82" i="44"/>
  <c r="EQ81" i="44"/>
  <c r="EQ77" i="44"/>
  <c r="EQ61" i="44"/>
  <c r="EQ93" i="44"/>
  <c r="EQ42" i="44"/>
  <c r="EQ70" i="44"/>
  <c r="EQ51" i="44"/>
  <c r="EQ27" i="44"/>
  <c r="EQ18" i="44"/>
  <c r="EQ32" i="44"/>
  <c r="EQ183" i="44"/>
  <c r="EQ142" i="44"/>
  <c r="EQ132" i="44"/>
  <c r="EQ87" i="44"/>
  <c r="EQ58" i="44"/>
  <c r="EQ49" i="44"/>
  <c r="EQ153" i="44"/>
  <c r="EQ130" i="44"/>
  <c r="EQ79" i="44"/>
  <c r="EQ71" i="44"/>
  <c r="EQ74" i="44"/>
  <c r="EQ185" i="44"/>
  <c r="EQ168" i="44"/>
  <c r="EQ164" i="44"/>
  <c r="EQ144" i="44"/>
  <c r="EQ133" i="44"/>
  <c r="EQ120" i="44"/>
  <c r="EQ111" i="44"/>
  <c r="EQ118" i="44"/>
  <c r="EQ97" i="44"/>
  <c r="EQ99" i="44"/>
  <c r="EQ85" i="44"/>
  <c r="EQ80" i="44"/>
  <c r="EQ88" i="44"/>
  <c r="EQ67" i="44"/>
  <c r="EQ63" i="44"/>
  <c r="EQ43" i="44"/>
  <c r="EQ19" i="44"/>
  <c r="EQ34" i="44"/>
  <c r="EQ8" i="44"/>
  <c r="EQ155" i="44"/>
  <c r="EQ108" i="44"/>
  <c r="EQ91" i="44"/>
  <c r="EQ65" i="44"/>
  <c r="EQ37" i="44"/>
  <c r="EQ175" i="44"/>
  <c r="EQ128" i="44"/>
  <c r="EQ117" i="44"/>
  <c r="EQ56" i="44"/>
  <c r="EQ57" i="44"/>
  <c r="EQ33" i="44"/>
  <c r="EQ10" i="44"/>
  <c r="EQ184" i="44"/>
  <c r="EQ173" i="44"/>
  <c r="EQ165" i="44"/>
  <c r="EQ135" i="44"/>
  <c r="EQ129" i="44"/>
  <c r="EQ137" i="44"/>
  <c r="EQ115" i="44"/>
  <c r="EQ113" i="44"/>
  <c r="EQ95" i="44"/>
  <c r="EQ94" i="44"/>
  <c r="EQ72" i="44"/>
  <c r="EQ66" i="44"/>
  <c r="EQ73" i="44"/>
  <c r="EQ62" i="44"/>
  <c r="EQ54" i="44"/>
  <c r="EQ35" i="44"/>
  <c r="EQ31" i="44"/>
  <c r="EQ23" i="44"/>
  <c r="EQ21" i="44"/>
  <c r="EQ179" i="44"/>
  <c r="EQ127" i="44"/>
  <c r="EQ102" i="44"/>
  <c r="EQ64" i="44"/>
  <c r="EQ47" i="44"/>
  <c r="EQ24" i="44"/>
  <c r="EQ178" i="44"/>
  <c r="EQ141" i="44"/>
  <c r="EQ103" i="44"/>
  <c r="EQ83" i="44"/>
  <c r="EQ39" i="44"/>
  <c r="EQ16" i="44"/>
  <c r="ER71" i="44"/>
  <c r="ER112" i="44"/>
  <c r="DL15" i="44"/>
  <c r="DL107" i="44"/>
  <c r="DL157" i="44"/>
  <c r="EQ36" i="44"/>
  <c r="EQ98" i="44"/>
  <c r="EQ176" i="44"/>
  <c r="GB125" i="44"/>
  <c r="DL19" i="44"/>
  <c r="EZ128" i="44"/>
  <c r="FL161" i="44"/>
  <c r="EV164" i="44"/>
  <c r="EV139" i="44"/>
  <c r="EV111" i="44"/>
  <c r="EV98" i="44"/>
  <c r="EV85" i="44"/>
  <c r="EV84" i="44"/>
  <c r="EV70" i="44"/>
  <c r="EV66" i="44"/>
  <c r="EV53" i="44"/>
  <c r="EV39" i="44"/>
  <c r="EV46" i="44"/>
  <c r="EV27" i="44"/>
  <c r="EV187" i="44"/>
  <c r="EV163" i="44"/>
  <c r="EV154" i="44"/>
  <c r="EV108" i="44"/>
  <c r="EV91" i="44"/>
  <c r="EV77" i="44"/>
  <c r="EV89" i="44"/>
  <c r="EV62" i="44"/>
  <c r="EV58" i="44"/>
  <c r="EV45" i="44"/>
  <c r="EV71" i="44"/>
  <c r="EV41" i="44"/>
  <c r="EV19" i="44"/>
  <c r="EV18" i="44"/>
  <c r="EV49" i="44"/>
  <c r="EV26" i="44"/>
  <c r="EV179" i="44"/>
  <c r="EV158" i="44"/>
  <c r="EV129" i="44"/>
  <c r="EV138" i="44"/>
  <c r="EV83" i="44"/>
  <c r="EV100" i="44"/>
  <c r="EV94" i="44"/>
  <c r="EV78" i="44"/>
  <c r="EV54" i="44"/>
  <c r="EV37" i="44"/>
  <c r="EV60" i="44"/>
  <c r="EV34" i="44"/>
  <c r="EV38" i="44"/>
  <c r="EV13" i="44"/>
  <c r="EV177" i="44"/>
  <c r="EV145" i="44"/>
  <c r="EV106" i="44"/>
  <c r="EV93" i="44"/>
  <c r="EV73" i="44"/>
  <c r="EV51" i="44"/>
  <c r="EV56" i="44"/>
  <c r="EV20" i="44"/>
  <c r="EV21" i="44"/>
  <c r="EV183" i="44"/>
  <c r="EV141" i="44"/>
  <c r="EV103" i="44"/>
  <c r="EV90" i="44"/>
  <c r="EV65" i="44"/>
  <c r="EV43" i="44"/>
  <c r="EV47" i="44"/>
  <c r="EV25" i="44"/>
  <c r="EV12" i="44"/>
  <c r="EV174" i="44"/>
  <c r="EV127" i="44"/>
  <c r="EV105" i="44"/>
  <c r="EV82" i="44"/>
  <c r="EV57" i="44"/>
  <c r="EV35" i="44"/>
  <c r="EV55" i="44"/>
  <c r="EV17" i="44"/>
  <c r="EV126" i="44"/>
  <c r="EV88" i="44"/>
  <c r="EV59" i="44"/>
  <c r="EV79" i="44"/>
  <c r="EV24" i="44"/>
  <c r="EV33" i="44"/>
  <c r="EV92" i="44"/>
  <c r="EV123" i="44"/>
  <c r="EV80" i="44"/>
  <c r="EV81" i="44"/>
  <c r="EV52" i="44"/>
  <c r="EV16" i="44"/>
  <c r="EV8" i="44"/>
  <c r="EV117" i="44"/>
  <c r="EV61" i="44"/>
  <c r="EV7" i="44"/>
  <c r="EV166" i="44"/>
  <c r="EV48" i="44"/>
  <c r="EV15" i="44"/>
  <c r="EV122" i="44"/>
  <c r="EV74" i="44"/>
  <c r="EV72" i="44"/>
  <c r="EV44" i="44"/>
  <c r="EV171" i="44"/>
  <c r="EV95" i="44"/>
  <c r="EV36" i="44"/>
  <c r="EV109" i="44"/>
  <c r="EV32" i="44"/>
  <c r="EV29" i="44"/>
  <c r="EA183" i="44"/>
  <c r="EA174" i="44"/>
  <c r="EA102" i="44"/>
  <c r="EA35" i="44"/>
  <c r="EA163" i="44"/>
  <c r="EA92" i="44"/>
  <c r="EA27" i="44"/>
  <c r="EA152" i="44"/>
  <c r="EA91" i="44"/>
  <c r="EA101" i="44"/>
  <c r="EA184" i="44"/>
  <c r="EA66" i="44"/>
  <c r="EA28" i="44"/>
  <c r="EA176" i="44"/>
  <c r="EA73" i="44"/>
  <c r="EA50" i="44"/>
  <c r="EA8" i="44"/>
  <c r="EA126" i="44"/>
  <c r="EA36" i="44"/>
  <c r="EA143" i="44"/>
  <c r="EA17" i="44"/>
  <c r="ER35" i="44"/>
  <c r="ER91" i="44"/>
  <c r="ER144" i="44"/>
  <c r="ER175" i="44"/>
  <c r="DL83" i="44"/>
  <c r="DL139" i="44"/>
  <c r="EQ41" i="44"/>
  <c r="EQ116" i="44"/>
  <c r="GB49" i="44"/>
  <c r="EZ126" i="44"/>
  <c r="FL110" i="44"/>
  <c r="FH93" i="44"/>
  <c r="FL7" i="44"/>
  <c r="ER47" i="44"/>
  <c r="ER126" i="44"/>
  <c r="DL21" i="44"/>
  <c r="DL66" i="44"/>
  <c r="DL140" i="44"/>
  <c r="EQ40" i="44"/>
  <c r="EQ90" i="44"/>
  <c r="DL10" i="44"/>
  <c r="GB145" i="44"/>
  <c r="FL94" i="44"/>
  <c r="FH80" i="44"/>
  <c r="EV156" i="44"/>
  <c r="ER13" i="44"/>
  <c r="ER51" i="44"/>
  <c r="ER70" i="44"/>
  <c r="ER72" i="44"/>
  <c r="ER84" i="44"/>
  <c r="ER108" i="44"/>
  <c r="ER128" i="44"/>
  <c r="ER142" i="44"/>
  <c r="ER161" i="44"/>
  <c r="ER181" i="44"/>
  <c r="DL53" i="44"/>
  <c r="DL59" i="44"/>
  <c r="DL80" i="44"/>
  <c r="DL109" i="44"/>
  <c r="DL121" i="44"/>
  <c r="DL156" i="44"/>
  <c r="DL166" i="44"/>
  <c r="EQ45" i="44"/>
  <c r="EQ55" i="44"/>
  <c r="EQ101" i="44"/>
  <c r="EQ104" i="44"/>
  <c r="EQ124" i="44"/>
  <c r="EQ166" i="44"/>
  <c r="GB45" i="44"/>
  <c r="GB109" i="44"/>
  <c r="GB147" i="44"/>
  <c r="EZ41" i="44"/>
  <c r="FL59" i="44"/>
  <c r="FL132" i="44"/>
  <c r="FH144" i="44"/>
  <c r="EV31" i="44"/>
  <c r="EV68" i="44"/>
  <c r="EA128" i="44"/>
  <c r="EZ186" i="44"/>
  <c r="EZ165" i="44"/>
  <c r="EZ152" i="44"/>
  <c r="EZ140" i="44"/>
  <c r="EZ124" i="44"/>
  <c r="EZ115" i="44"/>
  <c r="EZ100" i="44"/>
  <c r="EZ93" i="44"/>
  <c r="EZ63" i="44"/>
  <c r="EZ39" i="44"/>
  <c r="EZ30" i="44"/>
  <c r="EZ15" i="44"/>
  <c r="EZ185" i="44"/>
  <c r="EZ164" i="44"/>
  <c r="EZ151" i="44"/>
  <c r="EZ139" i="44"/>
  <c r="EZ123" i="44"/>
  <c r="EZ113" i="44"/>
  <c r="EZ92" i="44"/>
  <c r="EZ74" i="44"/>
  <c r="EZ55" i="44"/>
  <c r="EZ59" i="44"/>
  <c r="EZ24" i="44"/>
  <c r="EZ28" i="44"/>
  <c r="EZ177" i="44"/>
  <c r="EZ163" i="44"/>
  <c r="EZ150" i="44"/>
  <c r="EZ135" i="44"/>
  <c r="EZ120" i="44"/>
  <c r="EZ105" i="44"/>
  <c r="EZ89" i="44"/>
  <c r="EZ72" i="44"/>
  <c r="EZ75" i="44"/>
  <c r="EZ49" i="44"/>
  <c r="EZ16" i="44"/>
  <c r="EZ20" i="44"/>
  <c r="EZ180" i="44"/>
  <c r="EZ158" i="44"/>
  <c r="EZ153" i="44"/>
  <c r="EZ114" i="44"/>
  <c r="EZ78" i="44"/>
  <c r="EZ85" i="44"/>
  <c r="EZ51" i="44"/>
  <c r="EZ18" i="44"/>
  <c r="EZ178" i="44"/>
  <c r="EZ167" i="44"/>
  <c r="EZ133" i="44"/>
  <c r="EZ108" i="44"/>
  <c r="EZ91" i="44"/>
  <c r="EZ57" i="44"/>
  <c r="EZ43" i="44"/>
  <c r="EZ176" i="44"/>
  <c r="EZ149" i="44"/>
  <c r="EZ130" i="44"/>
  <c r="EZ101" i="44"/>
  <c r="EZ98" i="44"/>
  <c r="EZ70" i="44"/>
  <c r="EZ53" i="44"/>
  <c r="EZ184" i="44"/>
  <c r="EZ143" i="44"/>
  <c r="EZ116" i="44"/>
  <c r="EZ90" i="44"/>
  <c r="EZ31" i="44"/>
  <c r="EZ155" i="44"/>
  <c r="EZ45" i="44"/>
  <c r="EZ162" i="44"/>
  <c r="EZ47" i="44"/>
  <c r="EZ187" i="44"/>
  <c r="EZ142" i="44"/>
  <c r="EZ106" i="44"/>
  <c r="EZ77" i="44"/>
  <c r="EZ29" i="44"/>
  <c r="EZ34" i="44"/>
  <c r="EZ172" i="44"/>
  <c r="EZ50" i="44"/>
  <c r="EZ81" i="44"/>
  <c r="EZ175" i="44"/>
  <c r="EZ141" i="44"/>
  <c r="EZ95" i="44"/>
  <c r="EZ71" i="44"/>
  <c r="EZ38" i="44"/>
  <c r="EZ10" i="44"/>
  <c r="EZ87" i="44"/>
  <c r="EZ27" i="44"/>
  <c r="EZ129" i="44"/>
  <c r="DL73" i="44"/>
  <c r="DL132" i="44"/>
  <c r="EZ86" i="44"/>
  <c r="FH187" i="44"/>
  <c r="ER28" i="44"/>
  <c r="ER83" i="44"/>
  <c r="ER111" i="44"/>
  <c r="ER151" i="44"/>
  <c r="DL41" i="44"/>
  <c r="DL114" i="44"/>
  <c r="DL179" i="44"/>
  <c r="EQ78" i="44"/>
  <c r="EQ148" i="44"/>
  <c r="GB70" i="44"/>
  <c r="FL52" i="44"/>
  <c r="EQ22" i="44"/>
  <c r="EV30" i="44"/>
  <c r="ER42" i="44"/>
  <c r="ER39" i="44"/>
  <c r="ER101" i="44"/>
  <c r="ER152" i="44"/>
  <c r="DL49" i="44"/>
  <c r="DL120" i="44"/>
  <c r="DL168" i="44"/>
  <c r="EQ44" i="44"/>
  <c r="EQ84" i="44"/>
  <c r="EQ180" i="44"/>
  <c r="GB126" i="44"/>
  <c r="FL15" i="44"/>
  <c r="FL55" i="44"/>
  <c r="EA22" i="44"/>
  <c r="EV155" i="44"/>
  <c r="EQ17" i="44"/>
  <c r="ER30" i="44"/>
  <c r="ER58" i="44"/>
  <c r="ER107" i="44"/>
  <c r="ER159" i="44"/>
  <c r="DL39" i="44"/>
  <c r="DL144" i="44"/>
  <c r="DL184" i="44"/>
  <c r="EQ76" i="44"/>
  <c r="EQ145" i="44"/>
  <c r="GB82" i="44"/>
  <c r="EZ60" i="44"/>
  <c r="FL136" i="44"/>
  <c r="FL9" i="44"/>
  <c r="EV14" i="44"/>
  <c r="EV9" i="44"/>
  <c r="ER21" i="44"/>
  <c r="ER59" i="44"/>
  <c r="ER74" i="44"/>
  <c r="ER85" i="44"/>
  <c r="ER92" i="44"/>
  <c r="ER113" i="44"/>
  <c r="ER153" i="44"/>
  <c r="ER143" i="44"/>
  <c r="ER165" i="44"/>
  <c r="ER182" i="44"/>
  <c r="DL40" i="44"/>
  <c r="DL57" i="44"/>
  <c r="DL88" i="44"/>
  <c r="DL108" i="44"/>
  <c r="DL130" i="44"/>
  <c r="DL146" i="44"/>
  <c r="DL171" i="44"/>
  <c r="EQ59" i="44"/>
  <c r="EQ53" i="44"/>
  <c r="EQ96" i="44"/>
  <c r="EQ110" i="44"/>
  <c r="EQ125" i="44"/>
  <c r="EQ158" i="44"/>
  <c r="FH26" i="44"/>
  <c r="GB53" i="44"/>
  <c r="GB112" i="44"/>
  <c r="GB166" i="44"/>
  <c r="EZ61" i="44"/>
  <c r="EZ170" i="44"/>
  <c r="FL76" i="44"/>
  <c r="FL133" i="44"/>
  <c r="FH146" i="44"/>
  <c r="EV42" i="44"/>
  <c r="EV96" i="44"/>
  <c r="EA112" i="44"/>
  <c r="FD12" i="44"/>
  <c r="FD181" i="44"/>
  <c r="FD152" i="44"/>
  <c r="FD137" i="44"/>
  <c r="FD110" i="44"/>
  <c r="FD85" i="44"/>
  <c r="FD62" i="44"/>
  <c r="FD94" i="44"/>
  <c r="FD32" i="44"/>
  <c r="FD180" i="44"/>
  <c r="FD148" i="44"/>
  <c r="FD134" i="44"/>
  <c r="FD112" i="44"/>
  <c r="FD98" i="44"/>
  <c r="FD67" i="44"/>
  <c r="FD60" i="44"/>
  <c r="FD28" i="44"/>
  <c r="FD178" i="44"/>
  <c r="FD147" i="44"/>
  <c r="FD136" i="44"/>
  <c r="FD109" i="44"/>
  <c r="FD90" i="44"/>
  <c r="FD59" i="44"/>
  <c r="FD54" i="44"/>
  <c r="FD20" i="44"/>
  <c r="FN159" i="44"/>
  <c r="FN126" i="44"/>
  <c r="FN85" i="44"/>
  <c r="FN88" i="44"/>
  <c r="FN35" i="44"/>
  <c r="FN158" i="44"/>
  <c r="FN132" i="44"/>
  <c r="FN77" i="44"/>
  <c r="FN74" i="44"/>
  <c r="FN27" i="44"/>
  <c r="FN157" i="44"/>
  <c r="FN125" i="44"/>
  <c r="FN102" i="44"/>
  <c r="FN48" i="44"/>
  <c r="FN19" i="44"/>
  <c r="FN178" i="44"/>
  <c r="FN135" i="44"/>
  <c r="FN67" i="44"/>
  <c r="FN33" i="44"/>
  <c r="FN174" i="44"/>
  <c r="FN112" i="44"/>
  <c r="FN59" i="44"/>
  <c r="FN173" i="44"/>
  <c r="FN118" i="44"/>
  <c r="FN55" i="44"/>
  <c r="FN12" i="44"/>
  <c r="FD51" i="44"/>
  <c r="FN43" i="44"/>
  <c r="GE49" i="44"/>
  <c r="FN31" i="44"/>
  <c r="FF142" i="44"/>
  <c r="FF8" i="44"/>
  <c r="EN21" i="44"/>
  <c r="EN175" i="44"/>
  <c r="EN156" i="44"/>
  <c r="EN141" i="44"/>
  <c r="EN143" i="44"/>
  <c r="EN113" i="44"/>
  <c r="EN75" i="44"/>
  <c r="EN89" i="44"/>
  <c r="EN72" i="44"/>
  <c r="EN45" i="44"/>
  <c r="EN71" i="44"/>
  <c r="EN176" i="44"/>
  <c r="EN155" i="44"/>
  <c r="EN154" i="44"/>
  <c r="EN124" i="44"/>
  <c r="EN107" i="44"/>
  <c r="EN96" i="44"/>
  <c r="EN102" i="44"/>
  <c r="EN87" i="44"/>
  <c r="EN37" i="44"/>
  <c r="EN64" i="44"/>
  <c r="EN187" i="44"/>
  <c r="EN172" i="44"/>
  <c r="EN152" i="44"/>
  <c r="EN132" i="44"/>
  <c r="EN123" i="44"/>
  <c r="EN104" i="44"/>
  <c r="EN88" i="44"/>
  <c r="EN68" i="44"/>
  <c r="EN58" i="44"/>
  <c r="EN50" i="44"/>
  <c r="EN25" i="44"/>
  <c r="EN185" i="44"/>
  <c r="EN162" i="44"/>
  <c r="EN128" i="44"/>
  <c r="EN101" i="44"/>
  <c r="EN95" i="44"/>
  <c r="EN56" i="44"/>
  <c r="EN34" i="44"/>
  <c r="EN26" i="44"/>
  <c r="EN180" i="44"/>
  <c r="EN151" i="44"/>
  <c r="EN127" i="44"/>
  <c r="EN106" i="44"/>
  <c r="EN98" i="44"/>
  <c r="EN51" i="44"/>
  <c r="EN17" i="44"/>
  <c r="EN11" i="44"/>
  <c r="EN181" i="44"/>
  <c r="EN150" i="44"/>
  <c r="EN135" i="44"/>
  <c r="EN103" i="44"/>
  <c r="EN94" i="44"/>
  <c r="EN43" i="44"/>
  <c r="EN46" i="44"/>
  <c r="FD19" i="44"/>
  <c r="FD56" i="44"/>
  <c r="FD82" i="44"/>
  <c r="FD119" i="44"/>
  <c r="FD162" i="44"/>
  <c r="EN42" i="44"/>
  <c r="EN78" i="44"/>
  <c r="EN82" i="44"/>
  <c r="EN122" i="44"/>
  <c r="EN167" i="44"/>
  <c r="GE53" i="44"/>
  <c r="GE127" i="44"/>
  <c r="FN39" i="44"/>
  <c r="FN148" i="44"/>
  <c r="DK174" i="44"/>
  <c r="DK138" i="44"/>
  <c r="GE182" i="44"/>
  <c r="GE153" i="44"/>
  <c r="GE132" i="44"/>
  <c r="GE104" i="44"/>
  <c r="GE75" i="44"/>
  <c r="GE50" i="44"/>
  <c r="GE32" i="44"/>
  <c r="GE171" i="44"/>
  <c r="GE142" i="44"/>
  <c r="GE115" i="44"/>
  <c r="GE95" i="44"/>
  <c r="GE56" i="44"/>
  <c r="GE44" i="44"/>
  <c r="GE19" i="44"/>
  <c r="GE168" i="44"/>
  <c r="GE141" i="44"/>
  <c r="GE109" i="44"/>
  <c r="GE98" i="44"/>
  <c r="GE85" i="44"/>
  <c r="GE36" i="44"/>
  <c r="GE24" i="44"/>
  <c r="GE155" i="44"/>
  <c r="GE125" i="44"/>
  <c r="GE83" i="44"/>
  <c r="GE43" i="44"/>
  <c r="GE154" i="44"/>
  <c r="GE103" i="44"/>
  <c r="GE69" i="44"/>
  <c r="GE35" i="44"/>
  <c r="GE140" i="44"/>
  <c r="GE100" i="44"/>
  <c r="GE66" i="44"/>
  <c r="GE48" i="44"/>
  <c r="FD49" i="44"/>
  <c r="FD118" i="44"/>
  <c r="GE166" i="44"/>
  <c r="FN144" i="44"/>
  <c r="FD102" i="44"/>
  <c r="FD64" i="44"/>
  <c r="FD75" i="44"/>
  <c r="FD120" i="44"/>
  <c r="FD168" i="44"/>
  <c r="EN40" i="44"/>
  <c r="EN90" i="44"/>
  <c r="EN130" i="44"/>
  <c r="EN168" i="44"/>
  <c r="GE57" i="44"/>
  <c r="GE136" i="44"/>
  <c r="FN47" i="44"/>
  <c r="FN149" i="44"/>
  <c r="FD76" i="44"/>
  <c r="FD146" i="44"/>
  <c r="GE116" i="44"/>
  <c r="EI161" i="44"/>
  <c r="EI187" i="44"/>
  <c r="FN11" i="44"/>
  <c r="FD52" i="44"/>
  <c r="FD58" i="44"/>
  <c r="FD83" i="44"/>
  <c r="FD135" i="44"/>
  <c r="FD163" i="44"/>
  <c r="EN81" i="44"/>
  <c r="EN83" i="44"/>
  <c r="EN131" i="44"/>
  <c r="EN184" i="44"/>
  <c r="GE68" i="44"/>
  <c r="GE120" i="44"/>
  <c r="FN70" i="44"/>
  <c r="FN151" i="44"/>
  <c r="FN14" i="44"/>
  <c r="EH179" i="44"/>
  <c r="EH33" i="44"/>
  <c r="EH115" i="44"/>
  <c r="EH19" i="44"/>
  <c r="EH135" i="44"/>
  <c r="EH75" i="44"/>
  <c r="EH144" i="44"/>
  <c r="EH50" i="44"/>
  <c r="EH101" i="44"/>
  <c r="EH175" i="44"/>
  <c r="EH81" i="44"/>
  <c r="FO28" i="44"/>
  <c r="FV177" i="44"/>
  <c r="FV27" i="44"/>
  <c r="FV65" i="44"/>
  <c r="FV54" i="44"/>
  <c r="FV113" i="44"/>
  <c r="EX12" i="44"/>
  <c r="EH113" i="44"/>
  <c r="GN19" i="44"/>
  <c r="GN22" i="44"/>
  <c r="GF177" i="44"/>
  <c r="GF155" i="44"/>
  <c r="GF131" i="44"/>
  <c r="GF115" i="44"/>
  <c r="GF94" i="44"/>
  <c r="GF63" i="44"/>
  <c r="GF41" i="44"/>
  <c r="GF23" i="44"/>
  <c r="GF171" i="44"/>
  <c r="GF154" i="44"/>
  <c r="GF130" i="44"/>
  <c r="GF105" i="44"/>
  <c r="GF86" i="44"/>
  <c r="GF55" i="44"/>
  <c r="GF48" i="44"/>
  <c r="GF15" i="44"/>
  <c r="FF121" i="44"/>
  <c r="FF37" i="44"/>
  <c r="FF10" i="44"/>
  <c r="FF113" i="44"/>
  <c r="FF17" i="44"/>
  <c r="FF23" i="44"/>
  <c r="FD26" i="44"/>
  <c r="FD23" i="44"/>
  <c r="FD8" i="44"/>
  <c r="FD179" i="44"/>
  <c r="FD164" i="44"/>
  <c r="FD154" i="44"/>
  <c r="FD140" i="44"/>
  <c r="FD127" i="44"/>
  <c r="FD124" i="44"/>
  <c r="FD111" i="44"/>
  <c r="FD104" i="44"/>
  <c r="FD91" i="44"/>
  <c r="FD77" i="44"/>
  <c r="FD84" i="44"/>
  <c r="FD57" i="44"/>
  <c r="FD61" i="44"/>
  <c r="FD35" i="44"/>
  <c r="FD45" i="44"/>
  <c r="FN24" i="44"/>
  <c r="FN17" i="44"/>
  <c r="FN36" i="44"/>
  <c r="FN181" i="44"/>
  <c r="FN172" i="44"/>
  <c r="FN166" i="44"/>
  <c r="FN154" i="44"/>
  <c r="FN150" i="44"/>
  <c r="FN138" i="44"/>
  <c r="FN133" i="44"/>
  <c r="FN124" i="44"/>
  <c r="FN110" i="44"/>
  <c r="FN106" i="44"/>
  <c r="FN104" i="44"/>
  <c r="FN95" i="44"/>
  <c r="FN98" i="44"/>
  <c r="FN96" i="44"/>
  <c r="FN71" i="44"/>
  <c r="FN83" i="44"/>
  <c r="FN42" i="44"/>
  <c r="FN49" i="44"/>
  <c r="FN73" i="44"/>
  <c r="FN34" i="44"/>
  <c r="FN183" i="44"/>
  <c r="FN175" i="44"/>
  <c r="FN161" i="44"/>
  <c r="FN165" i="44"/>
  <c r="FN147" i="44"/>
  <c r="FN141" i="44"/>
  <c r="FN130" i="44"/>
  <c r="FN113" i="44"/>
  <c r="FN119" i="44"/>
  <c r="FN100" i="44"/>
  <c r="FN79" i="44"/>
  <c r="FN78" i="44"/>
  <c r="FN75" i="44"/>
  <c r="FN68" i="44"/>
  <c r="FN62" i="44"/>
  <c r="FN58" i="44"/>
  <c r="FN40" i="44"/>
  <c r="FN21" i="44"/>
  <c r="FN23" i="44"/>
  <c r="FN10" i="44"/>
  <c r="FN182" i="44"/>
  <c r="FN171" i="44"/>
  <c r="FN160" i="44"/>
  <c r="FN153" i="44"/>
  <c r="FN146" i="44"/>
  <c r="FN140" i="44"/>
  <c r="FN127" i="44"/>
  <c r="FN114" i="44"/>
  <c r="FN103" i="44"/>
  <c r="FN93" i="44"/>
  <c r="FN92" i="44"/>
  <c r="FN91" i="44"/>
  <c r="FN69" i="44"/>
  <c r="FN60" i="44"/>
  <c r="FN50" i="44"/>
  <c r="FN41" i="44"/>
  <c r="FN30" i="44"/>
  <c r="FN13" i="44"/>
  <c r="FN180" i="44"/>
  <c r="FN167" i="44"/>
  <c r="FN155" i="44"/>
  <c r="FN163" i="44"/>
  <c r="FN131" i="44"/>
  <c r="FN120" i="44"/>
  <c r="FN108" i="44"/>
  <c r="FN90" i="44"/>
  <c r="FN94" i="44"/>
  <c r="FN61" i="44"/>
  <c r="FN57" i="44"/>
  <c r="FN56" i="44"/>
  <c r="FN22" i="44"/>
  <c r="FN7" i="44"/>
  <c r="FN179" i="44"/>
  <c r="FN176" i="44"/>
  <c r="FN164" i="44"/>
  <c r="FN134" i="44"/>
  <c r="FN129" i="44"/>
  <c r="FN128" i="44"/>
  <c r="FN109" i="44"/>
  <c r="FN82" i="44"/>
  <c r="FN86" i="44"/>
  <c r="FN81" i="44"/>
  <c r="FN53" i="44"/>
  <c r="FN52" i="44"/>
  <c r="FN65" i="44"/>
  <c r="GE28" i="44"/>
  <c r="GE17" i="44"/>
  <c r="GE15" i="44"/>
  <c r="GE20" i="44"/>
  <c r="GE186" i="44"/>
  <c r="GE180" i="44"/>
  <c r="GE173" i="44"/>
  <c r="GE161" i="44"/>
  <c r="GE177" i="44"/>
  <c r="GE172" i="44"/>
  <c r="GE159" i="44"/>
  <c r="GE145" i="44"/>
  <c r="GE147" i="44"/>
  <c r="GE137" i="44"/>
  <c r="GE122" i="44"/>
  <c r="GE9" i="44"/>
  <c r="GE7" i="44"/>
  <c r="GE187" i="44"/>
  <c r="GE179" i="44"/>
  <c r="GE174" i="44"/>
  <c r="GE158" i="44"/>
  <c r="GE144" i="44"/>
  <c r="GE146" i="44"/>
  <c r="GE131" i="44"/>
  <c r="GE184" i="44"/>
  <c r="GE170" i="44"/>
  <c r="GE160" i="44"/>
  <c r="GE152" i="44"/>
  <c r="GE139" i="44"/>
  <c r="GE123" i="44"/>
  <c r="GE114" i="44"/>
  <c r="GE111" i="44"/>
  <c r="GE105" i="44"/>
  <c r="GE87" i="44"/>
  <c r="GE89" i="44"/>
  <c r="GE78" i="44"/>
  <c r="GE61" i="44"/>
  <c r="GE60" i="44"/>
  <c r="GE67" i="44"/>
  <c r="GE55" i="44"/>
  <c r="GE34" i="44"/>
  <c r="GE59" i="44"/>
  <c r="GE23" i="44"/>
  <c r="GE12" i="44"/>
  <c r="GE37" i="44"/>
  <c r="GE183" i="44"/>
  <c r="GE169" i="44"/>
  <c r="GE164" i="44"/>
  <c r="GE151" i="44"/>
  <c r="GE134" i="44"/>
  <c r="GE121" i="44"/>
  <c r="GE112" i="44"/>
  <c r="GE108" i="44"/>
  <c r="GE102" i="44"/>
  <c r="GE79" i="44"/>
  <c r="GE81" i="44"/>
  <c r="GE76" i="44"/>
  <c r="GE86" i="44"/>
  <c r="GE65" i="44"/>
  <c r="GE62" i="44"/>
  <c r="GE46" i="44"/>
  <c r="GE31" i="44"/>
  <c r="GE40" i="44"/>
  <c r="GE10" i="44"/>
  <c r="GE29" i="44"/>
  <c r="GN53" i="44"/>
  <c r="GN65" i="44"/>
  <c r="GN113" i="44"/>
  <c r="GN154" i="44"/>
  <c r="FD42" i="44"/>
  <c r="FD40" i="44"/>
  <c r="FD70" i="44"/>
  <c r="FD93" i="44"/>
  <c r="FD115" i="44"/>
  <c r="FD138" i="44"/>
  <c r="FD155" i="44"/>
  <c r="FD185" i="44"/>
  <c r="GF50" i="44"/>
  <c r="GF112" i="44"/>
  <c r="GF172" i="44"/>
  <c r="GE51" i="44"/>
  <c r="GE71" i="44"/>
  <c r="GE73" i="44"/>
  <c r="GE106" i="44"/>
  <c r="GE128" i="44"/>
  <c r="GE148" i="44"/>
  <c r="GE175" i="44"/>
  <c r="FN32" i="44"/>
  <c r="FN54" i="44"/>
  <c r="FN63" i="44"/>
  <c r="FN101" i="44"/>
  <c r="FN107" i="44"/>
  <c r="FN115" i="44"/>
  <c r="FN139" i="44"/>
  <c r="FN152" i="44"/>
  <c r="FN162" i="44"/>
  <c r="FN185" i="44"/>
  <c r="EH138" i="44"/>
  <c r="FO57" i="44"/>
  <c r="GR114" i="44"/>
  <c r="GR67" i="44"/>
  <c r="FX172" i="44"/>
  <c r="FX98" i="44"/>
  <c r="FX49" i="44"/>
  <c r="FX20" i="44"/>
  <c r="FX99" i="44"/>
  <c r="FX41" i="44"/>
  <c r="FX96" i="44"/>
  <c r="FX43" i="44"/>
  <c r="FX66" i="44"/>
  <c r="FX29" i="44"/>
  <c r="FX19" i="44"/>
  <c r="FX22" i="44"/>
  <c r="FX58" i="44"/>
  <c r="FX21" i="44"/>
  <c r="GM60" i="44"/>
  <c r="GM65" i="44"/>
  <c r="GM12" i="44"/>
  <c r="EP124" i="44"/>
  <c r="EP149" i="44"/>
  <c r="EN18" i="44"/>
  <c r="EN23" i="44"/>
  <c r="EN22" i="44"/>
  <c r="EN7" i="44"/>
  <c r="EN178" i="44"/>
  <c r="EN174" i="44"/>
  <c r="EN166" i="44"/>
  <c r="EN158" i="44"/>
  <c r="EN148" i="44"/>
  <c r="EN140" i="44"/>
  <c r="EN15" i="44"/>
  <c r="EN29" i="44"/>
  <c r="EN177" i="44"/>
  <c r="EN173" i="44"/>
  <c r="EN165" i="44"/>
  <c r="EN157" i="44"/>
  <c r="EN147" i="44"/>
  <c r="EN139" i="44"/>
  <c r="EN129" i="44"/>
  <c r="EN125" i="44"/>
  <c r="EN117" i="44"/>
  <c r="EN109" i="44"/>
  <c r="EN114" i="44"/>
  <c r="EN93" i="44"/>
  <c r="EN92" i="44"/>
  <c r="EN73" i="44"/>
  <c r="EN86" i="44"/>
  <c r="EN60" i="44"/>
  <c r="EN53" i="44"/>
  <c r="EN52" i="44"/>
  <c r="EN28" i="44"/>
  <c r="EN27" i="44"/>
  <c r="GF31" i="44"/>
  <c r="FN16" i="44"/>
  <c r="GN15" i="44"/>
  <c r="GN71" i="44"/>
  <c r="GN115" i="44"/>
  <c r="GN136" i="44"/>
  <c r="GN177" i="44"/>
  <c r="FP34" i="44"/>
  <c r="FP33" i="44"/>
  <c r="FP47" i="44"/>
  <c r="FP77" i="44"/>
  <c r="FP91" i="44"/>
  <c r="FP110" i="44"/>
  <c r="FP128" i="44"/>
  <c r="FP135" i="44"/>
  <c r="FP142" i="44"/>
  <c r="FP161" i="44"/>
  <c r="FP164" i="44"/>
  <c r="FP175" i="44"/>
  <c r="FP185" i="44"/>
  <c r="FD17" i="44"/>
  <c r="FD78" i="44"/>
  <c r="FD86" i="44"/>
  <c r="FD65" i="44"/>
  <c r="FD80" i="44"/>
  <c r="FD113" i="44"/>
  <c r="FD126" i="44"/>
  <c r="FD156" i="44"/>
  <c r="FD186" i="44"/>
  <c r="FN25" i="44"/>
  <c r="GE11" i="44"/>
  <c r="EN20" i="44"/>
  <c r="EN48" i="44"/>
  <c r="EN70" i="44"/>
  <c r="EN77" i="44"/>
  <c r="EN112" i="44"/>
  <c r="EN137" i="44"/>
  <c r="EN133" i="44"/>
  <c r="EN159" i="44"/>
  <c r="EN182" i="44"/>
  <c r="GM10" i="44"/>
  <c r="GF60" i="44"/>
  <c r="GF114" i="44"/>
  <c r="GF173" i="44"/>
  <c r="GE18" i="44"/>
  <c r="GE54" i="44"/>
  <c r="GE77" i="44"/>
  <c r="GE97" i="44"/>
  <c r="GE90" i="44"/>
  <c r="GE117" i="44"/>
  <c r="GE149" i="44"/>
  <c r="GE176" i="44"/>
  <c r="FN44" i="44"/>
  <c r="FN37" i="44"/>
  <c r="FN76" i="44"/>
  <c r="FN121" i="44"/>
  <c r="FN143" i="44"/>
  <c r="FN186" i="44"/>
  <c r="EN8" i="44"/>
  <c r="FX163" i="44"/>
  <c r="DT13" i="44"/>
  <c r="FV104" i="44"/>
  <c r="FP26" i="44"/>
  <c r="FN9" i="44"/>
  <c r="GB12" i="44"/>
  <c r="GB18" i="44"/>
  <c r="GB8" i="44"/>
  <c r="GB179" i="44"/>
  <c r="GB175" i="44"/>
  <c r="GB164" i="44"/>
  <c r="GB158" i="44"/>
  <c r="GB148" i="44"/>
  <c r="GB140" i="44"/>
  <c r="GB128" i="44"/>
  <c r="GB138" i="44"/>
  <c r="GB117" i="44"/>
  <c r="GB115" i="44"/>
  <c r="GB105" i="44"/>
  <c r="GB80" i="44"/>
  <c r="GB98" i="44"/>
  <c r="GB68" i="44"/>
  <c r="GB67" i="44"/>
  <c r="GB66" i="44"/>
  <c r="GB60" i="44"/>
  <c r="GB47" i="44"/>
  <c r="GB38" i="44"/>
  <c r="GB46" i="44"/>
  <c r="EZ19" i="44"/>
  <c r="EZ181" i="44"/>
  <c r="EZ171" i="44"/>
  <c r="EZ169" i="44"/>
  <c r="EZ157" i="44"/>
  <c r="EZ146" i="44"/>
  <c r="EZ138" i="44"/>
  <c r="EZ132" i="44"/>
  <c r="EZ122" i="44"/>
  <c r="EZ117" i="44"/>
  <c r="EZ99" i="44"/>
  <c r="EZ79" i="44"/>
  <c r="EZ104" i="44"/>
  <c r="EZ80" i="44"/>
  <c r="EZ66" i="44"/>
  <c r="EZ83" i="44"/>
  <c r="EZ62" i="44"/>
  <c r="EZ64" i="44"/>
  <c r="EZ68" i="44"/>
  <c r="EZ42" i="44"/>
  <c r="EZ36" i="44"/>
  <c r="EZ179" i="44"/>
  <c r="EZ174" i="44"/>
  <c r="EZ168" i="44"/>
  <c r="EZ154" i="44"/>
  <c r="EZ144" i="44"/>
  <c r="EZ137" i="44"/>
  <c r="EZ131" i="44"/>
  <c r="EZ121" i="44"/>
  <c r="EZ112" i="44"/>
  <c r="EZ111" i="44"/>
  <c r="EZ102" i="44"/>
  <c r="EZ94" i="44"/>
  <c r="EZ103" i="44"/>
  <c r="EZ58" i="44"/>
  <c r="EZ76" i="44"/>
  <c r="EZ54" i="44"/>
  <c r="EZ56" i="44"/>
  <c r="EZ67" i="44"/>
  <c r="EZ37" i="44"/>
  <c r="EZ23" i="44"/>
  <c r="EZ7" i="44"/>
  <c r="FH18" i="44"/>
  <c r="FH35" i="44"/>
  <c r="FH37" i="44"/>
  <c r="FH182" i="44"/>
  <c r="FH175" i="44"/>
  <c r="FH164" i="44"/>
  <c r="FH159" i="44"/>
  <c r="FH151" i="44"/>
  <c r="FH142" i="44"/>
  <c r="FH135" i="44"/>
  <c r="FH134" i="44"/>
  <c r="FH119" i="44"/>
  <c r="FH107" i="44"/>
  <c r="FH98" i="44"/>
  <c r="FH89" i="44"/>
  <c r="FH91" i="44"/>
  <c r="FH90" i="44"/>
  <c r="FH71" i="44"/>
  <c r="FH54" i="44"/>
  <c r="FH44" i="44"/>
  <c r="FH51" i="44"/>
  <c r="FH34" i="44"/>
  <c r="FH13" i="44"/>
  <c r="FH180" i="44"/>
  <c r="FH173" i="44"/>
  <c r="FH169" i="44"/>
  <c r="FH154" i="44"/>
  <c r="FH145" i="44"/>
  <c r="FH133" i="44"/>
  <c r="FH124" i="44"/>
  <c r="FH116" i="44"/>
  <c r="FH101" i="44"/>
  <c r="FH104" i="44"/>
  <c r="FH100" i="44"/>
  <c r="FH72" i="44"/>
  <c r="FH63" i="44"/>
  <c r="FH64" i="44"/>
  <c r="FH41" i="44"/>
  <c r="FH42" i="44"/>
  <c r="FH56" i="44"/>
  <c r="FH28" i="44"/>
  <c r="FH184" i="44"/>
  <c r="FH167" i="44"/>
  <c r="FH161" i="44"/>
  <c r="FH152" i="44"/>
  <c r="FH141" i="44"/>
  <c r="FH132" i="44"/>
  <c r="FH123" i="44"/>
  <c r="FH126" i="44"/>
  <c r="FH108" i="44"/>
  <c r="FH92" i="44"/>
  <c r="FH97" i="44"/>
  <c r="FH83" i="44"/>
  <c r="FH55" i="44"/>
  <c r="FH50" i="44"/>
  <c r="FH33" i="44"/>
  <c r="FH36" i="44"/>
  <c r="FH29" i="44"/>
  <c r="FH20" i="44"/>
  <c r="FH185" i="44"/>
  <c r="FH171" i="44"/>
  <c r="FH160" i="44"/>
  <c r="FH148" i="44"/>
  <c r="FH136" i="44"/>
  <c r="FH122" i="44"/>
  <c r="FH110" i="44"/>
  <c r="FH79" i="44"/>
  <c r="FH102" i="44"/>
  <c r="FH85" i="44"/>
  <c r="FH62" i="44"/>
  <c r="FH77" i="44"/>
  <c r="FH53" i="44"/>
  <c r="FH23" i="44"/>
  <c r="FH183" i="44"/>
  <c r="FH174" i="44"/>
  <c r="FH158" i="44"/>
  <c r="FH147" i="44"/>
  <c r="FH143" i="44"/>
  <c r="FH121" i="44"/>
  <c r="FH105" i="44"/>
  <c r="FH115" i="44"/>
  <c r="FH96" i="44"/>
  <c r="FH74" i="44"/>
  <c r="FH75" i="44"/>
  <c r="FH68" i="44"/>
  <c r="FH45" i="44"/>
  <c r="FH15" i="44"/>
  <c r="GE22" i="44"/>
  <c r="GD23" i="44"/>
  <c r="GD180" i="44"/>
  <c r="GD170" i="44"/>
  <c r="GD167" i="44"/>
  <c r="GD157" i="44"/>
  <c r="GD143" i="44"/>
  <c r="GD149" i="44"/>
  <c r="GD131" i="44"/>
  <c r="GD122" i="44"/>
  <c r="GD113" i="44"/>
  <c r="GD111" i="44"/>
  <c r="GD99" i="44"/>
  <c r="GD95" i="44"/>
  <c r="GD101" i="44"/>
  <c r="GD83" i="44"/>
  <c r="GD61" i="44"/>
  <c r="GD65" i="44"/>
  <c r="GD47" i="44"/>
  <c r="GD41" i="44"/>
  <c r="GD34" i="44"/>
  <c r="GD33" i="44"/>
  <c r="GD51" i="44"/>
  <c r="GD20" i="44"/>
  <c r="GD185" i="44"/>
  <c r="GD179" i="44"/>
  <c r="GD166" i="44"/>
  <c r="GD156" i="44"/>
  <c r="GD148" i="44"/>
  <c r="GD146" i="44"/>
  <c r="GD128" i="44"/>
  <c r="GD130" i="44"/>
  <c r="GD112" i="44"/>
  <c r="GD97" i="44"/>
  <c r="GD87" i="44"/>
  <c r="GD94" i="44"/>
  <c r="GD59" i="44"/>
  <c r="GD55" i="44"/>
  <c r="GD50" i="44"/>
  <c r="GD73" i="44"/>
  <c r="GD35" i="44"/>
  <c r="GD27" i="44"/>
  <c r="GD18" i="44"/>
  <c r="GD24" i="44"/>
  <c r="GD177" i="44"/>
  <c r="GD174" i="44"/>
  <c r="GD155" i="44"/>
  <c r="GD142" i="44"/>
  <c r="GD135" i="44"/>
  <c r="GD121" i="44"/>
  <c r="GD118" i="44"/>
  <c r="GD109" i="44"/>
  <c r="GD82" i="44"/>
  <c r="GD86" i="44"/>
  <c r="GD72" i="44"/>
  <c r="GD48" i="44"/>
  <c r="GD31" i="44"/>
  <c r="GD38" i="44"/>
  <c r="GD22" i="44"/>
  <c r="GD26" i="44"/>
  <c r="GD14" i="44"/>
  <c r="GD187" i="44"/>
  <c r="GD176" i="44"/>
  <c r="GD165" i="44"/>
  <c r="GD154" i="44"/>
  <c r="GD141" i="44"/>
  <c r="GD127" i="44"/>
  <c r="GD120" i="44"/>
  <c r="GD117" i="44"/>
  <c r="GD105" i="44"/>
  <c r="GD79" i="44"/>
  <c r="GD78" i="44"/>
  <c r="GD64" i="44"/>
  <c r="GD57" i="44"/>
  <c r="GD62" i="44"/>
  <c r="GD28" i="44"/>
  <c r="GD54" i="44"/>
  <c r="GD169" i="44"/>
  <c r="GD160" i="44"/>
  <c r="GD136" i="44"/>
  <c r="GD126" i="44"/>
  <c r="GD116" i="44"/>
  <c r="GD103" i="44"/>
  <c r="GD92" i="44"/>
  <c r="GD75" i="44"/>
  <c r="GD60" i="44"/>
  <c r="GD52" i="44"/>
  <c r="GD36" i="44"/>
  <c r="GD13" i="44"/>
  <c r="GD12" i="44"/>
  <c r="GD17" i="44"/>
  <c r="GD186" i="44"/>
  <c r="GD168" i="44"/>
  <c r="GD159" i="44"/>
  <c r="GD140" i="44"/>
  <c r="GD133" i="44"/>
  <c r="GD147" i="44"/>
  <c r="GD104" i="44"/>
  <c r="GD84" i="44"/>
  <c r="GD67" i="44"/>
  <c r="GD53" i="44"/>
  <c r="GD49" i="44"/>
  <c r="GD32" i="44"/>
  <c r="GN36" i="44"/>
  <c r="GB30" i="44"/>
  <c r="FN15" i="44"/>
  <c r="FX12" i="44"/>
  <c r="GR9" i="44"/>
  <c r="GE8" i="44"/>
  <c r="GN29" i="44"/>
  <c r="GN73" i="44"/>
  <c r="GN75" i="44"/>
  <c r="GN79" i="44"/>
  <c r="GN125" i="44"/>
  <c r="GN137" i="44"/>
  <c r="GN161" i="44"/>
  <c r="GN180" i="44"/>
  <c r="FP15" i="44"/>
  <c r="FP36" i="44"/>
  <c r="FP40" i="44"/>
  <c r="FP41" i="44"/>
  <c r="FP85" i="44"/>
  <c r="FP65" i="44"/>
  <c r="FP58" i="44"/>
  <c r="FP90" i="44"/>
  <c r="FP78" i="44"/>
  <c r="FP92" i="44"/>
  <c r="FP99" i="44"/>
  <c r="FP119" i="44"/>
  <c r="FP120" i="44"/>
  <c r="FP134" i="44"/>
  <c r="FP143" i="44"/>
  <c r="FP144" i="44"/>
  <c r="FP157" i="44"/>
  <c r="FP170" i="44"/>
  <c r="FP165" i="44"/>
  <c r="FP176" i="44"/>
  <c r="FP186" i="44"/>
  <c r="FW181" i="44"/>
  <c r="FD16" i="44"/>
  <c r="FD25" i="44"/>
  <c r="FD36" i="44"/>
  <c r="FD87" i="44"/>
  <c r="FD55" i="44"/>
  <c r="FD69" i="44"/>
  <c r="FD73" i="44"/>
  <c r="FD99" i="44"/>
  <c r="FD88" i="44"/>
  <c r="FD103" i="44"/>
  <c r="FD108" i="44"/>
  <c r="FD123" i="44"/>
  <c r="FD128" i="44"/>
  <c r="FD144" i="44"/>
  <c r="FD157" i="44"/>
  <c r="FD172" i="44"/>
  <c r="FD187" i="44"/>
  <c r="FX32" i="44"/>
  <c r="EH16" i="44"/>
  <c r="FX10" i="44"/>
  <c r="FV8" i="44"/>
  <c r="GB16" i="44"/>
  <c r="GB20" i="44"/>
  <c r="GB55" i="44"/>
  <c r="GB40" i="44"/>
  <c r="GB58" i="44"/>
  <c r="GB78" i="44"/>
  <c r="GB89" i="44"/>
  <c r="GB90" i="44"/>
  <c r="GB91" i="44"/>
  <c r="GB137" i="44"/>
  <c r="GB108" i="44"/>
  <c r="GB124" i="44"/>
  <c r="GB129" i="44"/>
  <c r="GB142" i="44"/>
  <c r="GB151" i="44"/>
  <c r="GB162" i="44"/>
  <c r="GB170" i="44"/>
  <c r="GB177" i="44"/>
  <c r="EN19" i="44"/>
  <c r="EN33" i="44"/>
  <c r="EN47" i="44"/>
  <c r="EN55" i="44"/>
  <c r="EN61" i="44"/>
  <c r="EN79" i="44"/>
  <c r="EN76" i="44"/>
  <c r="EN85" i="44"/>
  <c r="EN97" i="44"/>
  <c r="EN116" i="44"/>
  <c r="EN120" i="44"/>
  <c r="EN138" i="44"/>
  <c r="EN134" i="44"/>
  <c r="EN146" i="44"/>
  <c r="EN160" i="44"/>
  <c r="EN170" i="44"/>
  <c r="EN183" i="44"/>
  <c r="GB21" i="44"/>
  <c r="GB13" i="44"/>
  <c r="GF82" i="44"/>
  <c r="GF54" i="44"/>
  <c r="GF102" i="44"/>
  <c r="GF121" i="44"/>
  <c r="GF147" i="44"/>
  <c r="GF178" i="44"/>
  <c r="EZ13" i="44"/>
  <c r="EZ40" i="44"/>
  <c r="EZ44" i="44"/>
  <c r="EZ65" i="44"/>
  <c r="EZ82" i="44"/>
  <c r="EZ88" i="44"/>
  <c r="EZ97" i="44"/>
  <c r="EZ110" i="44"/>
  <c r="EZ118" i="44"/>
  <c r="EZ125" i="44"/>
  <c r="EZ145" i="44"/>
  <c r="EZ147" i="44"/>
  <c r="EZ159" i="44"/>
  <c r="EZ166" i="44"/>
  <c r="EZ182" i="44"/>
  <c r="GE26" i="44"/>
  <c r="GE45" i="44"/>
  <c r="GE38" i="44"/>
  <c r="GE47" i="44"/>
  <c r="GE80" i="44"/>
  <c r="GE74" i="44"/>
  <c r="GE99" i="44"/>
  <c r="GE96" i="44"/>
  <c r="GE110" i="44"/>
  <c r="GE118" i="44"/>
  <c r="GE126" i="44"/>
  <c r="GE150" i="44"/>
  <c r="GE163" i="44"/>
  <c r="GE178" i="44"/>
  <c r="DS77" i="44"/>
  <c r="DS114" i="44"/>
  <c r="FN26" i="44"/>
  <c r="FN51" i="44"/>
  <c r="FN45" i="44"/>
  <c r="FN64" i="44"/>
  <c r="FN84" i="44"/>
  <c r="FN105" i="44"/>
  <c r="FN122" i="44"/>
  <c r="FN136" i="44"/>
  <c r="FN145" i="44"/>
  <c r="FN170" i="44"/>
  <c r="FN187" i="44"/>
  <c r="EH173" i="44"/>
  <c r="FX57" i="44"/>
  <c r="FH32" i="44"/>
  <c r="FH40" i="44"/>
  <c r="FH47" i="44"/>
  <c r="FH61" i="44"/>
  <c r="FH86" i="44"/>
  <c r="FH99" i="44"/>
  <c r="FH125" i="44"/>
  <c r="FH139" i="44"/>
  <c r="FH153" i="44"/>
  <c r="FH172" i="44"/>
  <c r="FO84" i="44"/>
  <c r="FN20" i="44"/>
  <c r="GD19" i="44"/>
  <c r="GD56" i="44"/>
  <c r="GD71" i="44"/>
  <c r="GD102" i="44"/>
  <c r="GD106" i="44"/>
  <c r="GD119" i="44"/>
  <c r="GD134" i="44"/>
  <c r="GD161" i="44"/>
  <c r="GD181" i="44"/>
  <c r="GE14" i="44"/>
  <c r="GL169" i="44"/>
  <c r="GL81" i="44"/>
  <c r="GL29" i="44"/>
  <c r="EX160" i="44"/>
  <c r="EX47" i="44"/>
  <c r="EX22" i="44"/>
  <c r="EH111" i="44"/>
  <c r="GT13" i="44"/>
  <c r="GT46" i="44"/>
  <c r="GE13" i="44"/>
  <c r="FF11" i="44"/>
  <c r="GN64" i="44"/>
  <c r="GN86" i="44"/>
  <c r="GN127" i="44"/>
  <c r="GN178" i="44"/>
  <c r="FD27" i="44"/>
  <c r="FD50" i="44"/>
  <c r="FD66" i="44"/>
  <c r="FD92" i="44"/>
  <c r="FD116" i="44"/>
  <c r="FD121" i="44"/>
  <c r="FD139" i="44"/>
  <c r="FD170" i="44"/>
  <c r="GF13" i="44"/>
  <c r="GF103" i="44"/>
  <c r="GF141" i="44"/>
  <c r="GE27" i="44"/>
  <c r="GE52" i="44"/>
  <c r="GE64" i="44"/>
  <c r="GE82" i="44"/>
  <c r="GE135" i="44"/>
  <c r="GE157" i="44"/>
  <c r="FV82" i="44"/>
  <c r="DT158" i="44"/>
  <c r="DT77" i="44"/>
  <c r="DT151" i="44"/>
  <c r="DT68" i="44"/>
  <c r="DT126" i="44"/>
  <c r="DT35" i="44"/>
  <c r="DT128" i="44"/>
  <c r="DT116" i="44"/>
  <c r="DT42" i="44"/>
  <c r="DT12" i="44"/>
  <c r="DT53" i="44"/>
  <c r="EI88" i="44"/>
  <c r="EI98" i="44"/>
  <c r="EI42" i="44"/>
  <c r="EI145" i="44"/>
  <c r="EI120" i="44"/>
  <c r="GM45" i="44"/>
  <c r="GM8" i="44"/>
  <c r="GN68" i="44"/>
  <c r="GN94" i="44"/>
  <c r="GN153" i="44"/>
  <c r="FP38" i="44"/>
  <c r="FP30" i="44"/>
  <c r="FP57" i="44"/>
  <c r="FP72" i="44"/>
  <c r="FP84" i="44"/>
  <c r="FP113" i="44"/>
  <c r="FP154" i="44"/>
  <c r="FP152" i="44"/>
  <c r="FD63" i="44"/>
  <c r="FD48" i="44"/>
  <c r="FD95" i="44"/>
  <c r="FD107" i="44"/>
  <c r="FD122" i="44"/>
  <c r="FD141" i="44"/>
  <c r="FD171" i="44"/>
  <c r="DT34" i="44"/>
  <c r="EN24" i="44"/>
  <c r="EN39" i="44"/>
  <c r="EN66" i="44"/>
  <c r="EN99" i="44"/>
  <c r="EN100" i="44"/>
  <c r="EN119" i="44"/>
  <c r="EN145" i="44"/>
  <c r="EN169" i="44"/>
  <c r="FD14" i="44"/>
  <c r="GF24" i="44"/>
  <c r="GF110" i="44"/>
  <c r="GF146" i="44"/>
  <c r="GE33" i="44"/>
  <c r="GE39" i="44"/>
  <c r="GE72" i="44"/>
  <c r="GE107" i="44"/>
  <c r="GE133" i="44"/>
  <c r="GE162" i="44"/>
  <c r="FN18" i="44"/>
  <c r="FN80" i="44"/>
  <c r="FN97" i="44"/>
  <c r="FN142" i="44"/>
  <c r="FN169" i="44"/>
  <c r="EH161" i="44"/>
  <c r="FX68" i="44"/>
  <c r="FO65" i="44"/>
  <c r="DS11" i="44"/>
  <c r="DS186" i="44"/>
  <c r="DS162" i="44"/>
  <c r="DS148" i="44"/>
  <c r="DS132" i="44"/>
  <c r="DS82" i="44"/>
  <c r="DS78" i="44"/>
  <c r="DS42" i="44"/>
  <c r="DS45" i="44"/>
  <c r="DS179" i="44"/>
  <c r="DS155" i="44"/>
  <c r="DS128" i="44"/>
  <c r="DS105" i="44"/>
  <c r="DS93" i="44"/>
  <c r="DS47" i="44"/>
  <c r="DS19" i="44"/>
  <c r="DS177" i="44"/>
  <c r="DS144" i="44"/>
  <c r="DS125" i="44"/>
  <c r="DS102" i="44"/>
  <c r="DS56" i="44"/>
  <c r="DS44" i="44"/>
  <c r="DS41" i="44"/>
  <c r="DS159" i="44"/>
  <c r="DS120" i="44"/>
  <c r="DS99" i="44"/>
  <c r="DS60" i="44"/>
  <c r="DS18" i="44"/>
  <c r="DS20" i="44"/>
  <c r="DS154" i="44"/>
  <c r="DS130" i="44"/>
  <c r="DS89" i="44"/>
  <c r="DS53" i="44"/>
  <c r="DS59" i="44"/>
  <c r="EZ35" i="44"/>
  <c r="FD15" i="44"/>
  <c r="FF12" i="44"/>
  <c r="GB9" i="44"/>
  <c r="GN35" i="44"/>
  <c r="GN52" i="44"/>
  <c r="GN76" i="44"/>
  <c r="GN87" i="44"/>
  <c r="GN119" i="44"/>
  <c r="GN138" i="44"/>
  <c r="GN170" i="44"/>
  <c r="GN186" i="44"/>
  <c r="FP23" i="44"/>
  <c r="FP37" i="44"/>
  <c r="FP48" i="44"/>
  <c r="FP49" i="44"/>
  <c r="FP50" i="44"/>
  <c r="FP73" i="44"/>
  <c r="FP66" i="44"/>
  <c r="FP100" i="44"/>
  <c r="FP86" i="44"/>
  <c r="FP102" i="44"/>
  <c r="FP107" i="44"/>
  <c r="FP116" i="44"/>
  <c r="FP121" i="44"/>
  <c r="FP145" i="44"/>
  <c r="FP136" i="44"/>
  <c r="FP146" i="44"/>
  <c r="FP155" i="44"/>
  <c r="FP168" i="44"/>
  <c r="FP166" i="44"/>
  <c r="FP177" i="44"/>
  <c r="FP187" i="44"/>
  <c r="FD24" i="44"/>
  <c r="FD38" i="44"/>
  <c r="FD44" i="44"/>
  <c r="FD37" i="44"/>
  <c r="FD43" i="44"/>
  <c r="FD72" i="44"/>
  <c r="FD81" i="44"/>
  <c r="FD74" i="44"/>
  <c r="FD96" i="44"/>
  <c r="FD106" i="44"/>
  <c r="FD114" i="44"/>
  <c r="FD125" i="44"/>
  <c r="FD129" i="44"/>
  <c r="FD145" i="44"/>
  <c r="FD161" i="44"/>
  <c r="FD176" i="44"/>
  <c r="DP84" i="44"/>
  <c r="EN32" i="44"/>
  <c r="GE21" i="44"/>
  <c r="FP10" i="44"/>
  <c r="FN8" i="44"/>
  <c r="GB24" i="44"/>
  <c r="GB28" i="44"/>
  <c r="GB63" i="44"/>
  <c r="GB48" i="44"/>
  <c r="GB87" i="44"/>
  <c r="GB79" i="44"/>
  <c r="GB76" i="44"/>
  <c r="GB96" i="44"/>
  <c r="GB100" i="44"/>
  <c r="GB104" i="44"/>
  <c r="GB111" i="44"/>
  <c r="GB134" i="44"/>
  <c r="GB130" i="44"/>
  <c r="GB153" i="44"/>
  <c r="GB152" i="44"/>
  <c r="GB167" i="44"/>
  <c r="GB171" i="44"/>
  <c r="GB178" i="44"/>
  <c r="EN31" i="44"/>
  <c r="EN38" i="44"/>
  <c r="EN63" i="44"/>
  <c r="EN35" i="44"/>
  <c r="EN69" i="44"/>
  <c r="EN57" i="44"/>
  <c r="EN84" i="44"/>
  <c r="EN80" i="44"/>
  <c r="EN105" i="44"/>
  <c r="EN110" i="44"/>
  <c r="EN121" i="44"/>
  <c r="EN126" i="44"/>
  <c r="EN136" i="44"/>
  <c r="EN149" i="44"/>
  <c r="EN161" i="44"/>
  <c r="EN171" i="44"/>
  <c r="EN179" i="44"/>
  <c r="GB29" i="44"/>
  <c r="DT7" i="44"/>
  <c r="GF36" i="44"/>
  <c r="GF65" i="44"/>
  <c r="GF92" i="44"/>
  <c r="GF122" i="44"/>
  <c r="GF148" i="44"/>
  <c r="GF183" i="44"/>
  <c r="EZ21" i="44"/>
  <c r="EZ48" i="44"/>
  <c r="EZ52" i="44"/>
  <c r="EZ73" i="44"/>
  <c r="EZ107" i="44"/>
  <c r="EZ96" i="44"/>
  <c r="EZ84" i="44"/>
  <c r="EZ109" i="44"/>
  <c r="EZ119" i="44"/>
  <c r="EZ127" i="44"/>
  <c r="EZ136" i="44"/>
  <c r="EZ148" i="44"/>
  <c r="EZ160" i="44"/>
  <c r="EZ173" i="44"/>
  <c r="EZ183" i="44"/>
  <c r="GE41" i="44"/>
  <c r="GE30" i="44"/>
  <c r="GE63" i="44"/>
  <c r="GE42" i="44"/>
  <c r="GE58" i="44"/>
  <c r="GE93" i="44"/>
  <c r="GE101" i="44"/>
  <c r="GE113" i="44"/>
  <c r="GE119" i="44"/>
  <c r="GE130" i="44"/>
  <c r="GE129" i="44"/>
  <c r="GE143" i="44"/>
  <c r="GE165" i="44"/>
  <c r="GE181" i="44"/>
  <c r="DS27" i="44"/>
  <c r="DS61" i="44"/>
  <c r="DS109" i="44"/>
  <c r="DS160" i="44"/>
  <c r="FN29" i="44"/>
  <c r="FN38" i="44"/>
  <c r="FN66" i="44"/>
  <c r="FN72" i="44"/>
  <c r="FN87" i="44"/>
  <c r="FN111" i="44"/>
  <c r="FN123" i="44"/>
  <c r="FN137" i="44"/>
  <c r="FN156" i="44"/>
  <c r="FN177" i="44"/>
  <c r="EH18" i="44"/>
  <c r="EZ17" i="44"/>
  <c r="FX65" i="44"/>
  <c r="FH46" i="44"/>
  <c r="FH48" i="44"/>
  <c r="FH60" i="44"/>
  <c r="FH69" i="44"/>
  <c r="FH94" i="44"/>
  <c r="FH111" i="44"/>
  <c r="FH127" i="44"/>
  <c r="FH140" i="44"/>
  <c r="FH157" i="44"/>
  <c r="FH176" i="44"/>
  <c r="DT88" i="44"/>
  <c r="EI19" i="44"/>
  <c r="GR40" i="44"/>
  <c r="GD30" i="44"/>
  <c r="GD39" i="44"/>
  <c r="GD80" i="44"/>
  <c r="GD76" i="44"/>
  <c r="GD107" i="44"/>
  <c r="GD123" i="44"/>
  <c r="GD139" i="44"/>
  <c r="GD162" i="44"/>
  <c r="GD182" i="44"/>
  <c r="FL18" i="44"/>
  <c r="FL26" i="44"/>
  <c r="FL8" i="44"/>
  <c r="FL181" i="44"/>
  <c r="FL173" i="44"/>
  <c r="FL165" i="44"/>
  <c r="FL158" i="44"/>
  <c r="FL148" i="44"/>
  <c r="FL141" i="44"/>
  <c r="FL129" i="44"/>
  <c r="FL125" i="44"/>
  <c r="FL117" i="44"/>
  <c r="FL115" i="44"/>
  <c r="FL97" i="44"/>
  <c r="FL80" i="44"/>
  <c r="FL95" i="44"/>
  <c r="FL73" i="44"/>
  <c r="FL67" i="44"/>
  <c r="FL66" i="44"/>
  <c r="FL53" i="44"/>
  <c r="FL47" i="44"/>
  <c r="FL33" i="44"/>
  <c r="FL41" i="44"/>
  <c r="FG53" i="44"/>
  <c r="FG110" i="44"/>
  <c r="DH29" i="44"/>
  <c r="DH14" i="44"/>
  <c r="DH10" i="44"/>
  <c r="DH183" i="44"/>
  <c r="DH172" i="44"/>
  <c r="DH163" i="44"/>
  <c r="DH156" i="44"/>
  <c r="DH146" i="44"/>
  <c r="DH143" i="44"/>
  <c r="DH127" i="44"/>
  <c r="DH124" i="44"/>
  <c r="DH116" i="44"/>
  <c r="DH104" i="44"/>
  <c r="DH91" i="44"/>
  <c r="DH93" i="44"/>
  <c r="DH92" i="44"/>
  <c r="DH65" i="44"/>
  <c r="DH72" i="44"/>
  <c r="DH63" i="44"/>
  <c r="DH64" i="44"/>
  <c r="DH39" i="44"/>
  <c r="DH28" i="44"/>
  <c r="DH19" i="44"/>
  <c r="DH178" i="44"/>
  <c r="DH171" i="44"/>
  <c r="DH162" i="44"/>
  <c r="DH151" i="44"/>
  <c r="DH155" i="44"/>
  <c r="DH130" i="44"/>
  <c r="DH134" i="44"/>
  <c r="DH111" i="44"/>
  <c r="DH101" i="44"/>
  <c r="DH75" i="44"/>
  <c r="DH90" i="44"/>
  <c r="DH86" i="44"/>
  <c r="DH81" i="44"/>
  <c r="DH58" i="44"/>
  <c r="DH71" i="44"/>
  <c r="DH52" i="44"/>
  <c r="DH42" i="44"/>
  <c r="EY28" i="44"/>
  <c r="EY40" i="44"/>
  <c r="EY62" i="44"/>
  <c r="EY185" i="44"/>
  <c r="EY178" i="44"/>
  <c r="EY174" i="44"/>
  <c r="EY158" i="44"/>
  <c r="EY155" i="44"/>
  <c r="EY147" i="44"/>
  <c r="EY138" i="44"/>
  <c r="EY123" i="44"/>
  <c r="EY128" i="44"/>
  <c r="EY114" i="44"/>
  <c r="EY105" i="44"/>
  <c r="EY79" i="44"/>
  <c r="EY91" i="44"/>
  <c r="EY74" i="44"/>
  <c r="EY66" i="44"/>
  <c r="EY85" i="44"/>
  <c r="EY47" i="44"/>
  <c r="EY49" i="44"/>
  <c r="EY34" i="44"/>
  <c r="EY48" i="44"/>
  <c r="DR23" i="44"/>
  <c r="DR9" i="44"/>
  <c r="DR178" i="44"/>
  <c r="DR170" i="44"/>
  <c r="DR162" i="44"/>
  <c r="DR166" i="44"/>
  <c r="DR142" i="44"/>
  <c r="DR148" i="44"/>
  <c r="DR153" i="44"/>
  <c r="DR149" i="44"/>
  <c r="DR119" i="44"/>
  <c r="DR106" i="44"/>
  <c r="DR93" i="44"/>
  <c r="DR79" i="44"/>
  <c r="DR86" i="44"/>
  <c r="DR75" i="44"/>
  <c r="DR80" i="44"/>
  <c r="DR65" i="44"/>
  <c r="DR47" i="44"/>
  <c r="DR41" i="44"/>
  <c r="DR44" i="44"/>
  <c r="DR40" i="44"/>
  <c r="DR15" i="44"/>
  <c r="DR180" i="44"/>
  <c r="DR174" i="44"/>
  <c r="DR159" i="44"/>
  <c r="DR143" i="44"/>
  <c r="DR136" i="44"/>
  <c r="DR129" i="44"/>
  <c r="DR120" i="44"/>
  <c r="DR118" i="44"/>
  <c r="DR103" i="44"/>
  <c r="DR90" i="44"/>
  <c r="DR76" i="44"/>
  <c r="DR88" i="44"/>
  <c r="DR69" i="44"/>
  <c r="DR81" i="44"/>
  <c r="DR39" i="44"/>
  <c r="DR38" i="44"/>
  <c r="DR30" i="44"/>
  <c r="DR51" i="44"/>
  <c r="DR13" i="44"/>
  <c r="DR19" i="44"/>
  <c r="DR43" i="44"/>
  <c r="DR62" i="44"/>
  <c r="DR57" i="44"/>
  <c r="DR64" i="44"/>
  <c r="DR91" i="44"/>
  <c r="DR98" i="44"/>
  <c r="DR99" i="44"/>
  <c r="DR115" i="44"/>
  <c r="DR132" i="44"/>
  <c r="DR126" i="44"/>
  <c r="DR147" i="44"/>
  <c r="DR154" i="44"/>
  <c r="DR163" i="44"/>
  <c r="DR175" i="44"/>
  <c r="DR185" i="44"/>
  <c r="EY9" i="44"/>
  <c r="ER11" i="44"/>
  <c r="EV170" i="44"/>
  <c r="EV146" i="44"/>
  <c r="EV125" i="44"/>
  <c r="EV104" i="44"/>
  <c r="EV75" i="44"/>
  <c r="EV102" i="44"/>
  <c r="EV76" i="44"/>
  <c r="EV87" i="44"/>
  <c r="EV69" i="44"/>
  <c r="EV63" i="44"/>
  <c r="DL8" i="44"/>
  <c r="DL9" i="44"/>
  <c r="EA32" i="44"/>
  <c r="EA97" i="44"/>
  <c r="EA120" i="44"/>
  <c r="EA175" i="44"/>
  <c r="EA34" i="44"/>
  <c r="EA86" i="44"/>
  <c r="EA115" i="44"/>
  <c r="EA155" i="44"/>
  <c r="DK45" i="44"/>
  <c r="DK156" i="44"/>
  <c r="DP135" i="44"/>
  <c r="GT25" i="44"/>
  <c r="FV12" i="44"/>
  <c r="GL130" i="44"/>
  <c r="EH27" i="44"/>
  <c r="EH68" i="44"/>
  <c r="EH84" i="44"/>
  <c r="EH120" i="44"/>
  <c r="EH151" i="44"/>
  <c r="EH176" i="44"/>
  <c r="EA7" i="44"/>
  <c r="FO95" i="44"/>
  <c r="GT96" i="44"/>
  <c r="FV50" i="44"/>
  <c r="FV133" i="44"/>
  <c r="EX124" i="44"/>
  <c r="EA25" i="44"/>
  <c r="EA13" i="44"/>
  <c r="EA18" i="44"/>
  <c r="EA41" i="44"/>
  <c r="EA70" i="44"/>
  <c r="EA85" i="44"/>
  <c r="EA54" i="44"/>
  <c r="EA78" i="44"/>
  <c r="EA69" i="44"/>
  <c r="EA93" i="44"/>
  <c r="EA94" i="44"/>
  <c r="EA95" i="44"/>
  <c r="EA110" i="44"/>
  <c r="EA117" i="44"/>
  <c r="EA129" i="44"/>
  <c r="EA122" i="44"/>
  <c r="EA138" i="44"/>
  <c r="EA147" i="44"/>
  <c r="EA157" i="44"/>
  <c r="EA159" i="44"/>
  <c r="EA169" i="44"/>
  <c r="EA180" i="44"/>
  <c r="EA187" i="44"/>
  <c r="DK120" i="44"/>
  <c r="EA43" i="44"/>
  <c r="EA74" i="44"/>
  <c r="EA116" i="44"/>
  <c r="EA162" i="44"/>
  <c r="DK155" i="44"/>
  <c r="EA23" i="44"/>
  <c r="EA61" i="44"/>
  <c r="EA127" i="44"/>
  <c r="EA158" i="44"/>
  <c r="EA15" i="44"/>
  <c r="DK74" i="44"/>
  <c r="DP171" i="44"/>
  <c r="GL127" i="44"/>
  <c r="EH30" i="44"/>
  <c r="EH74" i="44"/>
  <c r="EH90" i="44"/>
  <c r="EH121" i="44"/>
  <c r="EH152" i="44"/>
  <c r="EH183" i="44"/>
  <c r="FO113" i="44"/>
  <c r="GT147" i="44"/>
  <c r="FV83" i="44"/>
  <c r="FV141" i="44"/>
  <c r="EX165" i="44"/>
  <c r="FV16" i="44"/>
  <c r="EA26" i="44"/>
  <c r="EA30" i="44"/>
  <c r="EA38" i="44"/>
  <c r="EA39" i="44"/>
  <c r="EA62" i="44"/>
  <c r="EA71" i="44"/>
  <c r="EA56" i="44"/>
  <c r="EA96" i="44"/>
  <c r="EA106" i="44"/>
  <c r="EA82" i="44"/>
  <c r="EA100" i="44"/>
  <c r="EA140" i="44"/>
  <c r="EA131" i="44"/>
  <c r="EA123" i="44"/>
  <c r="EA141" i="44"/>
  <c r="EA148" i="44"/>
  <c r="EA154" i="44"/>
  <c r="EA160" i="44"/>
  <c r="EA170" i="44"/>
  <c r="EA179" i="44"/>
  <c r="EA44" i="44"/>
  <c r="EA77" i="44"/>
  <c r="EA114" i="44"/>
  <c r="EA130" i="44"/>
  <c r="EA177" i="44"/>
  <c r="DP122" i="44"/>
  <c r="GL76" i="44"/>
  <c r="EA51" i="44"/>
  <c r="EA68" i="44"/>
  <c r="EA107" i="44"/>
  <c r="EA146" i="44"/>
  <c r="EA186" i="44"/>
  <c r="DJ20" i="44"/>
  <c r="FO8" i="44"/>
  <c r="DK80" i="44"/>
  <c r="DP172" i="44"/>
  <c r="EA10" i="44"/>
  <c r="EH49" i="44"/>
  <c r="EH63" i="44"/>
  <c r="EH98" i="44"/>
  <c r="EH133" i="44"/>
  <c r="EH153" i="44"/>
  <c r="EH184" i="44"/>
  <c r="DJ51" i="44"/>
  <c r="FO134" i="44"/>
  <c r="GT150" i="44"/>
  <c r="FV61" i="44"/>
  <c r="FV162" i="44"/>
  <c r="EA16" i="44"/>
  <c r="EA31" i="44"/>
  <c r="EA46" i="44"/>
  <c r="EA47" i="44"/>
  <c r="EA67" i="44"/>
  <c r="EA76" i="44"/>
  <c r="EA64" i="44"/>
  <c r="EA99" i="44"/>
  <c r="EA81" i="44"/>
  <c r="EA90" i="44"/>
  <c r="EA103" i="44"/>
  <c r="EA109" i="44"/>
  <c r="EA133" i="44"/>
  <c r="EA124" i="44"/>
  <c r="EA134" i="44"/>
  <c r="EA149" i="44"/>
  <c r="EA156" i="44"/>
  <c r="EA161" i="44"/>
  <c r="EA171" i="44"/>
  <c r="EA181" i="44"/>
  <c r="EA55" i="44"/>
  <c r="EA79" i="44"/>
  <c r="EA153" i="44"/>
  <c r="DK38" i="44"/>
  <c r="EA12" i="44"/>
  <c r="EA52" i="44"/>
  <c r="EA87" i="44"/>
  <c r="EA132" i="44"/>
  <c r="EA178" i="44"/>
  <c r="FO25" i="44"/>
  <c r="DK92" i="44"/>
  <c r="DP52" i="44"/>
  <c r="EH66" i="44"/>
  <c r="EH59" i="44"/>
  <c r="EH93" i="44"/>
  <c r="EH134" i="44"/>
  <c r="EH157" i="44"/>
  <c r="EH185" i="44"/>
  <c r="EA45" i="44"/>
  <c r="FV10" i="44"/>
  <c r="FO144" i="44"/>
  <c r="FV62" i="44"/>
  <c r="FV67" i="44"/>
  <c r="FV163" i="44"/>
  <c r="DJ91" i="44"/>
  <c r="EA24" i="44"/>
  <c r="EA37" i="44"/>
  <c r="EA49" i="44"/>
  <c r="EA63" i="44"/>
  <c r="EA57" i="44"/>
  <c r="EA88" i="44"/>
  <c r="EA72" i="44"/>
  <c r="EA75" i="44"/>
  <c r="EA89" i="44"/>
  <c r="EA104" i="44"/>
  <c r="EA108" i="44"/>
  <c r="EA118" i="44"/>
  <c r="EA137" i="44"/>
  <c r="EA125" i="44"/>
  <c r="EA136" i="44"/>
  <c r="EA150" i="44"/>
  <c r="EA164" i="44"/>
  <c r="EA166" i="44"/>
  <c r="EA172" i="44"/>
  <c r="EA182" i="44"/>
  <c r="EA60" i="44"/>
  <c r="EA105" i="44"/>
  <c r="EA144" i="44"/>
  <c r="EA185" i="44"/>
  <c r="GT89" i="44"/>
  <c r="EA53" i="44"/>
  <c r="EA98" i="44"/>
  <c r="EA121" i="44"/>
  <c r="EA168" i="44"/>
  <c r="DK79" i="44"/>
  <c r="DP63" i="44"/>
  <c r="FV23" i="44"/>
  <c r="FV51" i="44"/>
  <c r="GL18" i="44"/>
  <c r="EH52" i="44"/>
  <c r="EH67" i="44"/>
  <c r="EH106" i="44"/>
  <c r="EH130" i="44"/>
  <c r="EH158" i="44"/>
  <c r="FO63" i="44"/>
  <c r="FV13" i="44"/>
  <c r="FV95" i="44"/>
  <c r="DJ87" i="44"/>
  <c r="EA33" i="44"/>
  <c r="EA19" i="44"/>
  <c r="EA40" i="44"/>
  <c r="EA59" i="44"/>
  <c r="EA42" i="44"/>
  <c r="EA65" i="44"/>
  <c r="EA58" i="44"/>
  <c r="EA80" i="44"/>
  <c r="EA83" i="44"/>
  <c r="EA84" i="44"/>
  <c r="EA113" i="44"/>
  <c r="EA111" i="44"/>
  <c r="EA119" i="44"/>
  <c r="EA139" i="44"/>
  <c r="EA142" i="44"/>
  <c r="EA145" i="44"/>
  <c r="EA151" i="44"/>
  <c r="EA165" i="44"/>
  <c r="EA167" i="44"/>
  <c r="EA173" i="44"/>
  <c r="GL33" i="44"/>
  <c r="GL87" i="44"/>
  <c r="GL150" i="44"/>
  <c r="GT62" i="44"/>
  <c r="GT97" i="44"/>
  <c r="GT162" i="44"/>
  <c r="DJ127" i="44"/>
  <c r="FO29" i="44"/>
  <c r="FO11" i="44"/>
  <c r="FO13" i="44"/>
  <c r="FO17" i="44"/>
  <c r="FO186" i="44"/>
  <c r="FO178" i="44"/>
  <c r="FO170" i="44"/>
  <c r="FO159" i="44"/>
  <c r="FO155" i="44"/>
  <c r="FO148" i="44"/>
  <c r="FO9" i="44"/>
  <c r="FO185" i="44"/>
  <c r="FO177" i="44"/>
  <c r="FO169" i="44"/>
  <c r="FO158" i="44"/>
  <c r="FO145" i="44"/>
  <c r="FO147" i="44"/>
  <c r="FO141" i="44"/>
  <c r="FO181" i="44"/>
  <c r="FO171" i="44"/>
  <c r="FO165" i="44"/>
  <c r="FO151" i="44"/>
  <c r="FO136" i="44"/>
  <c r="FO125" i="44"/>
  <c r="FO115" i="44"/>
  <c r="FO117" i="44"/>
  <c r="FO105" i="44"/>
  <c r="FO87" i="44"/>
  <c r="FO98" i="44"/>
  <c r="FO86" i="44"/>
  <c r="FO93" i="44"/>
  <c r="FO74" i="44"/>
  <c r="FO67" i="44"/>
  <c r="FO52" i="44"/>
  <c r="FO51" i="44"/>
  <c r="FO19" i="44"/>
  <c r="FO23" i="44"/>
  <c r="FO180" i="44"/>
  <c r="FO168" i="44"/>
  <c r="FO163" i="44"/>
  <c r="FO150" i="44"/>
  <c r="FO142" i="44"/>
  <c r="FO124" i="44"/>
  <c r="FO133" i="44"/>
  <c r="FO116" i="44"/>
  <c r="FO102" i="44"/>
  <c r="FO79" i="44"/>
  <c r="FO94" i="44"/>
  <c r="FO78" i="44"/>
  <c r="FO76" i="44"/>
  <c r="FO68" i="44"/>
  <c r="FO62" i="44"/>
  <c r="FO44" i="44"/>
  <c r="FO43" i="44"/>
  <c r="FO41" i="44"/>
  <c r="FO32" i="44"/>
  <c r="FO179" i="44"/>
  <c r="FO167" i="44"/>
  <c r="FO154" i="44"/>
  <c r="FO149" i="44"/>
  <c r="FO140" i="44"/>
  <c r="FO123" i="44"/>
  <c r="FO112" i="44"/>
  <c r="FO111" i="44"/>
  <c r="FO107" i="44"/>
  <c r="FO106" i="44"/>
  <c r="FO99" i="44"/>
  <c r="FO72" i="44"/>
  <c r="FO66" i="44"/>
  <c r="FO60" i="44"/>
  <c r="FO50" i="44"/>
  <c r="FO36" i="44"/>
  <c r="FO35" i="44"/>
  <c r="FO24" i="44"/>
  <c r="FO176" i="44"/>
  <c r="FO162" i="44"/>
  <c r="FO156" i="44"/>
  <c r="FO146" i="44"/>
  <c r="FO139" i="44"/>
  <c r="FO122" i="44"/>
  <c r="FO131" i="44"/>
  <c r="FO119" i="44"/>
  <c r="FO104" i="44"/>
  <c r="FO92" i="44"/>
  <c r="FO91" i="44"/>
  <c r="FO64" i="44"/>
  <c r="FO58" i="44"/>
  <c r="FO73" i="44"/>
  <c r="FO42" i="44"/>
  <c r="FO49" i="44"/>
  <c r="FO45" i="44"/>
  <c r="FO16" i="44"/>
  <c r="FO183" i="44"/>
  <c r="FO160" i="44"/>
  <c r="FO138" i="44"/>
  <c r="FO128" i="44"/>
  <c r="FO103" i="44"/>
  <c r="FO89" i="44"/>
  <c r="FO69" i="44"/>
  <c r="FO53" i="44"/>
  <c r="FO46" i="44"/>
  <c r="FO33" i="44"/>
  <c r="FO7" i="44"/>
  <c r="FO20" i="44"/>
  <c r="FO182" i="44"/>
  <c r="FO164" i="44"/>
  <c r="FO137" i="44"/>
  <c r="FO114" i="44"/>
  <c r="FO100" i="44"/>
  <c r="FO81" i="44"/>
  <c r="FO61" i="44"/>
  <c r="FO70" i="44"/>
  <c r="FO38" i="44"/>
  <c r="FO31" i="44"/>
  <c r="FO175" i="44"/>
  <c r="FO153" i="44"/>
  <c r="FO135" i="44"/>
  <c r="FO109" i="44"/>
  <c r="FO110" i="44"/>
  <c r="FO83" i="44"/>
  <c r="FO77" i="44"/>
  <c r="FO54" i="44"/>
  <c r="FO40" i="44"/>
  <c r="FO21" i="44"/>
  <c r="FO15" i="44"/>
  <c r="FO174" i="44"/>
  <c r="FO143" i="44"/>
  <c r="FO132" i="44"/>
  <c r="FO129" i="44"/>
  <c r="FO90" i="44"/>
  <c r="FO75" i="44"/>
  <c r="FO71" i="44"/>
  <c r="FO47" i="44"/>
  <c r="FO30" i="44"/>
  <c r="FO10" i="44"/>
  <c r="FO12" i="44"/>
  <c r="FO34" i="44"/>
  <c r="FO173" i="44"/>
  <c r="FO157" i="44"/>
  <c r="FO130" i="44"/>
  <c r="FO126" i="44"/>
  <c r="FO82" i="44"/>
  <c r="FO96" i="44"/>
  <c r="FO97" i="44"/>
  <c r="FO39" i="44"/>
  <c r="FO48" i="44"/>
  <c r="EX20" i="44"/>
  <c r="EX9" i="44"/>
  <c r="EX17" i="44"/>
  <c r="EX15" i="44"/>
  <c r="EX186" i="44"/>
  <c r="EX177" i="44"/>
  <c r="EX174" i="44"/>
  <c r="EX159" i="44"/>
  <c r="EX153" i="44"/>
  <c r="EX141" i="44"/>
  <c r="EX138" i="44"/>
  <c r="EX123" i="44"/>
  <c r="EX129" i="44"/>
  <c r="EX128" i="44"/>
  <c r="EX97" i="44"/>
  <c r="EX77" i="44"/>
  <c r="EX92" i="44"/>
  <c r="EX91" i="44"/>
  <c r="EX81" i="44"/>
  <c r="EX71" i="44"/>
  <c r="EX57" i="44"/>
  <c r="EX39" i="44"/>
  <c r="EX38" i="44"/>
  <c r="EX27" i="44"/>
  <c r="EX54" i="44"/>
  <c r="EX185" i="44"/>
  <c r="EX175" i="44"/>
  <c r="EX173" i="44"/>
  <c r="EX158" i="44"/>
  <c r="EX154" i="44"/>
  <c r="EX140" i="44"/>
  <c r="EX137" i="44"/>
  <c r="EX122" i="44"/>
  <c r="EX126" i="44"/>
  <c r="EX112" i="44"/>
  <c r="EX108" i="44"/>
  <c r="EX90" i="44"/>
  <c r="EX84" i="44"/>
  <c r="EX70" i="44"/>
  <c r="EX69" i="44"/>
  <c r="EX63" i="44"/>
  <c r="EX53" i="44"/>
  <c r="EX31" i="44"/>
  <c r="EX40" i="44"/>
  <c r="EX19" i="44"/>
  <c r="EX44" i="44"/>
  <c r="EX14" i="44"/>
  <c r="EX184" i="44"/>
  <c r="EX178" i="44"/>
  <c r="EX167" i="44"/>
  <c r="EX157" i="44"/>
  <c r="EX145" i="44"/>
  <c r="EX139" i="44"/>
  <c r="EX146" i="44"/>
  <c r="EX121" i="44"/>
  <c r="EX115" i="44"/>
  <c r="EX116" i="44"/>
  <c r="EX114" i="44"/>
  <c r="EX82" i="44"/>
  <c r="EX76" i="44"/>
  <c r="EX80" i="44"/>
  <c r="EX61" i="44"/>
  <c r="EX55" i="44"/>
  <c r="EX45" i="44"/>
  <c r="EX56" i="44"/>
  <c r="EX28" i="44"/>
  <c r="EX66" i="44"/>
  <c r="EX36" i="44"/>
  <c r="EX187" i="44"/>
  <c r="EX170" i="44"/>
  <c r="EX156" i="44"/>
  <c r="EX136" i="44"/>
  <c r="EX130" i="44"/>
  <c r="EX131" i="44"/>
  <c r="EX107" i="44"/>
  <c r="EX102" i="44"/>
  <c r="EX86" i="44"/>
  <c r="EX88" i="44"/>
  <c r="EX73" i="44"/>
  <c r="EX49" i="44"/>
  <c r="EX43" i="44"/>
  <c r="EX180" i="44"/>
  <c r="EX169" i="44"/>
  <c r="EX155" i="44"/>
  <c r="EX142" i="44"/>
  <c r="EX127" i="44"/>
  <c r="EX113" i="44"/>
  <c r="EX103" i="44"/>
  <c r="EX100" i="44"/>
  <c r="EX78" i="44"/>
  <c r="EX98" i="44"/>
  <c r="EX37" i="44"/>
  <c r="EX41" i="44"/>
  <c r="EX35" i="44"/>
  <c r="EX183" i="44"/>
  <c r="EX176" i="44"/>
  <c r="EX164" i="44"/>
  <c r="EX152" i="44"/>
  <c r="EX125" i="44"/>
  <c r="EX110" i="44"/>
  <c r="EX105" i="44"/>
  <c r="EX95" i="44"/>
  <c r="EX67" i="44"/>
  <c r="EX83" i="44"/>
  <c r="EX50" i="44"/>
  <c r="EX46" i="44"/>
  <c r="EX29" i="44"/>
  <c r="EX23" i="44"/>
  <c r="EX168" i="44"/>
  <c r="EX151" i="44"/>
  <c r="EX120" i="44"/>
  <c r="EX106" i="44"/>
  <c r="EX101" i="44"/>
  <c r="EX75" i="44"/>
  <c r="EX52" i="44"/>
  <c r="EX13" i="44"/>
  <c r="EX166" i="44"/>
  <c r="EX147" i="44"/>
  <c r="EX150" i="44"/>
  <c r="EX109" i="44"/>
  <c r="EX89" i="44"/>
  <c r="EX68" i="44"/>
  <c r="EX65" i="44"/>
  <c r="EX32" i="44"/>
  <c r="EX163" i="44"/>
  <c r="EX148" i="44"/>
  <c r="EX134" i="44"/>
  <c r="EX99" i="44"/>
  <c r="EX94" i="44"/>
  <c r="EX60" i="44"/>
  <c r="EX34" i="44"/>
  <c r="EX26" i="44"/>
  <c r="EX182" i="44"/>
  <c r="EX161" i="44"/>
  <c r="EX143" i="44"/>
  <c r="EX133" i="44"/>
  <c r="EX104" i="44"/>
  <c r="EX59" i="44"/>
  <c r="EX62" i="44"/>
  <c r="EX51" i="44"/>
  <c r="EX18" i="44"/>
  <c r="EX7" i="44"/>
  <c r="EX162" i="44"/>
  <c r="EX117" i="44"/>
  <c r="EX64" i="44"/>
  <c r="EX33" i="44"/>
  <c r="EX16" i="44"/>
  <c r="EX144" i="44"/>
  <c r="EX111" i="44"/>
  <c r="EX96" i="44"/>
  <c r="EX21" i="44"/>
  <c r="EX181" i="44"/>
  <c r="EX135" i="44"/>
  <c r="EX93" i="44"/>
  <c r="EX48" i="44"/>
  <c r="EX24" i="44"/>
  <c r="EX25" i="44"/>
  <c r="EX11" i="44"/>
  <c r="EX179" i="44"/>
  <c r="EX149" i="44"/>
  <c r="EX85" i="44"/>
  <c r="EX42" i="44"/>
  <c r="EX10" i="44"/>
  <c r="EX8" i="44"/>
  <c r="EX172" i="44"/>
  <c r="EX132" i="44"/>
  <c r="EX87" i="44"/>
  <c r="EX58" i="44"/>
  <c r="GL49" i="44"/>
  <c r="GL95" i="44"/>
  <c r="GL162" i="44"/>
  <c r="FO18" i="44"/>
  <c r="FO88" i="44"/>
  <c r="FO108" i="44"/>
  <c r="FO161" i="44"/>
  <c r="GT80" i="44"/>
  <c r="GT105" i="44"/>
  <c r="GT174" i="44"/>
  <c r="EX72" i="44"/>
  <c r="EX171" i="44"/>
  <c r="DJ119" i="44"/>
  <c r="GN12" i="44"/>
  <c r="GN26" i="44"/>
  <c r="GN185" i="44"/>
  <c r="GN176" i="44"/>
  <c r="GN164" i="44"/>
  <c r="GN160" i="44"/>
  <c r="GN151" i="44"/>
  <c r="GN144" i="44"/>
  <c r="GN134" i="44"/>
  <c r="GN123" i="44"/>
  <c r="GN112" i="44"/>
  <c r="GN106" i="44"/>
  <c r="GN110" i="44"/>
  <c r="GN104" i="44"/>
  <c r="GN103" i="44"/>
  <c r="GN69" i="44"/>
  <c r="GN63" i="44"/>
  <c r="GN70" i="44"/>
  <c r="GN44" i="44"/>
  <c r="GN60" i="44"/>
  <c r="GN56" i="44"/>
  <c r="GN21" i="44"/>
  <c r="GN28" i="44"/>
  <c r="GN179" i="44"/>
  <c r="GN139" i="44"/>
  <c r="GN96" i="44"/>
  <c r="GN47" i="44"/>
  <c r="GN25" i="44"/>
  <c r="GN184" i="44"/>
  <c r="GN175" i="44"/>
  <c r="GN163" i="44"/>
  <c r="GN159" i="44"/>
  <c r="GN150" i="44"/>
  <c r="GN143" i="44"/>
  <c r="GN132" i="44"/>
  <c r="GN122" i="44"/>
  <c r="GN142" i="44"/>
  <c r="GN100" i="44"/>
  <c r="GN109" i="44"/>
  <c r="GN92" i="44"/>
  <c r="GN98" i="44"/>
  <c r="GN61" i="44"/>
  <c r="GN55" i="44"/>
  <c r="GN62" i="44"/>
  <c r="GN59" i="44"/>
  <c r="GN51" i="44"/>
  <c r="GN32" i="44"/>
  <c r="GN13" i="44"/>
  <c r="GN20" i="44"/>
  <c r="GN11" i="44"/>
  <c r="GN147" i="44"/>
  <c r="GN114" i="44"/>
  <c r="GN58" i="44"/>
  <c r="GN16" i="44"/>
  <c r="GN10" i="44"/>
  <c r="GN182" i="44"/>
  <c r="GN174" i="44"/>
  <c r="GN162" i="44"/>
  <c r="GN158" i="44"/>
  <c r="GN149" i="44"/>
  <c r="GN141" i="44"/>
  <c r="GN131" i="44"/>
  <c r="GN121" i="44"/>
  <c r="GN118" i="44"/>
  <c r="GN116" i="44"/>
  <c r="GN101" i="44"/>
  <c r="GN84" i="44"/>
  <c r="GN97" i="44"/>
  <c r="GN74" i="44"/>
  <c r="GN82" i="44"/>
  <c r="GN54" i="44"/>
  <c r="GN49" i="44"/>
  <c r="GN43" i="44"/>
  <c r="GN34" i="44"/>
  <c r="GN42" i="44"/>
  <c r="GN173" i="44"/>
  <c r="GN129" i="44"/>
  <c r="GN81" i="44"/>
  <c r="GN33" i="44"/>
  <c r="GN181" i="44"/>
  <c r="GN171" i="44"/>
  <c r="GN168" i="44"/>
  <c r="GN156" i="44"/>
  <c r="GN148" i="44"/>
  <c r="GN140" i="44"/>
  <c r="GN130" i="44"/>
  <c r="GN120" i="44"/>
  <c r="GN117" i="44"/>
  <c r="GN107" i="44"/>
  <c r="GN102" i="44"/>
  <c r="GN89" i="44"/>
  <c r="GN91" i="44"/>
  <c r="GN66" i="44"/>
  <c r="GN90" i="44"/>
  <c r="GN50" i="44"/>
  <c r="GN41" i="44"/>
  <c r="GN48" i="44"/>
  <c r="GN24" i="44"/>
  <c r="GN38" i="44"/>
  <c r="GN157" i="44"/>
  <c r="GN105" i="44"/>
  <c r="GN83" i="44"/>
  <c r="GN23" i="44"/>
  <c r="GN169" i="44"/>
  <c r="GN128" i="44"/>
  <c r="GN88" i="44"/>
  <c r="GN40" i="44"/>
  <c r="GF22" i="44"/>
  <c r="GF14" i="44"/>
  <c r="GF34" i="44"/>
  <c r="GF19" i="44"/>
  <c r="GF26" i="44"/>
  <c r="GF186" i="44"/>
  <c r="GF180" i="44"/>
  <c r="GF166" i="44"/>
  <c r="GF168" i="44"/>
  <c r="GF153" i="44"/>
  <c r="GF145" i="44"/>
  <c r="GF138" i="44"/>
  <c r="GF135" i="44"/>
  <c r="GF120" i="44"/>
  <c r="GF119" i="44"/>
  <c r="GF101" i="44"/>
  <c r="GF84" i="44"/>
  <c r="GF78" i="44"/>
  <c r="GF96" i="44"/>
  <c r="GF61" i="44"/>
  <c r="GF57" i="44"/>
  <c r="GF47" i="44"/>
  <c r="GF33" i="44"/>
  <c r="GF35" i="44"/>
  <c r="GF16" i="44"/>
  <c r="GF28" i="44"/>
  <c r="GF12" i="44"/>
  <c r="GF53" i="44"/>
  <c r="GF185" i="44"/>
  <c r="GF179" i="44"/>
  <c r="GF165" i="44"/>
  <c r="GF161" i="44"/>
  <c r="GF152" i="44"/>
  <c r="GF157" i="44"/>
  <c r="GF137" i="44"/>
  <c r="GF126" i="44"/>
  <c r="GF125" i="44"/>
  <c r="GF116" i="44"/>
  <c r="GF106" i="44"/>
  <c r="GF97" i="44"/>
  <c r="GF107" i="44"/>
  <c r="GF83" i="44"/>
  <c r="GF66" i="44"/>
  <c r="GF90" i="44"/>
  <c r="GF39" i="44"/>
  <c r="GF51" i="44"/>
  <c r="GF32" i="44"/>
  <c r="GF46" i="44"/>
  <c r="GF20" i="44"/>
  <c r="GF10" i="44"/>
  <c r="GF182" i="44"/>
  <c r="GF176" i="44"/>
  <c r="GF164" i="44"/>
  <c r="GF160" i="44"/>
  <c r="GF151" i="44"/>
  <c r="GF144" i="44"/>
  <c r="GF136" i="44"/>
  <c r="GF133" i="44"/>
  <c r="GF127" i="44"/>
  <c r="GF113" i="44"/>
  <c r="GF95" i="44"/>
  <c r="GF89" i="44"/>
  <c r="GF91" i="44"/>
  <c r="GF76" i="44"/>
  <c r="GF58" i="44"/>
  <c r="GF73" i="44"/>
  <c r="GF67" i="44"/>
  <c r="GF43" i="44"/>
  <c r="GF30" i="44"/>
  <c r="GF37" i="44"/>
  <c r="GF181" i="44"/>
  <c r="GF175" i="44"/>
  <c r="GF163" i="44"/>
  <c r="GF159" i="44"/>
  <c r="GF150" i="44"/>
  <c r="GF143" i="44"/>
  <c r="GF134" i="44"/>
  <c r="GF128" i="44"/>
  <c r="GF118" i="44"/>
  <c r="GF100" i="44"/>
  <c r="GF87" i="44"/>
  <c r="GF81" i="44"/>
  <c r="GF88" i="44"/>
  <c r="GF75" i="44"/>
  <c r="GF77" i="44"/>
  <c r="GF70" i="44"/>
  <c r="GF52" i="44"/>
  <c r="GF68" i="44"/>
  <c r="GF64" i="44"/>
  <c r="GF29" i="44"/>
  <c r="GF184" i="44"/>
  <c r="GF174" i="44"/>
  <c r="GF162" i="44"/>
  <c r="GF158" i="44"/>
  <c r="GF149" i="44"/>
  <c r="GF142" i="44"/>
  <c r="GF132" i="44"/>
  <c r="GF124" i="44"/>
  <c r="GF117" i="44"/>
  <c r="GF109" i="44"/>
  <c r="GF79" i="44"/>
  <c r="GF104" i="44"/>
  <c r="GF80" i="44"/>
  <c r="GF74" i="44"/>
  <c r="GF71" i="44"/>
  <c r="GF62" i="44"/>
  <c r="GF44" i="44"/>
  <c r="GF59" i="44"/>
  <c r="GF45" i="44"/>
  <c r="GF21" i="44"/>
  <c r="GF27" i="44"/>
  <c r="GL23" i="44"/>
  <c r="GL52" i="44"/>
  <c r="GL106" i="44"/>
  <c r="GL163" i="44"/>
  <c r="DJ34" i="44"/>
  <c r="FO26" i="44"/>
  <c r="FO80" i="44"/>
  <c r="FO118" i="44"/>
  <c r="FO166" i="44"/>
  <c r="GT60" i="44"/>
  <c r="GT118" i="44"/>
  <c r="EX74" i="44"/>
  <c r="DJ33" i="44"/>
  <c r="DJ130" i="44"/>
  <c r="GT32" i="44"/>
  <c r="GT12" i="44"/>
  <c r="GT23" i="44"/>
  <c r="GT7" i="44"/>
  <c r="GT17" i="44"/>
  <c r="GT9" i="44"/>
  <c r="GT181" i="44"/>
  <c r="GT171" i="44"/>
  <c r="GT165" i="44"/>
  <c r="GT154" i="44"/>
  <c r="GT149" i="44"/>
  <c r="GT135" i="44"/>
  <c r="GT134" i="44"/>
  <c r="GT124" i="44"/>
  <c r="GT110" i="44"/>
  <c r="GT103" i="44"/>
  <c r="GT104" i="44"/>
  <c r="GT87" i="44"/>
  <c r="GT94" i="44"/>
  <c r="GT67" i="44"/>
  <c r="GT71" i="44"/>
  <c r="GT58" i="44"/>
  <c r="GT54" i="44"/>
  <c r="GT66" i="44"/>
  <c r="GT30" i="44"/>
  <c r="GT29" i="44"/>
  <c r="GT180" i="44"/>
  <c r="GT170" i="44"/>
  <c r="GT161" i="44"/>
  <c r="GT163" i="44"/>
  <c r="GT148" i="44"/>
  <c r="GT133" i="44"/>
  <c r="GT132" i="44"/>
  <c r="GT123" i="44"/>
  <c r="GT116" i="44"/>
  <c r="GT109" i="44"/>
  <c r="GT93" i="44"/>
  <c r="GT79" i="44"/>
  <c r="GT86" i="44"/>
  <c r="GT59" i="44"/>
  <c r="GT63" i="44"/>
  <c r="GT57" i="44"/>
  <c r="GT47" i="44"/>
  <c r="GT49" i="44"/>
  <c r="GT22" i="44"/>
  <c r="GT21" i="44"/>
  <c r="GT33" i="44"/>
  <c r="GT186" i="44"/>
  <c r="GT172" i="44"/>
  <c r="GT167" i="44"/>
  <c r="GT164" i="44"/>
  <c r="GT145" i="44"/>
  <c r="GT139" i="44"/>
  <c r="GT121" i="44"/>
  <c r="GT117" i="44"/>
  <c r="GT108" i="44"/>
  <c r="GT92" i="44"/>
  <c r="GT70" i="44"/>
  <c r="GT61" i="44"/>
  <c r="GT45" i="44"/>
  <c r="GT56" i="44"/>
  <c r="GT28" i="44"/>
  <c r="GT40" i="44"/>
  <c r="GT10" i="44"/>
  <c r="GT185" i="44"/>
  <c r="GT173" i="44"/>
  <c r="GT160" i="44"/>
  <c r="GT142" i="44"/>
  <c r="GT144" i="44"/>
  <c r="GT130" i="44"/>
  <c r="GT120" i="44"/>
  <c r="GT115" i="44"/>
  <c r="GT85" i="44"/>
  <c r="GT84" i="44"/>
  <c r="GT81" i="44"/>
  <c r="GT55" i="44"/>
  <c r="GT37" i="44"/>
  <c r="GT52" i="44"/>
  <c r="GT43" i="44"/>
  <c r="GT34" i="44"/>
  <c r="GT184" i="44"/>
  <c r="GT176" i="44"/>
  <c r="GT159" i="44"/>
  <c r="GT152" i="44"/>
  <c r="GT143" i="44"/>
  <c r="GT125" i="44"/>
  <c r="GT119" i="44"/>
  <c r="GT111" i="44"/>
  <c r="GT77" i="44"/>
  <c r="GT76" i="44"/>
  <c r="GT73" i="44"/>
  <c r="GT100" i="44"/>
  <c r="GT50" i="44"/>
  <c r="GT75" i="44"/>
  <c r="GT27" i="44"/>
  <c r="GT26" i="44"/>
  <c r="GT20" i="44"/>
  <c r="GT183" i="44"/>
  <c r="GT169" i="44"/>
  <c r="GT158" i="44"/>
  <c r="GT151" i="44"/>
  <c r="GT138" i="44"/>
  <c r="GT128" i="44"/>
  <c r="GT113" i="44"/>
  <c r="GT106" i="44"/>
  <c r="GT98" i="44"/>
  <c r="GT101" i="44"/>
  <c r="GT88" i="44"/>
  <c r="GT74" i="44"/>
  <c r="GT42" i="44"/>
  <c r="GT41" i="44"/>
  <c r="GT19" i="44"/>
  <c r="GT18" i="44"/>
  <c r="GT175" i="44"/>
  <c r="GT146" i="44"/>
  <c r="GT126" i="44"/>
  <c r="GT107" i="44"/>
  <c r="GT102" i="44"/>
  <c r="GT48" i="44"/>
  <c r="GT38" i="44"/>
  <c r="GT8" i="44"/>
  <c r="GT35" i="44"/>
  <c r="GT187" i="44"/>
  <c r="GT166" i="44"/>
  <c r="GT153" i="44"/>
  <c r="GT122" i="44"/>
  <c r="GT99" i="44"/>
  <c r="GT91" i="44"/>
  <c r="GT53" i="44"/>
  <c r="GT36" i="44"/>
  <c r="GT182" i="44"/>
  <c r="GT157" i="44"/>
  <c r="GT137" i="44"/>
  <c r="GT127" i="44"/>
  <c r="GT90" i="44"/>
  <c r="GT72" i="44"/>
  <c r="GT65" i="44"/>
  <c r="GT11" i="44"/>
  <c r="GT178" i="44"/>
  <c r="GT156" i="44"/>
  <c r="GT136" i="44"/>
  <c r="GT112" i="44"/>
  <c r="GT82" i="44"/>
  <c r="GT64" i="44"/>
  <c r="GT39" i="44"/>
  <c r="GT51" i="44"/>
  <c r="GT16" i="44"/>
  <c r="GT179" i="44"/>
  <c r="GT155" i="44"/>
  <c r="GT141" i="44"/>
  <c r="GT114" i="44"/>
  <c r="GT95" i="44"/>
  <c r="GT83" i="44"/>
  <c r="GT31" i="44"/>
  <c r="GT44" i="44"/>
  <c r="GT14" i="44"/>
  <c r="GT24" i="44"/>
  <c r="GL44" i="44"/>
  <c r="GL42" i="44"/>
  <c r="GL111" i="44"/>
  <c r="FO27" i="44"/>
  <c r="FO56" i="44"/>
  <c r="FO120" i="44"/>
  <c r="FO172" i="44"/>
  <c r="GT68" i="44"/>
  <c r="GT129" i="44"/>
  <c r="GT177" i="44"/>
  <c r="EX79" i="44"/>
  <c r="DJ38" i="44"/>
  <c r="DJ156" i="44"/>
  <c r="GL183" i="44"/>
  <c r="GL12" i="44"/>
  <c r="GL168" i="44"/>
  <c r="GL148" i="44"/>
  <c r="GL121" i="44"/>
  <c r="GL108" i="44"/>
  <c r="GL94" i="44"/>
  <c r="GL68" i="44"/>
  <c r="GL41" i="44"/>
  <c r="GL167" i="44"/>
  <c r="GL147" i="44"/>
  <c r="GL119" i="44"/>
  <c r="GL109" i="44"/>
  <c r="GL86" i="44"/>
  <c r="GL66" i="44"/>
  <c r="GL40" i="44"/>
  <c r="GL187" i="44"/>
  <c r="GL161" i="44"/>
  <c r="GL138" i="44"/>
  <c r="GL141" i="44"/>
  <c r="GL101" i="44"/>
  <c r="GL70" i="44"/>
  <c r="GL56" i="44"/>
  <c r="GL22" i="44"/>
  <c r="GL17" i="44"/>
  <c r="GL180" i="44"/>
  <c r="GL160" i="44"/>
  <c r="GL135" i="44"/>
  <c r="GL131" i="44"/>
  <c r="GL93" i="44"/>
  <c r="GL59" i="44"/>
  <c r="GL45" i="44"/>
  <c r="GL34" i="44"/>
  <c r="GL179" i="44"/>
  <c r="GL155" i="44"/>
  <c r="GL133" i="44"/>
  <c r="GL112" i="44"/>
  <c r="GL82" i="44"/>
  <c r="GL80" i="44"/>
  <c r="GL50" i="44"/>
  <c r="GL51" i="44"/>
  <c r="DJ16" i="44"/>
  <c r="DJ15" i="44"/>
  <c r="GL88" i="44"/>
  <c r="GL125" i="44"/>
  <c r="GL171" i="44"/>
  <c r="FO55" i="44"/>
  <c r="FO85" i="44"/>
  <c r="FO121" i="44"/>
  <c r="FO184" i="44"/>
  <c r="GT69" i="44"/>
  <c r="GT131" i="44"/>
  <c r="EX118" i="44"/>
  <c r="DJ39" i="44"/>
  <c r="DJ184" i="44"/>
  <c r="DJ177" i="44"/>
  <c r="DJ168" i="44"/>
  <c r="DJ159" i="44"/>
  <c r="DJ152" i="44"/>
  <c r="DJ145" i="44"/>
  <c r="DJ141" i="44"/>
  <c r="DJ123" i="44"/>
  <c r="DJ118" i="44"/>
  <c r="DJ114" i="44"/>
  <c r="DJ108" i="44"/>
  <c r="DJ77" i="44"/>
  <c r="DJ84" i="44"/>
  <c r="DJ80" i="44"/>
  <c r="DJ64" i="44"/>
  <c r="DJ75" i="44"/>
  <c r="DJ50" i="44"/>
  <c r="DJ57" i="44"/>
  <c r="DJ28" i="44"/>
  <c r="DJ43" i="44"/>
  <c r="DJ25" i="44"/>
  <c r="DJ183" i="44"/>
  <c r="DJ173" i="44"/>
  <c r="DJ167" i="44"/>
  <c r="DJ158" i="44"/>
  <c r="DJ151" i="44"/>
  <c r="DJ143" i="44"/>
  <c r="DJ140" i="44"/>
  <c r="DJ122" i="44"/>
  <c r="DJ113" i="44"/>
  <c r="DJ111" i="44"/>
  <c r="DJ99" i="44"/>
  <c r="DJ90" i="44"/>
  <c r="DJ76" i="44"/>
  <c r="DJ74" i="44"/>
  <c r="DJ88" i="44"/>
  <c r="DJ68" i="44"/>
  <c r="DJ42" i="44"/>
  <c r="DJ49" i="44"/>
  <c r="DJ62" i="44"/>
  <c r="DJ44" i="44"/>
  <c r="DJ182" i="44"/>
  <c r="DJ174" i="44"/>
  <c r="DJ166" i="44"/>
  <c r="DJ157" i="44"/>
  <c r="DJ150" i="44"/>
  <c r="DJ139" i="44"/>
  <c r="DJ128" i="44"/>
  <c r="DJ121" i="44"/>
  <c r="DJ110" i="44"/>
  <c r="DJ106" i="44"/>
  <c r="DJ109" i="44"/>
  <c r="DJ82" i="44"/>
  <c r="DJ89" i="44"/>
  <c r="DJ70" i="44"/>
  <c r="DJ69" i="44"/>
  <c r="DJ60" i="44"/>
  <c r="DJ58" i="44"/>
  <c r="DJ41" i="44"/>
  <c r="DJ32" i="44"/>
  <c r="DJ29" i="44"/>
  <c r="DJ179" i="44"/>
  <c r="DJ164" i="44"/>
  <c r="DJ153" i="44"/>
  <c r="DJ136" i="44"/>
  <c r="DJ120" i="44"/>
  <c r="DJ112" i="44"/>
  <c r="DJ101" i="44"/>
  <c r="DJ92" i="44"/>
  <c r="DJ59" i="44"/>
  <c r="DJ56" i="44"/>
  <c r="DJ65" i="44"/>
  <c r="DJ30" i="44"/>
  <c r="DJ175" i="44"/>
  <c r="DJ162" i="44"/>
  <c r="DJ149" i="44"/>
  <c r="DJ134" i="44"/>
  <c r="DJ133" i="44"/>
  <c r="DJ135" i="44"/>
  <c r="DJ98" i="44"/>
  <c r="DJ94" i="44"/>
  <c r="DJ81" i="44"/>
  <c r="DJ48" i="44"/>
  <c r="DJ52" i="44"/>
  <c r="DJ22" i="44"/>
  <c r="DJ36" i="44"/>
  <c r="DJ187" i="44"/>
  <c r="DJ176" i="44"/>
  <c r="DJ161" i="44"/>
  <c r="DJ148" i="44"/>
  <c r="DJ142" i="44"/>
  <c r="DJ131" i="44"/>
  <c r="DJ107" i="44"/>
  <c r="DJ93" i="44"/>
  <c r="DJ86" i="44"/>
  <c r="DJ72" i="44"/>
  <c r="DJ53" i="44"/>
  <c r="DJ73" i="44"/>
  <c r="DJ27" i="44"/>
  <c r="DJ171" i="44"/>
  <c r="DJ154" i="44"/>
  <c r="DJ126" i="44"/>
  <c r="DJ103" i="44"/>
  <c r="DJ79" i="44"/>
  <c r="DJ83" i="44"/>
  <c r="DJ31" i="44"/>
  <c r="DJ35" i="44"/>
  <c r="DJ10" i="44"/>
  <c r="DJ13" i="44"/>
  <c r="DJ170" i="44"/>
  <c r="DJ147" i="44"/>
  <c r="DJ125" i="44"/>
  <c r="DJ116" i="44"/>
  <c r="DJ100" i="44"/>
  <c r="DJ71" i="44"/>
  <c r="DJ66" i="44"/>
  <c r="DJ26" i="44"/>
  <c r="DJ186" i="44"/>
  <c r="DJ169" i="44"/>
  <c r="DJ144" i="44"/>
  <c r="DJ124" i="44"/>
  <c r="DJ105" i="44"/>
  <c r="DJ78" i="44"/>
  <c r="DJ63" i="44"/>
  <c r="DJ54" i="44"/>
  <c r="DJ18" i="44"/>
  <c r="DJ185" i="44"/>
  <c r="DJ163" i="44"/>
  <c r="DJ146" i="44"/>
  <c r="DJ129" i="44"/>
  <c r="DJ97" i="44"/>
  <c r="DJ102" i="44"/>
  <c r="DJ55" i="44"/>
  <c r="DJ46" i="44"/>
  <c r="DJ155" i="44"/>
  <c r="DJ117" i="44"/>
  <c r="DJ67" i="44"/>
  <c r="DJ19" i="44"/>
  <c r="DJ8" i="44"/>
  <c r="DJ165" i="44"/>
  <c r="DJ115" i="44"/>
  <c r="DJ61" i="44"/>
  <c r="DJ21" i="44"/>
  <c r="DJ11" i="44"/>
  <c r="DJ12" i="44"/>
  <c r="DJ181" i="44"/>
  <c r="DJ138" i="44"/>
  <c r="DJ104" i="44"/>
  <c r="DJ45" i="44"/>
  <c r="DJ23" i="44"/>
  <c r="DJ180" i="44"/>
  <c r="DJ137" i="44"/>
  <c r="DJ85" i="44"/>
  <c r="DJ37" i="44"/>
  <c r="DJ178" i="44"/>
  <c r="DJ132" i="44"/>
  <c r="DJ95" i="44"/>
  <c r="DJ47" i="44"/>
  <c r="GT15" i="44"/>
  <c r="DJ17" i="44"/>
  <c r="FO14" i="44"/>
  <c r="GL74" i="44"/>
  <c r="GL126" i="44"/>
  <c r="GL177" i="44"/>
  <c r="FO59" i="44"/>
  <c r="FO101" i="44"/>
  <c r="FO127" i="44"/>
  <c r="FO187" i="44"/>
  <c r="GT78" i="44"/>
  <c r="GT140" i="44"/>
  <c r="EX119" i="44"/>
  <c r="DJ96" i="44"/>
  <c r="DJ172" i="44"/>
  <c r="FV7" i="44"/>
  <c r="FV185" i="44"/>
  <c r="FV179" i="44"/>
  <c r="FV172" i="44"/>
  <c r="FV160" i="44"/>
  <c r="FV153" i="44"/>
  <c r="FV144" i="44"/>
  <c r="FV140" i="44"/>
  <c r="FV123" i="44"/>
  <c r="FV127" i="44"/>
  <c r="FV14" i="44"/>
  <c r="FV184" i="44"/>
  <c r="FV175" i="44"/>
  <c r="FV168" i="44"/>
  <c r="FV159" i="44"/>
  <c r="FV152" i="44"/>
  <c r="FV143" i="44"/>
  <c r="FV139" i="44"/>
  <c r="FV122" i="44"/>
  <c r="FV118" i="44"/>
  <c r="FV9" i="44"/>
  <c r="FV25" i="44"/>
  <c r="FV183" i="44"/>
  <c r="FV173" i="44"/>
  <c r="FV167" i="44"/>
  <c r="FV158" i="44"/>
  <c r="FV151" i="44"/>
  <c r="FV145" i="44"/>
  <c r="FV128" i="44"/>
  <c r="FV121" i="44"/>
  <c r="FV187" i="44"/>
  <c r="FV174" i="44"/>
  <c r="FV161" i="44"/>
  <c r="FV148" i="44"/>
  <c r="FV135" i="44"/>
  <c r="FV131" i="44"/>
  <c r="FV112" i="44"/>
  <c r="FV108" i="44"/>
  <c r="FV85" i="44"/>
  <c r="FV92" i="44"/>
  <c r="FV91" i="44"/>
  <c r="FV64" i="44"/>
  <c r="FV102" i="44"/>
  <c r="FV37" i="44"/>
  <c r="FV52" i="44"/>
  <c r="FV38" i="44"/>
  <c r="FV11" i="44"/>
  <c r="FV26" i="44"/>
  <c r="FV186" i="44"/>
  <c r="FV171" i="44"/>
  <c r="FV157" i="44"/>
  <c r="FV147" i="44"/>
  <c r="FV132" i="44"/>
  <c r="FV129" i="44"/>
  <c r="FV111" i="44"/>
  <c r="FV99" i="44"/>
  <c r="FV77" i="44"/>
  <c r="FV84" i="44"/>
  <c r="FV80" i="44"/>
  <c r="FV88" i="44"/>
  <c r="FV75" i="44"/>
  <c r="FV58" i="44"/>
  <c r="FV57" i="44"/>
  <c r="FV28" i="44"/>
  <c r="FV43" i="44"/>
  <c r="FV18" i="44"/>
  <c r="FV180" i="44"/>
  <c r="FV170" i="44"/>
  <c r="FV156" i="44"/>
  <c r="FV146" i="44"/>
  <c r="FV130" i="44"/>
  <c r="FV117" i="44"/>
  <c r="FV106" i="44"/>
  <c r="FV109" i="44"/>
  <c r="FV90" i="44"/>
  <c r="FV76" i="44"/>
  <c r="FV74" i="44"/>
  <c r="FV176" i="44"/>
  <c r="FV165" i="44"/>
  <c r="FV126" i="44"/>
  <c r="FV114" i="44"/>
  <c r="FV101" i="44"/>
  <c r="FV100" i="44"/>
  <c r="FV59" i="44"/>
  <c r="FV55" i="44"/>
  <c r="FV42" i="44"/>
  <c r="FV73" i="44"/>
  <c r="FV19" i="44"/>
  <c r="FV169" i="44"/>
  <c r="FV150" i="44"/>
  <c r="FV124" i="44"/>
  <c r="FV115" i="44"/>
  <c r="FV98" i="44"/>
  <c r="FV89" i="44"/>
  <c r="FV81" i="44"/>
  <c r="FV68" i="44"/>
  <c r="FV47" i="44"/>
  <c r="FV66" i="44"/>
  <c r="FV44" i="44"/>
  <c r="FV166" i="44"/>
  <c r="FV149" i="44"/>
  <c r="FV120" i="44"/>
  <c r="FV103" i="44"/>
  <c r="FV96" i="44"/>
  <c r="FV107" i="44"/>
  <c r="FV72" i="44"/>
  <c r="FV60" i="44"/>
  <c r="FV39" i="44"/>
  <c r="FV46" i="44"/>
  <c r="FV29" i="44"/>
  <c r="FV34" i="44"/>
  <c r="FV164" i="44"/>
  <c r="FV138" i="44"/>
  <c r="FV136" i="44"/>
  <c r="FV116" i="44"/>
  <c r="FV93" i="44"/>
  <c r="FV94" i="44"/>
  <c r="FV69" i="44"/>
  <c r="FV56" i="44"/>
  <c r="FV31" i="44"/>
  <c r="FV33" i="44"/>
  <c r="FV21" i="44"/>
  <c r="FT9" i="44"/>
  <c r="FT174" i="44"/>
  <c r="FT128" i="44"/>
  <c r="EH26" i="44"/>
  <c r="EH80" i="44"/>
  <c r="EH56" i="44"/>
  <c r="EH37" i="44"/>
  <c r="EH71" i="44"/>
  <c r="EH70" i="44"/>
  <c r="EH92" i="44"/>
  <c r="EH104" i="44"/>
  <c r="EH117" i="44"/>
  <c r="EH122" i="44"/>
  <c r="EH132" i="44"/>
  <c r="EH143" i="44"/>
  <c r="EH166" i="44"/>
  <c r="EH165" i="44"/>
  <c r="EH174" i="44"/>
  <c r="EH186" i="44"/>
  <c r="FV22" i="44"/>
  <c r="FV45" i="44"/>
  <c r="FV70" i="44"/>
  <c r="FV125" i="44"/>
  <c r="FV142" i="44"/>
  <c r="FV178" i="44"/>
  <c r="GR167" i="44"/>
  <c r="GR148" i="44"/>
  <c r="GR134" i="44"/>
  <c r="GR164" i="44"/>
  <c r="GR143" i="44"/>
  <c r="GR137" i="44"/>
  <c r="GR97" i="44"/>
  <c r="GR89" i="44"/>
  <c r="GR71" i="44"/>
  <c r="GR33" i="44"/>
  <c r="GR184" i="44"/>
  <c r="GR163" i="44"/>
  <c r="GR141" i="44"/>
  <c r="GR120" i="44"/>
  <c r="GR107" i="44"/>
  <c r="GR68" i="44"/>
  <c r="GR35" i="44"/>
  <c r="GR49" i="44"/>
  <c r="GR181" i="44"/>
  <c r="GR160" i="44"/>
  <c r="GR140" i="44"/>
  <c r="GR118" i="44"/>
  <c r="GR75" i="44"/>
  <c r="GR65" i="44"/>
  <c r="GR48" i="44"/>
  <c r="GR17" i="44"/>
  <c r="GR179" i="44"/>
  <c r="GR130" i="44"/>
  <c r="GR106" i="44"/>
  <c r="GR59" i="44"/>
  <c r="GR27" i="44"/>
  <c r="GR175" i="44"/>
  <c r="GR128" i="44"/>
  <c r="GR80" i="44"/>
  <c r="GR61" i="44"/>
  <c r="GR19" i="44"/>
  <c r="GR173" i="44"/>
  <c r="GR127" i="44"/>
  <c r="GR98" i="44"/>
  <c r="GR58" i="44"/>
  <c r="GR157" i="44"/>
  <c r="GR90" i="44"/>
  <c r="GR47" i="44"/>
  <c r="GR18" i="44"/>
  <c r="GR151" i="44"/>
  <c r="GR74" i="44"/>
  <c r="GR36" i="44"/>
  <c r="GR149" i="44"/>
  <c r="GR95" i="44"/>
  <c r="GR138" i="44"/>
  <c r="GR62" i="44"/>
  <c r="FX184" i="44"/>
  <c r="FX168" i="44"/>
  <c r="FX141" i="44"/>
  <c r="FX125" i="44"/>
  <c r="FX97" i="44"/>
  <c r="FX72" i="44"/>
  <c r="FX63" i="44"/>
  <c r="FX74" i="44"/>
  <c r="FX39" i="44"/>
  <c r="FX33" i="44"/>
  <c r="FX30" i="44"/>
  <c r="FX13" i="44"/>
  <c r="FX31" i="44"/>
  <c r="FX37" i="44"/>
  <c r="FX186" i="44"/>
  <c r="FX167" i="44"/>
  <c r="FX139" i="44"/>
  <c r="FX115" i="44"/>
  <c r="FX95" i="44"/>
  <c r="FX69" i="44"/>
  <c r="FX55" i="44"/>
  <c r="FX70" i="44"/>
  <c r="FX64" i="44"/>
  <c r="FX90" i="44"/>
  <c r="FX56" i="44"/>
  <c r="FX45" i="44"/>
  <c r="FX28" i="44"/>
  <c r="FX179" i="44"/>
  <c r="FX158" i="44"/>
  <c r="FX138" i="44"/>
  <c r="FX126" i="44"/>
  <c r="FX89" i="44"/>
  <c r="FX61" i="44"/>
  <c r="FX85" i="44"/>
  <c r="FX62" i="44"/>
  <c r="FX52" i="44"/>
  <c r="FX67" i="44"/>
  <c r="FX180" i="44"/>
  <c r="FX157" i="44"/>
  <c r="FX135" i="44"/>
  <c r="FX116" i="44"/>
  <c r="FX94" i="44"/>
  <c r="FX82" i="44"/>
  <c r="FX76" i="44"/>
  <c r="FX54" i="44"/>
  <c r="FX44" i="44"/>
  <c r="FX51" i="44"/>
  <c r="FX24" i="44"/>
  <c r="FX34" i="44"/>
  <c r="DT163" i="44"/>
  <c r="DT143" i="44"/>
  <c r="DT125" i="44"/>
  <c r="DT95" i="44"/>
  <c r="DT83" i="44"/>
  <c r="DT62" i="44"/>
  <c r="DT30" i="44"/>
  <c r="DT185" i="44"/>
  <c r="DT162" i="44"/>
  <c r="DT142" i="44"/>
  <c r="DT127" i="44"/>
  <c r="DT87" i="44"/>
  <c r="DT75" i="44"/>
  <c r="DT39" i="44"/>
  <c r="DT45" i="44"/>
  <c r="DT182" i="44"/>
  <c r="DT161" i="44"/>
  <c r="DT141" i="44"/>
  <c r="DT119" i="44"/>
  <c r="DT84" i="44"/>
  <c r="DT74" i="44"/>
  <c r="DT67" i="44"/>
  <c r="DT37" i="44"/>
  <c r="DT181" i="44"/>
  <c r="DT159" i="44"/>
  <c r="DT136" i="44"/>
  <c r="DT118" i="44"/>
  <c r="DT89" i="44"/>
  <c r="DT66" i="44"/>
  <c r="DT52" i="44"/>
  <c r="DT21" i="44"/>
  <c r="GM184" i="44"/>
  <c r="GM159" i="44"/>
  <c r="GM136" i="44"/>
  <c r="GM129" i="44"/>
  <c r="GM96" i="44"/>
  <c r="GM80" i="44"/>
  <c r="GM55" i="44"/>
  <c r="GM41" i="44"/>
  <c r="GM183" i="44"/>
  <c r="GM163" i="44"/>
  <c r="GM139" i="44"/>
  <c r="GM125" i="44"/>
  <c r="GM87" i="44"/>
  <c r="GM61" i="44"/>
  <c r="GM50" i="44"/>
  <c r="GM27" i="44"/>
  <c r="GM177" i="44"/>
  <c r="GM162" i="44"/>
  <c r="GM138" i="44"/>
  <c r="GM117" i="44"/>
  <c r="GM79" i="44"/>
  <c r="GM66" i="44"/>
  <c r="GM39" i="44"/>
  <c r="GM19" i="44"/>
  <c r="GM176" i="44"/>
  <c r="GM153" i="44"/>
  <c r="GM132" i="44"/>
  <c r="GM109" i="44"/>
  <c r="GM73" i="44"/>
  <c r="GM58" i="44"/>
  <c r="GM44" i="44"/>
  <c r="GM23" i="44"/>
  <c r="GM25" i="44"/>
  <c r="GM168" i="44"/>
  <c r="GM121" i="44"/>
  <c r="GM97" i="44"/>
  <c r="GM70" i="44"/>
  <c r="GM172" i="44"/>
  <c r="GM120" i="44"/>
  <c r="GM93" i="44"/>
  <c r="GM43" i="44"/>
  <c r="GM166" i="44"/>
  <c r="GM135" i="44"/>
  <c r="GM77" i="44"/>
  <c r="GM35" i="44"/>
  <c r="GM15" i="44"/>
  <c r="GM152" i="44"/>
  <c r="GM115" i="44"/>
  <c r="GM78" i="44"/>
  <c r="GM143" i="44"/>
  <c r="GM54" i="44"/>
  <c r="GM7" i="44"/>
  <c r="GM123" i="44"/>
  <c r="GM36" i="44"/>
  <c r="GM100" i="44"/>
  <c r="GM105" i="44"/>
  <c r="FF176" i="44"/>
  <c r="FF155" i="44"/>
  <c r="FF133" i="44"/>
  <c r="FF126" i="44"/>
  <c r="FF87" i="44"/>
  <c r="FF69" i="44"/>
  <c r="FF31" i="44"/>
  <c r="FF19" i="44"/>
  <c r="FF9" i="44"/>
  <c r="FF171" i="44"/>
  <c r="FF143" i="44"/>
  <c r="FF131" i="44"/>
  <c r="FF109" i="44"/>
  <c r="FF76" i="44"/>
  <c r="FF61" i="44"/>
  <c r="FF52" i="44"/>
  <c r="FF13" i="44"/>
  <c r="FF15" i="44"/>
  <c r="FF170" i="44"/>
  <c r="FF151" i="44"/>
  <c r="FF124" i="44"/>
  <c r="FF106" i="44"/>
  <c r="FF100" i="44"/>
  <c r="FF80" i="44"/>
  <c r="FF62" i="44"/>
  <c r="FF18" i="44"/>
  <c r="FF173" i="44"/>
  <c r="FF150" i="44"/>
  <c r="FF122" i="44"/>
  <c r="FF97" i="44"/>
  <c r="FF94" i="44"/>
  <c r="FF60" i="44"/>
  <c r="FF38" i="44"/>
  <c r="FF16" i="44"/>
  <c r="FF158" i="44"/>
  <c r="FF110" i="44"/>
  <c r="FF88" i="44"/>
  <c r="FF44" i="44"/>
  <c r="FF156" i="44"/>
  <c r="FF112" i="44"/>
  <c r="FF64" i="44"/>
  <c r="FF27" i="44"/>
  <c r="FF144" i="44"/>
  <c r="FF104" i="44"/>
  <c r="FF73" i="44"/>
  <c r="FF184" i="44"/>
  <c r="FF138" i="44"/>
  <c r="FF101" i="44"/>
  <c r="FF53" i="44"/>
  <c r="FF183" i="44"/>
  <c r="FF82" i="44"/>
  <c r="FF182" i="44"/>
  <c r="FF95" i="44"/>
  <c r="FF164" i="44"/>
  <c r="FF81" i="44"/>
  <c r="FF162" i="44"/>
  <c r="FF70" i="44"/>
  <c r="FD18" i="44"/>
  <c r="FD21" i="44"/>
  <c r="FD22" i="44"/>
  <c r="FD41" i="44"/>
  <c r="FD10" i="44"/>
  <c r="FD13" i="44"/>
  <c r="FD30" i="44"/>
  <c r="FD7" i="44"/>
  <c r="FD31" i="44"/>
  <c r="EH15" i="44"/>
  <c r="EH11" i="44"/>
  <c r="FD142" i="44"/>
  <c r="FD149" i="44"/>
  <c r="FD158" i="44"/>
  <c r="FD165" i="44"/>
  <c r="FD173" i="44"/>
  <c r="FD182" i="44"/>
  <c r="DT18" i="44"/>
  <c r="FF14" i="44"/>
  <c r="FP27" i="44"/>
  <c r="GM13" i="44"/>
  <c r="GM11" i="44"/>
  <c r="FP7" i="44"/>
  <c r="EH29" i="44"/>
  <c r="EH28" i="44"/>
  <c r="EH31" i="44"/>
  <c r="EH57" i="44"/>
  <c r="EH61" i="44"/>
  <c r="EH91" i="44"/>
  <c r="EH95" i="44"/>
  <c r="EH108" i="44"/>
  <c r="EH118" i="44"/>
  <c r="EH125" i="44"/>
  <c r="EH136" i="44"/>
  <c r="EH145" i="44"/>
  <c r="EH162" i="44"/>
  <c r="EH167" i="44"/>
  <c r="FX14" i="44"/>
  <c r="FX36" i="44"/>
  <c r="FX16" i="44"/>
  <c r="FX60" i="44"/>
  <c r="FX73" i="44"/>
  <c r="FX80" i="44"/>
  <c r="FX131" i="44"/>
  <c r="FX171" i="44"/>
  <c r="DT43" i="44"/>
  <c r="DT91" i="44"/>
  <c r="DT132" i="44"/>
  <c r="DT175" i="44"/>
  <c r="FV30" i="44"/>
  <c r="FV53" i="44"/>
  <c r="FV78" i="44"/>
  <c r="FV97" i="44"/>
  <c r="FV134" i="44"/>
  <c r="FV181" i="44"/>
  <c r="GR110" i="44"/>
  <c r="GM102" i="44"/>
  <c r="FF137" i="44"/>
  <c r="EH35" i="44"/>
  <c r="EH20" i="44"/>
  <c r="EH13" i="44"/>
  <c r="EH23" i="44"/>
  <c r="EH12" i="44"/>
  <c r="EH180" i="44"/>
  <c r="EH172" i="44"/>
  <c r="EH160" i="44"/>
  <c r="EH163" i="44"/>
  <c r="EH148" i="44"/>
  <c r="EH137" i="44"/>
  <c r="EH127" i="44"/>
  <c r="EH124" i="44"/>
  <c r="EH112" i="44"/>
  <c r="EH103" i="44"/>
  <c r="EH85" i="44"/>
  <c r="EH87" i="44"/>
  <c r="EH94" i="44"/>
  <c r="EH88" i="44"/>
  <c r="EH55" i="44"/>
  <c r="EH53" i="44"/>
  <c r="EH54" i="44"/>
  <c r="EH41" i="44"/>
  <c r="EH22" i="44"/>
  <c r="EH21" i="44"/>
  <c r="EH187" i="44"/>
  <c r="EH177" i="44"/>
  <c r="EH171" i="44"/>
  <c r="EH159" i="44"/>
  <c r="EH154" i="44"/>
  <c r="EH147" i="44"/>
  <c r="EH142" i="44"/>
  <c r="EH128" i="44"/>
  <c r="EH123" i="44"/>
  <c r="EH114" i="44"/>
  <c r="EH105" i="44"/>
  <c r="EH77" i="44"/>
  <c r="EH79" i="44"/>
  <c r="EH86" i="44"/>
  <c r="EH72" i="44"/>
  <c r="EH96" i="44"/>
  <c r="EH45" i="44"/>
  <c r="EH47" i="44"/>
  <c r="EH62" i="44"/>
  <c r="EH43" i="44"/>
  <c r="EH40" i="44"/>
  <c r="EH9" i="44"/>
  <c r="EH7" i="44"/>
  <c r="FD143" i="44"/>
  <c r="FD150" i="44"/>
  <c r="FD159" i="44"/>
  <c r="FD166" i="44"/>
  <c r="FD174" i="44"/>
  <c r="FD183" i="44"/>
  <c r="GM28" i="44"/>
  <c r="DT10" i="44"/>
  <c r="EH8" i="44"/>
  <c r="GR21" i="44"/>
  <c r="EH34" i="44"/>
  <c r="EH36" i="44"/>
  <c r="EH39" i="44"/>
  <c r="EH58" i="44"/>
  <c r="EH69" i="44"/>
  <c r="EH78" i="44"/>
  <c r="EH102" i="44"/>
  <c r="EH99" i="44"/>
  <c r="EH119" i="44"/>
  <c r="EH126" i="44"/>
  <c r="EH139" i="44"/>
  <c r="EH146" i="44"/>
  <c r="EH164" i="44"/>
  <c r="EH168" i="44"/>
  <c r="EH178" i="44"/>
  <c r="FV36" i="44"/>
  <c r="EH10" i="44"/>
  <c r="FX46" i="44"/>
  <c r="FX42" i="44"/>
  <c r="FX77" i="44"/>
  <c r="FX75" i="44"/>
  <c r="FX86" i="44"/>
  <c r="FX132" i="44"/>
  <c r="FX173" i="44"/>
  <c r="DT33" i="44"/>
  <c r="DT81" i="44"/>
  <c r="DT133" i="44"/>
  <c r="DT177" i="44"/>
  <c r="FV32" i="44"/>
  <c r="FV48" i="44"/>
  <c r="FV86" i="44"/>
  <c r="FV105" i="44"/>
  <c r="FV137" i="44"/>
  <c r="FV182" i="44"/>
  <c r="GR117" i="44"/>
  <c r="GM146" i="44"/>
  <c r="FF51" i="44"/>
  <c r="FV20" i="44"/>
  <c r="FD153" i="44"/>
  <c r="FD151" i="44"/>
  <c r="FD160" i="44"/>
  <c r="FD167" i="44"/>
  <c r="FD175" i="44"/>
  <c r="FD184" i="44"/>
  <c r="EH25" i="44"/>
  <c r="FV17" i="44"/>
  <c r="FD34" i="44"/>
  <c r="GR15" i="44"/>
  <c r="FD11" i="44"/>
  <c r="EH44" i="44"/>
  <c r="EH38" i="44"/>
  <c r="EH65" i="44"/>
  <c r="EH48" i="44"/>
  <c r="EH83" i="44"/>
  <c r="EH89" i="44"/>
  <c r="EH109" i="44"/>
  <c r="EH107" i="44"/>
  <c r="EH116" i="44"/>
  <c r="EH129" i="44"/>
  <c r="EH140" i="44"/>
  <c r="EH149" i="44"/>
  <c r="EH155" i="44"/>
  <c r="EH169" i="44"/>
  <c r="EH181" i="44"/>
  <c r="GR34" i="44"/>
  <c r="EH24" i="44"/>
  <c r="FX15" i="44"/>
  <c r="FX53" i="44"/>
  <c r="FX47" i="44"/>
  <c r="FX71" i="44"/>
  <c r="FX106" i="44"/>
  <c r="FX145" i="44"/>
  <c r="DT70" i="44"/>
  <c r="DT101" i="44"/>
  <c r="DT148" i="44"/>
  <c r="FV41" i="44"/>
  <c r="FV63" i="44"/>
  <c r="FV79" i="44"/>
  <c r="FV119" i="44"/>
  <c r="FV154" i="44"/>
  <c r="GR54" i="44"/>
  <c r="GR158" i="44"/>
  <c r="GM151" i="44"/>
  <c r="FF28" i="44"/>
  <c r="EH32" i="44"/>
  <c r="DT27" i="44"/>
  <c r="FV15" i="44"/>
  <c r="EH51" i="44"/>
  <c r="EH46" i="44"/>
  <c r="EH73" i="44"/>
  <c r="EH60" i="44"/>
  <c r="EH64" i="44"/>
  <c r="EH100" i="44"/>
  <c r="EH82" i="44"/>
  <c r="EH97" i="44"/>
  <c r="EH110" i="44"/>
  <c r="EH131" i="44"/>
  <c r="EH141" i="44"/>
  <c r="EH150" i="44"/>
  <c r="EH156" i="44"/>
  <c r="EH170" i="44"/>
  <c r="EH182" i="44"/>
  <c r="FX25" i="44"/>
  <c r="DT17" i="44"/>
  <c r="EH14" i="44"/>
  <c r="GR8" i="44"/>
  <c r="FX23" i="44"/>
  <c r="FX40" i="44"/>
  <c r="FX59" i="44"/>
  <c r="FX83" i="44"/>
  <c r="FX108" i="44"/>
  <c r="FX146" i="44"/>
  <c r="DT57" i="44"/>
  <c r="DT107" i="44"/>
  <c r="DT149" i="44"/>
  <c r="FV35" i="44"/>
  <c r="FV49" i="44"/>
  <c r="FV71" i="44"/>
  <c r="FV87" i="44"/>
  <c r="FV110" i="44"/>
  <c r="FV155" i="44"/>
  <c r="GR50" i="44"/>
  <c r="GR176" i="44"/>
  <c r="GM175" i="44"/>
  <c r="FF65" i="44"/>
  <c r="EH17" i="44"/>
  <c r="FH11" i="44"/>
  <c r="FH31" i="44"/>
  <c r="FH12" i="44"/>
  <c r="FH27" i="44"/>
  <c r="DX125" i="44"/>
  <c r="EI17" i="44"/>
  <c r="EI41" i="44"/>
  <c r="EI29" i="44"/>
  <c r="EI11" i="44"/>
  <c r="EI34" i="44"/>
  <c r="EI15" i="44"/>
  <c r="EI22" i="44"/>
  <c r="EI12" i="44"/>
  <c r="EI9" i="44"/>
  <c r="EI185" i="44"/>
  <c r="EI176" i="44"/>
  <c r="EI168" i="44"/>
  <c r="EI164" i="44"/>
  <c r="EI152" i="44"/>
  <c r="EI143" i="44"/>
  <c r="EI140" i="44"/>
  <c r="EI126" i="44"/>
  <c r="EI130" i="44"/>
  <c r="EI115" i="44"/>
  <c r="EI113" i="44"/>
  <c r="EI95" i="44"/>
  <c r="EI81" i="44"/>
  <c r="EI78" i="44"/>
  <c r="EI85" i="44"/>
  <c r="EI73" i="44"/>
  <c r="EI47" i="44"/>
  <c r="EI62" i="44"/>
  <c r="EI63" i="44"/>
  <c r="EI45" i="44"/>
  <c r="EI184" i="44"/>
  <c r="EI174" i="44"/>
  <c r="EI177" i="44"/>
  <c r="EI162" i="44"/>
  <c r="EI151" i="44"/>
  <c r="EI156" i="44"/>
  <c r="EI139" i="44"/>
  <c r="EI125" i="44"/>
  <c r="EI116" i="44"/>
  <c r="EI111" i="44"/>
  <c r="EI107" i="44"/>
  <c r="EI87" i="44"/>
  <c r="EI94" i="44"/>
  <c r="EI72" i="44"/>
  <c r="EI77" i="44"/>
  <c r="EI65" i="44"/>
  <c r="EI39" i="44"/>
  <c r="EI55" i="44"/>
  <c r="EI30" i="44"/>
  <c r="EI40" i="44"/>
  <c r="EI183" i="44"/>
  <c r="EI175" i="44"/>
  <c r="EI167" i="44"/>
  <c r="EI166" i="44"/>
  <c r="EI150" i="44"/>
  <c r="EI144" i="44"/>
  <c r="EI136" i="44"/>
  <c r="EI124" i="44"/>
  <c r="EI112" i="44"/>
  <c r="EI127" i="44"/>
  <c r="EI104" i="44"/>
  <c r="EI79" i="44"/>
  <c r="EI91" i="44"/>
  <c r="EI64" i="44"/>
  <c r="EI71" i="44"/>
  <c r="EI57" i="44"/>
  <c r="EI52" i="44"/>
  <c r="EI46" i="44"/>
  <c r="EI31" i="44"/>
  <c r="EI26" i="44"/>
  <c r="EI182" i="44"/>
  <c r="EI173" i="44"/>
  <c r="EI165" i="44"/>
  <c r="EI163" i="44"/>
  <c r="EI149" i="44"/>
  <c r="EI135" i="44"/>
  <c r="EI134" i="44"/>
  <c r="EI123" i="44"/>
  <c r="EI109" i="44"/>
  <c r="EI108" i="44"/>
  <c r="EI110" i="44"/>
  <c r="EI106" i="44"/>
  <c r="EI83" i="44"/>
  <c r="EI56" i="44"/>
  <c r="EI86" i="44"/>
  <c r="EI53" i="44"/>
  <c r="EI44" i="44"/>
  <c r="EI38" i="44"/>
  <c r="EI27" i="44"/>
  <c r="EI18" i="44"/>
  <c r="EI180" i="44"/>
  <c r="EI171" i="44"/>
  <c r="EI160" i="44"/>
  <c r="EI157" i="44"/>
  <c r="EI147" i="44"/>
  <c r="EI137" i="44"/>
  <c r="EI133" i="44"/>
  <c r="EI121" i="44"/>
  <c r="EI119" i="44"/>
  <c r="EI100" i="44"/>
  <c r="EI90" i="44"/>
  <c r="EI84" i="44"/>
  <c r="EI96" i="44"/>
  <c r="EI61" i="44"/>
  <c r="EI68" i="44"/>
  <c r="EI50" i="44"/>
  <c r="EI49" i="44"/>
  <c r="EI51" i="44"/>
  <c r="EI32" i="44"/>
  <c r="EI48" i="44"/>
  <c r="EI35" i="44"/>
  <c r="EI59" i="44"/>
  <c r="EI97" i="44"/>
  <c r="EI102" i="44"/>
  <c r="EI122" i="44"/>
  <c r="EI146" i="44"/>
  <c r="EI169" i="44"/>
  <c r="DX102" i="44"/>
  <c r="DX137" i="44"/>
  <c r="DS28" i="44"/>
  <c r="DS14" i="44"/>
  <c r="DS9" i="44"/>
  <c r="DS22" i="44"/>
  <c r="EI37" i="44"/>
  <c r="GL20" i="44"/>
  <c r="DX15" i="44"/>
  <c r="EI21" i="44"/>
  <c r="EI10" i="44"/>
  <c r="DS26" i="44"/>
  <c r="DS33" i="44"/>
  <c r="DS35" i="44"/>
  <c r="DS36" i="44"/>
  <c r="DS50" i="44"/>
  <c r="DS71" i="44"/>
  <c r="DS85" i="44"/>
  <c r="DS96" i="44"/>
  <c r="DS97" i="44"/>
  <c r="DS95" i="44"/>
  <c r="DS100" i="44"/>
  <c r="DS115" i="44"/>
  <c r="DS135" i="44"/>
  <c r="DS126" i="44"/>
  <c r="DS136" i="44"/>
  <c r="DS150" i="44"/>
  <c r="DS156" i="44"/>
  <c r="DS161" i="44"/>
  <c r="DS170" i="44"/>
  <c r="DS180" i="44"/>
  <c r="DS187" i="44"/>
  <c r="GL36" i="44"/>
  <c r="GL30" i="44"/>
  <c r="GL57" i="44"/>
  <c r="GL37" i="44"/>
  <c r="GL60" i="44"/>
  <c r="GL75" i="44"/>
  <c r="GL67" i="44"/>
  <c r="GL89" i="44"/>
  <c r="GL96" i="44"/>
  <c r="GL104" i="44"/>
  <c r="GL103" i="44"/>
  <c r="GL129" i="44"/>
  <c r="GL120" i="44"/>
  <c r="GL132" i="44"/>
  <c r="GL137" i="44"/>
  <c r="GL149" i="44"/>
  <c r="GL154" i="44"/>
  <c r="GL164" i="44"/>
  <c r="GL170" i="44"/>
  <c r="GL181" i="44"/>
  <c r="DX23" i="44"/>
  <c r="EI20" i="44"/>
  <c r="EI43" i="44"/>
  <c r="EI80" i="44"/>
  <c r="EI75" i="44"/>
  <c r="EI105" i="44"/>
  <c r="EI129" i="44"/>
  <c r="EI148" i="44"/>
  <c r="EI170" i="44"/>
  <c r="DX79" i="44"/>
  <c r="DX142" i="44"/>
  <c r="EI23" i="44"/>
  <c r="EI93" i="44"/>
  <c r="EI89" i="44"/>
  <c r="EI153" i="44"/>
  <c r="DX28" i="44"/>
  <c r="EI25" i="44"/>
  <c r="DX9" i="44"/>
  <c r="GL35" i="44"/>
  <c r="DX14" i="44"/>
  <c r="DS12" i="44"/>
  <c r="DS10" i="44"/>
  <c r="DS70" i="44"/>
  <c r="DS30" i="44"/>
  <c r="DS51" i="44"/>
  <c r="DS52" i="44"/>
  <c r="DS88" i="44"/>
  <c r="DS80" i="44"/>
  <c r="DS64" i="44"/>
  <c r="DS75" i="44"/>
  <c r="DS101" i="44"/>
  <c r="DS90" i="44"/>
  <c r="DS116" i="44"/>
  <c r="DS112" i="44"/>
  <c r="DS121" i="44"/>
  <c r="DS131" i="44"/>
  <c r="DS141" i="44"/>
  <c r="DS152" i="44"/>
  <c r="DS157" i="44"/>
  <c r="DS163" i="44"/>
  <c r="DS172" i="44"/>
  <c r="DS181" i="44"/>
  <c r="GL26" i="44"/>
  <c r="GL11" i="44"/>
  <c r="GL28" i="44"/>
  <c r="GL58" i="44"/>
  <c r="GL53" i="44"/>
  <c r="GL83" i="44"/>
  <c r="GL61" i="44"/>
  <c r="GL73" i="44"/>
  <c r="GL84" i="44"/>
  <c r="GL90" i="44"/>
  <c r="GL99" i="44"/>
  <c r="GL115" i="44"/>
  <c r="GL110" i="44"/>
  <c r="GL122" i="44"/>
  <c r="GL139" i="44"/>
  <c r="GL153" i="44"/>
  <c r="GL151" i="44"/>
  <c r="GL156" i="44"/>
  <c r="GL166" i="44"/>
  <c r="GL182" i="44"/>
  <c r="DX26" i="44"/>
  <c r="EI7" i="44"/>
  <c r="EI33" i="44"/>
  <c r="EI67" i="44"/>
  <c r="EI74" i="44"/>
  <c r="EI101" i="44"/>
  <c r="EI117" i="44"/>
  <c r="EI128" i="44"/>
  <c r="EI154" i="44"/>
  <c r="EI179" i="44"/>
  <c r="DX46" i="44"/>
  <c r="DX97" i="44"/>
  <c r="DX150" i="44"/>
  <c r="DX30" i="44"/>
  <c r="GR30" i="44"/>
  <c r="GR11" i="44"/>
  <c r="GR26" i="44"/>
  <c r="GR13" i="44"/>
  <c r="GR7" i="44"/>
  <c r="GR29" i="44"/>
  <c r="GR178" i="44"/>
  <c r="GR174" i="44"/>
  <c r="GR162" i="44"/>
  <c r="GR156" i="44"/>
  <c r="GR147" i="44"/>
  <c r="GR139" i="44"/>
  <c r="GR126" i="44"/>
  <c r="GR124" i="44"/>
  <c r="GR115" i="44"/>
  <c r="GR109" i="44"/>
  <c r="GR102" i="44"/>
  <c r="GR93" i="44"/>
  <c r="GR96" i="44"/>
  <c r="GR57" i="44"/>
  <c r="GR78" i="44"/>
  <c r="GR63" i="44"/>
  <c r="GR53" i="44"/>
  <c r="GR39" i="44"/>
  <c r="GR42" i="44"/>
  <c r="GR32" i="44"/>
  <c r="GR12" i="44"/>
  <c r="GR10" i="44"/>
  <c r="GR31" i="44"/>
  <c r="GR187" i="44"/>
  <c r="GR177" i="44"/>
  <c r="GR171" i="44"/>
  <c r="GR166" i="44"/>
  <c r="GR155" i="44"/>
  <c r="GR146" i="44"/>
  <c r="GR142" i="44"/>
  <c r="GR125" i="44"/>
  <c r="GR123" i="44"/>
  <c r="GR111" i="44"/>
  <c r="GR104" i="44"/>
  <c r="GR100" i="44"/>
  <c r="GR85" i="44"/>
  <c r="GR92" i="44"/>
  <c r="GR94" i="44"/>
  <c r="GR72" i="44"/>
  <c r="GR86" i="44"/>
  <c r="GR45" i="44"/>
  <c r="GR55" i="44"/>
  <c r="GR28" i="44"/>
  <c r="GR24" i="44"/>
  <c r="GR186" i="44"/>
  <c r="GR180" i="44"/>
  <c r="GR170" i="44"/>
  <c r="GR168" i="44"/>
  <c r="GR153" i="44"/>
  <c r="GR145" i="44"/>
  <c r="GR132" i="44"/>
  <c r="GR135" i="44"/>
  <c r="GR122" i="44"/>
  <c r="GR108" i="44"/>
  <c r="GR101" i="44"/>
  <c r="GR91" i="44"/>
  <c r="GR77" i="44"/>
  <c r="GR84" i="44"/>
  <c r="GR81" i="44"/>
  <c r="GR79" i="44"/>
  <c r="GR51" i="44"/>
  <c r="GR37" i="44"/>
  <c r="GR52" i="44"/>
  <c r="GR20" i="44"/>
  <c r="GR16" i="44"/>
  <c r="GR14" i="44"/>
  <c r="GR185" i="44"/>
  <c r="GR183" i="44"/>
  <c r="GR169" i="44"/>
  <c r="GR161" i="44"/>
  <c r="GR152" i="44"/>
  <c r="GR144" i="44"/>
  <c r="GR131" i="44"/>
  <c r="GR133" i="44"/>
  <c r="GR121" i="44"/>
  <c r="GR113" i="44"/>
  <c r="GR103" i="44"/>
  <c r="GR83" i="44"/>
  <c r="GR99" i="44"/>
  <c r="GR76" i="44"/>
  <c r="GR70" i="44"/>
  <c r="GR69" i="44"/>
  <c r="GR43" i="44"/>
  <c r="GR60" i="44"/>
  <c r="GR44" i="44"/>
  <c r="GR25" i="44"/>
  <c r="GR182" i="44"/>
  <c r="GR172" i="44"/>
  <c r="GR165" i="44"/>
  <c r="GR159" i="44"/>
  <c r="GR150" i="44"/>
  <c r="GR154" i="44"/>
  <c r="GR129" i="44"/>
  <c r="GR136" i="44"/>
  <c r="GR119" i="44"/>
  <c r="GR116" i="44"/>
  <c r="GR105" i="44"/>
  <c r="GR88" i="44"/>
  <c r="GR82" i="44"/>
  <c r="GR87" i="44"/>
  <c r="GR73" i="44"/>
  <c r="GR66" i="44"/>
  <c r="GR64" i="44"/>
  <c r="GR56" i="44"/>
  <c r="GR41" i="44"/>
  <c r="GR38" i="44"/>
  <c r="FP9" i="44"/>
  <c r="FP11" i="44"/>
  <c r="FP19" i="44"/>
  <c r="FP22" i="44"/>
  <c r="FX27" i="44"/>
  <c r="FX182" i="44"/>
  <c r="FX176" i="44"/>
  <c r="FX169" i="44"/>
  <c r="FX170" i="44"/>
  <c r="FX152" i="44"/>
  <c r="FX143" i="44"/>
  <c r="FX137" i="44"/>
  <c r="FX130" i="44"/>
  <c r="FX127" i="44"/>
  <c r="FX118" i="44"/>
  <c r="FX109" i="44"/>
  <c r="FX87" i="44"/>
  <c r="FX78" i="44"/>
  <c r="FX93" i="44"/>
  <c r="FX181" i="44"/>
  <c r="FX175" i="44"/>
  <c r="FX166" i="44"/>
  <c r="FX161" i="44"/>
  <c r="FX151" i="44"/>
  <c r="FX156" i="44"/>
  <c r="FX136" i="44"/>
  <c r="FX129" i="44"/>
  <c r="FX128" i="44"/>
  <c r="FX117" i="44"/>
  <c r="FX107" i="44"/>
  <c r="FX79" i="44"/>
  <c r="FX91" i="44"/>
  <c r="FX183" i="44"/>
  <c r="FX174" i="44"/>
  <c r="FX165" i="44"/>
  <c r="FX160" i="44"/>
  <c r="FX150" i="44"/>
  <c r="FX155" i="44"/>
  <c r="FX134" i="44"/>
  <c r="FX124" i="44"/>
  <c r="FX119" i="44"/>
  <c r="FX113" i="44"/>
  <c r="FX101" i="44"/>
  <c r="FX92" i="44"/>
  <c r="FX104" i="44"/>
  <c r="FX18" i="44"/>
  <c r="FX187" i="44"/>
  <c r="FX178" i="44"/>
  <c r="FX164" i="44"/>
  <c r="FX159" i="44"/>
  <c r="FX149" i="44"/>
  <c r="FX142" i="44"/>
  <c r="FX144" i="44"/>
  <c r="FX123" i="44"/>
  <c r="FX114" i="44"/>
  <c r="FX100" i="44"/>
  <c r="FX111" i="44"/>
  <c r="FX84" i="44"/>
  <c r="FX88" i="44"/>
  <c r="FX185" i="44"/>
  <c r="FX177" i="44"/>
  <c r="FX162" i="44"/>
  <c r="FX154" i="44"/>
  <c r="FX147" i="44"/>
  <c r="FX140" i="44"/>
  <c r="FX133" i="44"/>
  <c r="FX121" i="44"/>
  <c r="FX112" i="44"/>
  <c r="FX110" i="44"/>
  <c r="FX103" i="44"/>
  <c r="FX81" i="44"/>
  <c r="FX102" i="44"/>
  <c r="DT31" i="44"/>
  <c r="DT14" i="44"/>
  <c r="DT19" i="44"/>
  <c r="DT22" i="44"/>
  <c r="DT26" i="44"/>
  <c r="DT11" i="44"/>
  <c r="DT184" i="44"/>
  <c r="DT172" i="44"/>
  <c r="DT170" i="44"/>
  <c r="DT156" i="44"/>
  <c r="DT147" i="44"/>
  <c r="DT140" i="44"/>
  <c r="DT131" i="44"/>
  <c r="DT124" i="44"/>
  <c r="DT112" i="44"/>
  <c r="DT105" i="44"/>
  <c r="DT79" i="44"/>
  <c r="DT104" i="44"/>
  <c r="DT80" i="44"/>
  <c r="DT72" i="44"/>
  <c r="DT63" i="44"/>
  <c r="DT54" i="44"/>
  <c r="DT44" i="44"/>
  <c r="DT59" i="44"/>
  <c r="DT36" i="44"/>
  <c r="DT64" i="44"/>
  <c r="DT178" i="44"/>
  <c r="DT171" i="44"/>
  <c r="DT168" i="44"/>
  <c r="DT155" i="44"/>
  <c r="DT146" i="44"/>
  <c r="DT139" i="44"/>
  <c r="DT130" i="44"/>
  <c r="DT123" i="44"/>
  <c r="DT117" i="44"/>
  <c r="DT99" i="44"/>
  <c r="DT102" i="44"/>
  <c r="DT94" i="44"/>
  <c r="DT108" i="44"/>
  <c r="DT85" i="44"/>
  <c r="DT55" i="44"/>
  <c r="DT60" i="44"/>
  <c r="DT56" i="44"/>
  <c r="DT48" i="44"/>
  <c r="DT24" i="44"/>
  <c r="DT23" i="44"/>
  <c r="DT187" i="44"/>
  <c r="DT180" i="44"/>
  <c r="DT174" i="44"/>
  <c r="DT167" i="44"/>
  <c r="DT153" i="44"/>
  <c r="DT154" i="44"/>
  <c r="DT138" i="44"/>
  <c r="DT129" i="44"/>
  <c r="DT122" i="44"/>
  <c r="DT115" i="44"/>
  <c r="DT111" i="44"/>
  <c r="DT98" i="44"/>
  <c r="DT86" i="44"/>
  <c r="DT103" i="44"/>
  <c r="DT69" i="44"/>
  <c r="DT73" i="44"/>
  <c r="DT50" i="44"/>
  <c r="DT49" i="44"/>
  <c r="DT40" i="44"/>
  <c r="DT16" i="44"/>
  <c r="DT15" i="44"/>
  <c r="DT186" i="44"/>
  <c r="DT179" i="44"/>
  <c r="DT166" i="44"/>
  <c r="DT169" i="44"/>
  <c r="DT152" i="44"/>
  <c r="DT144" i="44"/>
  <c r="DT137" i="44"/>
  <c r="DT135" i="44"/>
  <c r="DT121" i="44"/>
  <c r="DT114" i="44"/>
  <c r="DT110" i="44"/>
  <c r="DT92" i="44"/>
  <c r="DT78" i="44"/>
  <c r="DT93" i="44"/>
  <c r="DT61" i="44"/>
  <c r="DT65" i="44"/>
  <c r="DT47" i="44"/>
  <c r="DT41" i="44"/>
  <c r="DT38" i="44"/>
  <c r="DT46" i="44"/>
  <c r="DT28" i="44"/>
  <c r="DT183" i="44"/>
  <c r="DT176" i="44"/>
  <c r="DT164" i="44"/>
  <c r="DT160" i="44"/>
  <c r="DT150" i="44"/>
  <c r="DT145" i="44"/>
  <c r="DT134" i="44"/>
  <c r="DT157" i="44"/>
  <c r="DT120" i="44"/>
  <c r="DT113" i="44"/>
  <c r="DT106" i="44"/>
  <c r="DT97" i="44"/>
  <c r="DT100" i="44"/>
  <c r="DT76" i="44"/>
  <c r="DT58" i="44"/>
  <c r="DT90" i="44"/>
  <c r="DT82" i="44"/>
  <c r="DT51" i="44"/>
  <c r="DT32" i="44"/>
  <c r="DT29" i="44"/>
  <c r="DX61" i="44"/>
  <c r="DX185" i="44"/>
  <c r="DX11" i="44"/>
  <c r="EI60" i="44"/>
  <c r="EI103" i="44"/>
  <c r="EI131" i="44"/>
  <c r="EI172" i="44"/>
  <c r="DX74" i="44"/>
  <c r="DX144" i="44"/>
  <c r="GL15" i="44"/>
  <c r="GL25" i="44"/>
  <c r="GL9" i="44"/>
  <c r="GL16" i="44"/>
  <c r="EI28" i="44"/>
  <c r="DS25" i="44"/>
  <c r="DS8" i="44"/>
  <c r="GL8" i="44"/>
  <c r="DS16" i="44"/>
  <c r="DS32" i="44"/>
  <c r="DS54" i="44"/>
  <c r="DS62" i="44"/>
  <c r="DS57" i="44"/>
  <c r="DS58" i="44"/>
  <c r="DS72" i="44"/>
  <c r="DS83" i="44"/>
  <c r="DS84" i="44"/>
  <c r="DS110" i="44"/>
  <c r="DS103" i="44"/>
  <c r="DS118" i="44"/>
  <c r="DS122" i="44"/>
  <c r="DS133" i="44"/>
  <c r="DS142" i="44"/>
  <c r="DS153" i="44"/>
  <c r="DS164" i="44"/>
  <c r="DS165" i="44"/>
  <c r="DS175" i="44"/>
  <c r="DS182" i="44"/>
  <c r="GL43" i="44"/>
  <c r="GL19" i="44"/>
  <c r="GL38" i="44"/>
  <c r="GL31" i="44"/>
  <c r="GL54" i="44"/>
  <c r="GL55" i="44"/>
  <c r="GL69" i="44"/>
  <c r="GL91" i="44"/>
  <c r="GL92" i="44"/>
  <c r="GL102" i="44"/>
  <c r="GL97" i="44"/>
  <c r="GL114" i="44"/>
  <c r="GL116" i="44"/>
  <c r="GL123" i="44"/>
  <c r="GL134" i="44"/>
  <c r="GL143" i="44"/>
  <c r="GL152" i="44"/>
  <c r="GL157" i="44"/>
  <c r="GL172" i="44"/>
  <c r="GL174" i="44"/>
  <c r="GL184" i="44"/>
  <c r="DS13" i="44"/>
  <c r="DX8" i="44"/>
  <c r="EI76" i="44"/>
  <c r="EI70" i="44"/>
  <c r="EI58" i="44"/>
  <c r="EI92" i="44"/>
  <c r="EI118" i="44"/>
  <c r="EI141" i="44"/>
  <c r="EI155" i="44"/>
  <c r="EI178" i="44"/>
  <c r="DX47" i="44"/>
  <c r="DX105" i="44"/>
  <c r="DX38" i="44"/>
  <c r="DX21" i="44"/>
  <c r="DX180" i="44"/>
  <c r="DX172" i="44"/>
  <c r="DX164" i="44"/>
  <c r="DX156" i="44"/>
  <c r="DX148" i="44"/>
  <c r="DX140" i="44"/>
  <c r="DX127" i="44"/>
  <c r="DX124" i="44"/>
  <c r="DX108" i="44"/>
  <c r="DX104" i="44"/>
  <c r="DX117" i="44"/>
  <c r="DX100" i="44"/>
  <c r="DX92" i="44"/>
  <c r="DX65" i="44"/>
  <c r="DX59" i="44"/>
  <c r="DX56" i="44"/>
  <c r="DX54" i="44"/>
  <c r="DX39" i="44"/>
  <c r="DX20" i="44"/>
  <c r="DX19" i="44"/>
  <c r="DX179" i="44"/>
  <c r="DX171" i="44"/>
  <c r="DX163" i="44"/>
  <c r="DX162" i="44"/>
  <c r="DX147" i="44"/>
  <c r="DX143" i="44"/>
  <c r="DX126" i="44"/>
  <c r="DX123" i="44"/>
  <c r="DX136" i="44"/>
  <c r="DX101" i="44"/>
  <c r="DX99" i="44"/>
  <c r="DX93" i="44"/>
  <c r="DX84" i="44"/>
  <c r="DX57" i="44"/>
  <c r="DX72" i="44"/>
  <c r="DX51" i="44"/>
  <c r="DX53" i="44"/>
  <c r="DX78" i="44"/>
  <c r="DX41" i="44"/>
  <c r="DX33" i="44"/>
  <c r="DX22" i="44"/>
  <c r="DX187" i="44"/>
  <c r="DX178" i="44"/>
  <c r="DX170" i="44"/>
  <c r="DX168" i="44"/>
  <c r="DX155" i="44"/>
  <c r="DX146" i="44"/>
  <c r="DX133" i="44"/>
  <c r="DX139" i="44"/>
  <c r="DX122" i="44"/>
  <c r="DX113" i="44"/>
  <c r="DX106" i="44"/>
  <c r="DX91" i="44"/>
  <c r="DX85" i="44"/>
  <c r="DX76" i="44"/>
  <c r="DX86" i="44"/>
  <c r="DX81" i="44"/>
  <c r="DX43" i="44"/>
  <c r="DX45" i="44"/>
  <c r="DX52" i="44"/>
  <c r="DX31" i="44"/>
  <c r="DX24" i="44"/>
  <c r="DX12" i="44"/>
  <c r="DX10" i="44"/>
  <c r="DX186" i="44"/>
  <c r="DX184" i="44"/>
  <c r="DX169" i="44"/>
  <c r="DX161" i="44"/>
  <c r="DX153" i="44"/>
  <c r="DX145" i="44"/>
  <c r="DX132" i="44"/>
  <c r="DX138" i="44"/>
  <c r="DX121" i="44"/>
  <c r="DX116" i="44"/>
  <c r="DX115" i="44"/>
  <c r="DX83" i="44"/>
  <c r="DX77" i="44"/>
  <c r="DX89" i="44"/>
  <c r="DX70" i="44"/>
  <c r="DX69" i="44"/>
  <c r="DX35" i="44"/>
  <c r="DX37" i="44"/>
  <c r="DX44" i="44"/>
  <c r="DX25" i="44"/>
  <c r="DX13" i="44"/>
  <c r="DX183" i="44"/>
  <c r="DX175" i="44"/>
  <c r="DX167" i="44"/>
  <c r="DX159" i="44"/>
  <c r="DX151" i="44"/>
  <c r="DX154" i="44"/>
  <c r="DX130" i="44"/>
  <c r="DX135" i="44"/>
  <c r="DX119" i="44"/>
  <c r="DX112" i="44"/>
  <c r="DX107" i="44"/>
  <c r="DX96" i="44"/>
  <c r="DX82" i="44"/>
  <c r="DX68" i="44"/>
  <c r="DX94" i="44"/>
  <c r="DX66" i="44"/>
  <c r="DX48" i="44"/>
  <c r="DX50" i="44"/>
  <c r="DX49" i="44"/>
  <c r="DX42" i="44"/>
  <c r="DX182" i="44"/>
  <c r="DX160" i="44"/>
  <c r="DX141" i="44"/>
  <c r="DX118" i="44"/>
  <c r="DX75" i="44"/>
  <c r="DX73" i="44"/>
  <c r="DX40" i="44"/>
  <c r="DX17" i="44"/>
  <c r="DX181" i="44"/>
  <c r="DX158" i="44"/>
  <c r="DX131" i="44"/>
  <c r="DX111" i="44"/>
  <c r="DX88" i="44"/>
  <c r="DX62" i="44"/>
  <c r="DX63" i="44"/>
  <c r="DX32" i="44"/>
  <c r="DX7" i="44"/>
  <c r="DX177" i="44"/>
  <c r="DX157" i="44"/>
  <c r="DX129" i="44"/>
  <c r="DX110" i="44"/>
  <c r="DX80" i="44"/>
  <c r="DX87" i="44"/>
  <c r="DX98" i="44"/>
  <c r="DX27" i="44"/>
  <c r="DX174" i="44"/>
  <c r="DX152" i="44"/>
  <c r="DX128" i="44"/>
  <c r="DX109" i="44"/>
  <c r="DX90" i="44"/>
  <c r="DX67" i="44"/>
  <c r="DX64" i="44"/>
  <c r="DX16" i="44"/>
  <c r="DX176" i="44"/>
  <c r="DX149" i="44"/>
  <c r="DX134" i="44"/>
  <c r="DX103" i="44"/>
  <c r="DX95" i="44"/>
  <c r="DX58" i="44"/>
  <c r="DX36" i="44"/>
  <c r="EI8" i="44"/>
  <c r="EI14" i="44"/>
  <c r="DX34" i="44"/>
  <c r="DS24" i="44"/>
  <c r="DS38" i="44"/>
  <c r="DS55" i="44"/>
  <c r="DS67" i="44"/>
  <c r="DS65" i="44"/>
  <c r="DS66" i="44"/>
  <c r="DS74" i="44"/>
  <c r="DS91" i="44"/>
  <c r="DS92" i="44"/>
  <c r="DS113" i="44"/>
  <c r="DS108" i="44"/>
  <c r="DS119" i="44"/>
  <c r="DS123" i="44"/>
  <c r="DS137" i="44"/>
  <c r="DS146" i="44"/>
  <c r="DS145" i="44"/>
  <c r="DS166" i="44"/>
  <c r="DS167" i="44"/>
  <c r="DS173" i="44"/>
  <c r="DS183" i="44"/>
  <c r="GL13" i="44"/>
  <c r="GL27" i="44"/>
  <c r="GL46" i="44"/>
  <c r="GL39" i="44"/>
  <c r="GL62" i="44"/>
  <c r="GL63" i="44"/>
  <c r="GL64" i="44"/>
  <c r="GL98" i="44"/>
  <c r="GL100" i="44"/>
  <c r="GL77" i="44"/>
  <c r="GL105" i="44"/>
  <c r="GL117" i="44"/>
  <c r="GL113" i="44"/>
  <c r="GL124" i="44"/>
  <c r="GL145" i="44"/>
  <c r="GL144" i="44"/>
  <c r="GL142" i="44"/>
  <c r="GL158" i="44"/>
  <c r="GL173" i="44"/>
  <c r="GL175" i="44"/>
  <c r="GL185" i="44"/>
  <c r="DX60" i="44"/>
  <c r="DS15" i="44"/>
  <c r="DS7" i="44"/>
  <c r="EI16" i="44"/>
  <c r="EI36" i="44"/>
  <c r="EI66" i="44"/>
  <c r="EI99" i="44"/>
  <c r="EI114" i="44"/>
  <c r="EI142" i="44"/>
  <c r="EI158" i="44"/>
  <c r="EI181" i="44"/>
  <c r="DX55" i="44"/>
  <c r="DX114" i="44"/>
  <c r="DX166" i="44"/>
  <c r="EI13" i="44"/>
  <c r="DX18" i="44"/>
  <c r="DS29" i="44"/>
  <c r="GL14" i="44"/>
  <c r="DS23" i="44"/>
  <c r="DS40" i="44"/>
  <c r="DS31" i="44"/>
  <c r="DS46" i="44"/>
  <c r="DS39" i="44"/>
  <c r="DS73" i="44"/>
  <c r="DS86" i="44"/>
  <c r="DS76" i="44"/>
  <c r="DS94" i="44"/>
  <c r="DS98" i="44"/>
  <c r="DS104" i="44"/>
  <c r="DS111" i="44"/>
  <c r="DS127" i="44"/>
  <c r="DS124" i="44"/>
  <c r="DS138" i="44"/>
  <c r="DS147" i="44"/>
  <c r="DS143" i="44"/>
  <c r="DS158" i="44"/>
  <c r="DS174" i="44"/>
  <c r="DS176" i="44"/>
  <c r="DS184" i="44"/>
  <c r="GL21" i="44"/>
  <c r="GL32" i="44"/>
  <c r="GL65" i="44"/>
  <c r="GL47" i="44"/>
  <c r="GL48" i="44"/>
  <c r="GL71" i="44"/>
  <c r="GL72" i="44"/>
  <c r="GL78" i="44"/>
  <c r="GL79" i="44"/>
  <c r="GL85" i="44"/>
  <c r="GL107" i="44"/>
  <c r="GL118" i="44"/>
  <c r="GL128" i="44"/>
  <c r="GL140" i="44"/>
  <c r="GL136" i="44"/>
  <c r="GL146" i="44"/>
  <c r="GL165" i="44"/>
  <c r="GL159" i="44"/>
  <c r="GL176" i="44"/>
  <c r="GL178" i="44"/>
  <c r="GL186" i="44"/>
  <c r="EI24" i="44"/>
  <c r="EI54" i="44"/>
  <c r="EI69" i="44"/>
  <c r="EI82" i="44"/>
  <c r="EI132" i="44"/>
  <c r="EI138" i="44"/>
  <c r="EI159" i="44"/>
  <c r="EI186" i="44"/>
  <c r="GL7" i="44"/>
  <c r="DX71" i="44"/>
  <c r="DX120" i="44"/>
  <c r="DX173" i="44"/>
  <c r="GN18" i="44"/>
  <c r="GN27" i="44"/>
  <c r="GN9" i="44"/>
  <c r="GF42" i="44"/>
  <c r="GF9" i="44"/>
  <c r="DJ7" i="44"/>
  <c r="DJ40" i="44"/>
  <c r="DJ14" i="44"/>
  <c r="DJ9" i="44"/>
  <c r="GB33" i="44"/>
  <c r="GB26" i="44"/>
  <c r="GB15" i="44"/>
  <c r="GB7" i="44"/>
  <c r="EZ11" i="44"/>
  <c r="EZ9" i="44"/>
  <c r="EZ32" i="44"/>
  <c r="EZ14" i="44"/>
  <c r="EZ12" i="44"/>
  <c r="EZ22" i="44"/>
  <c r="EZ26" i="44"/>
  <c r="ER27" i="44"/>
  <c r="ER38" i="44"/>
  <c r="ER18" i="44"/>
  <c r="GM182" i="44"/>
  <c r="GM174" i="44"/>
  <c r="GM167" i="44"/>
  <c r="GM165" i="44"/>
  <c r="GM150" i="44"/>
  <c r="GM145" i="44"/>
  <c r="GM130" i="44"/>
  <c r="GM119" i="44"/>
  <c r="GM116" i="44"/>
  <c r="GM111" i="44"/>
  <c r="GM113" i="44"/>
  <c r="GM92" i="44"/>
  <c r="GM91" i="44"/>
  <c r="GM72" i="44"/>
  <c r="GM88" i="44"/>
  <c r="GM57" i="44"/>
  <c r="GM42" i="44"/>
  <c r="GM59" i="44"/>
  <c r="GM40" i="44"/>
  <c r="GM24" i="44"/>
  <c r="GM9" i="44"/>
  <c r="GM181" i="44"/>
  <c r="GM171" i="44"/>
  <c r="GM164" i="44"/>
  <c r="GM155" i="44"/>
  <c r="GM149" i="44"/>
  <c r="GM134" i="44"/>
  <c r="GM126" i="44"/>
  <c r="GM141" i="44"/>
  <c r="GM110" i="44"/>
  <c r="GM108" i="44"/>
  <c r="GM104" i="44"/>
  <c r="GM84" i="44"/>
  <c r="GM83" i="44"/>
  <c r="GM64" i="44"/>
  <c r="GM76" i="44"/>
  <c r="GM85" i="44"/>
  <c r="GM34" i="44"/>
  <c r="GM49" i="44"/>
  <c r="GM37" i="44"/>
  <c r="GM16" i="44"/>
  <c r="GM29" i="44"/>
  <c r="GM21" i="44"/>
  <c r="GM179" i="44"/>
  <c r="GM170" i="44"/>
  <c r="GM161" i="44"/>
  <c r="GM156" i="44"/>
  <c r="GM148" i="44"/>
  <c r="GM142" i="44"/>
  <c r="GM140" i="44"/>
  <c r="GM128" i="44"/>
  <c r="GM112" i="44"/>
  <c r="GM103" i="44"/>
  <c r="GM90" i="44"/>
  <c r="GM89" i="44"/>
  <c r="GM75" i="44"/>
  <c r="GM56" i="44"/>
  <c r="GM71" i="44"/>
  <c r="GM67" i="44"/>
  <c r="GM63" i="44"/>
  <c r="GM46" i="44"/>
  <c r="GM31" i="44"/>
  <c r="GM26" i="44"/>
  <c r="GM187" i="44"/>
  <c r="GM180" i="44"/>
  <c r="GM169" i="44"/>
  <c r="GM160" i="44"/>
  <c r="GM157" i="44"/>
  <c r="GM147" i="44"/>
  <c r="GM133" i="44"/>
  <c r="GM124" i="44"/>
  <c r="GM137" i="44"/>
  <c r="GM118" i="44"/>
  <c r="GM106" i="44"/>
  <c r="GM82" i="44"/>
  <c r="GM81" i="44"/>
  <c r="GM99" i="44"/>
  <c r="GM69" i="44"/>
  <c r="GM101" i="44"/>
  <c r="GM62" i="44"/>
  <c r="GM47" i="44"/>
  <c r="GM38" i="44"/>
  <c r="GM30" i="44"/>
  <c r="GM18" i="44"/>
  <c r="GM185" i="44"/>
  <c r="GM178" i="44"/>
  <c r="GM173" i="44"/>
  <c r="GM158" i="44"/>
  <c r="GM154" i="44"/>
  <c r="GM144" i="44"/>
  <c r="GM127" i="44"/>
  <c r="GM122" i="44"/>
  <c r="GM131" i="44"/>
  <c r="GM114" i="44"/>
  <c r="GM107" i="44"/>
  <c r="GM95" i="44"/>
  <c r="GM94" i="44"/>
  <c r="GM86" i="44"/>
  <c r="GM74" i="44"/>
  <c r="GM68" i="44"/>
  <c r="GM53" i="44"/>
  <c r="GM52" i="44"/>
  <c r="GM51" i="44"/>
  <c r="GM32" i="44"/>
  <c r="FF25" i="44"/>
  <c r="FF178" i="44"/>
  <c r="FF169" i="44"/>
  <c r="FF165" i="44"/>
  <c r="FF154" i="44"/>
  <c r="FF149" i="44"/>
  <c r="FF134" i="44"/>
  <c r="FF129" i="44"/>
  <c r="FF120" i="44"/>
  <c r="FF119" i="44"/>
  <c r="FF103" i="44"/>
  <c r="FF93" i="44"/>
  <c r="FF79" i="44"/>
  <c r="FF86" i="44"/>
  <c r="FF67" i="44"/>
  <c r="FF74" i="44"/>
  <c r="FF58" i="44"/>
  <c r="FF50" i="44"/>
  <c r="FF57" i="44"/>
  <c r="FF36" i="44"/>
  <c r="FF40" i="44"/>
  <c r="FF7" i="44"/>
  <c r="FF187" i="44"/>
  <c r="FF181" i="44"/>
  <c r="FF174" i="44"/>
  <c r="FF161" i="44"/>
  <c r="FF163" i="44"/>
  <c r="FF148" i="44"/>
  <c r="FF136" i="44"/>
  <c r="FF127" i="44"/>
  <c r="FF140" i="44"/>
  <c r="FF118" i="44"/>
  <c r="FF132" i="44"/>
  <c r="FF85" i="44"/>
  <c r="FF108" i="44"/>
  <c r="FF78" i="44"/>
  <c r="FF59" i="44"/>
  <c r="FF71" i="44"/>
  <c r="FF56" i="44"/>
  <c r="FF42" i="44"/>
  <c r="FF49" i="44"/>
  <c r="FF43" i="44"/>
  <c r="FF33" i="44"/>
  <c r="FF186" i="44"/>
  <c r="FF177" i="44"/>
  <c r="FF167" i="44"/>
  <c r="FF160" i="44"/>
  <c r="FF166" i="44"/>
  <c r="FF147" i="44"/>
  <c r="FF135" i="44"/>
  <c r="FF139" i="44"/>
  <c r="FF130" i="44"/>
  <c r="FF117" i="44"/>
  <c r="FF107" i="44"/>
  <c r="FF77" i="44"/>
  <c r="FF92" i="44"/>
  <c r="FF102" i="44"/>
  <c r="FF83" i="44"/>
  <c r="FF63" i="44"/>
  <c r="FF48" i="44"/>
  <c r="FF47" i="44"/>
  <c r="FF41" i="44"/>
  <c r="FF30" i="44"/>
  <c r="FF29" i="44"/>
  <c r="FF185" i="44"/>
  <c r="FF179" i="44"/>
  <c r="FF175" i="44"/>
  <c r="FF159" i="44"/>
  <c r="FF153" i="44"/>
  <c r="FF146" i="44"/>
  <c r="FF141" i="44"/>
  <c r="FF125" i="44"/>
  <c r="FF114" i="44"/>
  <c r="FF116" i="44"/>
  <c r="FF105" i="44"/>
  <c r="FF90" i="44"/>
  <c r="FF84" i="44"/>
  <c r="FF91" i="44"/>
  <c r="FF72" i="44"/>
  <c r="FF55" i="44"/>
  <c r="FF54" i="44"/>
  <c r="FF39" i="44"/>
  <c r="FF46" i="44"/>
  <c r="FF22" i="44"/>
  <c r="FF21" i="44"/>
  <c r="FF180" i="44"/>
  <c r="FF172" i="44"/>
  <c r="FF168" i="44"/>
  <c r="FF157" i="44"/>
  <c r="FF152" i="44"/>
  <c r="FF145" i="44"/>
  <c r="FF128" i="44"/>
  <c r="FF123" i="44"/>
  <c r="FF115" i="44"/>
  <c r="FF111" i="44"/>
  <c r="FF99" i="44"/>
  <c r="FF98" i="44"/>
  <c r="FF89" i="44"/>
  <c r="FF75" i="44"/>
  <c r="FF96" i="44"/>
  <c r="FF68" i="44"/>
  <c r="FF45" i="44"/>
  <c r="FF66" i="44"/>
  <c r="FF35" i="44"/>
  <c r="FF34" i="44"/>
  <c r="FF26" i="44"/>
  <c r="EV10" i="44"/>
  <c r="EV186" i="44"/>
  <c r="EV182" i="44"/>
  <c r="EV169" i="44"/>
  <c r="EV162" i="44"/>
  <c r="EV152" i="44"/>
  <c r="EV144" i="44"/>
  <c r="EV133" i="44"/>
  <c r="EV134" i="44"/>
  <c r="EV121" i="44"/>
  <c r="EV115" i="44"/>
  <c r="EV101" i="44"/>
  <c r="EV185" i="44"/>
  <c r="EV181" i="44"/>
  <c r="EV167" i="44"/>
  <c r="EV161" i="44"/>
  <c r="EV151" i="44"/>
  <c r="EV153" i="44"/>
  <c r="EV132" i="44"/>
  <c r="EV136" i="44"/>
  <c r="EV120" i="44"/>
  <c r="EV113" i="44"/>
  <c r="EV107" i="44"/>
  <c r="EV23" i="44"/>
  <c r="EV184" i="44"/>
  <c r="EV175" i="44"/>
  <c r="EV173" i="44"/>
  <c r="EV160" i="44"/>
  <c r="EV150" i="44"/>
  <c r="EV143" i="44"/>
  <c r="EV131" i="44"/>
  <c r="EV135" i="44"/>
  <c r="EV119" i="44"/>
  <c r="EV110" i="44"/>
  <c r="EV180" i="44"/>
  <c r="EV176" i="44"/>
  <c r="EV168" i="44"/>
  <c r="EV159" i="44"/>
  <c r="EV149" i="44"/>
  <c r="EV142" i="44"/>
  <c r="EV130" i="44"/>
  <c r="EV137" i="44"/>
  <c r="EV118" i="44"/>
  <c r="EV112" i="44"/>
  <c r="EV178" i="44"/>
  <c r="EV172" i="44"/>
  <c r="EV165" i="44"/>
  <c r="EV157" i="44"/>
  <c r="EV147" i="44"/>
  <c r="EV140" i="44"/>
  <c r="EV128" i="44"/>
  <c r="EV124" i="44"/>
  <c r="EV114" i="44"/>
  <c r="EV116" i="44"/>
  <c r="FO37" i="44"/>
  <c r="FO22" i="44"/>
  <c r="EF29" i="44"/>
  <c r="EF183" i="44"/>
  <c r="EF176" i="44"/>
  <c r="EF167" i="44"/>
  <c r="EF158" i="44"/>
  <c r="EF149" i="44"/>
  <c r="EF142" i="44"/>
  <c r="EF128" i="44"/>
  <c r="EF143" i="44"/>
  <c r="EF119" i="44"/>
  <c r="EF116" i="44"/>
  <c r="EF97" i="44"/>
  <c r="EF98" i="44"/>
  <c r="EF74" i="44"/>
  <c r="EF87" i="44"/>
  <c r="EF62" i="44"/>
  <c r="EF66" i="44"/>
  <c r="EF48" i="44"/>
  <c r="EF56" i="44"/>
  <c r="EF41" i="44"/>
  <c r="EF38" i="44"/>
  <c r="EF182" i="44"/>
  <c r="EF175" i="44"/>
  <c r="EF166" i="44"/>
  <c r="EF157" i="44"/>
  <c r="EF148" i="44"/>
  <c r="EF141" i="44"/>
  <c r="EF127" i="44"/>
  <c r="EF136" i="44"/>
  <c r="EF118" i="44"/>
  <c r="EF112" i="44"/>
  <c r="EF107" i="44"/>
  <c r="EF93" i="44"/>
  <c r="EF114" i="44"/>
  <c r="EF68" i="44"/>
  <c r="EF78" i="44"/>
  <c r="EF58" i="44"/>
  <c r="EF40" i="44"/>
  <c r="EF54" i="44"/>
  <c r="EF33" i="44"/>
  <c r="EF27" i="44"/>
  <c r="EF181" i="44"/>
  <c r="EF173" i="44"/>
  <c r="EF165" i="44"/>
  <c r="EF156" i="44"/>
  <c r="EF147" i="44"/>
  <c r="EF140" i="44"/>
  <c r="EF126" i="44"/>
  <c r="EF125" i="44"/>
  <c r="EF117" i="44"/>
  <c r="EF109" i="44"/>
  <c r="EF91" i="44"/>
  <c r="EF85" i="44"/>
  <c r="EF95" i="44"/>
  <c r="EF73" i="44"/>
  <c r="EF67" i="44"/>
  <c r="EF71" i="44"/>
  <c r="EF53" i="44"/>
  <c r="EF47" i="44"/>
  <c r="EF49" i="44"/>
  <c r="EF19" i="44"/>
  <c r="EF7" i="44"/>
  <c r="EF180" i="44"/>
  <c r="EF172" i="44"/>
  <c r="EF164" i="44"/>
  <c r="EF155" i="44"/>
  <c r="EF146" i="44"/>
  <c r="EF133" i="44"/>
  <c r="EF135" i="44"/>
  <c r="EF124" i="44"/>
  <c r="EF115" i="44"/>
  <c r="EF104" i="44"/>
  <c r="EF83" i="44"/>
  <c r="EF77" i="44"/>
  <c r="EF100" i="44"/>
  <c r="EF65" i="44"/>
  <c r="EF59" i="44"/>
  <c r="EF63" i="44"/>
  <c r="EF45" i="44"/>
  <c r="EF39" i="44"/>
  <c r="EF42" i="44"/>
  <c r="EF34" i="44"/>
  <c r="EF186" i="44"/>
  <c r="EF178" i="44"/>
  <c r="EF170" i="44"/>
  <c r="EF161" i="44"/>
  <c r="EF152" i="44"/>
  <c r="EF144" i="44"/>
  <c r="EF131" i="44"/>
  <c r="EF134" i="44"/>
  <c r="EF122" i="44"/>
  <c r="EF108" i="44"/>
  <c r="EF106" i="44"/>
  <c r="EF96" i="44"/>
  <c r="EF99" i="44"/>
  <c r="EF84" i="44"/>
  <c r="EF94" i="44"/>
  <c r="EF79" i="44"/>
  <c r="EF43" i="44"/>
  <c r="EF86" i="44"/>
  <c r="EF52" i="44"/>
  <c r="EF20" i="44"/>
  <c r="EF24" i="44"/>
  <c r="EF177" i="44"/>
  <c r="EF153" i="44"/>
  <c r="EF129" i="44"/>
  <c r="EF113" i="44"/>
  <c r="EF102" i="44"/>
  <c r="EF70" i="44"/>
  <c r="EF60" i="44"/>
  <c r="EF32" i="44"/>
  <c r="EF10" i="44"/>
  <c r="EF174" i="44"/>
  <c r="EF151" i="44"/>
  <c r="EF138" i="44"/>
  <c r="EF110" i="44"/>
  <c r="EF90" i="44"/>
  <c r="EF72" i="44"/>
  <c r="EF50" i="44"/>
  <c r="EF46" i="44"/>
  <c r="EF8" i="44"/>
  <c r="EF171" i="44"/>
  <c r="EF150" i="44"/>
  <c r="EF139" i="44"/>
  <c r="EF101" i="44"/>
  <c r="EF82" i="44"/>
  <c r="EF69" i="44"/>
  <c r="EF55" i="44"/>
  <c r="EF30" i="44"/>
  <c r="EF26" i="44"/>
  <c r="EF169" i="44"/>
  <c r="EF145" i="44"/>
  <c r="EF137" i="44"/>
  <c r="EF103" i="44"/>
  <c r="EF92" i="44"/>
  <c r="EF61" i="44"/>
  <c r="EF44" i="44"/>
  <c r="EF14" i="44"/>
  <c r="EF187" i="44"/>
  <c r="EF168" i="44"/>
  <c r="EF162" i="44"/>
  <c r="EF123" i="44"/>
  <c r="EF105" i="44"/>
  <c r="EF76" i="44"/>
  <c r="EF51" i="44"/>
  <c r="EF36" i="44"/>
  <c r="EF179" i="44"/>
  <c r="EF120" i="44"/>
  <c r="EF35" i="44"/>
  <c r="EF163" i="44"/>
  <c r="EF111" i="44"/>
  <c r="EF64" i="44"/>
  <c r="EF22" i="44"/>
  <c r="EF160" i="44"/>
  <c r="EF75" i="44"/>
  <c r="EF37" i="44"/>
  <c r="EF12" i="44"/>
  <c r="EF159" i="44"/>
  <c r="EF88" i="44"/>
  <c r="EF28" i="44"/>
  <c r="EF16" i="44"/>
  <c r="EF21" i="44"/>
  <c r="EF154" i="44"/>
  <c r="EF80" i="44"/>
  <c r="EF25" i="44"/>
  <c r="EF18" i="44"/>
  <c r="EF31" i="44"/>
  <c r="EF121" i="44"/>
  <c r="EF89" i="44"/>
  <c r="EF57" i="44"/>
  <c r="EF81" i="44"/>
  <c r="EF185" i="44"/>
  <c r="EF17" i="44"/>
  <c r="EF184" i="44"/>
  <c r="GJ10" i="44"/>
  <c r="GJ21" i="44"/>
  <c r="GJ30" i="44"/>
  <c r="GJ186" i="44"/>
  <c r="GJ177" i="44"/>
  <c r="GJ169" i="44"/>
  <c r="GJ176" i="44"/>
  <c r="GJ154" i="44"/>
  <c r="GJ146" i="44"/>
  <c r="GJ132" i="44"/>
  <c r="GJ138" i="44"/>
  <c r="GJ122" i="44"/>
  <c r="GJ113" i="44"/>
  <c r="GJ106" i="44"/>
  <c r="GJ185" i="44"/>
  <c r="GJ184" i="44"/>
  <c r="GJ167" i="44"/>
  <c r="GJ161" i="44"/>
  <c r="GJ153" i="44"/>
  <c r="GJ145" i="44"/>
  <c r="GJ131" i="44"/>
  <c r="GJ137" i="44"/>
  <c r="GJ121" i="44"/>
  <c r="GJ116" i="44"/>
  <c r="GJ103" i="44"/>
  <c r="GJ83" i="44"/>
  <c r="GJ7" i="44"/>
  <c r="GJ182" i="44"/>
  <c r="GJ173" i="44"/>
  <c r="GJ168" i="44"/>
  <c r="GJ160" i="44"/>
  <c r="GJ152" i="44"/>
  <c r="GJ144" i="44"/>
  <c r="GJ130" i="44"/>
  <c r="GJ135" i="44"/>
  <c r="GJ120" i="44"/>
  <c r="GJ110" i="44"/>
  <c r="GJ115" i="44"/>
  <c r="GJ75" i="44"/>
  <c r="GJ181" i="44"/>
  <c r="GJ172" i="44"/>
  <c r="GJ166" i="44"/>
  <c r="GJ159" i="44"/>
  <c r="GJ151" i="44"/>
  <c r="GJ142" i="44"/>
  <c r="GJ129" i="44"/>
  <c r="GJ133" i="44"/>
  <c r="GJ119" i="44"/>
  <c r="GJ114" i="44"/>
  <c r="GJ107" i="44"/>
  <c r="GJ180" i="44"/>
  <c r="GJ174" i="44"/>
  <c r="GJ164" i="44"/>
  <c r="GJ157" i="44"/>
  <c r="GJ149" i="44"/>
  <c r="GJ140" i="44"/>
  <c r="GJ127" i="44"/>
  <c r="GJ134" i="44"/>
  <c r="GJ117" i="44"/>
  <c r="GJ109" i="44"/>
  <c r="GJ97" i="44"/>
  <c r="GJ178" i="44"/>
  <c r="GJ156" i="44"/>
  <c r="GJ128" i="44"/>
  <c r="GJ108" i="44"/>
  <c r="GJ88" i="44"/>
  <c r="GJ100" i="44"/>
  <c r="GJ68" i="44"/>
  <c r="GJ94" i="44"/>
  <c r="GJ66" i="44"/>
  <c r="GJ55" i="44"/>
  <c r="GJ50" i="44"/>
  <c r="GJ46" i="44"/>
  <c r="GJ42" i="44"/>
  <c r="GJ8" i="44"/>
  <c r="GJ175" i="44"/>
  <c r="GJ155" i="44"/>
  <c r="GJ126" i="44"/>
  <c r="GJ112" i="44"/>
  <c r="GJ80" i="44"/>
  <c r="GJ96" i="44"/>
  <c r="GJ65" i="44"/>
  <c r="GJ87" i="44"/>
  <c r="GJ58" i="44"/>
  <c r="GJ48" i="44"/>
  <c r="GJ64" i="44"/>
  <c r="GJ28" i="44"/>
  <c r="GJ32" i="44"/>
  <c r="GJ13" i="44"/>
  <c r="GJ22" i="44"/>
  <c r="GJ23" i="44"/>
  <c r="GJ26" i="44"/>
  <c r="GJ171" i="44"/>
  <c r="GJ150" i="44"/>
  <c r="GJ125" i="44"/>
  <c r="GJ104" i="44"/>
  <c r="GJ93" i="44"/>
  <c r="GJ95" i="44"/>
  <c r="GJ57" i="44"/>
  <c r="GJ67" i="44"/>
  <c r="GJ71" i="44"/>
  <c r="GJ40" i="44"/>
  <c r="GJ47" i="44"/>
  <c r="GJ20" i="44"/>
  <c r="GJ27" i="44"/>
  <c r="GJ170" i="44"/>
  <c r="GJ148" i="44"/>
  <c r="GJ136" i="44"/>
  <c r="GJ101" i="44"/>
  <c r="GJ85" i="44"/>
  <c r="GJ92" i="44"/>
  <c r="GJ98" i="44"/>
  <c r="GJ59" i="44"/>
  <c r="GJ56" i="44"/>
  <c r="GJ63" i="44"/>
  <c r="GJ39" i="44"/>
  <c r="GJ41" i="44"/>
  <c r="GJ19" i="44"/>
  <c r="GJ165" i="44"/>
  <c r="GJ147" i="44"/>
  <c r="GJ124" i="44"/>
  <c r="GJ105" i="44"/>
  <c r="GJ77" i="44"/>
  <c r="GJ84" i="44"/>
  <c r="GJ86" i="44"/>
  <c r="GJ72" i="44"/>
  <c r="GJ51" i="44"/>
  <c r="GJ54" i="44"/>
  <c r="GJ52" i="44"/>
  <c r="GJ31" i="44"/>
  <c r="GJ33" i="44"/>
  <c r="GJ183" i="44"/>
  <c r="GJ123" i="44"/>
  <c r="GJ74" i="44"/>
  <c r="GJ69" i="44"/>
  <c r="GJ44" i="44"/>
  <c r="GJ18" i="44"/>
  <c r="GJ11" i="44"/>
  <c r="GJ179" i="44"/>
  <c r="GJ118" i="44"/>
  <c r="GJ76" i="44"/>
  <c r="GJ61" i="44"/>
  <c r="GJ36" i="44"/>
  <c r="GJ12" i="44"/>
  <c r="GJ163" i="44"/>
  <c r="GJ111" i="44"/>
  <c r="GJ89" i="44"/>
  <c r="GJ43" i="44"/>
  <c r="GJ49" i="44"/>
  <c r="GJ162" i="44"/>
  <c r="GJ102" i="44"/>
  <c r="GJ79" i="44"/>
  <c r="GJ35" i="44"/>
  <c r="GJ25" i="44"/>
  <c r="GJ158" i="44"/>
  <c r="GJ99" i="44"/>
  <c r="GJ73" i="44"/>
  <c r="GJ78" i="44"/>
  <c r="GJ17" i="44"/>
  <c r="GJ34" i="44"/>
  <c r="GJ139" i="44"/>
  <c r="GJ53" i="44"/>
  <c r="GJ143" i="44"/>
  <c r="GJ45" i="44"/>
  <c r="GJ91" i="44"/>
  <c r="GJ37" i="44"/>
  <c r="GJ15" i="44"/>
  <c r="GJ90" i="44"/>
  <c r="GJ60" i="44"/>
  <c r="GJ82" i="44"/>
  <c r="GJ24" i="44"/>
  <c r="GJ14" i="44"/>
  <c r="GJ70" i="44"/>
  <c r="GJ16" i="44"/>
  <c r="GJ9" i="44"/>
  <c r="FW77" i="44"/>
  <c r="EP95" i="44"/>
  <c r="EB139" i="44"/>
  <c r="GJ81" i="44"/>
  <c r="DK60" i="44"/>
  <c r="DK126" i="44"/>
  <c r="DP77" i="44"/>
  <c r="DP183" i="44"/>
  <c r="EP99" i="44"/>
  <c r="EB19" i="44"/>
  <c r="EB167" i="44"/>
  <c r="GJ62" i="44"/>
  <c r="EF130" i="44"/>
  <c r="FW45" i="44"/>
  <c r="FW84" i="44"/>
  <c r="FW157" i="44"/>
  <c r="DK62" i="44"/>
  <c r="DK69" i="44"/>
  <c r="DK158" i="44"/>
  <c r="DP54" i="44"/>
  <c r="DP83" i="44"/>
  <c r="DP155" i="44"/>
  <c r="DP187" i="44"/>
  <c r="EP42" i="44"/>
  <c r="EP115" i="44"/>
  <c r="EB21" i="44"/>
  <c r="EB187" i="44"/>
  <c r="GJ141" i="44"/>
  <c r="EF132" i="44"/>
  <c r="FW151" i="44"/>
  <c r="EP28" i="44"/>
  <c r="DZ16" i="44"/>
  <c r="DZ24" i="44"/>
  <c r="DZ184" i="44"/>
  <c r="DZ172" i="44"/>
  <c r="DZ174" i="44"/>
  <c r="DZ157" i="44"/>
  <c r="DZ153" i="44"/>
  <c r="DZ144" i="44"/>
  <c r="DZ140" i="44"/>
  <c r="DZ123" i="44"/>
  <c r="DZ110" i="44"/>
  <c r="DZ114" i="44"/>
  <c r="DZ97" i="44"/>
  <c r="DZ100" i="44"/>
  <c r="DZ76" i="44"/>
  <c r="DZ70" i="44"/>
  <c r="DZ81" i="44"/>
  <c r="DZ68" i="44"/>
  <c r="DZ45" i="44"/>
  <c r="DZ73" i="44"/>
  <c r="DZ38" i="44"/>
  <c r="DZ19" i="44"/>
  <c r="DZ18" i="44"/>
  <c r="DZ179" i="44"/>
  <c r="DZ171" i="44"/>
  <c r="DZ167" i="44"/>
  <c r="DZ156" i="44"/>
  <c r="DZ152" i="44"/>
  <c r="DZ143" i="44"/>
  <c r="DZ141" i="44"/>
  <c r="DZ122" i="44"/>
  <c r="DZ112" i="44"/>
  <c r="DZ129" i="44"/>
  <c r="DZ109" i="44"/>
  <c r="DZ90" i="44"/>
  <c r="DZ89" i="44"/>
  <c r="DZ67" i="44"/>
  <c r="DZ75" i="44"/>
  <c r="DZ60" i="44"/>
  <c r="DZ37" i="44"/>
  <c r="DZ58" i="44"/>
  <c r="DZ28" i="44"/>
  <c r="DZ51" i="44"/>
  <c r="DZ15" i="44"/>
  <c r="DZ180" i="44"/>
  <c r="DZ170" i="44"/>
  <c r="DZ164" i="44"/>
  <c r="DZ155" i="44"/>
  <c r="DZ151" i="44"/>
  <c r="DZ139" i="44"/>
  <c r="DZ132" i="44"/>
  <c r="DZ121" i="44"/>
  <c r="DZ133" i="44"/>
  <c r="DZ111" i="44"/>
  <c r="DZ99" i="44"/>
  <c r="DZ82" i="44"/>
  <c r="DZ94" i="44"/>
  <c r="DZ59" i="44"/>
  <c r="DZ74" i="44"/>
  <c r="DZ66" i="44"/>
  <c r="DZ50" i="44"/>
  <c r="DZ52" i="44"/>
  <c r="DZ40" i="44"/>
  <c r="DZ36" i="44"/>
  <c r="DZ183" i="44"/>
  <c r="DZ169" i="44"/>
  <c r="DZ166" i="44"/>
  <c r="DZ162" i="44"/>
  <c r="DZ150" i="44"/>
  <c r="DZ138" i="44"/>
  <c r="DZ130" i="44"/>
  <c r="DZ120" i="44"/>
  <c r="DZ119" i="44"/>
  <c r="DZ106" i="44"/>
  <c r="DZ104" i="44"/>
  <c r="DZ95" i="44"/>
  <c r="DZ86" i="44"/>
  <c r="DZ80" i="44"/>
  <c r="DZ88" i="44"/>
  <c r="DZ56" i="44"/>
  <c r="DZ42" i="44"/>
  <c r="DZ57" i="44"/>
  <c r="DZ30" i="44"/>
  <c r="DZ33" i="44"/>
  <c r="DZ187" i="44"/>
  <c r="DZ181" i="44"/>
  <c r="DZ177" i="44"/>
  <c r="DZ160" i="44"/>
  <c r="DZ165" i="44"/>
  <c r="DZ148" i="44"/>
  <c r="DZ135" i="44"/>
  <c r="DZ142" i="44"/>
  <c r="DZ127" i="44"/>
  <c r="DZ131" i="44"/>
  <c r="DZ108" i="44"/>
  <c r="DZ93" i="44"/>
  <c r="DZ79" i="44"/>
  <c r="DZ102" i="44"/>
  <c r="DZ64" i="44"/>
  <c r="DZ63" i="44"/>
  <c r="DZ62" i="44"/>
  <c r="DZ39" i="44"/>
  <c r="DZ41" i="44"/>
  <c r="DZ34" i="44"/>
  <c r="DZ21" i="44"/>
  <c r="DZ186" i="44"/>
  <c r="DZ161" i="44"/>
  <c r="DZ146" i="44"/>
  <c r="DZ113" i="44"/>
  <c r="DZ101" i="44"/>
  <c r="DZ91" i="44"/>
  <c r="DZ54" i="44"/>
  <c r="DZ22" i="44"/>
  <c r="DZ12" i="44"/>
  <c r="DZ185" i="44"/>
  <c r="DZ159" i="44"/>
  <c r="DZ137" i="44"/>
  <c r="DZ116" i="44"/>
  <c r="DZ85" i="44"/>
  <c r="DZ72" i="44"/>
  <c r="DZ53" i="44"/>
  <c r="DZ32" i="44"/>
  <c r="DZ25" i="44"/>
  <c r="DZ182" i="44"/>
  <c r="DZ158" i="44"/>
  <c r="DZ136" i="44"/>
  <c r="DZ118" i="44"/>
  <c r="DZ77" i="44"/>
  <c r="DZ69" i="44"/>
  <c r="DZ47" i="44"/>
  <c r="DZ27" i="44"/>
  <c r="DZ178" i="44"/>
  <c r="DZ163" i="44"/>
  <c r="DZ134" i="44"/>
  <c r="DZ117" i="44"/>
  <c r="DZ87" i="44"/>
  <c r="DZ61" i="44"/>
  <c r="DZ31" i="44"/>
  <c r="DZ29" i="44"/>
  <c r="DZ9" i="44"/>
  <c r="DZ173" i="44"/>
  <c r="DZ154" i="44"/>
  <c r="DZ126" i="44"/>
  <c r="DZ115" i="44"/>
  <c r="DZ92" i="44"/>
  <c r="DZ71" i="44"/>
  <c r="DZ96" i="44"/>
  <c r="DZ43" i="44"/>
  <c r="DZ10" i="44"/>
  <c r="DZ175" i="44"/>
  <c r="DZ107" i="44"/>
  <c r="DZ49" i="44"/>
  <c r="DZ7" i="44"/>
  <c r="DZ8" i="44"/>
  <c r="DZ145" i="44"/>
  <c r="DZ105" i="44"/>
  <c r="DZ65" i="44"/>
  <c r="DZ13" i="44"/>
  <c r="DZ149" i="44"/>
  <c r="DZ84" i="44"/>
  <c r="DZ46" i="44"/>
  <c r="DZ11" i="44"/>
  <c r="DZ147" i="44"/>
  <c r="DZ78" i="44"/>
  <c r="DZ26" i="44"/>
  <c r="DZ20" i="44"/>
  <c r="DZ125" i="44"/>
  <c r="DZ98" i="44"/>
  <c r="DZ124" i="44"/>
  <c r="DZ128" i="44"/>
  <c r="DZ103" i="44"/>
  <c r="DZ14" i="44"/>
  <c r="DZ17" i="44"/>
  <c r="DZ23" i="44"/>
  <c r="DZ55" i="44"/>
  <c r="DZ35" i="44"/>
  <c r="DZ83" i="44"/>
  <c r="DZ48" i="44"/>
  <c r="FW18" i="44"/>
  <c r="FW81" i="44"/>
  <c r="FW166" i="44"/>
  <c r="DK30" i="44"/>
  <c r="DK99" i="44"/>
  <c r="DK162" i="44"/>
  <c r="DP53" i="44"/>
  <c r="DP133" i="44"/>
  <c r="EP49" i="44"/>
  <c r="EP156" i="44"/>
  <c r="FG175" i="44"/>
  <c r="EF13" i="44"/>
  <c r="FW63" i="44"/>
  <c r="FW133" i="44"/>
  <c r="DK110" i="44"/>
  <c r="DK171" i="44"/>
  <c r="EP175" i="44"/>
  <c r="FW33" i="44"/>
  <c r="FW113" i="44"/>
  <c r="FW90" i="44"/>
  <c r="FW130" i="44"/>
  <c r="DK67" i="44"/>
  <c r="DK88" i="44"/>
  <c r="DK100" i="44"/>
  <c r="DK147" i="44"/>
  <c r="DK172" i="44"/>
  <c r="DP64" i="44"/>
  <c r="DP114" i="44"/>
  <c r="DP145" i="44"/>
  <c r="EP65" i="44"/>
  <c r="EP113" i="44"/>
  <c r="EP171" i="44"/>
  <c r="EB12" i="44"/>
  <c r="EF11" i="44"/>
  <c r="EB33" i="44"/>
  <c r="GJ187" i="44"/>
  <c r="FW15" i="44"/>
  <c r="FW20" i="44"/>
  <c r="FW21" i="44"/>
  <c r="FW13" i="44"/>
  <c r="FW9" i="44"/>
  <c r="FW28" i="44"/>
  <c r="FW22" i="44"/>
  <c r="FW7" i="44"/>
  <c r="FW29" i="44"/>
  <c r="FW10" i="44"/>
  <c r="FW31" i="44"/>
  <c r="FW186" i="44"/>
  <c r="FW180" i="44"/>
  <c r="FW169" i="44"/>
  <c r="FW159" i="44"/>
  <c r="FW143" i="44"/>
  <c r="FW134" i="44"/>
  <c r="FW146" i="44"/>
  <c r="FW123" i="44"/>
  <c r="FW125" i="44"/>
  <c r="FW111" i="44"/>
  <c r="FW110" i="44"/>
  <c r="FW97" i="44"/>
  <c r="FW94" i="44"/>
  <c r="FW56" i="44"/>
  <c r="FW71" i="44"/>
  <c r="FW76" i="44"/>
  <c r="FW50" i="44"/>
  <c r="FW36" i="44"/>
  <c r="FW51" i="44"/>
  <c r="FW30" i="44"/>
  <c r="FW40" i="44"/>
  <c r="FW11" i="44"/>
  <c r="FW17" i="44"/>
  <c r="FW178" i="44"/>
  <c r="FW155" i="44"/>
  <c r="FW140" i="44"/>
  <c r="FW114" i="44"/>
  <c r="FW107" i="44"/>
  <c r="FW69" i="44"/>
  <c r="FW57" i="44"/>
  <c r="FW41" i="44"/>
  <c r="FW185" i="44"/>
  <c r="FW176" i="44"/>
  <c r="FW168" i="44"/>
  <c r="FW158" i="44"/>
  <c r="FW156" i="44"/>
  <c r="FW142" i="44"/>
  <c r="FW136" i="44"/>
  <c r="FW122" i="44"/>
  <c r="FW128" i="44"/>
  <c r="FW116" i="44"/>
  <c r="FW102" i="44"/>
  <c r="FW95" i="44"/>
  <c r="FW91" i="44"/>
  <c r="FW93" i="44"/>
  <c r="FW85" i="44"/>
  <c r="FW73" i="44"/>
  <c r="FW42" i="44"/>
  <c r="FW54" i="44"/>
  <c r="FW43" i="44"/>
  <c r="FW27" i="44"/>
  <c r="FW34" i="44"/>
  <c r="FW8" i="44"/>
  <c r="FW75" i="44"/>
  <c r="FW24" i="44"/>
  <c r="FW184" i="44"/>
  <c r="FW175" i="44"/>
  <c r="FW172" i="44"/>
  <c r="FW165" i="44"/>
  <c r="FW164" i="44"/>
  <c r="FW141" i="44"/>
  <c r="FW135" i="44"/>
  <c r="FW121" i="44"/>
  <c r="FW119" i="44"/>
  <c r="FW108" i="44"/>
  <c r="FW104" i="44"/>
  <c r="FW87" i="44"/>
  <c r="FW83" i="44"/>
  <c r="FW88" i="44"/>
  <c r="FW78" i="44"/>
  <c r="FW65" i="44"/>
  <c r="FW74" i="44"/>
  <c r="FW49" i="44"/>
  <c r="FW35" i="44"/>
  <c r="FW19" i="44"/>
  <c r="FW23" i="44"/>
  <c r="FW12" i="44"/>
  <c r="FW183" i="44"/>
  <c r="FW167" i="44"/>
  <c r="FW145" i="44"/>
  <c r="FW137" i="44"/>
  <c r="FW118" i="44"/>
  <c r="FW79" i="44"/>
  <c r="FW68" i="44"/>
  <c r="FW59" i="44"/>
  <c r="FW14" i="44"/>
  <c r="FW120" i="44"/>
  <c r="FW80" i="44"/>
  <c r="FW177" i="44"/>
  <c r="FW161" i="44"/>
  <c r="FW152" i="44"/>
  <c r="FW126" i="44"/>
  <c r="FW109" i="44"/>
  <c r="FW82" i="44"/>
  <c r="FW72" i="44"/>
  <c r="FW101" i="44"/>
  <c r="FW52" i="44"/>
  <c r="FW32" i="44"/>
  <c r="FW179" i="44"/>
  <c r="FW160" i="44"/>
  <c r="FW148" i="44"/>
  <c r="FW124" i="44"/>
  <c r="FW127" i="44"/>
  <c r="FW106" i="44"/>
  <c r="FW64" i="44"/>
  <c r="FW86" i="44"/>
  <c r="FW44" i="44"/>
  <c r="FW48" i="44"/>
  <c r="FW173" i="44"/>
  <c r="FW154" i="44"/>
  <c r="FW139" i="44"/>
  <c r="FW138" i="44"/>
  <c r="FW103" i="44"/>
  <c r="FW92" i="44"/>
  <c r="FW61" i="44"/>
  <c r="FW70" i="44"/>
  <c r="FW46" i="44"/>
  <c r="FW16" i="44"/>
  <c r="FW171" i="44"/>
  <c r="FW153" i="44"/>
  <c r="FW144" i="44"/>
  <c r="FW131" i="44"/>
  <c r="FW100" i="44"/>
  <c r="FW89" i="44"/>
  <c r="FW66" i="44"/>
  <c r="FW53" i="44"/>
  <c r="FW67" i="44"/>
  <c r="FW26" i="44"/>
  <c r="FW163" i="44"/>
  <c r="DK46" i="44"/>
  <c r="DK103" i="44"/>
  <c r="DK151" i="44"/>
  <c r="DP55" i="44"/>
  <c r="DP72" i="44"/>
  <c r="DP104" i="44"/>
  <c r="DP153" i="44"/>
  <c r="EP17" i="44"/>
  <c r="EP60" i="44"/>
  <c r="EP182" i="44"/>
  <c r="FG63" i="44"/>
  <c r="DZ168" i="44"/>
  <c r="EB25" i="44"/>
  <c r="EB8" i="44"/>
  <c r="EB14" i="44"/>
  <c r="EB17" i="44"/>
  <c r="EB18" i="44"/>
  <c r="EB11" i="44"/>
  <c r="EB9" i="44"/>
  <c r="EB185" i="44"/>
  <c r="EB177" i="44"/>
  <c r="EB165" i="44"/>
  <c r="EB161" i="44"/>
  <c r="EB153" i="44"/>
  <c r="EB144" i="44"/>
  <c r="EB145" i="44"/>
  <c r="EB126" i="44"/>
  <c r="EB112" i="44"/>
  <c r="EB127" i="44"/>
  <c r="EB99" i="44"/>
  <c r="EB92" i="44"/>
  <c r="EB98" i="44"/>
  <c r="EB72" i="44"/>
  <c r="EB71" i="44"/>
  <c r="EB57" i="44"/>
  <c r="EB52" i="44"/>
  <c r="EB60" i="44"/>
  <c r="EB30" i="44"/>
  <c r="EB13" i="44"/>
  <c r="EB45" i="44"/>
  <c r="EB184" i="44"/>
  <c r="EB176" i="44"/>
  <c r="EB164" i="44"/>
  <c r="EB160" i="44"/>
  <c r="EB152" i="44"/>
  <c r="EB143" i="44"/>
  <c r="EB136" i="44"/>
  <c r="EB125" i="44"/>
  <c r="EB119" i="44"/>
  <c r="EB116" i="44"/>
  <c r="EB101" i="44"/>
  <c r="EB84" i="44"/>
  <c r="EB97" i="44"/>
  <c r="EB69" i="44"/>
  <c r="EB63" i="44"/>
  <c r="EB85" i="44"/>
  <c r="EB44" i="44"/>
  <c r="EB51" i="44"/>
  <c r="EB34" i="44"/>
  <c r="EB42" i="44"/>
  <c r="EB28" i="44"/>
  <c r="EB183" i="44"/>
  <c r="EB175" i="44"/>
  <c r="EB163" i="44"/>
  <c r="EB159" i="44"/>
  <c r="EB151" i="44"/>
  <c r="EB142" i="44"/>
  <c r="EB134" i="44"/>
  <c r="EB124" i="44"/>
  <c r="EB118" i="44"/>
  <c r="EB110" i="44"/>
  <c r="EB106" i="44"/>
  <c r="EB89" i="44"/>
  <c r="EB91" i="44"/>
  <c r="EB61" i="44"/>
  <c r="EB55" i="44"/>
  <c r="EB70" i="44"/>
  <c r="EB59" i="44"/>
  <c r="EB43" i="44"/>
  <c r="EB32" i="44"/>
  <c r="EB56" i="44"/>
  <c r="EB20" i="44"/>
  <c r="EB27" i="44"/>
  <c r="EB182" i="44"/>
  <c r="EB173" i="44"/>
  <c r="EB162" i="44"/>
  <c r="EB158" i="44"/>
  <c r="EB150" i="44"/>
  <c r="EB141" i="44"/>
  <c r="EB133" i="44"/>
  <c r="EB123" i="44"/>
  <c r="EB117" i="44"/>
  <c r="EB107" i="44"/>
  <c r="EB100" i="44"/>
  <c r="EB81" i="44"/>
  <c r="EB102" i="44"/>
  <c r="EB74" i="44"/>
  <c r="EB82" i="44"/>
  <c r="EB62" i="44"/>
  <c r="EB49" i="44"/>
  <c r="EB77" i="44"/>
  <c r="EB24" i="44"/>
  <c r="EB38" i="44"/>
  <c r="EB181" i="44"/>
  <c r="EB172" i="44"/>
  <c r="EB169" i="44"/>
  <c r="EB156" i="44"/>
  <c r="EB149" i="44"/>
  <c r="EB140" i="44"/>
  <c r="EB132" i="44"/>
  <c r="EB122" i="44"/>
  <c r="EB115" i="44"/>
  <c r="EB105" i="44"/>
  <c r="EB95" i="44"/>
  <c r="EB94" i="44"/>
  <c r="EB96" i="44"/>
  <c r="EB66" i="44"/>
  <c r="EB90" i="44"/>
  <c r="EB54" i="44"/>
  <c r="EB41" i="44"/>
  <c r="EB48" i="44"/>
  <c r="EB16" i="44"/>
  <c r="EB23" i="44"/>
  <c r="EB180" i="44"/>
  <c r="EB154" i="44"/>
  <c r="EB137" i="44"/>
  <c r="EB120" i="44"/>
  <c r="EB86" i="44"/>
  <c r="EB75" i="44"/>
  <c r="EB68" i="44"/>
  <c r="EB15" i="44"/>
  <c r="EB37" i="44"/>
  <c r="EB10" i="44"/>
  <c r="EB178" i="44"/>
  <c r="EB157" i="44"/>
  <c r="EB131" i="44"/>
  <c r="EB113" i="44"/>
  <c r="EB78" i="44"/>
  <c r="EB83" i="44"/>
  <c r="EB64" i="44"/>
  <c r="EB67" i="44"/>
  <c r="EB22" i="44"/>
  <c r="EB26" i="44"/>
  <c r="EB171" i="44"/>
  <c r="EB155" i="44"/>
  <c r="EB130" i="44"/>
  <c r="EB111" i="44"/>
  <c r="EB103" i="44"/>
  <c r="EB73" i="44"/>
  <c r="EB40" i="44"/>
  <c r="EB53" i="44"/>
  <c r="EB174" i="44"/>
  <c r="EB148" i="44"/>
  <c r="EB129" i="44"/>
  <c r="EB108" i="44"/>
  <c r="EB88" i="44"/>
  <c r="EB65" i="44"/>
  <c r="EB46" i="44"/>
  <c r="EB166" i="44"/>
  <c r="EB147" i="44"/>
  <c r="EB121" i="44"/>
  <c r="EB109" i="44"/>
  <c r="EB80" i="44"/>
  <c r="EB50" i="44"/>
  <c r="EB31" i="44"/>
  <c r="EB36" i="44"/>
  <c r="EB186" i="44"/>
  <c r="EB135" i="44"/>
  <c r="EB76" i="44"/>
  <c r="EB179" i="44"/>
  <c r="EB128" i="44"/>
  <c r="EB47" i="44"/>
  <c r="EB168" i="44"/>
  <c r="EB114" i="44"/>
  <c r="EB39" i="44"/>
  <c r="EB7" i="44"/>
  <c r="EB170" i="44"/>
  <c r="EB79" i="44"/>
  <c r="EB35" i="44"/>
  <c r="EB146" i="44"/>
  <c r="EB104" i="44"/>
  <c r="EB29" i="44"/>
  <c r="FW115" i="44"/>
  <c r="EP150" i="44"/>
  <c r="DK15" i="44"/>
  <c r="DK11" i="44"/>
  <c r="DK9" i="44"/>
  <c r="DK28" i="44"/>
  <c r="DK20" i="44"/>
  <c r="DK21" i="44"/>
  <c r="DK14" i="44"/>
  <c r="DK25" i="44"/>
  <c r="DK29" i="44"/>
  <c r="DK7" i="44"/>
  <c r="DK10" i="44"/>
  <c r="DK186" i="44"/>
  <c r="DK179" i="44"/>
  <c r="DK169" i="44"/>
  <c r="DK160" i="44"/>
  <c r="DK145" i="44"/>
  <c r="DK134" i="44"/>
  <c r="DK148" i="44"/>
  <c r="DK124" i="44"/>
  <c r="DK129" i="44"/>
  <c r="DK111" i="44"/>
  <c r="DK102" i="44"/>
  <c r="DK82" i="44"/>
  <c r="DK81" i="44"/>
  <c r="DK72" i="44"/>
  <c r="DK66" i="44"/>
  <c r="DK76" i="44"/>
  <c r="DK53" i="44"/>
  <c r="DK44" i="44"/>
  <c r="DK43" i="44"/>
  <c r="DK27" i="44"/>
  <c r="DK40" i="44"/>
  <c r="DK140" i="44"/>
  <c r="DK87" i="44"/>
  <c r="DK59" i="44"/>
  <c r="DK185" i="44"/>
  <c r="DK177" i="44"/>
  <c r="DK168" i="44"/>
  <c r="DK159" i="44"/>
  <c r="DK143" i="44"/>
  <c r="DK142" i="44"/>
  <c r="DK135" i="44"/>
  <c r="DK123" i="44"/>
  <c r="DK127" i="44"/>
  <c r="DK116" i="44"/>
  <c r="DK119" i="44"/>
  <c r="DK97" i="44"/>
  <c r="DK94" i="44"/>
  <c r="DK64" i="44"/>
  <c r="DK58" i="44"/>
  <c r="DK73" i="44"/>
  <c r="DK50" i="44"/>
  <c r="DK36" i="44"/>
  <c r="DK35" i="44"/>
  <c r="DK19" i="44"/>
  <c r="DK34" i="44"/>
  <c r="DK8" i="44"/>
  <c r="DK31" i="44"/>
  <c r="DK166" i="44"/>
  <c r="DK117" i="44"/>
  <c r="DK101" i="44"/>
  <c r="DK54" i="44"/>
  <c r="DK184" i="44"/>
  <c r="DK176" i="44"/>
  <c r="DK167" i="44"/>
  <c r="DK165" i="44"/>
  <c r="DK154" i="44"/>
  <c r="DK141" i="44"/>
  <c r="DK139" i="44"/>
  <c r="DK122" i="44"/>
  <c r="DK128" i="44"/>
  <c r="DK108" i="44"/>
  <c r="DK104" i="44"/>
  <c r="DK95" i="44"/>
  <c r="DK91" i="44"/>
  <c r="DK56" i="44"/>
  <c r="DK71" i="44"/>
  <c r="DK65" i="44"/>
  <c r="DK42" i="44"/>
  <c r="DK49" i="44"/>
  <c r="DK41" i="44"/>
  <c r="DK24" i="44"/>
  <c r="DK23" i="44"/>
  <c r="DK183" i="44"/>
  <c r="DK175" i="44"/>
  <c r="DK153" i="44"/>
  <c r="DK137" i="44"/>
  <c r="DK107" i="44"/>
  <c r="DK118" i="44"/>
  <c r="DK83" i="44"/>
  <c r="DK85" i="44"/>
  <c r="DK37" i="44"/>
  <c r="DK16" i="44"/>
  <c r="DK173" i="44"/>
  <c r="DK121" i="44"/>
  <c r="DK57" i="44"/>
  <c r="DK13" i="44"/>
  <c r="DK22" i="44"/>
  <c r="DK187" i="44"/>
  <c r="DK170" i="44"/>
  <c r="DK146" i="44"/>
  <c r="DK152" i="44"/>
  <c r="DK131" i="44"/>
  <c r="DK105" i="44"/>
  <c r="DK89" i="44"/>
  <c r="DK61" i="44"/>
  <c r="DK63" i="44"/>
  <c r="DK51" i="44"/>
  <c r="DK18" i="44"/>
  <c r="DK182" i="44"/>
  <c r="DK163" i="44"/>
  <c r="DK149" i="44"/>
  <c r="DK132" i="44"/>
  <c r="DK115" i="44"/>
  <c r="DK113" i="44"/>
  <c r="DK75" i="44"/>
  <c r="DK78" i="44"/>
  <c r="DK47" i="44"/>
  <c r="DK32" i="44"/>
  <c r="DK17" i="44"/>
  <c r="DK181" i="44"/>
  <c r="DK164" i="44"/>
  <c r="DK144" i="44"/>
  <c r="DK130" i="44"/>
  <c r="DK112" i="44"/>
  <c r="DK106" i="44"/>
  <c r="DK96" i="44"/>
  <c r="DK68" i="44"/>
  <c r="DK39" i="44"/>
  <c r="DK33" i="44"/>
  <c r="DK12" i="44"/>
  <c r="DK178" i="44"/>
  <c r="DK161" i="44"/>
  <c r="DK136" i="44"/>
  <c r="DK125" i="44"/>
  <c r="DK114" i="44"/>
  <c r="DK90" i="44"/>
  <c r="DK77" i="44"/>
  <c r="DK86" i="44"/>
  <c r="DK52" i="44"/>
  <c r="DK48" i="44"/>
  <c r="FT21" i="44"/>
  <c r="FT7" i="44"/>
  <c r="FT185" i="44"/>
  <c r="FT181" i="44"/>
  <c r="FT169" i="44"/>
  <c r="FT161" i="44"/>
  <c r="FT151" i="44"/>
  <c r="FT154" i="44"/>
  <c r="FT135" i="44"/>
  <c r="FT126" i="44"/>
  <c r="FT121" i="44"/>
  <c r="FT113" i="44"/>
  <c r="FT101" i="44"/>
  <c r="FT75" i="44"/>
  <c r="FT77" i="44"/>
  <c r="FT76" i="44"/>
  <c r="FT70" i="44"/>
  <c r="FT61" i="44"/>
  <c r="FT35" i="44"/>
  <c r="FT45" i="44"/>
  <c r="FT36" i="44"/>
  <c r="FT42" i="44"/>
  <c r="FT19" i="44"/>
  <c r="FT184" i="44"/>
  <c r="FT175" i="44"/>
  <c r="FT168" i="44"/>
  <c r="FT160" i="44"/>
  <c r="FT150" i="44"/>
  <c r="FT153" i="44"/>
  <c r="FT133" i="44"/>
  <c r="FT125" i="44"/>
  <c r="FT120" i="44"/>
  <c r="FT114" i="44"/>
  <c r="FT106" i="44"/>
  <c r="FT98" i="44"/>
  <c r="FT90" i="44"/>
  <c r="FT89" i="44"/>
  <c r="FT62" i="44"/>
  <c r="FT79" i="44"/>
  <c r="FT55" i="44"/>
  <c r="FT37" i="44"/>
  <c r="FT46" i="44"/>
  <c r="FT32" i="44"/>
  <c r="FT24" i="44"/>
  <c r="FT180" i="44"/>
  <c r="FT173" i="44"/>
  <c r="FT166" i="44"/>
  <c r="FT159" i="44"/>
  <c r="FT149" i="44"/>
  <c r="FT142" i="44"/>
  <c r="FT132" i="44"/>
  <c r="FT138" i="44"/>
  <c r="FT119" i="44"/>
  <c r="FT110" i="44"/>
  <c r="FT103" i="44"/>
  <c r="FT88" i="44"/>
  <c r="FT82" i="44"/>
  <c r="FT86" i="44"/>
  <c r="FT81" i="44"/>
  <c r="FT66" i="44"/>
  <c r="FT48" i="44"/>
  <c r="FT50" i="44"/>
  <c r="FT34" i="44"/>
  <c r="FT25" i="44"/>
  <c r="FT16" i="44"/>
  <c r="FT179" i="44"/>
  <c r="FT176" i="44"/>
  <c r="FT165" i="44"/>
  <c r="FT158" i="44"/>
  <c r="FT148" i="44"/>
  <c r="FT141" i="44"/>
  <c r="FT131" i="44"/>
  <c r="FT137" i="44"/>
  <c r="FT118" i="44"/>
  <c r="FT115" i="44"/>
  <c r="FT105" i="44"/>
  <c r="FT80" i="44"/>
  <c r="FT74" i="44"/>
  <c r="FT68" i="44"/>
  <c r="FT67" i="44"/>
  <c r="FT58" i="44"/>
  <c r="FT40" i="44"/>
  <c r="FT60" i="44"/>
  <c r="FT41" i="44"/>
  <c r="FT17" i="44"/>
  <c r="FT18" i="44"/>
  <c r="FT10" i="44"/>
  <c r="FT177" i="44"/>
  <c r="FT172" i="44"/>
  <c r="FT163" i="44"/>
  <c r="FT156" i="44"/>
  <c r="FT146" i="44"/>
  <c r="FT139" i="44"/>
  <c r="FT129" i="44"/>
  <c r="FT124" i="44"/>
  <c r="FT111" i="44"/>
  <c r="FT109" i="44"/>
  <c r="FT102" i="44"/>
  <c r="FT96" i="44"/>
  <c r="FT95" i="44"/>
  <c r="FT73" i="44"/>
  <c r="FT72" i="44"/>
  <c r="FT56" i="44"/>
  <c r="FT71" i="44"/>
  <c r="FT39" i="44"/>
  <c r="FT33" i="44"/>
  <c r="FT49" i="44"/>
  <c r="FT170" i="44"/>
  <c r="FT145" i="44"/>
  <c r="FT134" i="44"/>
  <c r="FT104" i="44"/>
  <c r="FT92" i="44"/>
  <c r="FT63" i="44"/>
  <c r="FT44" i="44"/>
  <c r="FT22" i="44"/>
  <c r="FT23" i="44"/>
  <c r="FT26" i="44"/>
  <c r="FT187" i="44"/>
  <c r="FT164" i="44"/>
  <c r="FT144" i="44"/>
  <c r="FT123" i="44"/>
  <c r="FT97" i="44"/>
  <c r="FT84" i="44"/>
  <c r="FT51" i="44"/>
  <c r="FT31" i="44"/>
  <c r="FT29" i="44"/>
  <c r="FT186" i="44"/>
  <c r="FT167" i="44"/>
  <c r="FT140" i="44"/>
  <c r="FT122" i="44"/>
  <c r="FT91" i="44"/>
  <c r="FT87" i="44"/>
  <c r="FT43" i="44"/>
  <c r="FT28" i="44"/>
  <c r="FT178" i="44"/>
  <c r="FT162" i="44"/>
  <c r="FT143" i="44"/>
  <c r="FT117" i="44"/>
  <c r="FT83" i="44"/>
  <c r="FT65" i="44"/>
  <c r="FT78" i="44"/>
  <c r="FT20" i="44"/>
  <c r="FT12" i="44"/>
  <c r="FT183" i="44"/>
  <c r="FT157" i="44"/>
  <c r="FT136" i="44"/>
  <c r="FT116" i="44"/>
  <c r="FT99" i="44"/>
  <c r="FT57" i="44"/>
  <c r="FT64" i="44"/>
  <c r="FT54" i="44"/>
  <c r="FT15" i="44"/>
  <c r="FT171" i="44"/>
  <c r="FT112" i="44"/>
  <c r="FT53" i="44"/>
  <c r="FT8" i="44"/>
  <c r="FT155" i="44"/>
  <c r="FT107" i="44"/>
  <c r="FT47" i="44"/>
  <c r="FT13" i="44"/>
  <c r="FT14" i="44"/>
  <c r="FT152" i="44"/>
  <c r="FT93" i="44"/>
  <c r="FT52" i="44"/>
  <c r="FT147" i="44"/>
  <c r="FT85" i="44"/>
  <c r="FT38" i="44"/>
  <c r="FT11" i="44"/>
  <c r="FT130" i="44"/>
  <c r="FT100" i="44"/>
  <c r="FT27" i="44"/>
  <c r="FT127" i="44"/>
  <c r="FT108" i="44"/>
  <c r="FT30" i="44"/>
  <c r="FT59" i="44"/>
  <c r="FT94" i="44"/>
  <c r="FT69" i="44"/>
  <c r="FT182" i="44"/>
  <c r="DP9" i="44"/>
  <c r="FW55" i="44"/>
  <c r="FW129" i="44"/>
  <c r="FW187" i="44"/>
  <c r="DP30" i="44"/>
  <c r="EP20" i="44"/>
  <c r="FW37" i="44"/>
  <c r="FW60" i="44"/>
  <c r="FW99" i="44"/>
  <c r="FW132" i="44"/>
  <c r="DK93" i="44"/>
  <c r="EP123" i="44"/>
  <c r="GJ29" i="44"/>
  <c r="FG14" i="44"/>
  <c r="FW62" i="44"/>
  <c r="FW58" i="44"/>
  <c r="FW105" i="44"/>
  <c r="FW150" i="44"/>
  <c r="FW170" i="44"/>
  <c r="DK55" i="44"/>
  <c r="DK98" i="44"/>
  <c r="DK109" i="44"/>
  <c r="DK150" i="44"/>
  <c r="DK180" i="44"/>
  <c r="DP19" i="44"/>
  <c r="DP70" i="44"/>
  <c r="DP113" i="44"/>
  <c r="EP23" i="44"/>
  <c r="EP61" i="44"/>
  <c r="EB93" i="44"/>
  <c r="DZ176" i="44"/>
  <c r="EP15" i="44"/>
  <c r="EP24" i="44"/>
  <c r="EP13" i="44"/>
  <c r="EP9" i="44"/>
  <c r="EP25" i="44"/>
  <c r="EP12" i="44"/>
  <c r="EP34" i="44"/>
  <c r="EP14" i="44"/>
  <c r="EP181" i="44"/>
  <c r="EP170" i="44"/>
  <c r="EP163" i="44"/>
  <c r="EP166" i="44"/>
  <c r="EP148" i="44"/>
  <c r="EP142" i="44"/>
  <c r="EP129" i="44"/>
  <c r="EP121" i="44"/>
  <c r="EP126" i="44"/>
  <c r="EP108" i="44"/>
  <c r="EP101" i="44"/>
  <c r="EP79" i="44"/>
  <c r="EP78" i="44"/>
  <c r="EP100" i="44"/>
  <c r="EP71" i="44"/>
  <c r="EP48" i="44"/>
  <c r="EP62" i="44"/>
  <c r="EP41" i="44"/>
  <c r="EP88" i="44"/>
  <c r="EP19" i="44"/>
  <c r="EP145" i="44"/>
  <c r="EP74" i="44"/>
  <c r="EP52" i="44"/>
  <c r="EP187" i="44"/>
  <c r="EP179" i="44"/>
  <c r="EP169" i="44"/>
  <c r="EP161" i="44"/>
  <c r="EP162" i="44"/>
  <c r="EP147" i="44"/>
  <c r="EP141" i="44"/>
  <c r="EP127" i="44"/>
  <c r="EP120" i="44"/>
  <c r="EP110" i="44"/>
  <c r="EP103" i="44"/>
  <c r="EP93" i="44"/>
  <c r="EP92" i="44"/>
  <c r="EP102" i="44"/>
  <c r="EP75" i="44"/>
  <c r="EP63" i="44"/>
  <c r="EP53" i="44"/>
  <c r="EP47" i="44"/>
  <c r="EP58" i="44"/>
  <c r="EP35" i="44"/>
  <c r="EP32" i="44"/>
  <c r="EP176" i="44"/>
  <c r="EP158" i="44"/>
  <c r="EP143" i="44"/>
  <c r="EP119" i="44"/>
  <c r="EP98" i="44"/>
  <c r="EP68" i="44"/>
  <c r="EP51" i="44"/>
  <c r="EP7" i="44"/>
  <c r="EP186" i="44"/>
  <c r="EP177" i="44"/>
  <c r="EP173" i="44"/>
  <c r="EP160" i="44"/>
  <c r="EP153" i="44"/>
  <c r="EP146" i="44"/>
  <c r="EP140" i="44"/>
  <c r="EP136" i="44"/>
  <c r="EP132" i="44"/>
  <c r="EP116" i="44"/>
  <c r="EP109" i="44"/>
  <c r="EP85" i="44"/>
  <c r="EP84" i="44"/>
  <c r="EP91" i="44"/>
  <c r="EP72" i="44"/>
  <c r="EP55" i="44"/>
  <c r="EP45" i="44"/>
  <c r="EP39" i="44"/>
  <c r="EP46" i="44"/>
  <c r="EP30" i="44"/>
  <c r="EP29" i="44"/>
  <c r="EP8" i="44"/>
  <c r="EP167" i="44"/>
  <c r="EP125" i="44"/>
  <c r="EP90" i="44"/>
  <c r="EP73" i="44"/>
  <c r="EP16" i="44"/>
  <c r="EP185" i="44"/>
  <c r="EP178" i="44"/>
  <c r="EP168" i="44"/>
  <c r="EP159" i="44"/>
  <c r="EP154" i="44"/>
  <c r="EP144" i="44"/>
  <c r="EP139" i="44"/>
  <c r="EP128" i="44"/>
  <c r="EP130" i="44"/>
  <c r="EP112" i="44"/>
  <c r="EP105" i="44"/>
  <c r="EP77" i="44"/>
  <c r="EP76" i="44"/>
  <c r="EP83" i="44"/>
  <c r="EP64" i="44"/>
  <c r="EP81" i="44"/>
  <c r="EP37" i="44"/>
  <c r="EP31" i="44"/>
  <c r="EP38" i="44"/>
  <c r="EP22" i="44"/>
  <c r="EP21" i="44"/>
  <c r="EP184" i="44"/>
  <c r="EP152" i="44"/>
  <c r="EP114" i="44"/>
  <c r="EP69" i="44"/>
  <c r="EP26" i="44"/>
  <c r="EP97" i="44"/>
  <c r="EP43" i="44"/>
  <c r="EP165" i="44"/>
  <c r="EP138" i="44"/>
  <c r="EP122" i="44"/>
  <c r="EP104" i="44"/>
  <c r="EP70" i="44"/>
  <c r="EP56" i="44"/>
  <c r="EP44" i="44"/>
  <c r="EP180" i="44"/>
  <c r="EP164" i="44"/>
  <c r="EP137" i="44"/>
  <c r="EP118" i="44"/>
  <c r="EP107" i="44"/>
  <c r="EP67" i="44"/>
  <c r="EP66" i="44"/>
  <c r="EP33" i="44"/>
  <c r="EP10" i="44"/>
  <c r="EP183" i="44"/>
  <c r="EP157" i="44"/>
  <c r="EP135" i="44"/>
  <c r="EP117" i="44"/>
  <c r="EP82" i="44"/>
  <c r="EP59" i="44"/>
  <c r="EP50" i="44"/>
  <c r="EP40" i="44"/>
  <c r="EP174" i="44"/>
  <c r="EP155" i="44"/>
  <c r="EP133" i="44"/>
  <c r="EP111" i="44"/>
  <c r="EP87" i="44"/>
  <c r="EP80" i="44"/>
  <c r="EP57" i="44"/>
  <c r="EP27" i="44"/>
  <c r="EP11" i="44"/>
  <c r="EP172" i="44"/>
  <c r="EP151" i="44"/>
  <c r="EP131" i="44"/>
  <c r="EP106" i="44"/>
  <c r="EP89" i="44"/>
  <c r="EP96" i="44"/>
  <c r="EP54" i="44"/>
  <c r="EP18" i="44"/>
  <c r="FW47" i="44"/>
  <c r="FW182" i="44"/>
  <c r="EF23" i="44"/>
  <c r="FW25" i="44"/>
  <c r="DP23" i="44"/>
  <c r="DP7" i="44"/>
  <c r="DP15" i="44"/>
  <c r="DP32" i="44"/>
  <c r="DP13" i="44"/>
  <c r="DP10" i="44"/>
  <c r="DP26" i="44"/>
  <c r="DP18" i="44"/>
  <c r="DP180" i="44"/>
  <c r="DP173" i="44"/>
  <c r="DP166" i="44"/>
  <c r="DP160" i="44"/>
  <c r="DP150" i="44"/>
  <c r="DP142" i="44"/>
  <c r="DP130" i="44"/>
  <c r="DP138" i="44"/>
  <c r="DP118" i="44"/>
  <c r="DP112" i="44"/>
  <c r="DP103" i="44"/>
  <c r="DP88" i="44"/>
  <c r="DP74" i="44"/>
  <c r="DP81" i="44"/>
  <c r="DP78" i="44"/>
  <c r="DP61" i="44"/>
  <c r="DP35" i="44"/>
  <c r="DP50" i="44"/>
  <c r="DP42" i="44"/>
  <c r="DP17" i="44"/>
  <c r="DP22" i="44"/>
  <c r="DP65" i="44"/>
  <c r="DP179" i="44"/>
  <c r="DP175" i="44"/>
  <c r="DP165" i="44"/>
  <c r="DP159" i="44"/>
  <c r="DP149" i="44"/>
  <c r="DP141" i="44"/>
  <c r="DP129" i="44"/>
  <c r="DP125" i="44"/>
  <c r="DP137" i="44"/>
  <c r="DP117" i="44"/>
  <c r="DP107" i="44"/>
  <c r="DP80" i="44"/>
  <c r="DP98" i="44"/>
  <c r="DP68" i="44"/>
  <c r="DP67" i="44"/>
  <c r="DP87" i="44"/>
  <c r="DP71" i="44"/>
  <c r="DP56" i="44"/>
  <c r="DP34" i="44"/>
  <c r="DP46" i="44"/>
  <c r="DP58" i="44"/>
  <c r="DP12" i="44"/>
  <c r="DP16" i="44"/>
  <c r="DP8" i="44"/>
  <c r="DP21" i="44"/>
  <c r="DP178" i="44"/>
  <c r="DP181" i="44"/>
  <c r="DP164" i="44"/>
  <c r="DP158" i="44"/>
  <c r="DP148" i="44"/>
  <c r="DP140" i="44"/>
  <c r="DP128" i="44"/>
  <c r="DP124" i="44"/>
  <c r="DP111" i="44"/>
  <c r="DP115" i="44"/>
  <c r="DP105" i="44"/>
  <c r="DP93" i="44"/>
  <c r="DP95" i="44"/>
  <c r="DP73" i="44"/>
  <c r="DP59" i="44"/>
  <c r="DP66" i="44"/>
  <c r="DP60" i="44"/>
  <c r="DP47" i="44"/>
  <c r="DP31" i="44"/>
  <c r="DP33" i="44"/>
  <c r="DP14" i="44"/>
  <c r="DP29" i="44"/>
  <c r="DP177" i="44"/>
  <c r="DP174" i="44"/>
  <c r="DP163" i="44"/>
  <c r="DP157" i="44"/>
  <c r="DP147" i="44"/>
  <c r="DP143" i="44"/>
  <c r="DP127" i="44"/>
  <c r="DP123" i="44"/>
  <c r="DP108" i="44"/>
  <c r="DP109" i="44"/>
  <c r="DP97" i="44"/>
  <c r="DP85" i="44"/>
  <c r="DP99" i="44"/>
  <c r="DP100" i="44"/>
  <c r="DP48" i="44"/>
  <c r="DP39" i="44"/>
  <c r="DP28" i="44"/>
  <c r="DP27" i="44"/>
  <c r="DP11" i="44"/>
  <c r="DP186" i="44"/>
  <c r="DP170" i="44"/>
  <c r="DP152" i="44"/>
  <c r="DP132" i="44"/>
  <c r="DP120" i="44"/>
  <c r="DP101" i="44"/>
  <c r="DP90" i="44"/>
  <c r="DP62" i="44"/>
  <c r="DP51" i="44"/>
  <c r="DP44" i="44"/>
  <c r="DP41" i="44"/>
  <c r="DP185" i="44"/>
  <c r="DP168" i="44"/>
  <c r="DP151" i="44"/>
  <c r="DP131" i="44"/>
  <c r="DP119" i="44"/>
  <c r="DP106" i="44"/>
  <c r="DP82" i="44"/>
  <c r="DP79" i="44"/>
  <c r="DP43" i="44"/>
  <c r="DP36" i="44"/>
  <c r="DP24" i="44"/>
  <c r="DP184" i="44"/>
  <c r="DP169" i="44"/>
  <c r="DP146" i="44"/>
  <c r="DP126" i="44"/>
  <c r="DP116" i="44"/>
  <c r="DP91" i="44"/>
  <c r="DP92" i="44"/>
  <c r="DP94" i="44"/>
  <c r="DP40" i="44"/>
  <c r="DP20" i="44"/>
  <c r="DP182" i="44"/>
  <c r="DP162" i="44"/>
  <c r="DP144" i="44"/>
  <c r="DP136" i="44"/>
  <c r="DP110" i="44"/>
  <c r="DP75" i="44"/>
  <c r="DP76" i="44"/>
  <c r="DP86" i="44"/>
  <c r="DP45" i="44"/>
  <c r="DP38" i="44"/>
  <c r="DP176" i="44"/>
  <c r="DP161" i="44"/>
  <c r="DP154" i="44"/>
  <c r="DP134" i="44"/>
  <c r="DP139" i="44"/>
  <c r="DP96" i="44"/>
  <c r="DP89" i="44"/>
  <c r="DP69" i="44"/>
  <c r="DP37" i="44"/>
  <c r="DP25" i="44"/>
  <c r="FG21" i="44"/>
  <c r="FG20" i="44"/>
  <c r="FG11" i="44"/>
  <c r="FG12" i="44"/>
  <c r="FG29" i="44"/>
  <c r="FG33" i="44"/>
  <c r="FG185" i="44"/>
  <c r="FG179" i="44"/>
  <c r="FG174" i="44"/>
  <c r="FG163" i="44"/>
  <c r="FG151" i="44"/>
  <c r="FG145" i="44"/>
  <c r="FG133" i="44"/>
  <c r="FG123" i="44"/>
  <c r="FG126" i="44"/>
  <c r="FG116" i="44"/>
  <c r="FG105" i="44"/>
  <c r="FG87" i="44"/>
  <c r="FG94" i="44"/>
  <c r="FG76" i="44"/>
  <c r="FG66" i="44"/>
  <c r="FG60" i="44"/>
  <c r="FG50" i="44"/>
  <c r="FG36" i="44"/>
  <c r="FG43" i="44"/>
  <c r="FG45" i="44"/>
  <c r="FG32" i="44"/>
  <c r="FG184" i="44"/>
  <c r="FG176" i="44"/>
  <c r="FG173" i="44"/>
  <c r="FG166" i="44"/>
  <c r="FG150" i="44"/>
  <c r="FG154" i="44"/>
  <c r="FG131" i="44"/>
  <c r="FG122" i="44"/>
  <c r="FG115" i="44"/>
  <c r="FG111" i="44"/>
  <c r="FG102" i="44"/>
  <c r="FG79" i="44"/>
  <c r="FG97" i="44"/>
  <c r="FG72" i="44"/>
  <c r="FG58" i="44"/>
  <c r="FG73" i="44"/>
  <c r="FG42" i="44"/>
  <c r="FG67" i="44"/>
  <c r="FG35" i="44"/>
  <c r="FG24" i="44"/>
  <c r="FG23" i="44"/>
  <c r="FG7" i="44"/>
  <c r="FG22" i="44"/>
  <c r="FG9" i="44"/>
  <c r="FG183" i="44"/>
  <c r="FG172" i="44"/>
  <c r="FG167" i="44"/>
  <c r="FG162" i="44"/>
  <c r="FG149" i="44"/>
  <c r="FG143" i="44"/>
  <c r="FG129" i="44"/>
  <c r="FG121" i="44"/>
  <c r="FG112" i="44"/>
  <c r="FG108" i="44"/>
  <c r="FG114" i="44"/>
  <c r="FG99" i="44"/>
  <c r="FG91" i="44"/>
  <c r="FG64" i="44"/>
  <c r="FG93" i="44"/>
  <c r="FG65" i="44"/>
  <c r="FG101" i="44"/>
  <c r="FG62" i="44"/>
  <c r="FG37" i="44"/>
  <c r="FG16" i="44"/>
  <c r="FG182" i="44"/>
  <c r="FG171" i="44"/>
  <c r="FG165" i="44"/>
  <c r="FG157" i="44"/>
  <c r="FG148" i="44"/>
  <c r="FG136" i="44"/>
  <c r="FG127" i="44"/>
  <c r="FG120" i="44"/>
  <c r="FG141" i="44"/>
  <c r="FG103" i="44"/>
  <c r="FG104" i="44"/>
  <c r="FG92" i="44"/>
  <c r="FG83" i="44"/>
  <c r="FG56" i="44"/>
  <c r="FG86" i="44"/>
  <c r="FG57" i="44"/>
  <c r="FG70" i="44"/>
  <c r="FG49" i="44"/>
  <c r="FG30" i="44"/>
  <c r="FG40" i="44"/>
  <c r="FG181" i="44"/>
  <c r="FG170" i="44"/>
  <c r="FG161" i="44"/>
  <c r="FG153" i="44"/>
  <c r="FG147" i="44"/>
  <c r="FG135" i="44"/>
  <c r="FG139" i="44"/>
  <c r="FG140" i="44"/>
  <c r="FG119" i="44"/>
  <c r="FG113" i="44"/>
  <c r="FG90" i="44"/>
  <c r="FG84" i="44"/>
  <c r="FG75" i="44"/>
  <c r="FG69" i="44"/>
  <c r="FG71" i="44"/>
  <c r="FG59" i="44"/>
  <c r="FG47" i="44"/>
  <c r="FG46" i="44"/>
  <c r="FG34" i="44"/>
  <c r="FG31" i="44"/>
  <c r="FG186" i="44"/>
  <c r="FG159" i="44"/>
  <c r="FG142" i="44"/>
  <c r="FG130" i="44"/>
  <c r="FG98" i="44"/>
  <c r="FG61" i="44"/>
  <c r="FG55" i="44"/>
  <c r="FG19" i="44"/>
  <c r="FG15" i="44"/>
  <c r="FG178" i="44"/>
  <c r="FG158" i="44"/>
  <c r="FG128" i="44"/>
  <c r="FG118" i="44"/>
  <c r="FG95" i="44"/>
  <c r="FG85" i="44"/>
  <c r="FG39" i="44"/>
  <c r="FG48" i="44"/>
  <c r="FG180" i="44"/>
  <c r="FG155" i="44"/>
  <c r="FG137" i="44"/>
  <c r="FG117" i="44"/>
  <c r="FG89" i="44"/>
  <c r="FG74" i="44"/>
  <c r="FG52" i="44"/>
  <c r="FG26" i="44"/>
  <c r="FG177" i="44"/>
  <c r="FG156" i="44"/>
  <c r="FG134" i="44"/>
  <c r="FG109" i="44"/>
  <c r="FG81" i="44"/>
  <c r="FG80" i="44"/>
  <c r="FG44" i="44"/>
  <c r="FG18" i="44"/>
  <c r="FG169" i="44"/>
  <c r="FG152" i="44"/>
  <c r="FG125" i="44"/>
  <c r="FG100" i="44"/>
  <c r="FG106" i="44"/>
  <c r="FG78" i="44"/>
  <c r="FG38" i="44"/>
  <c r="FG41" i="44"/>
  <c r="FG146" i="44"/>
  <c r="FG82" i="44"/>
  <c r="FG51" i="44"/>
  <c r="FG144" i="44"/>
  <c r="FG96" i="44"/>
  <c r="FG27" i="44"/>
  <c r="FG10" i="44"/>
  <c r="FG28" i="44"/>
  <c r="FG8" i="44"/>
  <c r="FG164" i="44"/>
  <c r="FG88" i="44"/>
  <c r="FG124" i="44"/>
  <c r="FG77" i="44"/>
  <c r="FG187" i="44"/>
  <c r="FG138" i="44"/>
  <c r="FG68" i="44"/>
  <c r="FG17" i="44"/>
  <c r="FG168" i="44"/>
  <c r="FG132" i="44"/>
  <c r="FG54" i="44"/>
  <c r="FG25" i="44"/>
  <c r="FG13" i="44"/>
  <c r="FW38" i="44"/>
  <c r="FW98" i="44"/>
  <c r="FW117" i="44"/>
  <c r="FW149" i="44"/>
  <c r="FW174" i="44"/>
  <c r="DK26" i="44"/>
  <c r="DK70" i="44"/>
  <c r="DK84" i="44"/>
  <c r="DK133" i="44"/>
  <c r="DK157" i="44"/>
  <c r="DP49" i="44"/>
  <c r="DP57" i="44"/>
  <c r="DP121" i="44"/>
  <c r="DP167" i="44"/>
  <c r="EP86" i="44"/>
  <c r="EP134" i="44"/>
  <c r="GJ38" i="44"/>
  <c r="EF15" i="44"/>
  <c r="EB87" i="44"/>
  <c r="FG107" i="44"/>
  <c r="EA21" i="44"/>
  <c r="EA20" i="44"/>
  <c r="EA11" i="44"/>
  <c r="EA48" i="44"/>
  <c r="EA9" i="44"/>
  <c r="DL17" i="44"/>
  <c r="DL32" i="44"/>
  <c r="DL11" i="44"/>
  <c r="DL18" i="44"/>
  <c r="DL26" i="44"/>
  <c r="EN30" i="44"/>
  <c r="EN10" i="44"/>
  <c r="EN16" i="44"/>
  <c r="EN14" i="44"/>
  <c r="DL27" i="44"/>
  <c r="EA29" i="44"/>
  <c r="EQ15" i="44"/>
  <c r="EQ20" i="44"/>
  <c r="EQ11" i="44"/>
  <c r="FP45" i="44"/>
  <c r="FP8" i="44"/>
  <c r="FP12" i="44"/>
  <c r="FP25" i="44"/>
  <c r="GN37" i="44"/>
  <c r="GN8" i="44"/>
  <c r="GN17" i="44"/>
  <c r="GN14" i="44"/>
  <c r="GF17" i="44"/>
  <c r="GF25" i="44"/>
  <c r="GF8" i="44"/>
  <c r="EZ46" i="44"/>
  <c r="EZ25" i="44"/>
  <c r="EZ8" i="44"/>
  <c r="FX9" i="44"/>
  <c r="FX17" i="44"/>
  <c r="FX11" i="44"/>
  <c r="FX8" i="44"/>
  <c r="DT9" i="44"/>
  <c r="DT25" i="44"/>
  <c r="DT8" i="44"/>
  <c r="GL10" i="44"/>
  <c r="GL24" i="44"/>
  <c r="FH9" i="44"/>
  <c r="FH14" i="44"/>
  <c r="FH8" i="44"/>
  <c r="FH17" i="44"/>
  <c r="FV40" i="44"/>
  <c r="FV24" i="44"/>
  <c r="EJ9" i="44"/>
  <c r="EJ25" i="44"/>
  <c r="EJ8" i="44"/>
  <c r="DJ24" i="44"/>
  <c r="ER26" i="44"/>
  <c r="ER17" i="44"/>
  <c r="ER8" i="44"/>
  <c r="GM48" i="44"/>
  <c r="GM20" i="44"/>
  <c r="FF32" i="44"/>
  <c r="FF24" i="44"/>
  <c r="GC187" i="44"/>
  <c r="GC186" i="44"/>
  <c r="GC185" i="44"/>
  <c r="GC184" i="44"/>
  <c r="GC180" i="44"/>
  <c r="GC182" i="44"/>
  <c r="GC181" i="44"/>
  <c r="GC179" i="44"/>
  <c r="GC176" i="44"/>
  <c r="GC175" i="44"/>
  <c r="GC174" i="44"/>
  <c r="GC173" i="44"/>
  <c r="GC172" i="44"/>
  <c r="GC178" i="44"/>
  <c r="GC177" i="44"/>
  <c r="GC183" i="44"/>
  <c r="GC171" i="44"/>
  <c r="GC170" i="44"/>
  <c r="GC169" i="44"/>
  <c r="GC168" i="44"/>
  <c r="GC166" i="44"/>
  <c r="GC165" i="44"/>
  <c r="GC164" i="44"/>
  <c r="GC167" i="44"/>
  <c r="GC163" i="44"/>
  <c r="GC162" i="44"/>
  <c r="GC161" i="44"/>
  <c r="GC160" i="44"/>
  <c r="GC159" i="44"/>
  <c r="GC158" i="44"/>
  <c r="GC157" i="44"/>
  <c r="GC156" i="44"/>
  <c r="GC152" i="44"/>
  <c r="GC151" i="44"/>
  <c r="GC150" i="44"/>
  <c r="GC149" i="44"/>
  <c r="GC148" i="44"/>
  <c r="GC147" i="44"/>
  <c r="GC146" i="44"/>
  <c r="GC145" i="44"/>
  <c r="GC144" i="44"/>
  <c r="GC143" i="44"/>
  <c r="GC155" i="44"/>
  <c r="GC154" i="44"/>
  <c r="GC142" i="44"/>
  <c r="GC141" i="44"/>
  <c r="GC140" i="44"/>
  <c r="GC139" i="44"/>
  <c r="GC135" i="44"/>
  <c r="GC133" i="44"/>
  <c r="GC136" i="44"/>
  <c r="GC153" i="44"/>
  <c r="GC134" i="44"/>
  <c r="GC138" i="44"/>
  <c r="GC137" i="44"/>
  <c r="GC114" i="44"/>
  <c r="GC127" i="44"/>
  <c r="GC131" i="44"/>
  <c r="GC129" i="44"/>
  <c r="GC126" i="44"/>
  <c r="GC128" i="44"/>
  <c r="GC116" i="44"/>
  <c r="GC113" i="44"/>
  <c r="GC110" i="44"/>
  <c r="GC118" i="44"/>
  <c r="GC117" i="44"/>
  <c r="GC107" i="44"/>
  <c r="GC112" i="44"/>
  <c r="GC124" i="44"/>
  <c r="GC123" i="44"/>
  <c r="GC122" i="44"/>
  <c r="GC121" i="44"/>
  <c r="GC120" i="44"/>
  <c r="GC115" i="44"/>
  <c r="GC109" i="44"/>
  <c r="GC132" i="44"/>
  <c r="GC125" i="44"/>
  <c r="GC119" i="44"/>
  <c r="GC106" i="44"/>
  <c r="GC101" i="44"/>
  <c r="GC108" i="44"/>
  <c r="GC98" i="44"/>
  <c r="GC103" i="44"/>
  <c r="GC100" i="44"/>
  <c r="GC130" i="44"/>
  <c r="GC111" i="44"/>
  <c r="GC102" i="44"/>
  <c r="GC88" i="44"/>
  <c r="GC80" i="44"/>
  <c r="GC105" i="44"/>
  <c r="GC93" i="44"/>
  <c r="GC85" i="44"/>
  <c r="GC96" i="44"/>
  <c r="GC90" i="44"/>
  <c r="GC82" i="44"/>
  <c r="GC95" i="44"/>
  <c r="GC87" i="44"/>
  <c r="GC79" i="44"/>
  <c r="GC104" i="44"/>
  <c r="GC99" i="44"/>
  <c r="GC97" i="44"/>
  <c r="GC92" i="44"/>
  <c r="GC89" i="44"/>
  <c r="GC81" i="44"/>
  <c r="GC94" i="44"/>
  <c r="GC91" i="44"/>
  <c r="GC73" i="44"/>
  <c r="GC70" i="44"/>
  <c r="GC62" i="44"/>
  <c r="GC84" i="44"/>
  <c r="GC83" i="44"/>
  <c r="GC78" i="44"/>
  <c r="GC76" i="44"/>
  <c r="GC75" i="44"/>
  <c r="GC67" i="44"/>
  <c r="GC59" i="44"/>
  <c r="GC74" i="44"/>
  <c r="GC72" i="44"/>
  <c r="GC64" i="44"/>
  <c r="GC56" i="44"/>
  <c r="GC86" i="44"/>
  <c r="GC69" i="44"/>
  <c r="GC77" i="44"/>
  <c r="GC66" i="44"/>
  <c r="GC58" i="44"/>
  <c r="GC71" i="44"/>
  <c r="GC63" i="44"/>
  <c r="GC55" i="44"/>
  <c r="GC54" i="44"/>
  <c r="GC51" i="44"/>
  <c r="GC60" i="44"/>
  <c r="GC48" i="44"/>
  <c r="GC40" i="44"/>
  <c r="GC65" i="44"/>
  <c r="GC61" i="44"/>
  <c r="GC57" i="44"/>
  <c r="GC53" i="44"/>
  <c r="GC45" i="44"/>
  <c r="GC37" i="44"/>
  <c r="GC50" i="44"/>
  <c r="GC42" i="44"/>
  <c r="GC34" i="44"/>
  <c r="GC52" i="44"/>
  <c r="GC44" i="44"/>
  <c r="GC49" i="44"/>
  <c r="GC41" i="44"/>
  <c r="GC33" i="44"/>
  <c r="GC38" i="44"/>
  <c r="GC31" i="44"/>
  <c r="GC28" i="44"/>
  <c r="GC43" i="44"/>
  <c r="GC39" i="44"/>
  <c r="GC35" i="44"/>
  <c r="GC25" i="44"/>
  <c r="GC17" i="44"/>
  <c r="GC36" i="44"/>
  <c r="GC32" i="44"/>
  <c r="GC30" i="44"/>
  <c r="GC22" i="44"/>
  <c r="GC14" i="44"/>
  <c r="GC46" i="44"/>
  <c r="GC68" i="44"/>
  <c r="GC47" i="44"/>
  <c r="GC24" i="44"/>
  <c r="GC16" i="44"/>
  <c r="GC29" i="44"/>
  <c r="GC21" i="44"/>
  <c r="GC9" i="44"/>
  <c r="GC13" i="44"/>
  <c r="GC19" i="44"/>
  <c r="GC18" i="44"/>
  <c r="GC11" i="44"/>
  <c r="GC8" i="44"/>
  <c r="GC27" i="44"/>
  <c r="GC12" i="44"/>
  <c r="GC10" i="44"/>
  <c r="GC20" i="44"/>
  <c r="GC15" i="44"/>
  <c r="GC7" i="44"/>
  <c r="GC26" i="44"/>
  <c r="GC23" i="44"/>
  <c r="DQ187" i="44"/>
  <c r="DQ186" i="44"/>
  <c r="DQ185" i="44"/>
  <c r="DQ184" i="44"/>
  <c r="DQ180" i="44"/>
  <c r="DQ183" i="44"/>
  <c r="DQ182" i="44"/>
  <c r="DQ181" i="44"/>
  <c r="DQ179" i="44"/>
  <c r="DQ177" i="44"/>
  <c r="DQ176" i="44"/>
  <c r="DQ175" i="44"/>
  <c r="DQ174" i="44"/>
  <c r="DQ173" i="44"/>
  <c r="DQ178" i="44"/>
  <c r="DQ172" i="44"/>
  <c r="DQ171" i="44"/>
  <c r="DQ170" i="44"/>
  <c r="DQ169" i="44"/>
  <c r="DQ168" i="44"/>
  <c r="DQ166" i="44"/>
  <c r="DQ165" i="44"/>
  <c r="DQ164" i="44"/>
  <c r="DQ167" i="44"/>
  <c r="DQ163" i="44"/>
  <c r="DQ162" i="44"/>
  <c r="DQ161" i="44"/>
  <c r="DQ160" i="44"/>
  <c r="DQ159" i="44"/>
  <c r="DQ158" i="44"/>
  <c r="DQ157" i="44"/>
  <c r="DQ153" i="44"/>
  <c r="DQ152" i="44"/>
  <c r="DQ151" i="44"/>
  <c r="DQ150" i="44"/>
  <c r="DQ149" i="44"/>
  <c r="DQ148" i="44"/>
  <c r="DQ147" i="44"/>
  <c r="DQ146" i="44"/>
  <c r="DQ145" i="44"/>
  <c r="DQ144" i="44"/>
  <c r="DQ143" i="44"/>
  <c r="DQ154" i="44"/>
  <c r="DQ156" i="44"/>
  <c r="DQ155" i="44"/>
  <c r="DQ142" i="44"/>
  <c r="DQ141" i="44"/>
  <c r="DQ140" i="44"/>
  <c r="DQ135" i="44"/>
  <c r="DQ136" i="44"/>
  <c r="DQ134" i="44"/>
  <c r="DQ139" i="44"/>
  <c r="DQ138" i="44"/>
  <c r="DQ137" i="44"/>
  <c r="DQ133" i="44"/>
  <c r="DQ131" i="44"/>
  <c r="DQ129" i="44"/>
  <c r="DQ126" i="44"/>
  <c r="DQ128" i="44"/>
  <c r="DQ132" i="44"/>
  <c r="DQ120" i="44"/>
  <c r="DQ116" i="44"/>
  <c r="DQ113" i="44"/>
  <c r="DQ130" i="44"/>
  <c r="DQ127" i="44"/>
  <c r="DQ119" i="44"/>
  <c r="DQ118" i="44"/>
  <c r="DQ125" i="44"/>
  <c r="DQ124" i="44"/>
  <c r="DQ123" i="44"/>
  <c r="DQ122" i="44"/>
  <c r="DQ121" i="44"/>
  <c r="DQ117" i="44"/>
  <c r="DQ115" i="44"/>
  <c r="DQ114" i="44"/>
  <c r="DQ101" i="44"/>
  <c r="DQ108" i="44"/>
  <c r="DQ106" i="44"/>
  <c r="DQ98" i="44"/>
  <c r="DQ112" i="44"/>
  <c r="DQ109" i="44"/>
  <c r="DQ103" i="44"/>
  <c r="DQ107" i="44"/>
  <c r="DQ100" i="44"/>
  <c r="DQ111" i="44"/>
  <c r="DQ102" i="44"/>
  <c r="DQ96" i="44"/>
  <c r="DQ88" i="44"/>
  <c r="DQ80" i="44"/>
  <c r="DQ105" i="44"/>
  <c r="DQ93" i="44"/>
  <c r="DQ85" i="44"/>
  <c r="DQ110" i="44"/>
  <c r="DQ90" i="44"/>
  <c r="DQ82" i="44"/>
  <c r="DQ95" i="44"/>
  <c r="DQ87" i="44"/>
  <c r="DQ79" i="44"/>
  <c r="DQ104" i="44"/>
  <c r="DQ99" i="44"/>
  <c r="DQ97" i="44"/>
  <c r="DQ92" i="44"/>
  <c r="DQ89" i="44"/>
  <c r="DQ81" i="44"/>
  <c r="DQ94" i="44"/>
  <c r="DQ91" i="44"/>
  <c r="DQ73" i="44"/>
  <c r="DQ70" i="44"/>
  <c r="DQ62" i="44"/>
  <c r="DQ84" i="44"/>
  <c r="DQ83" i="44"/>
  <c r="DQ78" i="44"/>
  <c r="DQ76" i="44"/>
  <c r="DQ75" i="44"/>
  <c r="DQ67" i="44"/>
  <c r="DQ59" i="44"/>
  <c r="DQ74" i="44"/>
  <c r="DQ72" i="44"/>
  <c r="DQ64" i="44"/>
  <c r="DQ56" i="44"/>
  <c r="DQ86" i="44"/>
  <c r="DQ69" i="44"/>
  <c r="DQ77" i="44"/>
  <c r="DQ66" i="44"/>
  <c r="DQ58" i="44"/>
  <c r="DQ71" i="44"/>
  <c r="DQ63" i="44"/>
  <c r="DQ55" i="44"/>
  <c r="DQ54" i="44"/>
  <c r="DQ51" i="44"/>
  <c r="DQ60" i="44"/>
  <c r="DQ48" i="44"/>
  <c r="DQ40" i="44"/>
  <c r="DQ65" i="44"/>
  <c r="DQ61" i="44"/>
  <c r="DQ57" i="44"/>
  <c r="DQ53" i="44"/>
  <c r="DQ45" i="44"/>
  <c r="DQ37" i="44"/>
  <c r="DQ50" i="44"/>
  <c r="DQ42" i="44"/>
  <c r="DQ34" i="44"/>
  <c r="DQ52" i="44"/>
  <c r="DQ44" i="44"/>
  <c r="DQ49" i="44"/>
  <c r="DQ41" i="44"/>
  <c r="DQ31" i="44"/>
  <c r="DQ28" i="44"/>
  <c r="DQ43" i="44"/>
  <c r="DQ39" i="44"/>
  <c r="DQ38" i="44"/>
  <c r="DQ35" i="44"/>
  <c r="DQ25" i="44"/>
  <c r="DQ17" i="44"/>
  <c r="DQ36" i="44"/>
  <c r="DQ32" i="44"/>
  <c r="DQ30" i="44"/>
  <c r="DQ22" i="44"/>
  <c r="DQ14" i="44"/>
  <c r="DQ46" i="44"/>
  <c r="DQ47" i="44"/>
  <c r="DQ24" i="44"/>
  <c r="DQ16" i="44"/>
  <c r="DQ29" i="44"/>
  <c r="DQ21" i="44"/>
  <c r="DQ19" i="44"/>
  <c r="DQ68" i="44"/>
  <c r="DQ11" i="44"/>
  <c r="DQ18" i="44"/>
  <c r="DQ8" i="44"/>
  <c r="DQ27" i="44"/>
  <c r="DQ9" i="44"/>
  <c r="DQ12" i="44"/>
  <c r="DQ10" i="44"/>
  <c r="DQ20" i="44"/>
  <c r="DQ15" i="44"/>
  <c r="DQ13" i="44"/>
  <c r="DQ7" i="44"/>
  <c r="DQ33" i="44"/>
  <c r="DQ26" i="44"/>
  <c r="DQ23" i="44"/>
  <c r="GI187" i="44"/>
  <c r="GI186" i="44"/>
  <c r="GI185" i="44"/>
  <c r="GI184" i="44"/>
  <c r="GI183" i="44"/>
  <c r="GI182" i="44"/>
  <c r="GI181" i="44"/>
  <c r="GI180" i="44"/>
  <c r="GI179" i="44"/>
  <c r="GI178" i="44"/>
  <c r="GI177" i="44"/>
  <c r="GI176" i="44"/>
  <c r="GI173" i="44"/>
  <c r="GI172" i="44"/>
  <c r="GI175" i="44"/>
  <c r="GI174" i="44"/>
  <c r="GI167" i="44"/>
  <c r="GI169" i="44"/>
  <c r="GI168" i="44"/>
  <c r="GI166" i="44"/>
  <c r="GI165" i="44"/>
  <c r="GI164" i="44"/>
  <c r="GI171" i="44"/>
  <c r="GI170" i="44"/>
  <c r="GI161" i="44"/>
  <c r="GI160" i="44"/>
  <c r="GI159" i="44"/>
  <c r="GI158" i="44"/>
  <c r="GI157" i="44"/>
  <c r="GI156" i="44"/>
  <c r="GI155" i="44"/>
  <c r="GI154" i="44"/>
  <c r="GI153" i="44"/>
  <c r="GI152" i="44"/>
  <c r="GI151" i="44"/>
  <c r="GI150" i="44"/>
  <c r="GI149" i="44"/>
  <c r="GI148" i="44"/>
  <c r="GI147" i="44"/>
  <c r="GI146" i="44"/>
  <c r="GI163" i="44"/>
  <c r="GI162" i="44"/>
  <c r="GI145" i="44"/>
  <c r="GI142" i="44"/>
  <c r="GI141" i="44"/>
  <c r="GI140" i="44"/>
  <c r="GI139" i="44"/>
  <c r="GI138" i="44"/>
  <c r="GI137" i="44"/>
  <c r="GI136" i="44"/>
  <c r="GI135" i="44"/>
  <c r="GI134" i="44"/>
  <c r="GI133" i="44"/>
  <c r="GI144" i="44"/>
  <c r="GI132" i="44"/>
  <c r="GI131" i="44"/>
  <c r="GI130" i="44"/>
  <c r="GI129" i="44"/>
  <c r="GI128" i="44"/>
  <c r="GI127" i="44"/>
  <c r="GI143" i="44"/>
  <c r="GI125" i="44"/>
  <c r="GI115" i="44"/>
  <c r="GI111" i="44"/>
  <c r="GI119" i="44"/>
  <c r="GI113" i="44"/>
  <c r="GI124" i="44"/>
  <c r="GI123" i="44"/>
  <c r="GI122" i="44"/>
  <c r="GI121" i="44"/>
  <c r="GI120" i="44"/>
  <c r="GI116" i="44"/>
  <c r="GI118" i="44"/>
  <c r="GI117" i="44"/>
  <c r="GI114" i="44"/>
  <c r="GI112" i="44"/>
  <c r="GI126" i="44"/>
  <c r="GI104" i="44"/>
  <c r="GI98" i="44"/>
  <c r="GI106" i="44"/>
  <c r="GI108" i="44"/>
  <c r="GI107" i="44"/>
  <c r="GI100" i="44"/>
  <c r="GI110" i="44"/>
  <c r="GI105" i="44"/>
  <c r="GI94" i="44"/>
  <c r="GI86" i="44"/>
  <c r="GI78" i="44"/>
  <c r="GI101" i="44"/>
  <c r="GI99" i="44"/>
  <c r="GI91" i="44"/>
  <c r="GI83" i="44"/>
  <c r="GI102" i="44"/>
  <c r="GI88" i="44"/>
  <c r="GI80" i="44"/>
  <c r="GI93" i="44"/>
  <c r="GI85" i="44"/>
  <c r="GI77" i="44"/>
  <c r="GI90" i="44"/>
  <c r="GI103" i="44"/>
  <c r="GI96" i="44"/>
  <c r="GI95" i="44"/>
  <c r="GI87" i="44"/>
  <c r="GI79" i="44"/>
  <c r="GI109" i="44"/>
  <c r="GI92" i="44"/>
  <c r="GI84" i="44"/>
  <c r="GI71" i="44"/>
  <c r="GI68" i="44"/>
  <c r="GI60" i="44"/>
  <c r="GI65" i="44"/>
  <c r="GI97" i="44"/>
  <c r="GI73" i="44"/>
  <c r="GI70" i="44"/>
  <c r="GI62" i="44"/>
  <c r="GI54" i="44"/>
  <c r="GI89" i="44"/>
  <c r="GI82" i="44"/>
  <c r="GI72" i="44"/>
  <c r="GI64" i="44"/>
  <c r="GI56" i="44"/>
  <c r="GI81" i="44"/>
  <c r="GI76" i="44"/>
  <c r="GI75" i="44"/>
  <c r="GI74" i="44"/>
  <c r="GI69" i="44"/>
  <c r="GI61" i="44"/>
  <c r="GI49" i="44"/>
  <c r="GI67" i="44"/>
  <c r="GI66" i="44"/>
  <c r="GI46" i="44"/>
  <c r="GI38" i="44"/>
  <c r="GI51" i="44"/>
  <c r="GI43" i="44"/>
  <c r="GI55" i="44"/>
  <c r="GI48" i="44"/>
  <c r="GI40" i="44"/>
  <c r="GI32" i="44"/>
  <c r="GI63" i="44"/>
  <c r="GI53" i="44"/>
  <c r="GI59" i="44"/>
  <c r="GI58" i="44"/>
  <c r="GI50" i="44"/>
  <c r="GI42" i="44"/>
  <c r="GI47" i="44"/>
  <c r="GI39" i="44"/>
  <c r="GI57" i="44"/>
  <c r="GI45" i="44"/>
  <c r="GI44" i="44"/>
  <c r="GI29" i="44"/>
  <c r="GI37" i="44"/>
  <c r="GI23" i="44"/>
  <c r="GI28" i="44"/>
  <c r="GI20" i="44"/>
  <c r="GI12" i="44"/>
  <c r="GI41" i="44"/>
  <c r="GI34" i="44"/>
  <c r="GI30" i="44"/>
  <c r="GI22" i="44"/>
  <c r="GI14" i="44"/>
  <c r="GI52" i="44"/>
  <c r="GI35" i="44"/>
  <c r="GI27" i="44"/>
  <c r="GI19" i="44"/>
  <c r="GI24" i="44"/>
  <c r="GI18" i="44"/>
  <c r="GI36" i="44"/>
  <c r="GI33" i="44"/>
  <c r="GI15" i="44"/>
  <c r="GI9" i="44"/>
  <c r="GI17" i="44"/>
  <c r="GI7" i="44"/>
  <c r="GI26" i="44"/>
  <c r="GI8" i="44"/>
  <c r="GI21" i="44"/>
  <c r="GI16" i="44"/>
  <c r="GI13" i="44"/>
  <c r="GI11" i="44"/>
  <c r="GI25" i="44"/>
  <c r="GI10" i="44"/>
  <c r="GI31" i="44"/>
  <c r="DW187" i="44"/>
  <c r="DW186" i="44"/>
  <c r="DW185" i="44"/>
  <c r="DW184" i="44"/>
  <c r="DW183" i="44"/>
  <c r="DW182" i="44"/>
  <c r="DW181" i="44"/>
  <c r="DW180" i="44"/>
  <c r="DW179" i="44"/>
  <c r="DW178" i="44"/>
  <c r="DW177" i="44"/>
  <c r="DW176" i="44"/>
  <c r="DW175" i="44"/>
  <c r="DW174" i="44"/>
  <c r="DW173" i="44"/>
  <c r="DW167" i="44"/>
  <c r="DW172" i="44"/>
  <c r="DW169" i="44"/>
  <c r="DW166" i="44"/>
  <c r="DW165" i="44"/>
  <c r="DW171" i="44"/>
  <c r="DW164" i="44"/>
  <c r="DW170" i="44"/>
  <c r="DW161" i="44"/>
  <c r="DW160" i="44"/>
  <c r="DW159" i="44"/>
  <c r="DW158" i="44"/>
  <c r="DW157" i="44"/>
  <c r="DW156" i="44"/>
  <c r="DW155" i="44"/>
  <c r="DW163" i="44"/>
  <c r="DW153" i="44"/>
  <c r="DW152" i="44"/>
  <c r="DW151" i="44"/>
  <c r="DW150" i="44"/>
  <c r="DW149" i="44"/>
  <c r="DW148" i="44"/>
  <c r="DW147" i="44"/>
  <c r="DW146" i="44"/>
  <c r="DW168" i="44"/>
  <c r="DW162" i="44"/>
  <c r="DW154" i="44"/>
  <c r="DW145" i="44"/>
  <c r="DW142" i="44"/>
  <c r="DW141" i="44"/>
  <c r="DW140" i="44"/>
  <c r="DW139" i="44"/>
  <c r="DW138" i="44"/>
  <c r="DW137" i="44"/>
  <c r="DW136" i="44"/>
  <c r="DW135" i="44"/>
  <c r="DW134" i="44"/>
  <c r="DW144" i="44"/>
  <c r="DW143" i="44"/>
  <c r="DW133" i="44"/>
  <c r="DW132" i="44"/>
  <c r="DW131" i="44"/>
  <c r="DW130" i="44"/>
  <c r="DW129" i="44"/>
  <c r="DW128" i="44"/>
  <c r="DW127" i="44"/>
  <c r="DW117" i="44"/>
  <c r="DW115" i="44"/>
  <c r="DW114" i="44"/>
  <c r="DW111" i="44"/>
  <c r="DW113" i="44"/>
  <c r="DW125" i="44"/>
  <c r="DW124" i="44"/>
  <c r="DW123" i="44"/>
  <c r="DW122" i="44"/>
  <c r="DW121" i="44"/>
  <c r="DW116" i="44"/>
  <c r="DW126" i="44"/>
  <c r="DW119" i="44"/>
  <c r="DW118" i="44"/>
  <c r="DW112" i="44"/>
  <c r="DW104" i="44"/>
  <c r="DW106" i="44"/>
  <c r="DW98" i="44"/>
  <c r="DW110" i="44"/>
  <c r="DW120" i="44"/>
  <c r="DW108" i="44"/>
  <c r="DW100" i="44"/>
  <c r="DW109" i="44"/>
  <c r="DW107" i="44"/>
  <c r="DW105" i="44"/>
  <c r="DW102" i="44"/>
  <c r="DW94" i="44"/>
  <c r="DW86" i="44"/>
  <c r="DW78" i="44"/>
  <c r="DW101" i="44"/>
  <c r="DW99" i="44"/>
  <c r="DW91" i="44"/>
  <c r="DW83" i="44"/>
  <c r="DW96" i="44"/>
  <c r="DW88" i="44"/>
  <c r="DW80" i="44"/>
  <c r="DW93" i="44"/>
  <c r="DW85" i="44"/>
  <c r="DW77" i="44"/>
  <c r="DW90" i="44"/>
  <c r="DW103" i="44"/>
  <c r="DW95" i="44"/>
  <c r="DW87" i="44"/>
  <c r="DW79" i="44"/>
  <c r="DW92" i="44"/>
  <c r="DW84" i="44"/>
  <c r="DW71" i="44"/>
  <c r="DW97" i="44"/>
  <c r="DW68" i="44"/>
  <c r="DW60" i="44"/>
  <c r="DW73" i="44"/>
  <c r="DW65" i="44"/>
  <c r="DW70" i="44"/>
  <c r="DW62" i="44"/>
  <c r="DW54" i="44"/>
  <c r="DW89" i="44"/>
  <c r="DW82" i="44"/>
  <c r="DW72" i="44"/>
  <c r="DW64" i="44"/>
  <c r="DW56" i="44"/>
  <c r="DW81" i="44"/>
  <c r="DW76" i="44"/>
  <c r="DW75" i="44"/>
  <c r="DW74" i="44"/>
  <c r="DW69" i="44"/>
  <c r="DW61" i="44"/>
  <c r="DW49" i="44"/>
  <c r="DW67" i="44"/>
  <c r="DW66" i="44"/>
  <c r="DW46" i="44"/>
  <c r="DW38" i="44"/>
  <c r="DW51" i="44"/>
  <c r="DW43" i="44"/>
  <c r="DW55" i="44"/>
  <c r="DW48" i="44"/>
  <c r="DW40" i="44"/>
  <c r="DW32" i="44"/>
  <c r="DW63" i="44"/>
  <c r="DW53" i="44"/>
  <c r="DW59" i="44"/>
  <c r="DW58" i="44"/>
  <c r="DW50" i="44"/>
  <c r="DW42" i="44"/>
  <c r="DW47" i="44"/>
  <c r="DW39" i="44"/>
  <c r="DW45" i="44"/>
  <c r="DW44" i="44"/>
  <c r="DW29" i="44"/>
  <c r="DW37" i="44"/>
  <c r="DW23" i="44"/>
  <c r="DW28" i="44"/>
  <c r="DW20" i="44"/>
  <c r="DW12" i="44"/>
  <c r="DW57" i="44"/>
  <c r="DW41" i="44"/>
  <c r="DW34" i="44"/>
  <c r="DW30" i="44"/>
  <c r="DW22" i="44"/>
  <c r="DW14" i="44"/>
  <c r="DW52" i="44"/>
  <c r="DW35" i="44"/>
  <c r="DW27" i="44"/>
  <c r="DW19" i="44"/>
  <c r="DW24" i="44"/>
  <c r="DW18" i="44"/>
  <c r="DW16" i="44"/>
  <c r="DW13" i="44"/>
  <c r="DW15" i="44"/>
  <c r="DW9" i="44"/>
  <c r="DW21" i="44"/>
  <c r="DW17" i="44"/>
  <c r="DW36" i="44"/>
  <c r="DW11" i="44"/>
  <c r="DW7" i="44"/>
  <c r="DW26" i="44"/>
  <c r="DW8" i="44"/>
  <c r="DW33" i="44"/>
  <c r="DW31" i="44"/>
  <c r="DW25" i="44"/>
  <c r="DW10" i="44"/>
  <c r="GH182" i="44"/>
  <c r="GH181" i="44"/>
  <c r="GH187" i="44"/>
  <c r="GH186" i="44"/>
  <c r="GH185" i="44"/>
  <c r="GH183" i="44"/>
  <c r="GH184" i="44"/>
  <c r="GH180" i="44"/>
  <c r="GH178" i="44"/>
  <c r="GH176" i="44"/>
  <c r="GH175" i="44"/>
  <c r="GH179" i="44"/>
  <c r="GH171" i="44"/>
  <c r="GH170" i="44"/>
  <c r="GH169" i="44"/>
  <c r="GH168" i="44"/>
  <c r="GH167" i="44"/>
  <c r="GH177" i="44"/>
  <c r="GH173" i="44"/>
  <c r="GH172" i="44"/>
  <c r="GH174" i="44"/>
  <c r="GH166" i="44"/>
  <c r="GH165" i="44"/>
  <c r="GH164" i="44"/>
  <c r="GH163" i="44"/>
  <c r="GH162" i="44"/>
  <c r="GH161" i="44"/>
  <c r="GH159" i="44"/>
  <c r="GH156" i="44"/>
  <c r="GH155" i="44"/>
  <c r="GH154" i="44"/>
  <c r="GH153" i="44"/>
  <c r="GH152" i="44"/>
  <c r="GH151" i="44"/>
  <c r="GH150" i="44"/>
  <c r="GH149" i="44"/>
  <c r="GH148" i="44"/>
  <c r="GH147" i="44"/>
  <c r="GH146" i="44"/>
  <c r="GH145" i="44"/>
  <c r="GH160" i="44"/>
  <c r="GH158" i="44"/>
  <c r="GH142" i="44"/>
  <c r="GH141" i="44"/>
  <c r="GH140" i="44"/>
  <c r="GH139" i="44"/>
  <c r="GH138" i="44"/>
  <c r="GH137" i="44"/>
  <c r="GH144" i="44"/>
  <c r="GH132" i="44"/>
  <c r="GH131" i="44"/>
  <c r="GH130" i="44"/>
  <c r="GH129" i="44"/>
  <c r="GH143" i="44"/>
  <c r="GH135" i="44"/>
  <c r="GH133" i="44"/>
  <c r="GH157" i="44"/>
  <c r="GH136" i="44"/>
  <c r="GH128" i="44"/>
  <c r="GH124" i="44"/>
  <c r="GH123" i="44"/>
  <c r="GH122" i="44"/>
  <c r="GH121" i="44"/>
  <c r="GH120" i="44"/>
  <c r="GH119" i="44"/>
  <c r="GH118" i="44"/>
  <c r="GH117" i="44"/>
  <c r="GH116" i="44"/>
  <c r="GH115" i="44"/>
  <c r="GH125" i="44"/>
  <c r="GH134" i="44"/>
  <c r="GH127" i="44"/>
  <c r="GH126" i="44"/>
  <c r="GH111" i="44"/>
  <c r="GH108" i="44"/>
  <c r="GH113" i="44"/>
  <c r="GH110" i="44"/>
  <c r="GH107" i="44"/>
  <c r="GH109" i="44"/>
  <c r="GH102" i="44"/>
  <c r="GH114" i="44"/>
  <c r="GH99" i="44"/>
  <c r="GH104" i="44"/>
  <c r="GH101" i="44"/>
  <c r="GH112" i="44"/>
  <c r="GH106" i="44"/>
  <c r="GH103" i="44"/>
  <c r="GH105" i="44"/>
  <c r="GH98" i="44"/>
  <c r="GH97" i="44"/>
  <c r="GH89" i="44"/>
  <c r="GH81" i="44"/>
  <c r="GH94" i="44"/>
  <c r="GH86" i="44"/>
  <c r="GH91" i="44"/>
  <c r="GH83" i="44"/>
  <c r="GH88" i="44"/>
  <c r="GH80" i="44"/>
  <c r="GH93" i="44"/>
  <c r="GH100" i="44"/>
  <c r="GH90" i="44"/>
  <c r="GH82" i="44"/>
  <c r="GH74" i="44"/>
  <c r="GH96" i="44"/>
  <c r="GH95" i="44"/>
  <c r="GH92" i="44"/>
  <c r="GH85" i="44"/>
  <c r="GH78" i="44"/>
  <c r="GH84" i="44"/>
  <c r="GH79" i="44"/>
  <c r="GH71" i="44"/>
  <c r="GH63" i="44"/>
  <c r="GH55" i="44"/>
  <c r="GH77" i="44"/>
  <c r="GH68" i="44"/>
  <c r="GH60" i="44"/>
  <c r="GH65" i="44"/>
  <c r="GH57" i="44"/>
  <c r="GH87" i="44"/>
  <c r="GH73" i="44"/>
  <c r="GH70" i="44"/>
  <c r="GH67" i="44"/>
  <c r="GH59" i="44"/>
  <c r="GH72" i="44"/>
  <c r="GH64" i="44"/>
  <c r="GH56" i="44"/>
  <c r="GH61" i="44"/>
  <c r="GH52" i="44"/>
  <c r="GH49" i="44"/>
  <c r="GH41" i="44"/>
  <c r="GH66" i="44"/>
  <c r="GH62" i="44"/>
  <c r="GH46" i="44"/>
  <c r="GH38" i="44"/>
  <c r="GH76" i="44"/>
  <c r="GH51" i="44"/>
  <c r="GH43" i="44"/>
  <c r="GH35" i="44"/>
  <c r="GH54" i="44"/>
  <c r="GH48" i="44"/>
  <c r="GH69" i="44"/>
  <c r="GH53" i="44"/>
  <c r="GH45" i="44"/>
  <c r="GH75" i="44"/>
  <c r="GH58" i="44"/>
  <c r="GH50" i="44"/>
  <c r="GH42" i="44"/>
  <c r="GH34" i="44"/>
  <c r="GH39" i="44"/>
  <c r="GH36" i="44"/>
  <c r="GH33" i="44"/>
  <c r="GH44" i="44"/>
  <c r="GH29" i="44"/>
  <c r="GH40" i="44"/>
  <c r="GH37" i="44"/>
  <c r="GH26" i="44"/>
  <c r="GH18" i="44"/>
  <c r="GH47" i="44"/>
  <c r="GH23" i="44"/>
  <c r="GH15" i="44"/>
  <c r="GH31" i="44"/>
  <c r="GH25" i="44"/>
  <c r="GH17" i="44"/>
  <c r="GH32" i="44"/>
  <c r="GH30" i="44"/>
  <c r="GH22" i="44"/>
  <c r="GH27" i="44"/>
  <c r="GH21" i="44"/>
  <c r="GH7" i="44"/>
  <c r="GH10" i="44"/>
  <c r="GH24" i="44"/>
  <c r="GH28" i="44"/>
  <c r="GH20" i="44"/>
  <c r="GH9" i="44"/>
  <c r="GH14" i="44"/>
  <c r="GH19" i="44"/>
  <c r="GH8" i="44"/>
  <c r="GH12" i="44"/>
  <c r="GH16" i="44"/>
  <c r="GH13" i="44"/>
  <c r="GH11" i="44"/>
  <c r="DV183" i="44"/>
  <c r="DV182" i="44"/>
  <c r="DV181" i="44"/>
  <c r="DV187" i="44"/>
  <c r="DV186" i="44"/>
  <c r="DV185" i="44"/>
  <c r="DV184" i="44"/>
  <c r="DV180" i="44"/>
  <c r="DV178" i="44"/>
  <c r="DV177" i="44"/>
  <c r="DV176" i="44"/>
  <c r="DV175" i="44"/>
  <c r="DV179" i="44"/>
  <c r="DV172" i="44"/>
  <c r="DV171" i="44"/>
  <c r="DV170" i="44"/>
  <c r="DV169" i="44"/>
  <c r="DV168" i="44"/>
  <c r="DV167" i="44"/>
  <c r="DV174" i="44"/>
  <c r="DV173" i="44"/>
  <c r="DV166" i="44"/>
  <c r="DV165" i="44"/>
  <c r="DV163" i="44"/>
  <c r="DV162" i="44"/>
  <c r="DV164" i="44"/>
  <c r="DV161" i="44"/>
  <c r="DV159" i="44"/>
  <c r="DV156" i="44"/>
  <c r="DV155" i="44"/>
  <c r="DV153" i="44"/>
  <c r="DV152" i="44"/>
  <c r="DV151" i="44"/>
  <c r="DV150" i="44"/>
  <c r="DV149" i="44"/>
  <c r="DV148" i="44"/>
  <c r="DV147" i="44"/>
  <c r="DV146" i="44"/>
  <c r="DV160" i="44"/>
  <c r="DV158" i="44"/>
  <c r="DV145" i="44"/>
  <c r="DV142" i="44"/>
  <c r="DV141" i="44"/>
  <c r="DV140" i="44"/>
  <c r="DV139" i="44"/>
  <c r="DV138" i="44"/>
  <c r="DV137" i="44"/>
  <c r="DV157" i="44"/>
  <c r="DV154" i="44"/>
  <c r="DV143" i="44"/>
  <c r="DV133" i="44"/>
  <c r="DV132" i="44"/>
  <c r="DV131" i="44"/>
  <c r="DV130" i="44"/>
  <c r="DV129" i="44"/>
  <c r="DV135" i="44"/>
  <c r="DV144" i="44"/>
  <c r="DV136" i="44"/>
  <c r="DV128" i="44"/>
  <c r="DV125" i="44"/>
  <c r="DV124" i="44"/>
  <c r="DV123" i="44"/>
  <c r="DV122" i="44"/>
  <c r="DV121" i="44"/>
  <c r="DV120" i="44"/>
  <c r="DV119" i="44"/>
  <c r="DV118" i="44"/>
  <c r="DV117" i="44"/>
  <c r="DV116" i="44"/>
  <c r="DV115" i="44"/>
  <c r="DV127" i="44"/>
  <c r="DV126" i="44"/>
  <c r="DV134" i="44"/>
  <c r="DV114" i="44"/>
  <c r="DV111" i="44"/>
  <c r="DV108" i="44"/>
  <c r="DV113" i="44"/>
  <c r="DV110" i="44"/>
  <c r="DV107" i="44"/>
  <c r="DV102" i="44"/>
  <c r="DV112" i="44"/>
  <c r="DV99" i="44"/>
  <c r="DV104" i="44"/>
  <c r="DV101" i="44"/>
  <c r="DV103" i="44"/>
  <c r="DV105" i="44"/>
  <c r="DV98" i="44"/>
  <c r="DV97" i="44"/>
  <c r="DV89" i="44"/>
  <c r="DV81" i="44"/>
  <c r="DV94" i="44"/>
  <c r="DV86" i="44"/>
  <c r="DV91" i="44"/>
  <c r="DV83" i="44"/>
  <c r="DV109" i="44"/>
  <c r="DV100" i="44"/>
  <c r="DV96" i="44"/>
  <c r="DV88" i="44"/>
  <c r="DV80" i="44"/>
  <c r="DV93" i="44"/>
  <c r="DV106" i="44"/>
  <c r="DV90" i="44"/>
  <c r="DV82" i="44"/>
  <c r="DV74" i="44"/>
  <c r="DV95" i="44"/>
  <c r="DV92" i="44"/>
  <c r="DV85" i="44"/>
  <c r="DV78" i="44"/>
  <c r="DV84" i="44"/>
  <c r="DV79" i="44"/>
  <c r="DV71" i="44"/>
  <c r="DV63" i="44"/>
  <c r="DV77" i="44"/>
  <c r="DV68" i="44"/>
  <c r="DV60" i="44"/>
  <c r="DV73" i="44"/>
  <c r="DV65" i="44"/>
  <c r="DV57" i="44"/>
  <c r="DV87" i="44"/>
  <c r="DV70" i="44"/>
  <c r="DV67" i="44"/>
  <c r="DV59" i="44"/>
  <c r="DV72" i="44"/>
  <c r="DV64" i="44"/>
  <c r="DV56" i="44"/>
  <c r="DV76" i="44"/>
  <c r="DV61" i="44"/>
  <c r="DV52" i="44"/>
  <c r="DV49" i="44"/>
  <c r="DV41" i="44"/>
  <c r="DV66" i="44"/>
  <c r="DV62" i="44"/>
  <c r="DV46" i="44"/>
  <c r="DV38" i="44"/>
  <c r="DV75" i="44"/>
  <c r="DV51" i="44"/>
  <c r="DV43" i="44"/>
  <c r="DV35" i="44"/>
  <c r="DV55" i="44"/>
  <c r="DV54" i="44"/>
  <c r="DV48" i="44"/>
  <c r="DV69" i="44"/>
  <c r="DV53" i="44"/>
  <c r="DV45" i="44"/>
  <c r="DV58" i="44"/>
  <c r="DV50" i="44"/>
  <c r="DV42" i="44"/>
  <c r="DV34" i="44"/>
  <c r="DV39" i="44"/>
  <c r="DV36" i="44"/>
  <c r="DV33" i="44"/>
  <c r="DV44" i="44"/>
  <c r="DV29" i="44"/>
  <c r="DV40" i="44"/>
  <c r="DV37" i="44"/>
  <c r="DV26" i="44"/>
  <c r="DV18" i="44"/>
  <c r="DV47" i="44"/>
  <c r="DV23" i="44"/>
  <c r="DV15" i="44"/>
  <c r="DV31" i="44"/>
  <c r="DV25" i="44"/>
  <c r="DV17" i="44"/>
  <c r="DV32" i="44"/>
  <c r="DV30" i="44"/>
  <c r="DV22" i="44"/>
  <c r="DV27" i="44"/>
  <c r="DV21" i="44"/>
  <c r="DV7" i="44"/>
  <c r="DV24" i="44"/>
  <c r="DV16" i="44"/>
  <c r="DV13" i="44"/>
  <c r="DV12" i="44"/>
  <c r="DV10" i="44"/>
  <c r="DV28" i="44"/>
  <c r="DV20" i="44"/>
  <c r="DV9" i="44"/>
  <c r="DV14" i="44"/>
  <c r="DV19" i="44"/>
  <c r="DV11" i="44"/>
  <c r="DV8" i="44"/>
  <c r="ES187" i="44"/>
  <c r="ES186" i="44"/>
  <c r="ES185" i="44"/>
  <c r="ES184" i="44"/>
  <c r="ES183" i="44"/>
  <c r="ES182" i="44"/>
  <c r="ES181" i="44"/>
  <c r="ES180" i="44"/>
  <c r="ES179" i="44"/>
  <c r="ES178" i="44"/>
  <c r="ES176" i="44"/>
  <c r="ES175" i="44"/>
  <c r="ES174" i="44"/>
  <c r="ES177" i="44"/>
  <c r="ES172" i="44"/>
  <c r="ES171" i="44"/>
  <c r="ES173" i="44"/>
  <c r="ES169" i="44"/>
  <c r="ES167" i="44"/>
  <c r="ES168" i="44"/>
  <c r="ES161" i="44"/>
  <c r="ES160" i="44"/>
  <c r="ES159" i="44"/>
  <c r="ES158" i="44"/>
  <c r="ES157" i="44"/>
  <c r="ES156" i="44"/>
  <c r="ES155" i="44"/>
  <c r="ES154" i="44"/>
  <c r="ES153" i="44"/>
  <c r="ES170" i="44"/>
  <c r="ES166" i="44"/>
  <c r="ES162" i="44"/>
  <c r="ES165" i="44"/>
  <c r="ES164" i="44"/>
  <c r="ES163" i="44"/>
  <c r="ES152" i="44"/>
  <c r="ES151" i="44"/>
  <c r="ES150" i="44"/>
  <c r="ES149" i="44"/>
  <c r="ES148" i="44"/>
  <c r="ES147" i="44"/>
  <c r="ES146" i="44"/>
  <c r="ES145" i="44"/>
  <c r="ES143" i="44"/>
  <c r="ES142" i="44"/>
  <c r="ES141" i="44"/>
  <c r="ES140" i="44"/>
  <c r="ES139" i="44"/>
  <c r="ES138" i="44"/>
  <c r="ES137" i="44"/>
  <c r="ES144" i="44"/>
  <c r="ES134" i="44"/>
  <c r="ES133" i="44"/>
  <c r="ES132" i="44"/>
  <c r="ES131" i="44"/>
  <c r="ES130" i="44"/>
  <c r="ES129" i="44"/>
  <c r="ES128" i="44"/>
  <c r="ES136" i="44"/>
  <c r="ES135" i="44"/>
  <c r="ES125" i="44"/>
  <c r="ES124" i="44"/>
  <c r="ES123" i="44"/>
  <c r="ES122" i="44"/>
  <c r="ES121" i="44"/>
  <c r="ES120" i="44"/>
  <c r="ES126" i="44"/>
  <c r="ES127" i="44"/>
  <c r="ES116" i="44"/>
  <c r="ES112" i="44"/>
  <c r="ES109" i="44"/>
  <c r="ES114" i="44"/>
  <c r="ES111" i="44"/>
  <c r="ES115" i="44"/>
  <c r="ES119" i="44"/>
  <c r="ES118" i="44"/>
  <c r="ES117" i="44"/>
  <c r="ES113" i="44"/>
  <c r="ES110" i="44"/>
  <c r="ES105" i="44"/>
  <c r="ES102" i="44"/>
  <c r="ES104" i="44"/>
  <c r="ES107" i="44"/>
  <c r="ES106" i="44"/>
  <c r="ES98" i="44"/>
  <c r="ES103" i="44"/>
  <c r="ES92" i="44"/>
  <c r="ES84" i="44"/>
  <c r="ES76" i="44"/>
  <c r="ES89" i="44"/>
  <c r="ES81" i="44"/>
  <c r="ES94" i="44"/>
  <c r="ES86" i="44"/>
  <c r="ES78" i="44"/>
  <c r="ES99" i="44"/>
  <c r="ES91" i="44"/>
  <c r="ES83" i="44"/>
  <c r="ES75" i="44"/>
  <c r="ES108" i="44"/>
  <c r="ES96" i="44"/>
  <c r="ES100" i="44"/>
  <c r="ES93" i="44"/>
  <c r="ES85" i="44"/>
  <c r="ES77" i="44"/>
  <c r="ES101" i="44"/>
  <c r="ES90" i="44"/>
  <c r="ES69" i="44"/>
  <c r="ES79" i="44"/>
  <c r="ES66" i="44"/>
  <c r="ES58" i="44"/>
  <c r="ES95" i="44"/>
  <c r="ES80" i="44"/>
  <c r="ES71" i="44"/>
  <c r="ES63" i="44"/>
  <c r="ES68" i="44"/>
  <c r="ES60" i="44"/>
  <c r="ES87" i="44"/>
  <c r="ES73" i="44"/>
  <c r="ES88" i="44"/>
  <c r="ES82" i="44"/>
  <c r="ES74" i="44"/>
  <c r="ES70" i="44"/>
  <c r="ES62" i="44"/>
  <c r="ES67" i="44"/>
  <c r="ES59" i="44"/>
  <c r="ES72" i="44"/>
  <c r="ES61" i="44"/>
  <c r="ES55" i="44"/>
  <c r="ES52" i="44"/>
  <c r="ES44" i="44"/>
  <c r="ES36" i="44"/>
  <c r="ES49" i="44"/>
  <c r="ES41" i="44"/>
  <c r="ES54" i="44"/>
  <c r="ES46" i="44"/>
  <c r="ES38" i="44"/>
  <c r="ES57" i="44"/>
  <c r="ES51" i="44"/>
  <c r="ES64" i="44"/>
  <c r="ES48" i="44"/>
  <c r="ES40" i="44"/>
  <c r="ES56" i="44"/>
  <c r="ES53" i="44"/>
  <c r="ES45" i="44"/>
  <c r="ES37" i="44"/>
  <c r="ES97" i="44"/>
  <c r="ES39" i="44"/>
  <c r="ES35" i="44"/>
  <c r="ES50" i="44"/>
  <c r="ES31" i="44"/>
  <c r="ES32" i="44"/>
  <c r="ES29" i="44"/>
  <c r="ES21" i="44"/>
  <c r="ES47" i="44"/>
  <c r="ES26" i="44"/>
  <c r="ES18" i="44"/>
  <c r="ES65" i="44"/>
  <c r="ES42" i="44"/>
  <c r="ES28" i="44"/>
  <c r="ES20" i="44"/>
  <c r="ES25" i="44"/>
  <c r="ES17" i="44"/>
  <c r="ES23" i="44"/>
  <c r="ES15" i="44"/>
  <c r="ES10" i="44"/>
  <c r="ES33" i="44"/>
  <c r="ES30" i="44"/>
  <c r="ES22" i="44"/>
  <c r="ES19" i="44"/>
  <c r="ES7" i="44"/>
  <c r="ES43" i="44"/>
  <c r="ES14" i="44"/>
  <c r="ES16" i="44"/>
  <c r="ES12" i="44"/>
  <c r="ES9" i="44"/>
  <c r="ES34" i="44"/>
  <c r="ES27" i="44"/>
  <c r="ES13" i="44"/>
  <c r="ES11" i="44"/>
  <c r="ES24" i="44"/>
  <c r="ES8" i="44"/>
  <c r="FU187" i="44"/>
  <c r="FU186" i="44"/>
  <c r="FU185" i="44"/>
  <c r="FU184" i="44"/>
  <c r="FU180" i="44"/>
  <c r="FU183" i="44"/>
  <c r="FU182" i="44"/>
  <c r="FU181" i="44"/>
  <c r="FU176" i="44"/>
  <c r="FU175" i="44"/>
  <c r="FU174" i="44"/>
  <c r="FU173" i="44"/>
  <c r="FU172" i="44"/>
  <c r="FU178" i="44"/>
  <c r="FU177" i="44"/>
  <c r="FU179" i="44"/>
  <c r="FU171" i="44"/>
  <c r="FU170" i="44"/>
  <c r="FU169" i="44"/>
  <c r="FU168" i="44"/>
  <c r="FU166" i="44"/>
  <c r="FU165" i="44"/>
  <c r="FU164" i="44"/>
  <c r="FU167" i="44"/>
  <c r="FU163" i="44"/>
  <c r="FU162" i="44"/>
  <c r="FU161" i="44"/>
  <c r="FU160" i="44"/>
  <c r="FU159" i="44"/>
  <c r="FU158" i="44"/>
  <c r="FU157" i="44"/>
  <c r="FU156" i="44"/>
  <c r="FU152" i="44"/>
  <c r="FU151" i="44"/>
  <c r="FU150" i="44"/>
  <c r="FU149" i="44"/>
  <c r="FU148" i="44"/>
  <c r="FU147" i="44"/>
  <c r="FU146" i="44"/>
  <c r="FU145" i="44"/>
  <c r="FU144" i="44"/>
  <c r="FU143" i="44"/>
  <c r="FU155" i="44"/>
  <c r="FU154" i="44"/>
  <c r="FU153" i="44"/>
  <c r="FU142" i="44"/>
  <c r="FU141" i="44"/>
  <c r="FU140" i="44"/>
  <c r="FU139" i="44"/>
  <c r="FU138" i="44"/>
  <c r="FU137" i="44"/>
  <c r="FU134" i="44"/>
  <c r="FU114" i="44"/>
  <c r="FU128" i="44"/>
  <c r="FU135" i="44"/>
  <c r="FU132" i="44"/>
  <c r="FU130" i="44"/>
  <c r="FU126" i="44"/>
  <c r="FU136" i="44"/>
  <c r="FU133" i="44"/>
  <c r="FU131" i="44"/>
  <c r="FU129" i="44"/>
  <c r="FU125" i="44"/>
  <c r="FU116" i="44"/>
  <c r="FU118" i="44"/>
  <c r="FU117" i="44"/>
  <c r="FU113" i="44"/>
  <c r="FU110" i="44"/>
  <c r="FU119" i="44"/>
  <c r="FU107" i="44"/>
  <c r="FU115" i="44"/>
  <c r="FU112" i="44"/>
  <c r="FU127" i="44"/>
  <c r="FU121" i="44"/>
  <c r="FU101" i="44"/>
  <c r="FU106" i="44"/>
  <c r="FU98" i="44"/>
  <c r="FU123" i="44"/>
  <c r="FU103" i="44"/>
  <c r="FU120" i="44"/>
  <c r="FU100" i="44"/>
  <c r="FU122" i="44"/>
  <c r="FU102" i="44"/>
  <c r="FU108" i="44"/>
  <c r="FU111" i="44"/>
  <c r="FU88" i="44"/>
  <c r="FU80" i="44"/>
  <c r="FU99" i="44"/>
  <c r="FU96" i="44"/>
  <c r="FU93" i="44"/>
  <c r="FU85" i="44"/>
  <c r="FU124" i="44"/>
  <c r="FU97" i="44"/>
  <c r="FU90" i="44"/>
  <c r="FU82" i="44"/>
  <c r="FU105" i="44"/>
  <c r="FU95" i="44"/>
  <c r="FU87" i="44"/>
  <c r="FU79" i="44"/>
  <c r="FU92" i="44"/>
  <c r="FU89" i="44"/>
  <c r="FU81" i="44"/>
  <c r="FU104" i="44"/>
  <c r="FU94" i="44"/>
  <c r="FU73" i="44"/>
  <c r="FU91" i="44"/>
  <c r="FU77" i="44"/>
  <c r="FU74" i="44"/>
  <c r="FU70" i="44"/>
  <c r="FU62" i="44"/>
  <c r="FU67" i="44"/>
  <c r="FU59" i="44"/>
  <c r="FU109" i="44"/>
  <c r="FU72" i="44"/>
  <c r="FU64" i="44"/>
  <c r="FU56" i="44"/>
  <c r="FU69" i="44"/>
  <c r="FU84" i="44"/>
  <c r="FU83" i="44"/>
  <c r="FU66" i="44"/>
  <c r="FU58" i="44"/>
  <c r="FU78" i="44"/>
  <c r="FU71" i="44"/>
  <c r="FU63" i="44"/>
  <c r="FU55" i="44"/>
  <c r="FU51" i="44"/>
  <c r="FU68" i="44"/>
  <c r="FU48" i="44"/>
  <c r="FU40" i="44"/>
  <c r="FU86" i="44"/>
  <c r="FU53" i="44"/>
  <c r="FU45" i="44"/>
  <c r="FU37" i="44"/>
  <c r="FU50" i="44"/>
  <c r="FU42" i="44"/>
  <c r="FU34" i="44"/>
  <c r="FU76" i="44"/>
  <c r="FU60" i="44"/>
  <c r="FU65" i="44"/>
  <c r="FU61" i="44"/>
  <c r="FU52" i="44"/>
  <c r="FU44" i="44"/>
  <c r="FU57" i="44"/>
  <c r="FU54" i="44"/>
  <c r="FU49" i="44"/>
  <c r="FU41" i="44"/>
  <c r="FU33" i="44"/>
  <c r="FU47" i="44"/>
  <c r="FU36" i="44"/>
  <c r="FU31" i="44"/>
  <c r="FU28" i="44"/>
  <c r="FU75" i="44"/>
  <c r="FU32" i="44"/>
  <c r="FU25" i="44"/>
  <c r="FU17" i="44"/>
  <c r="FU30" i="44"/>
  <c r="FU22" i="44"/>
  <c r="FU14" i="44"/>
  <c r="FU38" i="44"/>
  <c r="FU43" i="44"/>
  <c r="FU39" i="44"/>
  <c r="FU24" i="44"/>
  <c r="FU16" i="44"/>
  <c r="FU29" i="44"/>
  <c r="FU21" i="44"/>
  <c r="FU20" i="44"/>
  <c r="FU11" i="44"/>
  <c r="FU9" i="44"/>
  <c r="FU46" i="44"/>
  <c r="FU26" i="44"/>
  <c r="FU23" i="44"/>
  <c r="FU8" i="44"/>
  <c r="FU19" i="44"/>
  <c r="FU15" i="44"/>
  <c r="FU12" i="44"/>
  <c r="FU10" i="44"/>
  <c r="FU35" i="44"/>
  <c r="FU7" i="44"/>
  <c r="FU27" i="44"/>
  <c r="FU18" i="44"/>
  <c r="FU13" i="44"/>
  <c r="DI187" i="44"/>
  <c r="DI186" i="44"/>
  <c r="DI185" i="44"/>
  <c r="DI184" i="44"/>
  <c r="DI183" i="44"/>
  <c r="DI182" i="44"/>
  <c r="DI181" i="44"/>
  <c r="DI177" i="44"/>
  <c r="DI176" i="44"/>
  <c r="DI175" i="44"/>
  <c r="DI174" i="44"/>
  <c r="DI173" i="44"/>
  <c r="DI180" i="44"/>
  <c r="DI178" i="44"/>
  <c r="DI179" i="44"/>
  <c r="DI172" i="44"/>
  <c r="DI171" i="44"/>
  <c r="DI170" i="44"/>
  <c r="DI169" i="44"/>
  <c r="DI168" i="44"/>
  <c r="DI166" i="44"/>
  <c r="DI165" i="44"/>
  <c r="DI164" i="44"/>
  <c r="DI167" i="44"/>
  <c r="DI163" i="44"/>
  <c r="DI162" i="44"/>
  <c r="DI161" i="44"/>
  <c r="DI160" i="44"/>
  <c r="DI159" i="44"/>
  <c r="DI158" i="44"/>
  <c r="DI157" i="44"/>
  <c r="DI153" i="44"/>
  <c r="DI152" i="44"/>
  <c r="DI151" i="44"/>
  <c r="DI150" i="44"/>
  <c r="DI149" i="44"/>
  <c r="DI148" i="44"/>
  <c r="DI147" i="44"/>
  <c r="DI146" i="44"/>
  <c r="DI145" i="44"/>
  <c r="DI144" i="44"/>
  <c r="DI143" i="44"/>
  <c r="DI156" i="44"/>
  <c r="DI154" i="44"/>
  <c r="DI155" i="44"/>
  <c r="DI142" i="44"/>
  <c r="DI141" i="44"/>
  <c r="DI140" i="44"/>
  <c r="DI139" i="44"/>
  <c r="DI138" i="44"/>
  <c r="DI137" i="44"/>
  <c r="DI136" i="44"/>
  <c r="DI134" i="44"/>
  <c r="DI135" i="44"/>
  <c r="DI128" i="44"/>
  <c r="DI132" i="44"/>
  <c r="DI130" i="44"/>
  <c r="DI126" i="44"/>
  <c r="DI133" i="44"/>
  <c r="DI131" i="44"/>
  <c r="DI129" i="44"/>
  <c r="DI127" i="44"/>
  <c r="DI116" i="44"/>
  <c r="DI119" i="44"/>
  <c r="DI118" i="44"/>
  <c r="DI113" i="44"/>
  <c r="DI120" i="44"/>
  <c r="DI117" i="44"/>
  <c r="DI115" i="44"/>
  <c r="DI114" i="44"/>
  <c r="DI101" i="44"/>
  <c r="DI124" i="44"/>
  <c r="DI106" i="44"/>
  <c r="DI98" i="44"/>
  <c r="DI121" i="44"/>
  <c r="DI107" i="44"/>
  <c r="DI103" i="44"/>
  <c r="DI110" i="44"/>
  <c r="DI100" i="44"/>
  <c r="DI123" i="44"/>
  <c r="DI112" i="44"/>
  <c r="DI102" i="44"/>
  <c r="DI125" i="44"/>
  <c r="DI108" i="44"/>
  <c r="DI96" i="44"/>
  <c r="DI88" i="44"/>
  <c r="DI80" i="44"/>
  <c r="DI99" i="44"/>
  <c r="DI93" i="44"/>
  <c r="DI85" i="44"/>
  <c r="DI111" i="44"/>
  <c r="DI97" i="44"/>
  <c r="DI90" i="44"/>
  <c r="DI82" i="44"/>
  <c r="DI122" i="44"/>
  <c r="DI105" i="44"/>
  <c r="DI95" i="44"/>
  <c r="DI87" i="44"/>
  <c r="DI79" i="44"/>
  <c r="DI109" i="44"/>
  <c r="DI92" i="44"/>
  <c r="DI89" i="44"/>
  <c r="DI81" i="44"/>
  <c r="DI104" i="44"/>
  <c r="DI94" i="44"/>
  <c r="DI73" i="44"/>
  <c r="DI91" i="44"/>
  <c r="DI77" i="44"/>
  <c r="DI74" i="44"/>
  <c r="DI70" i="44"/>
  <c r="DI62" i="44"/>
  <c r="DI67" i="44"/>
  <c r="DI59" i="44"/>
  <c r="DI72" i="44"/>
  <c r="DI64" i="44"/>
  <c r="DI56" i="44"/>
  <c r="DI69" i="44"/>
  <c r="DI84" i="44"/>
  <c r="DI83" i="44"/>
  <c r="DI66" i="44"/>
  <c r="DI58" i="44"/>
  <c r="DI78" i="44"/>
  <c r="DI71" i="44"/>
  <c r="DI63" i="44"/>
  <c r="DI55" i="44"/>
  <c r="DI51" i="44"/>
  <c r="DI76" i="44"/>
  <c r="DI68" i="44"/>
  <c r="DI48" i="44"/>
  <c r="DI40" i="44"/>
  <c r="DI53" i="44"/>
  <c r="DI45" i="44"/>
  <c r="DI37" i="44"/>
  <c r="DI50" i="44"/>
  <c r="DI42" i="44"/>
  <c r="DI34" i="44"/>
  <c r="DI75" i="44"/>
  <c r="DI60" i="44"/>
  <c r="DI86" i="44"/>
  <c r="DI65" i="44"/>
  <c r="DI61" i="44"/>
  <c r="DI52" i="44"/>
  <c r="DI44" i="44"/>
  <c r="DI57" i="44"/>
  <c r="DI49" i="44"/>
  <c r="DI41" i="44"/>
  <c r="DI47" i="44"/>
  <c r="DI36" i="44"/>
  <c r="DI31" i="44"/>
  <c r="DI28" i="44"/>
  <c r="DI54" i="44"/>
  <c r="DI32" i="44"/>
  <c r="DI25" i="44"/>
  <c r="DI17" i="44"/>
  <c r="DI33" i="44"/>
  <c r="DI30" i="44"/>
  <c r="DI22" i="44"/>
  <c r="DI14" i="44"/>
  <c r="DI43" i="44"/>
  <c r="DI39" i="44"/>
  <c r="DI24" i="44"/>
  <c r="DI16" i="44"/>
  <c r="DI38" i="44"/>
  <c r="DI29" i="44"/>
  <c r="DI21" i="44"/>
  <c r="DI20" i="44"/>
  <c r="DI11" i="44"/>
  <c r="DI26" i="44"/>
  <c r="DI23" i="44"/>
  <c r="DI8" i="44"/>
  <c r="DI19" i="44"/>
  <c r="DI15" i="44"/>
  <c r="DI12" i="44"/>
  <c r="DI13" i="44"/>
  <c r="DI10" i="44"/>
  <c r="DI46" i="44"/>
  <c r="DI7" i="44"/>
  <c r="DI9" i="44"/>
  <c r="DI18" i="44"/>
  <c r="DI35" i="44"/>
  <c r="DI27" i="44"/>
  <c r="FA187" i="44"/>
  <c r="FA186" i="44"/>
  <c r="FA185" i="44"/>
  <c r="FA184" i="44"/>
  <c r="FA183" i="44"/>
  <c r="FA182" i="44"/>
  <c r="FA181" i="44"/>
  <c r="FA180" i="44"/>
  <c r="FA179" i="44"/>
  <c r="FA178" i="44"/>
  <c r="FA177" i="44"/>
  <c r="FA176" i="44"/>
  <c r="FA175" i="44"/>
  <c r="FA174" i="44"/>
  <c r="FA172" i="44"/>
  <c r="FA171" i="44"/>
  <c r="FA173" i="44"/>
  <c r="FA169" i="44"/>
  <c r="FA168" i="44"/>
  <c r="FA170" i="44"/>
  <c r="FA167" i="44"/>
  <c r="FA161" i="44"/>
  <c r="FA160" i="44"/>
  <c r="FA159" i="44"/>
  <c r="FA158" i="44"/>
  <c r="FA157" i="44"/>
  <c r="FA156" i="44"/>
  <c r="FA155" i="44"/>
  <c r="FA154" i="44"/>
  <c r="FA153" i="44"/>
  <c r="FA163" i="44"/>
  <c r="FA164" i="44"/>
  <c r="FA165" i="44"/>
  <c r="FA162" i="44"/>
  <c r="FA152" i="44"/>
  <c r="FA151" i="44"/>
  <c r="FA150" i="44"/>
  <c r="FA149" i="44"/>
  <c r="FA148" i="44"/>
  <c r="FA147" i="44"/>
  <c r="FA146" i="44"/>
  <c r="FA145" i="44"/>
  <c r="FA166" i="44"/>
  <c r="FA143" i="44"/>
  <c r="FA142" i="44"/>
  <c r="FA141" i="44"/>
  <c r="FA140" i="44"/>
  <c r="FA139" i="44"/>
  <c r="FA138" i="44"/>
  <c r="FA137" i="44"/>
  <c r="FA144" i="44"/>
  <c r="FA135" i="44"/>
  <c r="FA133" i="44"/>
  <c r="FA132" i="44"/>
  <c r="FA131" i="44"/>
  <c r="FA130" i="44"/>
  <c r="FA129" i="44"/>
  <c r="FA128" i="44"/>
  <c r="FA134" i="44"/>
  <c r="FA136" i="44"/>
  <c r="FA125" i="44"/>
  <c r="FA124" i="44"/>
  <c r="FA123" i="44"/>
  <c r="FA122" i="44"/>
  <c r="FA121" i="44"/>
  <c r="FA120" i="44"/>
  <c r="FA126" i="44"/>
  <c r="FA112" i="44"/>
  <c r="FA116" i="44"/>
  <c r="FA109" i="44"/>
  <c r="FA127" i="44"/>
  <c r="FA111" i="44"/>
  <c r="FA114" i="44"/>
  <c r="FA115" i="44"/>
  <c r="FA113" i="44"/>
  <c r="FA110" i="44"/>
  <c r="FA105" i="44"/>
  <c r="FA119" i="44"/>
  <c r="FA102" i="44"/>
  <c r="FA118" i="44"/>
  <c r="FA108" i="44"/>
  <c r="FA117" i="44"/>
  <c r="FA104" i="44"/>
  <c r="FA106" i="44"/>
  <c r="FA98" i="44"/>
  <c r="FA107" i="44"/>
  <c r="FA103" i="44"/>
  <c r="FA100" i="44"/>
  <c r="FA92" i="44"/>
  <c r="FA84" i="44"/>
  <c r="FA76" i="44"/>
  <c r="FA97" i="44"/>
  <c r="FA89" i="44"/>
  <c r="FA81" i="44"/>
  <c r="FA101" i="44"/>
  <c r="FA94" i="44"/>
  <c r="FA86" i="44"/>
  <c r="FA78" i="44"/>
  <c r="FA91" i="44"/>
  <c r="FA83" i="44"/>
  <c r="FA75" i="44"/>
  <c r="FA96" i="44"/>
  <c r="FA93" i="44"/>
  <c r="FA85" i="44"/>
  <c r="FA77" i="44"/>
  <c r="FA99" i="44"/>
  <c r="FA90" i="44"/>
  <c r="FA69" i="44"/>
  <c r="FA95" i="44"/>
  <c r="FA87" i="44"/>
  <c r="FA66" i="44"/>
  <c r="FA58" i="44"/>
  <c r="FA88" i="44"/>
  <c r="FA82" i="44"/>
  <c r="FA71" i="44"/>
  <c r="FA63" i="44"/>
  <c r="FA68" i="44"/>
  <c r="FA60" i="44"/>
  <c r="FA73" i="44"/>
  <c r="FA70" i="44"/>
  <c r="FA62" i="44"/>
  <c r="FA79" i="44"/>
  <c r="FA67" i="44"/>
  <c r="FA59" i="44"/>
  <c r="FA57" i="44"/>
  <c r="FA52" i="44"/>
  <c r="FA44" i="44"/>
  <c r="FA36" i="44"/>
  <c r="FA64" i="44"/>
  <c r="FA56" i="44"/>
  <c r="FA49" i="44"/>
  <c r="FA41" i="44"/>
  <c r="FA46" i="44"/>
  <c r="FA38" i="44"/>
  <c r="FA74" i="44"/>
  <c r="FA65" i="44"/>
  <c r="FA55" i="44"/>
  <c r="FA51" i="44"/>
  <c r="FA61" i="44"/>
  <c r="FA54" i="44"/>
  <c r="FA48" i="44"/>
  <c r="FA40" i="44"/>
  <c r="FA80" i="44"/>
  <c r="FA53" i="44"/>
  <c r="FA45" i="44"/>
  <c r="FA37" i="44"/>
  <c r="FA50" i="44"/>
  <c r="FA47" i="44"/>
  <c r="FA33" i="44"/>
  <c r="FA42" i="44"/>
  <c r="FA31" i="44"/>
  <c r="FA29" i="44"/>
  <c r="FA21" i="44"/>
  <c r="FA35" i="44"/>
  <c r="FA32" i="44"/>
  <c r="FA26" i="44"/>
  <c r="FA18" i="44"/>
  <c r="FA43" i="44"/>
  <c r="FA39" i="44"/>
  <c r="FA28" i="44"/>
  <c r="FA20" i="44"/>
  <c r="FA72" i="44"/>
  <c r="FA34" i="44"/>
  <c r="FA25" i="44"/>
  <c r="FA17" i="44"/>
  <c r="FA10" i="44"/>
  <c r="FA27" i="44"/>
  <c r="FA7" i="44"/>
  <c r="FA24" i="44"/>
  <c r="FA15" i="44"/>
  <c r="FA13" i="44"/>
  <c r="FA9" i="44"/>
  <c r="FA16" i="44"/>
  <c r="FA23" i="44"/>
  <c r="FA14" i="44"/>
  <c r="FA12" i="44"/>
  <c r="FA22" i="44"/>
  <c r="FA19" i="44"/>
  <c r="FA11" i="44"/>
  <c r="FA8" i="44"/>
  <c r="FA30" i="44"/>
  <c r="GA187" i="44"/>
  <c r="GA186" i="44"/>
  <c r="GA185" i="44"/>
  <c r="GA184" i="44"/>
  <c r="GA183" i="44"/>
  <c r="GA182" i="44"/>
  <c r="GA181" i="44"/>
  <c r="GA180" i="44"/>
  <c r="GA179" i="44"/>
  <c r="GA178" i="44"/>
  <c r="GA177" i="44"/>
  <c r="GA172" i="44"/>
  <c r="GA174" i="44"/>
  <c r="GA176" i="44"/>
  <c r="GA167" i="44"/>
  <c r="GA173" i="44"/>
  <c r="GA175" i="44"/>
  <c r="GA170" i="44"/>
  <c r="GA166" i="44"/>
  <c r="GA165" i="44"/>
  <c r="GA164" i="44"/>
  <c r="GA169" i="44"/>
  <c r="GA168" i="44"/>
  <c r="GA163" i="44"/>
  <c r="GA171" i="44"/>
  <c r="GA162" i="44"/>
  <c r="GA161" i="44"/>
  <c r="GA160" i="44"/>
  <c r="GA159" i="44"/>
  <c r="GA158" i="44"/>
  <c r="GA157" i="44"/>
  <c r="GA156" i="44"/>
  <c r="GA155" i="44"/>
  <c r="GA153" i="44"/>
  <c r="GA152" i="44"/>
  <c r="GA151" i="44"/>
  <c r="GA150" i="44"/>
  <c r="GA149" i="44"/>
  <c r="GA148" i="44"/>
  <c r="GA147" i="44"/>
  <c r="GA146" i="44"/>
  <c r="GA142" i="44"/>
  <c r="GA141" i="44"/>
  <c r="GA140" i="44"/>
  <c r="GA139" i="44"/>
  <c r="GA138" i="44"/>
  <c r="GA137" i="44"/>
  <c r="GA136" i="44"/>
  <c r="GA135" i="44"/>
  <c r="GA134" i="44"/>
  <c r="GA133" i="44"/>
  <c r="GA145" i="44"/>
  <c r="GA144" i="44"/>
  <c r="GA154" i="44"/>
  <c r="GA143" i="44"/>
  <c r="GA132" i="44"/>
  <c r="GA131" i="44"/>
  <c r="GA130" i="44"/>
  <c r="GA129" i="44"/>
  <c r="GA128" i="44"/>
  <c r="GA127" i="44"/>
  <c r="GA125" i="44"/>
  <c r="GA126" i="44"/>
  <c r="GA111" i="44"/>
  <c r="GA116" i="44"/>
  <c r="GA113" i="44"/>
  <c r="GA118" i="44"/>
  <c r="GA117" i="44"/>
  <c r="GA114" i="44"/>
  <c r="GA124" i="44"/>
  <c r="GA123" i="44"/>
  <c r="GA122" i="44"/>
  <c r="GA121" i="44"/>
  <c r="GA120" i="44"/>
  <c r="GA112" i="44"/>
  <c r="GA110" i="44"/>
  <c r="GA104" i="44"/>
  <c r="GA108" i="44"/>
  <c r="GA109" i="44"/>
  <c r="GA107" i="44"/>
  <c r="GA106" i="44"/>
  <c r="GA98" i="44"/>
  <c r="GA115" i="44"/>
  <c r="GA100" i="44"/>
  <c r="GA105" i="44"/>
  <c r="GA94" i="44"/>
  <c r="GA86" i="44"/>
  <c r="GA78" i="44"/>
  <c r="GA91" i="44"/>
  <c r="GA83" i="44"/>
  <c r="GA88" i="44"/>
  <c r="GA80" i="44"/>
  <c r="GA93" i="44"/>
  <c r="GA85" i="44"/>
  <c r="GA77" i="44"/>
  <c r="GA119" i="44"/>
  <c r="GA96" i="44"/>
  <c r="GA90" i="44"/>
  <c r="GA102" i="44"/>
  <c r="GA101" i="44"/>
  <c r="GA97" i="44"/>
  <c r="GA95" i="44"/>
  <c r="GA87" i="44"/>
  <c r="GA79" i="44"/>
  <c r="GA99" i="44"/>
  <c r="GA92" i="44"/>
  <c r="GA82" i="44"/>
  <c r="GA71" i="44"/>
  <c r="GA81" i="44"/>
  <c r="GA68" i="44"/>
  <c r="GA60" i="44"/>
  <c r="GA73" i="44"/>
  <c r="GA65" i="44"/>
  <c r="GA84" i="44"/>
  <c r="GA76" i="44"/>
  <c r="GA75" i="44"/>
  <c r="GA70" i="44"/>
  <c r="GA62" i="44"/>
  <c r="GA54" i="44"/>
  <c r="GA74" i="44"/>
  <c r="GA72" i="44"/>
  <c r="GA64" i="44"/>
  <c r="GA56" i="44"/>
  <c r="GA89" i="44"/>
  <c r="GA69" i="44"/>
  <c r="GA61" i="44"/>
  <c r="GA59" i="44"/>
  <c r="GA58" i="44"/>
  <c r="GA49" i="44"/>
  <c r="GA46" i="44"/>
  <c r="GA38" i="44"/>
  <c r="GA51" i="44"/>
  <c r="GA43" i="44"/>
  <c r="GA103" i="44"/>
  <c r="GA57" i="44"/>
  <c r="GA48" i="44"/>
  <c r="GA40" i="44"/>
  <c r="GA32" i="44"/>
  <c r="GA67" i="44"/>
  <c r="GA66" i="44"/>
  <c r="GA53" i="44"/>
  <c r="GA50" i="44"/>
  <c r="GA42" i="44"/>
  <c r="GA47" i="44"/>
  <c r="GA39" i="44"/>
  <c r="GA29" i="44"/>
  <c r="GA55" i="44"/>
  <c r="GA23" i="44"/>
  <c r="GA45" i="44"/>
  <c r="GA44" i="44"/>
  <c r="GA35" i="44"/>
  <c r="GA34" i="44"/>
  <c r="GA31" i="44"/>
  <c r="GA28" i="44"/>
  <c r="GA20" i="44"/>
  <c r="GA12" i="44"/>
  <c r="GA37" i="44"/>
  <c r="GA33" i="44"/>
  <c r="GA30" i="44"/>
  <c r="GA22" i="44"/>
  <c r="GA14" i="44"/>
  <c r="GA27" i="44"/>
  <c r="GA19" i="44"/>
  <c r="GA26" i="44"/>
  <c r="GA63" i="44"/>
  <c r="GA16" i="44"/>
  <c r="GA9" i="44"/>
  <c r="GA36" i="44"/>
  <c r="GA25" i="44"/>
  <c r="GA21" i="44"/>
  <c r="GA13" i="44"/>
  <c r="GA7" i="44"/>
  <c r="GA24" i="44"/>
  <c r="GA18" i="44"/>
  <c r="GA11" i="44"/>
  <c r="GA8" i="44"/>
  <c r="GA52" i="44"/>
  <c r="GA41" i="44"/>
  <c r="GA17" i="44"/>
  <c r="GA10" i="44"/>
  <c r="GA15" i="44"/>
  <c r="DN184" i="44"/>
  <c r="DN183" i="44"/>
  <c r="DN182" i="44"/>
  <c r="DN181" i="44"/>
  <c r="DN187" i="44"/>
  <c r="DN186" i="44"/>
  <c r="DN185" i="44"/>
  <c r="DN180" i="44"/>
  <c r="DN179" i="44"/>
  <c r="DN177" i="44"/>
  <c r="DN176" i="44"/>
  <c r="DN178" i="44"/>
  <c r="DN174" i="44"/>
  <c r="DN172" i="44"/>
  <c r="DN171" i="44"/>
  <c r="DN170" i="44"/>
  <c r="DN169" i="44"/>
  <c r="DN168" i="44"/>
  <c r="DN167" i="44"/>
  <c r="DN173" i="44"/>
  <c r="DN175" i="44"/>
  <c r="DN166" i="44"/>
  <c r="DN165" i="44"/>
  <c r="DN163" i="44"/>
  <c r="DN155" i="44"/>
  <c r="DN161" i="44"/>
  <c r="DN159" i="44"/>
  <c r="DN157" i="44"/>
  <c r="DN164" i="44"/>
  <c r="DN153" i="44"/>
  <c r="DN152" i="44"/>
  <c r="DN151" i="44"/>
  <c r="DN150" i="44"/>
  <c r="DN149" i="44"/>
  <c r="DN148" i="44"/>
  <c r="DN147" i="44"/>
  <c r="DN146" i="44"/>
  <c r="DN162" i="44"/>
  <c r="DN160" i="44"/>
  <c r="DN158" i="44"/>
  <c r="DN154" i="44"/>
  <c r="DN142" i="44"/>
  <c r="DN141" i="44"/>
  <c r="DN140" i="44"/>
  <c r="DN139" i="44"/>
  <c r="DN138" i="44"/>
  <c r="DN137" i="44"/>
  <c r="DN144" i="44"/>
  <c r="DN156" i="44"/>
  <c r="DN143" i="44"/>
  <c r="DN135" i="44"/>
  <c r="DN133" i="44"/>
  <c r="DN132" i="44"/>
  <c r="DN131" i="44"/>
  <c r="DN130" i="44"/>
  <c r="DN129" i="44"/>
  <c r="DN145" i="44"/>
  <c r="DN125" i="44"/>
  <c r="DN124" i="44"/>
  <c r="DN123" i="44"/>
  <c r="DN122" i="44"/>
  <c r="DN121" i="44"/>
  <c r="DN120" i="44"/>
  <c r="DN119" i="44"/>
  <c r="DN118" i="44"/>
  <c r="DN117" i="44"/>
  <c r="DN116" i="44"/>
  <c r="DN115" i="44"/>
  <c r="DN136" i="44"/>
  <c r="DN134" i="44"/>
  <c r="DN127" i="44"/>
  <c r="DN114" i="44"/>
  <c r="DN111" i="44"/>
  <c r="DN108" i="44"/>
  <c r="DN113" i="44"/>
  <c r="DN110" i="44"/>
  <c r="DN107" i="44"/>
  <c r="DN102" i="44"/>
  <c r="DN99" i="44"/>
  <c r="DN104" i="44"/>
  <c r="DN126" i="44"/>
  <c r="DN112" i="44"/>
  <c r="DN101" i="44"/>
  <c r="DN109" i="44"/>
  <c r="DN103" i="44"/>
  <c r="DN128" i="44"/>
  <c r="DN100" i="44"/>
  <c r="DN89" i="44"/>
  <c r="DN81" i="44"/>
  <c r="DN94" i="44"/>
  <c r="DN86" i="44"/>
  <c r="DN105" i="44"/>
  <c r="DN91" i="44"/>
  <c r="DN83" i="44"/>
  <c r="DN96" i="44"/>
  <c r="DN88" i="44"/>
  <c r="DN80" i="44"/>
  <c r="DN93" i="44"/>
  <c r="DN98" i="44"/>
  <c r="DN90" i="44"/>
  <c r="DN82" i="44"/>
  <c r="DN74" i="44"/>
  <c r="DN97" i="44"/>
  <c r="DN95" i="44"/>
  <c r="DN106" i="44"/>
  <c r="DN92" i="44"/>
  <c r="DN71" i="44"/>
  <c r="DN63" i="44"/>
  <c r="DN68" i="44"/>
  <c r="DN60" i="44"/>
  <c r="DN85" i="44"/>
  <c r="DN73" i="44"/>
  <c r="DN65" i="44"/>
  <c r="DN57" i="44"/>
  <c r="DN84" i="44"/>
  <c r="DN79" i="44"/>
  <c r="DN78" i="44"/>
  <c r="DN76" i="44"/>
  <c r="DN75" i="44"/>
  <c r="DN70" i="44"/>
  <c r="DN67" i="44"/>
  <c r="DN59" i="44"/>
  <c r="DN77" i="44"/>
  <c r="DN72" i="44"/>
  <c r="DN64" i="44"/>
  <c r="DN56" i="44"/>
  <c r="DN52" i="44"/>
  <c r="DN58" i="44"/>
  <c r="DN55" i="44"/>
  <c r="DN49" i="44"/>
  <c r="DN41" i="44"/>
  <c r="DN54" i="44"/>
  <c r="DN46" i="44"/>
  <c r="DN38" i="44"/>
  <c r="DN61" i="44"/>
  <c r="DN51" i="44"/>
  <c r="DN43" i="44"/>
  <c r="DN35" i="44"/>
  <c r="DN66" i="44"/>
  <c r="DN62" i="44"/>
  <c r="DN53" i="44"/>
  <c r="DN45" i="44"/>
  <c r="DN87" i="44"/>
  <c r="DN69" i="44"/>
  <c r="DN50" i="44"/>
  <c r="DN42" i="44"/>
  <c r="DN34" i="44"/>
  <c r="DN48" i="44"/>
  <c r="DN29" i="44"/>
  <c r="DN26" i="44"/>
  <c r="DN18" i="44"/>
  <c r="DN39" i="44"/>
  <c r="DN23" i="44"/>
  <c r="DN15" i="44"/>
  <c r="DN44" i="44"/>
  <c r="DN40" i="44"/>
  <c r="DN36" i="44"/>
  <c r="DN32" i="44"/>
  <c r="DN25" i="44"/>
  <c r="DN17" i="44"/>
  <c r="DN47" i="44"/>
  <c r="DN37" i="44"/>
  <c r="DN30" i="44"/>
  <c r="DN22" i="44"/>
  <c r="DN19" i="44"/>
  <c r="DN13" i="44"/>
  <c r="DN7" i="44"/>
  <c r="DN10" i="44"/>
  <c r="DN14" i="44"/>
  <c r="DN9" i="44"/>
  <c r="DN28" i="44"/>
  <c r="DN27" i="44"/>
  <c r="DN21" i="44"/>
  <c r="DN11" i="44"/>
  <c r="DN24" i="44"/>
  <c r="DN8" i="44"/>
  <c r="DN20" i="44"/>
  <c r="DN16" i="44"/>
  <c r="DN12" i="44"/>
  <c r="DN33" i="44"/>
  <c r="DN31" i="44"/>
  <c r="FM187" i="44"/>
  <c r="FM186" i="44"/>
  <c r="FM185" i="44"/>
  <c r="FM184" i="44"/>
  <c r="FM183" i="44"/>
  <c r="FM182" i="44"/>
  <c r="FM181" i="44"/>
  <c r="FM180" i="44"/>
  <c r="FM177" i="44"/>
  <c r="FM176" i="44"/>
  <c r="FM175" i="44"/>
  <c r="FM174" i="44"/>
  <c r="FM173" i="44"/>
  <c r="FM179" i="44"/>
  <c r="FM178" i="44"/>
  <c r="FM172" i="44"/>
  <c r="FM171" i="44"/>
  <c r="FM170" i="44"/>
  <c r="FM169" i="44"/>
  <c r="FM168" i="44"/>
  <c r="FM166" i="44"/>
  <c r="FM165" i="44"/>
  <c r="FM164" i="44"/>
  <c r="FM167" i="44"/>
  <c r="FM163" i="44"/>
  <c r="FM162" i="44"/>
  <c r="FM161" i="44"/>
  <c r="FM160" i="44"/>
  <c r="FM159" i="44"/>
  <c r="FM158" i="44"/>
  <c r="FM157" i="44"/>
  <c r="FM156" i="44"/>
  <c r="FM152" i="44"/>
  <c r="FM151" i="44"/>
  <c r="FM150" i="44"/>
  <c r="FM149" i="44"/>
  <c r="FM148" i="44"/>
  <c r="FM147" i="44"/>
  <c r="FM146" i="44"/>
  <c r="FM145" i="44"/>
  <c r="FM144" i="44"/>
  <c r="FM143" i="44"/>
  <c r="FM154" i="44"/>
  <c r="FM153" i="44"/>
  <c r="FM142" i="44"/>
  <c r="FM141" i="44"/>
  <c r="FM140" i="44"/>
  <c r="FM139" i="44"/>
  <c r="FM155" i="44"/>
  <c r="FM134" i="44"/>
  <c r="FM138" i="44"/>
  <c r="FM137" i="44"/>
  <c r="FM136" i="44"/>
  <c r="FM114" i="44"/>
  <c r="FM133" i="44"/>
  <c r="FM131" i="44"/>
  <c r="FM129" i="44"/>
  <c r="FM126" i="44"/>
  <c r="FM135" i="44"/>
  <c r="FM132" i="44"/>
  <c r="FM130" i="44"/>
  <c r="FM128" i="44"/>
  <c r="FM119" i="44"/>
  <c r="FM125" i="44"/>
  <c r="FM124" i="44"/>
  <c r="FM123" i="44"/>
  <c r="FM122" i="44"/>
  <c r="FM121" i="44"/>
  <c r="FM120" i="44"/>
  <c r="FM113" i="44"/>
  <c r="FM115" i="44"/>
  <c r="FM107" i="44"/>
  <c r="FM112" i="44"/>
  <c r="FM101" i="44"/>
  <c r="FM118" i="44"/>
  <c r="FM111" i="44"/>
  <c r="FM106" i="44"/>
  <c r="FM98" i="44"/>
  <c r="FM117" i="44"/>
  <c r="FM103" i="44"/>
  <c r="FM108" i="44"/>
  <c r="FM100" i="44"/>
  <c r="FM116" i="44"/>
  <c r="FM109" i="44"/>
  <c r="FM102" i="44"/>
  <c r="FM104" i="44"/>
  <c r="FM97" i="44"/>
  <c r="FM96" i="44"/>
  <c r="FM88" i="44"/>
  <c r="FM80" i="44"/>
  <c r="FM127" i="44"/>
  <c r="FM93" i="44"/>
  <c r="FM85" i="44"/>
  <c r="FM90" i="44"/>
  <c r="FM82" i="44"/>
  <c r="FM95" i="44"/>
  <c r="FM87" i="44"/>
  <c r="FM79" i="44"/>
  <c r="FM92" i="44"/>
  <c r="FM105" i="44"/>
  <c r="FM89" i="44"/>
  <c r="FM81" i="44"/>
  <c r="FM99" i="44"/>
  <c r="FM94" i="44"/>
  <c r="FM84" i="44"/>
  <c r="FM83" i="44"/>
  <c r="FM73" i="44"/>
  <c r="FM70" i="44"/>
  <c r="FM62" i="44"/>
  <c r="FM91" i="44"/>
  <c r="FM86" i="44"/>
  <c r="FM78" i="44"/>
  <c r="FM67" i="44"/>
  <c r="FM59" i="44"/>
  <c r="FM72" i="44"/>
  <c r="FM64" i="44"/>
  <c r="FM56" i="44"/>
  <c r="FM76" i="44"/>
  <c r="FM75" i="44"/>
  <c r="FM69" i="44"/>
  <c r="FM77" i="44"/>
  <c r="FM66" i="44"/>
  <c r="FM58" i="44"/>
  <c r="FM71" i="44"/>
  <c r="FM63" i="44"/>
  <c r="FM55" i="44"/>
  <c r="FM65" i="44"/>
  <c r="FM61" i="44"/>
  <c r="FM51" i="44"/>
  <c r="FM48" i="44"/>
  <c r="FM40" i="44"/>
  <c r="FM57" i="44"/>
  <c r="FM53" i="44"/>
  <c r="FM45" i="44"/>
  <c r="FM37" i="44"/>
  <c r="FM74" i="44"/>
  <c r="FM68" i="44"/>
  <c r="FM50" i="44"/>
  <c r="FM42" i="44"/>
  <c r="FM34" i="44"/>
  <c r="FM54" i="44"/>
  <c r="FM110" i="44"/>
  <c r="FM52" i="44"/>
  <c r="FM44" i="44"/>
  <c r="FM49" i="44"/>
  <c r="FM41" i="44"/>
  <c r="FM33" i="44"/>
  <c r="FM43" i="44"/>
  <c r="FM39" i="44"/>
  <c r="FM32" i="44"/>
  <c r="FM28" i="44"/>
  <c r="FM46" i="44"/>
  <c r="FM25" i="44"/>
  <c r="FM17" i="44"/>
  <c r="FM47" i="44"/>
  <c r="FM30" i="44"/>
  <c r="FM22" i="44"/>
  <c r="FM14" i="44"/>
  <c r="FM60" i="44"/>
  <c r="FM36" i="44"/>
  <c r="FM24" i="44"/>
  <c r="FM16" i="44"/>
  <c r="FM29" i="44"/>
  <c r="FM21" i="44"/>
  <c r="FM19" i="44"/>
  <c r="FM9" i="44"/>
  <c r="FM15" i="44"/>
  <c r="FM11" i="44"/>
  <c r="FM18" i="44"/>
  <c r="FM12" i="44"/>
  <c r="FM8" i="44"/>
  <c r="FM38" i="44"/>
  <c r="FM27" i="44"/>
  <c r="FM31" i="44"/>
  <c r="FM10" i="44"/>
  <c r="FM20" i="44"/>
  <c r="FM13" i="44"/>
  <c r="FM7" i="44"/>
  <c r="FM35" i="44"/>
  <c r="FM26" i="44"/>
  <c r="FM23" i="44"/>
  <c r="DO187" i="44"/>
  <c r="DO186" i="44"/>
  <c r="DO185" i="44"/>
  <c r="DO184" i="44"/>
  <c r="DO183" i="44"/>
  <c r="DO182" i="44"/>
  <c r="DO181" i="44"/>
  <c r="DO180" i="44"/>
  <c r="DO179" i="44"/>
  <c r="DO178" i="44"/>
  <c r="DO177" i="44"/>
  <c r="DO176" i="44"/>
  <c r="DO173" i="44"/>
  <c r="DO175" i="44"/>
  <c r="DO167" i="44"/>
  <c r="DO170" i="44"/>
  <c r="DO172" i="44"/>
  <c r="DO168" i="44"/>
  <c r="DO166" i="44"/>
  <c r="DO165" i="44"/>
  <c r="DO174" i="44"/>
  <c r="DO169" i="44"/>
  <c r="DO163" i="44"/>
  <c r="DO164" i="44"/>
  <c r="DO162" i="44"/>
  <c r="DO161" i="44"/>
  <c r="DO160" i="44"/>
  <c r="DO159" i="44"/>
  <c r="DO158" i="44"/>
  <c r="DO157" i="44"/>
  <c r="DO156" i="44"/>
  <c r="DO171" i="44"/>
  <c r="DO153" i="44"/>
  <c r="DO152" i="44"/>
  <c r="DO151" i="44"/>
  <c r="DO150" i="44"/>
  <c r="DO149" i="44"/>
  <c r="DO148" i="44"/>
  <c r="DO147" i="44"/>
  <c r="DO154" i="44"/>
  <c r="DO142" i="44"/>
  <c r="DO141" i="44"/>
  <c r="DO140" i="44"/>
  <c r="DO139" i="44"/>
  <c r="DO138" i="44"/>
  <c r="DO137" i="44"/>
  <c r="DO136" i="44"/>
  <c r="DO135" i="44"/>
  <c r="DO134" i="44"/>
  <c r="DO144" i="44"/>
  <c r="DO143" i="44"/>
  <c r="DO146" i="44"/>
  <c r="DO133" i="44"/>
  <c r="DO132" i="44"/>
  <c r="DO131" i="44"/>
  <c r="DO130" i="44"/>
  <c r="DO129" i="44"/>
  <c r="DO128" i="44"/>
  <c r="DO155" i="44"/>
  <c r="DO145" i="44"/>
  <c r="DO127" i="44"/>
  <c r="DO126" i="44"/>
  <c r="DO114" i="44"/>
  <c r="DO111" i="44"/>
  <c r="DO120" i="44"/>
  <c r="DO116" i="44"/>
  <c r="DO113" i="44"/>
  <c r="DO119" i="44"/>
  <c r="DO118" i="44"/>
  <c r="DO125" i="44"/>
  <c r="DO124" i="44"/>
  <c r="DO123" i="44"/>
  <c r="DO122" i="44"/>
  <c r="DO121" i="44"/>
  <c r="DO112" i="44"/>
  <c r="DO110" i="44"/>
  <c r="DO104" i="44"/>
  <c r="DO108" i="44"/>
  <c r="DO109" i="44"/>
  <c r="DO106" i="44"/>
  <c r="DO98" i="44"/>
  <c r="DO115" i="44"/>
  <c r="DO107" i="44"/>
  <c r="DO100" i="44"/>
  <c r="DO105" i="44"/>
  <c r="DO94" i="44"/>
  <c r="DO86" i="44"/>
  <c r="DO78" i="44"/>
  <c r="DO91" i="44"/>
  <c r="DO83" i="44"/>
  <c r="DO96" i="44"/>
  <c r="DO88" i="44"/>
  <c r="DO80" i="44"/>
  <c r="DO93" i="44"/>
  <c r="DO85" i="44"/>
  <c r="DO77" i="44"/>
  <c r="DO102" i="44"/>
  <c r="DO90" i="44"/>
  <c r="DO101" i="44"/>
  <c r="DO97" i="44"/>
  <c r="DO95" i="44"/>
  <c r="DO87" i="44"/>
  <c r="DO79" i="44"/>
  <c r="DO99" i="44"/>
  <c r="DO92" i="44"/>
  <c r="DO82" i="44"/>
  <c r="DO71" i="44"/>
  <c r="DO117" i="44"/>
  <c r="DO103" i="44"/>
  <c r="DO81" i="44"/>
  <c r="DO68" i="44"/>
  <c r="DO60" i="44"/>
  <c r="DO73" i="44"/>
  <c r="DO65" i="44"/>
  <c r="DO84" i="44"/>
  <c r="DO76" i="44"/>
  <c r="DO75" i="44"/>
  <c r="DO70" i="44"/>
  <c r="DO62" i="44"/>
  <c r="DO54" i="44"/>
  <c r="DO74" i="44"/>
  <c r="DO72" i="44"/>
  <c r="DO64" i="44"/>
  <c r="DO56" i="44"/>
  <c r="DO89" i="44"/>
  <c r="DO69" i="44"/>
  <c r="DO61" i="44"/>
  <c r="DO59" i="44"/>
  <c r="DO58" i="44"/>
  <c r="DO55" i="44"/>
  <c r="DO49" i="44"/>
  <c r="DO46" i="44"/>
  <c r="DO38" i="44"/>
  <c r="DO51" i="44"/>
  <c r="DO43" i="44"/>
  <c r="DO57" i="44"/>
  <c r="DO48" i="44"/>
  <c r="DO40" i="44"/>
  <c r="DO32" i="44"/>
  <c r="DO67" i="44"/>
  <c r="DO66" i="44"/>
  <c r="DO53" i="44"/>
  <c r="DO50" i="44"/>
  <c r="DO42" i="44"/>
  <c r="DO47" i="44"/>
  <c r="DO39" i="44"/>
  <c r="DO29" i="44"/>
  <c r="DO63" i="44"/>
  <c r="DO23" i="44"/>
  <c r="DO45" i="44"/>
  <c r="DO44" i="44"/>
  <c r="DO35" i="44"/>
  <c r="DO34" i="44"/>
  <c r="DO31" i="44"/>
  <c r="DO28" i="44"/>
  <c r="DO20" i="44"/>
  <c r="DO12" i="44"/>
  <c r="DO37" i="44"/>
  <c r="DO30" i="44"/>
  <c r="DO22" i="44"/>
  <c r="DO14" i="44"/>
  <c r="DO33" i="44"/>
  <c r="DO27" i="44"/>
  <c r="DO19" i="44"/>
  <c r="DO41" i="44"/>
  <c r="DO26" i="44"/>
  <c r="DO7" i="44"/>
  <c r="DO9" i="44"/>
  <c r="DO25" i="44"/>
  <c r="DO21" i="44"/>
  <c r="DO11" i="44"/>
  <c r="DO36" i="44"/>
  <c r="DO24" i="44"/>
  <c r="DO18" i="44"/>
  <c r="DO8" i="44"/>
  <c r="DO16" i="44"/>
  <c r="DO15" i="44"/>
  <c r="DO13" i="44"/>
  <c r="DO52" i="44"/>
  <c r="DO17" i="44"/>
  <c r="DO10" i="44"/>
  <c r="FZ184" i="44"/>
  <c r="FZ182" i="44"/>
  <c r="FZ181" i="44"/>
  <c r="FZ183" i="44"/>
  <c r="FZ187" i="44"/>
  <c r="FZ186" i="44"/>
  <c r="FZ185" i="44"/>
  <c r="FZ180" i="44"/>
  <c r="FZ179" i="44"/>
  <c r="FZ176" i="44"/>
  <c r="FZ175" i="44"/>
  <c r="FZ178" i="44"/>
  <c r="FZ177" i="44"/>
  <c r="FZ173" i="44"/>
  <c r="FZ171" i="44"/>
  <c r="FZ170" i="44"/>
  <c r="FZ169" i="44"/>
  <c r="FZ168" i="44"/>
  <c r="FZ167" i="44"/>
  <c r="FZ172" i="44"/>
  <c r="FZ174" i="44"/>
  <c r="FZ166" i="44"/>
  <c r="FZ165" i="44"/>
  <c r="FZ164" i="44"/>
  <c r="FZ163" i="44"/>
  <c r="FZ154" i="44"/>
  <c r="FZ161" i="44"/>
  <c r="FZ159" i="44"/>
  <c r="FZ157" i="44"/>
  <c r="FZ153" i="44"/>
  <c r="FZ152" i="44"/>
  <c r="FZ151" i="44"/>
  <c r="FZ150" i="44"/>
  <c r="FZ149" i="44"/>
  <c r="FZ148" i="44"/>
  <c r="FZ147" i="44"/>
  <c r="FZ146" i="44"/>
  <c r="FZ145" i="44"/>
  <c r="FZ160" i="44"/>
  <c r="FZ158" i="44"/>
  <c r="FZ156" i="44"/>
  <c r="FZ155" i="44"/>
  <c r="FZ142" i="44"/>
  <c r="FZ141" i="44"/>
  <c r="FZ140" i="44"/>
  <c r="FZ139" i="44"/>
  <c r="FZ138" i="44"/>
  <c r="FZ137" i="44"/>
  <c r="FZ144" i="44"/>
  <c r="FZ162" i="44"/>
  <c r="FZ135" i="44"/>
  <c r="FZ133" i="44"/>
  <c r="FZ132" i="44"/>
  <c r="FZ131" i="44"/>
  <c r="FZ130" i="44"/>
  <c r="FZ129" i="44"/>
  <c r="FZ136" i="44"/>
  <c r="FZ143" i="44"/>
  <c r="FZ124" i="44"/>
  <c r="FZ123" i="44"/>
  <c r="FZ122" i="44"/>
  <c r="FZ121" i="44"/>
  <c r="FZ120" i="44"/>
  <c r="FZ119" i="44"/>
  <c r="FZ118" i="44"/>
  <c r="FZ117" i="44"/>
  <c r="FZ116" i="44"/>
  <c r="FZ115" i="44"/>
  <c r="FZ125" i="44"/>
  <c r="FZ127" i="44"/>
  <c r="FZ134" i="44"/>
  <c r="FZ128" i="44"/>
  <c r="FZ126" i="44"/>
  <c r="FZ111" i="44"/>
  <c r="FZ108" i="44"/>
  <c r="FZ113" i="44"/>
  <c r="FZ110" i="44"/>
  <c r="FZ114" i="44"/>
  <c r="FZ107" i="44"/>
  <c r="FZ102" i="44"/>
  <c r="FZ99" i="44"/>
  <c r="FZ104" i="44"/>
  <c r="FZ101" i="44"/>
  <c r="FZ109" i="44"/>
  <c r="FZ106" i="44"/>
  <c r="FZ112" i="44"/>
  <c r="FZ103" i="44"/>
  <c r="FZ89" i="44"/>
  <c r="FZ81" i="44"/>
  <c r="FZ100" i="44"/>
  <c r="FZ94" i="44"/>
  <c r="FZ86" i="44"/>
  <c r="FZ105" i="44"/>
  <c r="FZ91" i="44"/>
  <c r="FZ83" i="44"/>
  <c r="FZ88" i="44"/>
  <c r="FZ80" i="44"/>
  <c r="FZ93" i="44"/>
  <c r="FZ98" i="44"/>
  <c r="FZ96" i="44"/>
  <c r="FZ90" i="44"/>
  <c r="FZ82" i="44"/>
  <c r="FZ74" i="44"/>
  <c r="FZ97" i="44"/>
  <c r="FZ95" i="44"/>
  <c r="FZ92" i="44"/>
  <c r="FZ71" i="44"/>
  <c r="FZ63" i="44"/>
  <c r="FZ55" i="44"/>
  <c r="FZ68" i="44"/>
  <c r="FZ60" i="44"/>
  <c r="FZ85" i="44"/>
  <c r="FZ73" i="44"/>
  <c r="FZ65" i="44"/>
  <c r="FZ57" i="44"/>
  <c r="FZ84" i="44"/>
  <c r="FZ79" i="44"/>
  <c r="FZ78" i="44"/>
  <c r="FZ76" i="44"/>
  <c r="FZ75" i="44"/>
  <c r="FZ70" i="44"/>
  <c r="FZ67" i="44"/>
  <c r="FZ59" i="44"/>
  <c r="FZ77" i="44"/>
  <c r="FZ72" i="44"/>
  <c r="FZ64" i="44"/>
  <c r="FZ56" i="44"/>
  <c r="FZ52" i="44"/>
  <c r="FZ58" i="44"/>
  <c r="FZ49" i="44"/>
  <c r="FZ41" i="44"/>
  <c r="FZ54" i="44"/>
  <c r="FZ46" i="44"/>
  <c r="FZ38" i="44"/>
  <c r="FZ87" i="44"/>
  <c r="FZ61" i="44"/>
  <c r="FZ51" i="44"/>
  <c r="FZ43" i="44"/>
  <c r="FZ35" i="44"/>
  <c r="FZ48" i="44"/>
  <c r="FZ66" i="44"/>
  <c r="FZ62" i="44"/>
  <c r="FZ53" i="44"/>
  <c r="FZ45" i="44"/>
  <c r="FZ69" i="44"/>
  <c r="FZ50" i="44"/>
  <c r="FZ42" i="44"/>
  <c r="FZ34" i="44"/>
  <c r="FZ29" i="44"/>
  <c r="FZ26" i="44"/>
  <c r="FZ18" i="44"/>
  <c r="FZ39" i="44"/>
  <c r="FZ23" i="44"/>
  <c r="FZ15" i="44"/>
  <c r="FZ44" i="44"/>
  <c r="FZ40" i="44"/>
  <c r="FZ36" i="44"/>
  <c r="FZ32" i="44"/>
  <c r="FZ25" i="44"/>
  <c r="FZ17" i="44"/>
  <c r="FZ47" i="44"/>
  <c r="FZ37" i="44"/>
  <c r="FZ33" i="44"/>
  <c r="FZ30" i="44"/>
  <c r="FZ22" i="44"/>
  <c r="FZ19" i="44"/>
  <c r="FZ7" i="44"/>
  <c r="FZ31" i="44"/>
  <c r="FZ14" i="44"/>
  <c r="FZ16" i="44"/>
  <c r="FZ9" i="44"/>
  <c r="FZ28" i="44"/>
  <c r="FZ27" i="44"/>
  <c r="FZ21" i="44"/>
  <c r="FZ13" i="44"/>
  <c r="FZ24" i="44"/>
  <c r="FZ11" i="44"/>
  <c r="FZ8" i="44"/>
  <c r="FZ20" i="44"/>
  <c r="FZ12" i="44"/>
  <c r="FZ10" i="44"/>
  <c r="EK187" i="44"/>
  <c r="EK186" i="44"/>
  <c r="EK185" i="44"/>
  <c r="EK184" i="44"/>
  <c r="EK180" i="44"/>
  <c r="EK179" i="44"/>
  <c r="EK178" i="44"/>
  <c r="EK183" i="44"/>
  <c r="EK182" i="44"/>
  <c r="EK176" i="44"/>
  <c r="EK175" i="44"/>
  <c r="EK174" i="44"/>
  <c r="EK181" i="44"/>
  <c r="EK177" i="44"/>
  <c r="EK173" i="44"/>
  <c r="EK172" i="44"/>
  <c r="EK171" i="44"/>
  <c r="EK170" i="44"/>
  <c r="EK168" i="44"/>
  <c r="EK167" i="44"/>
  <c r="EK169" i="44"/>
  <c r="EK161" i="44"/>
  <c r="EK160" i="44"/>
  <c r="EK159" i="44"/>
  <c r="EK158" i="44"/>
  <c r="EK157" i="44"/>
  <c r="EK156" i="44"/>
  <c r="EK155" i="44"/>
  <c r="EK154" i="44"/>
  <c r="EK153" i="44"/>
  <c r="EK165" i="44"/>
  <c r="EK164" i="44"/>
  <c r="EK162" i="44"/>
  <c r="EK166" i="44"/>
  <c r="EK163" i="44"/>
  <c r="EK152" i="44"/>
  <c r="EK151" i="44"/>
  <c r="EK150" i="44"/>
  <c r="EK149" i="44"/>
  <c r="EK148" i="44"/>
  <c r="EK147" i="44"/>
  <c r="EK146" i="44"/>
  <c r="EK145" i="44"/>
  <c r="EK143" i="44"/>
  <c r="EK144" i="44"/>
  <c r="EK142" i="44"/>
  <c r="EK141" i="44"/>
  <c r="EK140" i="44"/>
  <c r="EK139" i="44"/>
  <c r="EK138" i="44"/>
  <c r="EK137" i="44"/>
  <c r="EK136" i="44"/>
  <c r="EK134" i="44"/>
  <c r="EK133" i="44"/>
  <c r="EK132" i="44"/>
  <c r="EK131" i="44"/>
  <c r="EK130" i="44"/>
  <c r="EK129" i="44"/>
  <c r="EK128" i="44"/>
  <c r="EK135" i="44"/>
  <c r="EK126" i="44"/>
  <c r="EK125" i="44"/>
  <c r="EK124" i="44"/>
  <c r="EK123" i="44"/>
  <c r="EK122" i="44"/>
  <c r="EK121" i="44"/>
  <c r="EK120" i="44"/>
  <c r="EK112" i="44"/>
  <c r="EK109" i="44"/>
  <c r="EK114" i="44"/>
  <c r="EK119" i="44"/>
  <c r="EK118" i="44"/>
  <c r="EK117" i="44"/>
  <c r="EK115" i="44"/>
  <c r="EK111" i="44"/>
  <c r="EK127" i="44"/>
  <c r="EK113" i="44"/>
  <c r="EK110" i="44"/>
  <c r="EK105" i="44"/>
  <c r="EK102" i="44"/>
  <c r="EK107" i="44"/>
  <c r="EK104" i="44"/>
  <c r="EK108" i="44"/>
  <c r="EK106" i="44"/>
  <c r="EK98" i="44"/>
  <c r="EK103" i="44"/>
  <c r="EK116" i="44"/>
  <c r="EK99" i="44"/>
  <c r="EK92" i="44"/>
  <c r="EK84" i="44"/>
  <c r="EK76" i="44"/>
  <c r="EK89" i="44"/>
  <c r="EK81" i="44"/>
  <c r="EK101" i="44"/>
  <c r="EK100" i="44"/>
  <c r="EK94" i="44"/>
  <c r="EK86" i="44"/>
  <c r="EK78" i="44"/>
  <c r="EK91" i="44"/>
  <c r="EK83" i="44"/>
  <c r="EK75" i="44"/>
  <c r="EK96" i="44"/>
  <c r="EK97" i="44"/>
  <c r="EK93" i="44"/>
  <c r="EK85" i="44"/>
  <c r="EK77" i="44"/>
  <c r="EK90" i="44"/>
  <c r="EK88" i="44"/>
  <c r="EK82" i="44"/>
  <c r="EK69" i="44"/>
  <c r="EK66" i="44"/>
  <c r="EK58" i="44"/>
  <c r="EK71" i="44"/>
  <c r="EK63" i="44"/>
  <c r="EK95" i="44"/>
  <c r="EK74" i="44"/>
  <c r="EK68" i="44"/>
  <c r="EK60" i="44"/>
  <c r="EK79" i="44"/>
  <c r="EK73" i="44"/>
  <c r="EK80" i="44"/>
  <c r="EK70" i="44"/>
  <c r="EK62" i="44"/>
  <c r="EK67" i="44"/>
  <c r="EK59" i="44"/>
  <c r="EK64" i="44"/>
  <c r="EK57" i="44"/>
  <c r="EK72" i="44"/>
  <c r="EK54" i="44"/>
  <c r="EK52" i="44"/>
  <c r="EK44" i="44"/>
  <c r="EK36" i="44"/>
  <c r="EK65" i="44"/>
  <c r="EK56" i="44"/>
  <c r="EK49" i="44"/>
  <c r="EK41" i="44"/>
  <c r="EK61" i="44"/>
  <c r="EK46" i="44"/>
  <c r="EK38" i="44"/>
  <c r="EK55" i="44"/>
  <c r="EK51" i="44"/>
  <c r="EK87" i="44"/>
  <c r="EK48" i="44"/>
  <c r="EK40" i="44"/>
  <c r="EK53" i="44"/>
  <c r="EK45" i="44"/>
  <c r="EK37" i="44"/>
  <c r="EK42" i="44"/>
  <c r="EK31" i="44"/>
  <c r="EK32" i="44"/>
  <c r="EK50" i="44"/>
  <c r="EK43" i="44"/>
  <c r="EK34" i="44"/>
  <c r="EK29" i="44"/>
  <c r="EK21" i="44"/>
  <c r="EK39" i="44"/>
  <c r="EK26" i="44"/>
  <c r="EK18" i="44"/>
  <c r="EK35" i="44"/>
  <c r="EK33" i="44"/>
  <c r="EK28" i="44"/>
  <c r="EK20" i="44"/>
  <c r="EK47" i="44"/>
  <c r="EK25" i="44"/>
  <c r="EK17" i="44"/>
  <c r="EK16" i="44"/>
  <c r="EK14" i="44"/>
  <c r="EK10" i="44"/>
  <c r="EK27" i="44"/>
  <c r="EK7" i="44"/>
  <c r="EK24" i="44"/>
  <c r="EK12" i="44"/>
  <c r="EK30" i="44"/>
  <c r="EK9" i="44"/>
  <c r="EK23" i="44"/>
  <c r="EK13" i="44"/>
  <c r="EK22" i="44"/>
  <c r="EK19" i="44"/>
  <c r="EK11" i="44"/>
  <c r="EK15" i="44"/>
  <c r="EK8" i="44"/>
  <c r="FS187" i="44"/>
  <c r="FS186" i="44"/>
  <c r="FS185" i="44"/>
  <c r="FS184" i="44"/>
  <c r="FS183" i="44"/>
  <c r="FS182" i="44"/>
  <c r="FS181" i="44"/>
  <c r="FS180" i="44"/>
  <c r="FS179" i="44"/>
  <c r="FS178" i="44"/>
  <c r="FS177" i="44"/>
  <c r="FS175" i="44"/>
  <c r="FS173" i="44"/>
  <c r="FS176" i="44"/>
  <c r="FS174" i="44"/>
  <c r="FS171" i="44"/>
  <c r="FS169" i="44"/>
  <c r="FS172" i="44"/>
  <c r="FS168" i="44"/>
  <c r="FS170" i="44"/>
  <c r="FS166" i="44"/>
  <c r="FS165" i="44"/>
  <c r="FS164" i="44"/>
  <c r="FS163" i="44"/>
  <c r="FS167" i="44"/>
  <c r="FS162" i="44"/>
  <c r="FS161" i="44"/>
  <c r="FS160" i="44"/>
  <c r="FS159" i="44"/>
  <c r="FS158" i="44"/>
  <c r="FS157" i="44"/>
  <c r="FS156" i="44"/>
  <c r="FS155" i="44"/>
  <c r="FS152" i="44"/>
  <c r="FS151" i="44"/>
  <c r="FS150" i="44"/>
  <c r="FS149" i="44"/>
  <c r="FS148" i="44"/>
  <c r="FS147" i="44"/>
  <c r="FS146" i="44"/>
  <c r="FS154" i="44"/>
  <c r="FS144" i="44"/>
  <c r="FS153" i="44"/>
  <c r="FS142" i="44"/>
  <c r="FS141" i="44"/>
  <c r="FS140" i="44"/>
  <c r="FS139" i="44"/>
  <c r="FS138" i="44"/>
  <c r="FS137" i="44"/>
  <c r="FS136" i="44"/>
  <c r="FS135" i="44"/>
  <c r="FS134" i="44"/>
  <c r="FS143" i="44"/>
  <c r="FS133" i="44"/>
  <c r="FS132" i="44"/>
  <c r="FS131" i="44"/>
  <c r="FS130" i="44"/>
  <c r="FS129" i="44"/>
  <c r="FS128" i="44"/>
  <c r="FS127" i="44"/>
  <c r="FS145" i="44"/>
  <c r="FS126" i="44"/>
  <c r="FS125" i="44"/>
  <c r="FS124" i="44"/>
  <c r="FS123" i="44"/>
  <c r="FS122" i="44"/>
  <c r="FS121" i="44"/>
  <c r="FS120" i="44"/>
  <c r="FS111" i="44"/>
  <c r="FS118" i="44"/>
  <c r="FS117" i="44"/>
  <c r="FS116" i="44"/>
  <c r="FS113" i="44"/>
  <c r="FS119" i="44"/>
  <c r="FS114" i="44"/>
  <c r="FS115" i="44"/>
  <c r="FS112" i="44"/>
  <c r="FS109" i="44"/>
  <c r="FS107" i="44"/>
  <c r="FS104" i="44"/>
  <c r="FS106" i="44"/>
  <c r="FS98" i="44"/>
  <c r="FS110" i="44"/>
  <c r="FS100" i="44"/>
  <c r="FS105" i="44"/>
  <c r="FS102" i="44"/>
  <c r="FS94" i="44"/>
  <c r="FS86" i="44"/>
  <c r="FS78" i="44"/>
  <c r="FS103" i="44"/>
  <c r="FS101" i="44"/>
  <c r="FS91" i="44"/>
  <c r="FS83" i="44"/>
  <c r="FS108" i="44"/>
  <c r="FS88" i="44"/>
  <c r="FS80" i="44"/>
  <c r="FS99" i="44"/>
  <c r="FS97" i="44"/>
  <c r="FS96" i="44"/>
  <c r="FS93" i="44"/>
  <c r="FS85" i="44"/>
  <c r="FS77" i="44"/>
  <c r="FS90" i="44"/>
  <c r="FS95" i="44"/>
  <c r="FS87" i="44"/>
  <c r="FS79" i="44"/>
  <c r="FS92" i="44"/>
  <c r="FS76" i="44"/>
  <c r="FS75" i="44"/>
  <c r="FS71" i="44"/>
  <c r="FS68" i="44"/>
  <c r="FS60" i="44"/>
  <c r="FS74" i="44"/>
  <c r="FS73" i="44"/>
  <c r="FS65" i="44"/>
  <c r="FS82" i="44"/>
  <c r="FS70" i="44"/>
  <c r="FS62" i="44"/>
  <c r="FS54" i="44"/>
  <c r="FS81" i="44"/>
  <c r="FS72" i="44"/>
  <c r="FS64" i="44"/>
  <c r="FS56" i="44"/>
  <c r="FS84" i="44"/>
  <c r="FS69" i="44"/>
  <c r="FS61" i="44"/>
  <c r="FS49" i="44"/>
  <c r="FS89" i="44"/>
  <c r="FS46" i="44"/>
  <c r="FS38" i="44"/>
  <c r="FS63" i="44"/>
  <c r="FS51" i="44"/>
  <c r="FS43" i="44"/>
  <c r="FS59" i="44"/>
  <c r="FS58" i="44"/>
  <c r="FS55" i="44"/>
  <c r="FS48" i="44"/>
  <c r="FS40" i="44"/>
  <c r="FS32" i="44"/>
  <c r="FS53" i="44"/>
  <c r="FS50" i="44"/>
  <c r="FS42" i="44"/>
  <c r="FS47" i="44"/>
  <c r="FS39" i="44"/>
  <c r="FS52" i="44"/>
  <c r="FS35" i="44"/>
  <c r="FS29" i="44"/>
  <c r="FS57" i="44"/>
  <c r="FS37" i="44"/>
  <c r="FS36" i="44"/>
  <c r="FS34" i="44"/>
  <c r="FS41" i="44"/>
  <c r="FS31" i="44"/>
  <c r="FS23" i="44"/>
  <c r="FS33" i="44"/>
  <c r="FS28" i="44"/>
  <c r="FS20" i="44"/>
  <c r="FS12" i="44"/>
  <c r="FS67" i="44"/>
  <c r="FS66" i="44"/>
  <c r="FS30" i="44"/>
  <c r="FS22" i="44"/>
  <c r="FS14" i="44"/>
  <c r="FS45" i="44"/>
  <c r="FS44" i="44"/>
  <c r="FS27" i="44"/>
  <c r="FS19" i="44"/>
  <c r="FS24" i="44"/>
  <c r="FS18" i="44"/>
  <c r="FS13" i="44"/>
  <c r="FS9" i="44"/>
  <c r="FS7" i="44"/>
  <c r="FS17" i="44"/>
  <c r="FS11" i="44"/>
  <c r="FS26" i="44"/>
  <c r="FS8" i="44"/>
  <c r="FS21" i="44"/>
  <c r="FS16" i="44"/>
  <c r="FS15" i="44"/>
  <c r="FS25" i="44"/>
  <c r="FS10" i="44"/>
  <c r="DG187" i="44"/>
  <c r="DG186" i="44"/>
  <c r="DG185" i="44"/>
  <c r="DG184" i="44"/>
  <c r="DG183" i="44"/>
  <c r="DG182" i="44"/>
  <c r="DG181" i="44"/>
  <c r="DG180" i="44"/>
  <c r="DG179" i="44"/>
  <c r="DG178" i="44"/>
  <c r="DG177" i="44"/>
  <c r="DG175" i="44"/>
  <c r="DG173" i="44"/>
  <c r="DG174" i="44"/>
  <c r="DG176" i="44"/>
  <c r="DG171" i="44"/>
  <c r="DG169" i="44"/>
  <c r="DG168" i="44"/>
  <c r="DG172" i="44"/>
  <c r="DG170" i="44"/>
  <c r="DG166" i="44"/>
  <c r="DG165" i="44"/>
  <c r="DG167" i="44"/>
  <c r="DG164" i="44"/>
  <c r="DG163" i="44"/>
  <c r="DG162" i="44"/>
  <c r="DG161" i="44"/>
  <c r="DG160" i="44"/>
  <c r="DG159" i="44"/>
  <c r="DG158" i="44"/>
  <c r="DG157" i="44"/>
  <c r="DG156" i="44"/>
  <c r="DG153" i="44"/>
  <c r="DG152" i="44"/>
  <c r="DG151" i="44"/>
  <c r="DG150" i="44"/>
  <c r="DG149" i="44"/>
  <c r="DG148" i="44"/>
  <c r="DG147" i="44"/>
  <c r="DG154" i="44"/>
  <c r="DG155" i="44"/>
  <c r="DG144" i="44"/>
  <c r="DG146" i="44"/>
  <c r="DG142" i="44"/>
  <c r="DG141" i="44"/>
  <c r="DG140" i="44"/>
  <c r="DG139" i="44"/>
  <c r="DG138" i="44"/>
  <c r="DG137" i="44"/>
  <c r="DG136" i="44"/>
  <c r="DG135" i="44"/>
  <c r="DG134" i="44"/>
  <c r="DG145" i="44"/>
  <c r="DG143" i="44"/>
  <c r="DG133" i="44"/>
  <c r="DG132" i="44"/>
  <c r="DG131" i="44"/>
  <c r="DG130" i="44"/>
  <c r="DG129" i="44"/>
  <c r="DG128" i="44"/>
  <c r="DG126" i="44"/>
  <c r="DG125" i="44"/>
  <c r="DG124" i="44"/>
  <c r="DG123" i="44"/>
  <c r="DG122" i="44"/>
  <c r="DG121" i="44"/>
  <c r="DG114" i="44"/>
  <c r="DG111" i="44"/>
  <c r="DG119" i="44"/>
  <c r="DG118" i="44"/>
  <c r="DG116" i="44"/>
  <c r="DG113" i="44"/>
  <c r="DG127" i="44"/>
  <c r="DG120" i="44"/>
  <c r="DG117" i="44"/>
  <c r="DG115" i="44"/>
  <c r="DG112" i="44"/>
  <c r="DG109" i="44"/>
  <c r="DG104" i="44"/>
  <c r="DG106" i="44"/>
  <c r="DG98" i="44"/>
  <c r="DG110" i="44"/>
  <c r="DG107" i="44"/>
  <c r="DG100" i="44"/>
  <c r="DG105" i="44"/>
  <c r="DG102" i="44"/>
  <c r="DG94" i="44"/>
  <c r="DG86" i="44"/>
  <c r="DG78" i="44"/>
  <c r="DG103" i="44"/>
  <c r="DG101" i="44"/>
  <c r="DG91" i="44"/>
  <c r="DG83" i="44"/>
  <c r="DG96" i="44"/>
  <c r="DG88" i="44"/>
  <c r="DG80" i="44"/>
  <c r="DG99" i="44"/>
  <c r="DG97" i="44"/>
  <c r="DG93" i="44"/>
  <c r="DG85" i="44"/>
  <c r="DG77" i="44"/>
  <c r="DG90" i="44"/>
  <c r="DG95" i="44"/>
  <c r="DG87" i="44"/>
  <c r="DG79" i="44"/>
  <c r="DG92" i="44"/>
  <c r="DG76" i="44"/>
  <c r="DG75" i="44"/>
  <c r="DG71" i="44"/>
  <c r="DG68" i="44"/>
  <c r="DG60" i="44"/>
  <c r="DG74" i="44"/>
  <c r="DG73" i="44"/>
  <c r="DG65" i="44"/>
  <c r="DG82" i="44"/>
  <c r="DG70" i="44"/>
  <c r="DG62" i="44"/>
  <c r="DG81" i="44"/>
  <c r="DG72" i="44"/>
  <c r="DG64" i="44"/>
  <c r="DG56" i="44"/>
  <c r="DG84" i="44"/>
  <c r="DG69" i="44"/>
  <c r="DG61" i="44"/>
  <c r="DG49" i="44"/>
  <c r="DG54" i="44"/>
  <c r="DG46" i="44"/>
  <c r="DG38" i="44"/>
  <c r="DG89" i="44"/>
  <c r="DG63" i="44"/>
  <c r="DG51" i="44"/>
  <c r="DG43" i="44"/>
  <c r="DG59" i="44"/>
  <c r="DG48" i="44"/>
  <c r="DG40" i="44"/>
  <c r="DG32" i="44"/>
  <c r="DG108" i="44"/>
  <c r="DG58" i="44"/>
  <c r="DG53" i="44"/>
  <c r="DG55" i="44"/>
  <c r="DG50" i="44"/>
  <c r="DG42" i="44"/>
  <c r="DG47" i="44"/>
  <c r="DG39" i="44"/>
  <c r="DG52" i="44"/>
  <c r="DG35" i="44"/>
  <c r="DG29" i="44"/>
  <c r="DG37" i="44"/>
  <c r="DG36" i="44"/>
  <c r="DG34" i="44"/>
  <c r="DG41" i="44"/>
  <c r="DG31" i="44"/>
  <c r="DG23" i="44"/>
  <c r="DG28" i="44"/>
  <c r="DG20" i="44"/>
  <c r="DG12" i="44"/>
  <c r="DG57" i="44"/>
  <c r="DG33" i="44"/>
  <c r="DG30" i="44"/>
  <c r="DG22" i="44"/>
  <c r="DG14" i="44"/>
  <c r="DG45" i="44"/>
  <c r="DG44" i="44"/>
  <c r="DG27" i="44"/>
  <c r="DG19" i="44"/>
  <c r="DG24" i="44"/>
  <c r="DG18" i="44"/>
  <c r="DG66" i="44"/>
  <c r="DG9" i="44"/>
  <c r="DG7" i="44"/>
  <c r="DG17" i="44"/>
  <c r="DG16" i="44"/>
  <c r="DG11" i="44"/>
  <c r="DG26" i="44"/>
  <c r="DG8" i="44"/>
  <c r="DG21" i="44"/>
  <c r="DG67" i="44"/>
  <c r="DG15" i="44"/>
  <c r="DG25" i="44"/>
  <c r="DG13" i="44"/>
  <c r="DG10" i="44"/>
  <c r="FR184" i="44"/>
  <c r="FR180" i="44"/>
  <c r="FR183" i="44"/>
  <c r="FR182" i="44"/>
  <c r="FR181" i="44"/>
  <c r="FR187" i="44"/>
  <c r="FR178" i="44"/>
  <c r="FR177" i="44"/>
  <c r="FR176" i="44"/>
  <c r="FR175" i="44"/>
  <c r="FR186" i="44"/>
  <c r="FR179" i="44"/>
  <c r="FR172" i="44"/>
  <c r="FR171" i="44"/>
  <c r="FR170" i="44"/>
  <c r="FR169" i="44"/>
  <c r="FR168" i="44"/>
  <c r="FR167" i="44"/>
  <c r="FR185" i="44"/>
  <c r="FR173" i="44"/>
  <c r="FR174" i="44"/>
  <c r="FR166" i="44"/>
  <c r="FR165" i="44"/>
  <c r="FR164" i="44"/>
  <c r="FR163" i="44"/>
  <c r="FR162" i="44"/>
  <c r="FR156" i="44"/>
  <c r="FR153" i="44"/>
  <c r="FR161" i="44"/>
  <c r="FR159" i="44"/>
  <c r="FR155" i="44"/>
  <c r="FR152" i="44"/>
  <c r="FR151" i="44"/>
  <c r="FR150" i="44"/>
  <c r="FR149" i="44"/>
  <c r="FR148" i="44"/>
  <c r="FR147" i="44"/>
  <c r="FR146" i="44"/>
  <c r="FR145" i="44"/>
  <c r="FR157" i="44"/>
  <c r="FR144" i="44"/>
  <c r="FR158" i="44"/>
  <c r="FR142" i="44"/>
  <c r="FR141" i="44"/>
  <c r="FR140" i="44"/>
  <c r="FR139" i="44"/>
  <c r="FR138" i="44"/>
  <c r="FR137" i="44"/>
  <c r="FR160" i="44"/>
  <c r="FR154" i="44"/>
  <c r="FR143" i="44"/>
  <c r="FR136" i="44"/>
  <c r="FR135" i="44"/>
  <c r="FR133" i="44"/>
  <c r="FR132" i="44"/>
  <c r="FR131" i="44"/>
  <c r="FR130" i="44"/>
  <c r="FR129" i="44"/>
  <c r="FR134" i="44"/>
  <c r="FR127" i="44"/>
  <c r="FR125" i="44"/>
  <c r="FR124" i="44"/>
  <c r="FR123" i="44"/>
  <c r="FR122" i="44"/>
  <c r="FR121" i="44"/>
  <c r="FR120" i="44"/>
  <c r="FR119" i="44"/>
  <c r="FR118" i="44"/>
  <c r="FR117" i="44"/>
  <c r="FR116" i="44"/>
  <c r="FR115" i="44"/>
  <c r="FR128" i="44"/>
  <c r="FR126" i="44"/>
  <c r="FR111" i="44"/>
  <c r="FR108" i="44"/>
  <c r="FR113" i="44"/>
  <c r="FR114" i="44"/>
  <c r="FR110" i="44"/>
  <c r="FR107" i="44"/>
  <c r="FR102" i="44"/>
  <c r="FR109" i="44"/>
  <c r="FR99" i="44"/>
  <c r="FR104" i="44"/>
  <c r="FR101" i="44"/>
  <c r="FR106" i="44"/>
  <c r="FR103" i="44"/>
  <c r="FR112" i="44"/>
  <c r="FR89" i="44"/>
  <c r="FR81" i="44"/>
  <c r="FR94" i="44"/>
  <c r="FR86" i="44"/>
  <c r="FR98" i="44"/>
  <c r="FR91" i="44"/>
  <c r="FR83" i="44"/>
  <c r="FR88" i="44"/>
  <c r="FR80" i="44"/>
  <c r="FR105" i="44"/>
  <c r="FR97" i="44"/>
  <c r="FR96" i="44"/>
  <c r="FR93" i="44"/>
  <c r="FR100" i="44"/>
  <c r="FR90" i="44"/>
  <c r="FR82" i="44"/>
  <c r="FR74" i="44"/>
  <c r="FR95" i="44"/>
  <c r="FR78" i="44"/>
  <c r="FR76" i="44"/>
  <c r="FR75" i="44"/>
  <c r="FR71" i="44"/>
  <c r="FR63" i="44"/>
  <c r="FR55" i="44"/>
  <c r="FR92" i="44"/>
  <c r="FR87" i="44"/>
  <c r="FR77" i="44"/>
  <c r="FR68" i="44"/>
  <c r="FR60" i="44"/>
  <c r="FR73" i="44"/>
  <c r="FR65" i="44"/>
  <c r="FR57" i="44"/>
  <c r="FR70" i="44"/>
  <c r="FR67" i="44"/>
  <c r="FR59" i="44"/>
  <c r="FR85" i="44"/>
  <c r="FR72" i="44"/>
  <c r="FR64" i="44"/>
  <c r="FR56" i="44"/>
  <c r="FR66" i="44"/>
  <c r="FR62" i="44"/>
  <c r="FR54" i="44"/>
  <c r="FR52" i="44"/>
  <c r="FR84" i="44"/>
  <c r="FR49" i="44"/>
  <c r="FR41" i="44"/>
  <c r="FR46" i="44"/>
  <c r="FR38" i="44"/>
  <c r="FR51" i="44"/>
  <c r="FR43" i="44"/>
  <c r="FR35" i="44"/>
  <c r="FR79" i="44"/>
  <c r="FR58" i="44"/>
  <c r="FR48" i="44"/>
  <c r="FR53" i="44"/>
  <c r="FR45" i="44"/>
  <c r="FR61" i="44"/>
  <c r="FR50" i="44"/>
  <c r="FR42" i="44"/>
  <c r="FR34" i="44"/>
  <c r="FR69" i="44"/>
  <c r="FR40" i="44"/>
  <c r="FR47" i="44"/>
  <c r="FR29" i="44"/>
  <c r="FR37" i="44"/>
  <c r="FR36" i="44"/>
  <c r="FR26" i="44"/>
  <c r="FR18" i="44"/>
  <c r="FR31" i="44"/>
  <c r="FR23" i="44"/>
  <c r="FR15" i="44"/>
  <c r="FR25" i="44"/>
  <c r="FR17" i="44"/>
  <c r="FR39" i="44"/>
  <c r="FR30" i="44"/>
  <c r="FR22" i="44"/>
  <c r="FR27" i="44"/>
  <c r="FR21" i="44"/>
  <c r="FR7" i="44"/>
  <c r="FR10" i="44"/>
  <c r="FR44" i="44"/>
  <c r="FR24" i="44"/>
  <c r="FR32" i="44"/>
  <c r="FR20" i="44"/>
  <c r="FR13" i="44"/>
  <c r="FR9" i="44"/>
  <c r="FR14" i="44"/>
  <c r="FR33" i="44"/>
  <c r="FR19" i="44"/>
  <c r="FR11" i="44"/>
  <c r="FR12" i="44"/>
  <c r="FR8" i="44"/>
  <c r="FR28" i="44"/>
  <c r="FR16" i="44"/>
  <c r="GO187" i="44"/>
  <c r="GO186" i="44"/>
  <c r="GO185" i="44"/>
  <c r="GO184" i="44"/>
  <c r="GO183" i="44"/>
  <c r="GO182" i="44"/>
  <c r="GO181" i="44"/>
  <c r="GO180" i="44"/>
  <c r="GO179" i="44"/>
  <c r="GO178" i="44"/>
  <c r="GO177" i="44"/>
  <c r="GO176" i="44"/>
  <c r="GO175" i="44"/>
  <c r="GO174" i="44"/>
  <c r="GO173" i="44"/>
  <c r="GO171" i="44"/>
  <c r="GO172" i="44"/>
  <c r="GO168" i="44"/>
  <c r="GO169" i="44"/>
  <c r="GO167" i="44"/>
  <c r="GO170" i="44"/>
  <c r="GO164" i="44"/>
  <c r="GO161" i="44"/>
  <c r="GO160" i="44"/>
  <c r="GO159" i="44"/>
  <c r="GO158" i="44"/>
  <c r="GO157" i="44"/>
  <c r="GO156" i="44"/>
  <c r="GO155" i="44"/>
  <c r="GO154" i="44"/>
  <c r="GO153" i="44"/>
  <c r="GO163" i="44"/>
  <c r="GO162" i="44"/>
  <c r="GO166" i="44"/>
  <c r="GO165" i="44"/>
  <c r="GO152" i="44"/>
  <c r="GO151" i="44"/>
  <c r="GO150" i="44"/>
  <c r="GO149" i="44"/>
  <c r="GO148" i="44"/>
  <c r="GO147" i="44"/>
  <c r="GO146" i="44"/>
  <c r="GO145" i="44"/>
  <c r="GO144" i="44"/>
  <c r="GO143" i="44"/>
  <c r="GO141" i="44"/>
  <c r="GO140" i="44"/>
  <c r="GO139" i="44"/>
  <c r="GO138" i="44"/>
  <c r="GO137" i="44"/>
  <c r="GO142" i="44"/>
  <c r="GO136" i="44"/>
  <c r="GO134" i="44"/>
  <c r="GO132" i="44"/>
  <c r="GO131" i="44"/>
  <c r="GO130" i="44"/>
  <c r="GO129" i="44"/>
  <c r="GO128" i="44"/>
  <c r="GO127" i="44"/>
  <c r="GO135" i="44"/>
  <c r="GO126" i="44"/>
  <c r="GO124" i="44"/>
  <c r="GO123" i="44"/>
  <c r="GO122" i="44"/>
  <c r="GO121" i="44"/>
  <c r="GO120" i="44"/>
  <c r="GO119" i="44"/>
  <c r="GO125" i="44"/>
  <c r="GO133" i="44"/>
  <c r="GO112" i="44"/>
  <c r="GO118" i="44"/>
  <c r="GO117" i="44"/>
  <c r="GO114" i="44"/>
  <c r="GO109" i="44"/>
  <c r="GO115" i="44"/>
  <c r="GO111" i="44"/>
  <c r="GO113" i="44"/>
  <c r="GO116" i="44"/>
  <c r="GO110" i="44"/>
  <c r="GO107" i="44"/>
  <c r="GO105" i="44"/>
  <c r="GO108" i="44"/>
  <c r="GO102" i="44"/>
  <c r="GO104" i="44"/>
  <c r="GO96" i="44"/>
  <c r="GO98" i="44"/>
  <c r="GO103" i="44"/>
  <c r="GO92" i="44"/>
  <c r="GO84" i="44"/>
  <c r="GO76" i="44"/>
  <c r="GO89" i="44"/>
  <c r="GO81" i="44"/>
  <c r="GO100" i="44"/>
  <c r="GO94" i="44"/>
  <c r="GO86" i="44"/>
  <c r="GO78" i="44"/>
  <c r="GO97" i="44"/>
  <c r="GO91" i="44"/>
  <c r="GO83" i="44"/>
  <c r="GO75" i="44"/>
  <c r="GO99" i="44"/>
  <c r="GO93" i="44"/>
  <c r="GO85" i="44"/>
  <c r="GO77" i="44"/>
  <c r="GO101" i="44"/>
  <c r="GO90" i="44"/>
  <c r="GO80" i="44"/>
  <c r="GO69" i="44"/>
  <c r="GO74" i="44"/>
  <c r="GO66" i="44"/>
  <c r="GO58" i="44"/>
  <c r="GO87" i="44"/>
  <c r="GO71" i="44"/>
  <c r="GO63" i="44"/>
  <c r="GO88" i="44"/>
  <c r="GO82" i="44"/>
  <c r="GO68" i="44"/>
  <c r="GO60" i="44"/>
  <c r="GO95" i="44"/>
  <c r="GO70" i="44"/>
  <c r="GO62" i="44"/>
  <c r="GO106" i="44"/>
  <c r="GO73" i="44"/>
  <c r="GO67" i="44"/>
  <c r="GO59" i="44"/>
  <c r="GO55" i="44"/>
  <c r="GO52" i="44"/>
  <c r="GO44" i="44"/>
  <c r="GO36" i="44"/>
  <c r="GO72" i="44"/>
  <c r="GO49" i="44"/>
  <c r="GO41" i="44"/>
  <c r="GO79" i="44"/>
  <c r="GO64" i="44"/>
  <c r="GO46" i="44"/>
  <c r="GO38" i="44"/>
  <c r="GO57" i="44"/>
  <c r="GO51" i="44"/>
  <c r="GO65" i="44"/>
  <c r="GO48" i="44"/>
  <c r="GO40" i="44"/>
  <c r="GO61" i="44"/>
  <c r="GO56" i="44"/>
  <c r="GO53" i="44"/>
  <c r="GO45" i="44"/>
  <c r="GO37" i="44"/>
  <c r="GO32" i="44"/>
  <c r="GO47" i="44"/>
  <c r="GO34" i="44"/>
  <c r="GO54" i="44"/>
  <c r="GO35" i="44"/>
  <c r="GO29" i="44"/>
  <c r="GO21" i="44"/>
  <c r="GO50" i="44"/>
  <c r="GO42" i="44"/>
  <c r="GO33" i="44"/>
  <c r="GO26" i="44"/>
  <c r="GO18" i="44"/>
  <c r="GO43" i="44"/>
  <c r="GO28" i="44"/>
  <c r="GO20" i="44"/>
  <c r="GO39" i="44"/>
  <c r="GO25" i="44"/>
  <c r="GO17" i="44"/>
  <c r="GO23" i="44"/>
  <c r="GO11" i="44"/>
  <c r="GO10" i="44"/>
  <c r="GO22" i="44"/>
  <c r="GO19" i="44"/>
  <c r="GO13" i="44"/>
  <c r="GO12" i="44"/>
  <c r="GO7" i="44"/>
  <c r="GO16" i="44"/>
  <c r="GO9" i="44"/>
  <c r="GO15" i="44"/>
  <c r="GO30" i="44"/>
  <c r="GO27" i="44"/>
  <c r="GO31" i="44"/>
  <c r="GO24" i="44"/>
  <c r="GO14" i="44"/>
  <c r="GO8" i="44"/>
  <c r="EC187" i="44"/>
  <c r="EC186" i="44"/>
  <c r="EC185" i="44"/>
  <c r="EC184" i="44"/>
  <c r="EC183" i="44"/>
  <c r="EC182" i="44"/>
  <c r="EC181" i="44"/>
  <c r="EC180" i="44"/>
  <c r="EC179" i="44"/>
  <c r="EC178" i="44"/>
  <c r="EC177" i="44"/>
  <c r="EC176" i="44"/>
  <c r="EC175" i="44"/>
  <c r="EC174" i="44"/>
  <c r="EC173" i="44"/>
  <c r="EC172" i="44"/>
  <c r="EC171" i="44"/>
  <c r="EC169" i="44"/>
  <c r="EC168" i="44"/>
  <c r="EC167" i="44"/>
  <c r="EC170" i="44"/>
  <c r="EC166" i="44"/>
  <c r="EC161" i="44"/>
  <c r="EC160" i="44"/>
  <c r="EC159" i="44"/>
  <c r="EC158" i="44"/>
  <c r="EC157" i="44"/>
  <c r="EC156" i="44"/>
  <c r="EC155" i="44"/>
  <c r="EC154" i="44"/>
  <c r="EC162" i="44"/>
  <c r="EC163" i="44"/>
  <c r="EC165" i="44"/>
  <c r="EC164" i="44"/>
  <c r="EC153" i="44"/>
  <c r="EC152" i="44"/>
  <c r="EC151" i="44"/>
  <c r="EC150" i="44"/>
  <c r="EC149" i="44"/>
  <c r="EC148" i="44"/>
  <c r="EC147" i="44"/>
  <c r="EC146" i="44"/>
  <c r="EC145" i="44"/>
  <c r="EC144" i="44"/>
  <c r="EC143" i="44"/>
  <c r="EC142" i="44"/>
  <c r="EC141" i="44"/>
  <c r="EC140" i="44"/>
  <c r="EC139" i="44"/>
  <c r="EC138" i="44"/>
  <c r="EC137" i="44"/>
  <c r="EC136" i="44"/>
  <c r="EC134" i="44"/>
  <c r="EC133" i="44"/>
  <c r="EC132" i="44"/>
  <c r="EC131" i="44"/>
  <c r="EC130" i="44"/>
  <c r="EC129" i="44"/>
  <c r="EC128" i="44"/>
  <c r="EC135" i="44"/>
  <c r="EC126" i="44"/>
  <c r="EC125" i="44"/>
  <c r="EC124" i="44"/>
  <c r="EC123" i="44"/>
  <c r="EC122" i="44"/>
  <c r="EC121" i="44"/>
  <c r="EC120" i="44"/>
  <c r="EC127" i="44"/>
  <c r="EC112" i="44"/>
  <c r="EC119" i="44"/>
  <c r="EC118" i="44"/>
  <c r="EC109" i="44"/>
  <c r="EC117" i="44"/>
  <c r="EC115" i="44"/>
  <c r="EC114" i="44"/>
  <c r="EC111" i="44"/>
  <c r="EC113" i="44"/>
  <c r="EC116" i="44"/>
  <c r="EC110" i="44"/>
  <c r="EC107" i="44"/>
  <c r="EC105" i="44"/>
  <c r="EC108" i="44"/>
  <c r="EC102" i="44"/>
  <c r="EC104" i="44"/>
  <c r="EC106" i="44"/>
  <c r="EC98" i="44"/>
  <c r="EC103" i="44"/>
  <c r="EC92" i="44"/>
  <c r="EC84" i="44"/>
  <c r="EC76" i="44"/>
  <c r="EC89" i="44"/>
  <c r="EC81" i="44"/>
  <c r="EC94" i="44"/>
  <c r="EC86" i="44"/>
  <c r="EC78" i="44"/>
  <c r="EC97" i="44"/>
  <c r="EC91" i="44"/>
  <c r="EC83" i="44"/>
  <c r="EC75" i="44"/>
  <c r="EC96" i="44"/>
  <c r="EC99" i="44"/>
  <c r="EC93" i="44"/>
  <c r="EC85" i="44"/>
  <c r="EC77" i="44"/>
  <c r="EC101" i="44"/>
  <c r="EC90" i="44"/>
  <c r="EC80" i="44"/>
  <c r="EC69" i="44"/>
  <c r="EC74" i="44"/>
  <c r="EC66" i="44"/>
  <c r="EC58" i="44"/>
  <c r="EC87" i="44"/>
  <c r="EC71" i="44"/>
  <c r="EC63" i="44"/>
  <c r="EC100" i="44"/>
  <c r="EC88" i="44"/>
  <c r="EC82" i="44"/>
  <c r="EC68" i="44"/>
  <c r="EC60" i="44"/>
  <c r="EC95" i="44"/>
  <c r="EC73" i="44"/>
  <c r="EC70" i="44"/>
  <c r="EC62" i="44"/>
  <c r="EC67" i="44"/>
  <c r="EC59" i="44"/>
  <c r="EC55" i="44"/>
  <c r="EC52" i="44"/>
  <c r="EC44" i="44"/>
  <c r="EC36" i="44"/>
  <c r="EC72" i="44"/>
  <c r="EC49" i="44"/>
  <c r="EC41" i="44"/>
  <c r="EC64" i="44"/>
  <c r="EC46" i="44"/>
  <c r="EC38" i="44"/>
  <c r="EC57" i="44"/>
  <c r="EC51" i="44"/>
  <c r="EC65" i="44"/>
  <c r="EC48" i="44"/>
  <c r="EC40" i="44"/>
  <c r="EC79" i="44"/>
  <c r="EC61" i="44"/>
  <c r="EC56" i="44"/>
  <c r="EC53" i="44"/>
  <c r="EC45" i="44"/>
  <c r="EC37" i="44"/>
  <c r="EC54" i="44"/>
  <c r="EC34" i="44"/>
  <c r="EC32" i="44"/>
  <c r="EC47" i="44"/>
  <c r="EC35" i="44"/>
  <c r="EC29" i="44"/>
  <c r="EC21" i="44"/>
  <c r="EC50" i="44"/>
  <c r="EC42" i="44"/>
  <c r="EC33" i="44"/>
  <c r="EC26" i="44"/>
  <c r="EC18" i="44"/>
  <c r="EC43" i="44"/>
  <c r="EC28" i="44"/>
  <c r="EC20" i="44"/>
  <c r="EC39" i="44"/>
  <c r="EC25" i="44"/>
  <c r="EC17" i="44"/>
  <c r="EC23" i="44"/>
  <c r="EC10" i="44"/>
  <c r="EC22" i="44"/>
  <c r="EC19" i="44"/>
  <c r="EC12" i="44"/>
  <c r="EC7" i="44"/>
  <c r="EC13" i="44"/>
  <c r="EC9" i="44"/>
  <c r="EC31" i="44"/>
  <c r="EC15" i="44"/>
  <c r="EC30" i="44"/>
  <c r="EC27" i="44"/>
  <c r="EC16" i="44"/>
  <c r="EC11" i="44"/>
  <c r="EC24" i="44"/>
  <c r="EC14" i="44"/>
  <c r="EC8" i="44"/>
  <c r="FE187" i="44"/>
  <c r="FE186" i="44"/>
  <c r="FE185" i="44"/>
  <c r="FE184" i="44"/>
  <c r="FE183" i="44"/>
  <c r="FE182" i="44"/>
  <c r="FE181" i="44"/>
  <c r="FE180" i="44"/>
  <c r="FE176" i="44"/>
  <c r="FE175" i="44"/>
  <c r="FE174" i="44"/>
  <c r="FE173" i="44"/>
  <c r="FE178" i="44"/>
  <c r="FE177" i="44"/>
  <c r="FE179" i="44"/>
  <c r="FE172" i="44"/>
  <c r="FE171" i="44"/>
  <c r="FE170" i="44"/>
  <c r="FE169" i="44"/>
  <c r="FE167" i="44"/>
  <c r="FE166" i="44"/>
  <c r="FE165" i="44"/>
  <c r="FE164" i="44"/>
  <c r="FE168" i="44"/>
  <c r="FE162" i="44"/>
  <c r="FE161" i="44"/>
  <c r="FE160" i="44"/>
  <c r="FE159" i="44"/>
  <c r="FE158" i="44"/>
  <c r="FE157" i="44"/>
  <c r="FE156" i="44"/>
  <c r="FE163" i="44"/>
  <c r="FE152" i="44"/>
  <c r="FE151" i="44"/>
  <c r="FE150" i="44"/>
  <c r="FE149" i="44"/>
  <c r="FE148" i="44"/>
  <c r="FE147" i="44"/>
  <c r="FE146" i="44"/>
  <c r="FE145" i="44"/>
  <c r="FE144" i="44"/>
  <c r="FE143" i="44"/>
  <c r="FE155" i="44"/>
  <c r="FE153" i="44"/>
  <c r="FE154" i="44"/>
  <c r="FE142" i="44"/>
  <c r="FE141" i="44"/>
  <c r="FE140" i="44"/>
  <c r="FE139" i="44"/>
  <c r="FE138" i="44"/>
  <c r="FE137" i="44"/>
  <c r="FE134" i="44"/>
  <c r="FE136" i="44"/>
  <c r="FE135" i="44"/>
  <c r="FE132" i="44"/>
  <c r="FE130" i="44"/>
  <c r="FE126" i="44"/>
  <c r="FE114" i="44"/>
  <c r="FE128" i="44"/>
  <c r="FE133" i="44"/>
  <c r="FE131" i="44"/>
  <c r="FE129" i="44"/>
  <c r="FE127" i="44"/>
  <c r="FE113" i="44"/>
  <c r="FE115" i="44"/>
  <c r="FE125" i="44"/>
  <c r="FE124" i="44"/>
  <c r="FE123" i="44"/>
  <c r="FE122" i="44"/>
  <c r="FE121" i="44"/>
  <c r="FE120" i="44"/>
  <c r="FE107" i="44"/>
  <c r="FE119" i="44"/>
  <c r="FE118" i="44"/>
  <c r="FE117" i="44"/>
  <c r="FE116" i="44"/>
  <c r="FE112" i="44"/>
  <c r="FE108" i="44"/>
  <c r="FE101" i="44"/>
  <c r="FE109" i="44"/>
  <c r="FE106" i="44"/>
  <c r="FE98" i="44"/>
  <c r="FE103" i="44"/>
  <c r="FE111" i="44"/>
  <c r="FE110" i="44"/>
  <c r="FE100" i="44"/>
  <c r="FE102" i="44"/>
  <c r="FE96" i="44"/>
  <c r="FE88" i="44"/>
  <c r="FE80" i="44"/>
  <c r="FE93" i="44"/>
  <c r="FE85" i="44"/>
  <c r="FE104" i="44"/>
  <c r="FE90" i="44"/>
  <c r="FE82" i="44"/>
  <c r="FE99" i="44"/>
  <c r="FE95" i="44"/>
  <c r="FE87" i="44"/>
  <c r="FE79" i="44"/>
  <c r="FE92" i="44"/>
  <c r="FE89" i="44"/>
  <c r="FE81" i="44"/>
  <c r="FE97" i="44"/>
  <c r="FE94" i="44"/>
  <c r="FE73" i="44"/>
  <c r="FE77" i="44"/>
  <c r="FE76" i="44"/>
  <c r="FE75" i="44"/>
  <c r="FE70" i="44"/>
  <c r="FE62" i="44"/>
  <c r="FE67" i="44"/>
  <c r="FE59" i="44"/>
  <c r="FE91" i="44"/>
  <c r="FE84" i="44"/>
  <c r="FE83" i="44"/>
  <c r="FE72" i="44"/>
  <c r="FE64" i="44"/>
  <c r="FE56" i="44"/>
  <c r="FE105" i="44"/>
  <c r="FE69" i="44"/>
  <c r="FE86" i="44"/>
  <c r="FE74" i="44"/>
  <c r="FE66" i="44"/>
  <c r="FE58" i="44"/>
  <c r="FE78" i="44"/>
  <c r="FE71" i="44"/>
  <c r="FE63" i="44"/>
  <c r="FE55" i="44"/>
  <c r="FE51" i="44"/>
  <c r="FE48" i="44"/>
  <c r="FE40" i="44"/>
  <c r="FE60" i="44"/>
  <c r="FE54" i="44"/>
  <c r="FE53" i="44"/>
  <c r="FE45" i="44"/>
  <c r="FE37" i="44"/>
  <c r="FE65" i="44"/>
  <c r="FE61" i="44"/>
  <c r="FE50" i="44"/>
  <c r="FE42" i="44"/>
  <c r="FE34" i="44"/>
  <c r="FE68" i="44"/>
  <c r="FE52" i="44"/>
  <c r="FE44" i="44"/>
  <c r="FE57" i="44"/>
  <c r="FE49" i="44"/>
  <c r="FE41" i="44"/>
  <c r="FE33" i="44"/>
  <c r="FE32" i="44"/>
  <c r="FE35" i="44"/>
  <c r="FE28" i="44"/>
  <c r="FE38" i="44"/>
  <c r="FE36" i="44"/>
  <c r="FE25" i="44"/>
  <c r="FE17" i="44"/>
  <c r="FE43" i="44"/>
  <c r="FE39" i="44"/>
  <c r="FE30" i="44"/>
  <c r="FE22" i="44"/>
  <c r="FE14" i="44"/>
  <c r="FE46" i="44"/>
  <c r="FE24" i="44"/>
  <c r="FE16" i="44"/>
  <c r="FE47" i="44"/>
  <c r="FE31" i="44"/>
  <c r="FE29" i="44"/>
  <c r="FE21" i="44"/>
  <c r="FE20" i="44"/>
  <c r="FE12" i="44"/>
  <c r="FE11" i="44"/>
  <c r="FE15" i="44"/>
  <c r="FE26" i="44"/>
  <c r="FE23" i="44"/>
  <c r="FE8" i="44"/>
  <c r="FE19" i="44"/>
  <c r="FE13" i="44"/>
  <c r="FE10" i="44"/>
  <c r="FE7" i="44"/>
  <c r="FE9" i="44"/>
  <c r="FE18" i="44"/>
  <c r="FE27" i="44"/>
  <c r="ED187" i="44"/>
  <c r="ED186" i="44"/>
  <c r="ED185" i="44"/>
  <c r="ED184" i="44"/>
  <c r="ED183" i="44"/>
  <c r="ED182" i="44"/>
  <c r="ED181" i="44"/>
  <c r="ED180" i="44"/>
  <c r="ED178" i="44"/>
  <c r="ED177" i="44"/>
  <c r="ED176" i="44"/>
  <c r="ED175" i="44"/>
  <c r="ED172" i="44"/>
  <c r="ED171" i="44"/>
  <c r="ED170" i="44"/>
  <c r="ED169" i="44"/>
  <c r="ED168" i="44"/>
  <c r="ED167" i="44"/>
  <c r="ED174" i="44"/>
  <c r="ED179" i="44"/>
  <c r="ED173" i="44"/>
  <c r="ED166" i="44"/>
  <c r="ED165" i="44"/>
  <c r="ED162" i="44"/>
  <c r="ED163" i="44"/>
  <c r="ED164" i="44"/>
  <c r="ED160" i="44"/>
  <c r="ED158" i="44"/>
  <c r="ED157" i="44"/>
  <c r="ED153" i="44"/>
  <c r="ED152" i="44"/>
  <c r="ED151" i="44"/>
  <c r="ED150" i="44"/>
  <c r="ED149" i="44"/>
  <c r="ED148" i="44"/>
  <c r="ED147" i="44"/>
  <c r="ED146" i="44"/>
  <c r="ED155" i="44"/>
  <c r="ED144" i="44"/>
  <c r="ED143" i="44"/>
  <c r="ED159" i="44"/>
  <c r="ED142" i="44"/>
  <c r="ED141" i="44"/>
  <c r="ED140" i="44"/>
  <c r="ED139" i="44"/>
  <c r="ED138" i="44"/>
  <c r="ED137" i="44"/>
  <c r="ED161" i="44"/>
  <c r="ED145" i="44"/>
  <c r="ED156" i="44"/>
  <c r="ED154" i="44"/>
  <c r="ED136" i="44"/>
  <c r="ED134" i="44"/>
  <c r="ED133" i="44"/>
  <c r="ED132" i="44"/>
  <c r="ED131" i="44"/>
  <c r="ED130" i="44"/>
  <c r="ED129" i="44"/>
  <c r="ED135" i="44"/>
  <c r="ED125" i="44"/>
  <c r="ED124" i="44"/>
  <c r="ED123" i="44"/>
  <c r="ED122" i="44"/>
  <c r="ED121" i="44"/>
  <c r="ED120" i="44"/>
  <c r="ED119" i="44"/>
  <c r="ED118" i="44"/>
  <c r="ED117" i="44"/>
  <c r="ED116" i="44"/>
  <c r="ED115" i="44"/>
  <c r="ED128" i="44"/>
  <c r="ED127" i="44"/>
  <c r="ED114" i="44"/>
  <c r="ED111" i="44"/>
  <c r="ED108" i="44"/>
  <c r="ED126" i="44"/>
  <c r="ED113" i="44"/>
  <c r="ED110" i="44"/>
  <c r="ED107" i="44"/>
  <c r="ED102" i="44"/>
  <c r="ED99" i="44"/>
  <c r="ED109" i="44"/>
  <c r="ED104" i="44"/>
  <c r="ED101" i="44"/>
  <c r="ED103" i="44"/>
  <c r="ED89" i="44"/>
  <c r="ED81" i="44"/>
  <c r="ED94" i="44"/>
  <c r="ED86" i="44"/>
  <c r="ED97" i="44"/>
  <c r="ED91" i="44"/>
  <c r="ED83" i="44"/>
  <c r="ED106" i="44"/>
  <c r="ED98" i="44"/>
  <c r="ED96" i="44"/>
  <c r="ED88" i="44"/>
  <c r="ED80" i="44"/>
  <c r="ED112" i="44"/>
  <c r="ED93" i="44"/>
  <c r="ED90" i="44"/>
  <c r="ED82" i="44"/>
  <c r="ED74" i="44"/>
  <c r="ED105" i="44"/>
  <c r="ED100" i="44"/>
  <c r="ED95" i="44"/>
  <c r="ED87" i="44"/>
  <c r="ED71" i="44"/>
  <c r="ED63" i="44"/>
  <c r="ED55" i="44"/>
  <c r="ED76" i="44"/>
  <c r="ED75" i="44"/>
  <c r="ED68" i="44"/>
  <c r="ED60" i="44"/>
  <c r="ED73" i="44"/>
  <c r="ED65" i="44"/>
  <c r="ED57" i="44"/>
  <c r="ED78" i="44"/>
  <c r="ED70" i="44"/>
  <c r="ED85" i="44"/>
  <c r="ED67" i="44"/>
  <c r="ED59" i="44"/>
  <c r="ED84" i="44"/>
  <c r="ED79" i="44"/>
  <c r="ED77" i="44"/>
  <c r="ED72" i="44"/>
  <c r="ED64" i="44"/>
  <c r="ED56" i="44"/>
  <c r="ED52" i="44"/>
  <c r="ED49" i="44"/>
  <c r="ED41" i="44"/>
  <c r="ED46" i="44"/>
  <c r="ED38" i="44"/>
  <c r="ED92" i="44"/>
  <c r="ED58" i="44"/>
  <c r="ED51" i="44"/>
  <c r="ED43" i="44"/>
  <c r="ED35" i="44"/>
  <c r="ED69" i="44"/>
  <c r="ED48" i="44"/>
  <c r="ED61" i="44"/>
  <c r="ED53" i="44"/>
  <c r="ED45" i="44"/>
  <c r="ED54" i="44"/>
  <c r="ED50" i="44"/>
  <c r="ED42" i="44"/>
  <c r="ED34" i="44"/>
  <c r="ED62" i="44"/>
  <c r="ED47" i="44"/>
  <c r="ED29" i="44"/>
  <c r="ED33" i="44"/>
  <c r="ED26" i="44"/>
  <c r="ED18" i="44"/>
  <c r="ED36" i="44"/>
  <c r="ED23" i="44"/>
  <c r="ED15" i="44"/>
  <c r="ED39" i="44"/>
  <c r="ED25" i="44"/>
  <c r="ED17" i="44"/>
  <c r="ED66" i="44"/>
  <c r="ED44" i="44"/>
  <c r="ED37" i="44"/>
  <c r="ED31" i="44"/>
  <c r="ED30" i="44"/>
  <c r="ED22" i="44"/>
  <c r="ED28" i="44"/>
  <c r="ED19" i="44"/>
  <c r="ED12" i="44"/>
  <c r="ED7" i="44"/>
  <c r="ED13" i="44"/>
  <c r="ED9" i="44"/>
  <c r="ED32" i="44"/>
  <c r="ED27" i="44"/>
  <c r="ED21" i="44"/>
  <c r="ED16" i="44"/>
  <c r="ED11" i="44"/>
  <c r="ED24" i="44"/>
  <c r="ED14" i="44"/>
  <c r="ED8" i="44"/>
  <c r="ED40" i="44"/>
  <c r="ED20" i="44"/>
  <c r="ED10" i="44"/>
  <c r="FK187" i="44"/>
  <c r="FK186" i="44"/>
  <c r="FK185" i="44"/>
  <c r="FK184" i="44"/>
  <c r="FK183" i="44"/>
  <c r="FK182" i="44"/>
  <c r="FK181" i="44"/>
  <c r="FK180" i="44"/>
  <c r="FK179" i="44"/>
  <c r="FK178" i="44"/>
  <c r="FK177" i="44"/>
  <c r="FK176" i="44"/>
  <c r="FK174" i="44"/>
  <c r="FK173" i="44"/>
  <c r="FK175" i="44"/>
  <c r="FK170" i="44"/>
  <c r="FK171" i="44"/>
  <c r="FK168" i="44"/>
  <c r="FK169" i="44"/>
  <c r="FK172" i="44"/>
  <c r="FK166" i="44"/>
  <c r="FK165" i="44"/>
  <c r="FK164" i="44"/>
  <c r="FK167" i="44"/>
  <c r="FK163" i="44"/>
  <c r="FK162" i="44"/>
  <c r="FK161" i="44"/>
  <c r="FK160" i="44"/>
  <c r="FK159" i="44"/>
  <c r="FK158" i="44"/>
  <c r="FK157" i="44"/>
  <c r="FK156" i="44"/>
  <c r="FK152" i="44"/>
  <c r="FK151" i="44"/>
  <c r="FK150" i="44"/>
  <c r="FK149" i="44"/>
  <c r="FK148" i="44"/>
  <c r="FK147" i="44"/>
  <c r="FK146" i="44"/>
  <c r="FK154" i="44"/>
  <c r="FK145" i="44"/>
  <c r="FK142" i="44"/>
  <c r="FK141" i="44"/>
  <c r="FK140" i="44"/>
  <c r="FK139" i="44"/>
  <c r="FK138" i="44"/>
  <c r="FK137" i="44"/>
  <c r="FK136" i="44"/>
  <c r="FK135" i="44"/>
  <c r="FK134" i="44"/>
  <c r="FK153" i="44"/>
  <c r="FK143" i="44"/>
  <c r="FK133" i="44"/>
  <c r="FK132" i="44"/>
  <c r="FK131" i="44"/>
  <c r="FK130" i="44"/>
  <c r="FK129" i="44"/>
  <c r="FK128" i="44"/>
  <c r="FK155" i="44"/>
  <c r="FK144" i="44"/>
  <c r="FK126" i="44"/>
  <c r="FK127" i="44"/>
  <c r="FK118" i="44"/>
  <c r="FK117" i="44"/>
  <c r="FK119" i="44"/>
  <c r="FK116" i="44"/>
  <c r="FK111" i="44"/>
  <c r="FK125" i="44"/>
  <c r="FK124" i="44"/>
  <c r="FK123" i="44"/>
  <c r="FK122" i="44"/>
  <c r="FK121" i="44"/>
  <c r="FK120" i="44"/>
  <c r="FK114" i="44"/>
  <c r="FK113" i="44"/>
  <c r="FK115" i="44"/>
  <c r="FK112" i="44"/>
  <c r="FK110" i="44"/>
  <c r="FK104" i="44"/>
  <c r="FK106" i="44"/>
  <c r="FK98" i="44"/>
  <c r="FK108" i="44"/>
  <c r="FK109" i="44"/>
  <c r="FK100" i="44"/>
  <c r="FK105" i="44"/>
  <c r="FK99" i="44"/>
  <c r="FK94" i="44"/>
  <c r="FK86" i="44"/>
  <c r="FK78" i="44"/>
  <c r="FK97" i="44"/>
  <c r="FK91" i="44"/>
  <c r="FK83" i="44"/>
  <c r="FK96" i="44"/>
  <c r="FK88" i="44"/>
  <c r="FK80" i="44"/>
  <c r="FK103" i="44"/>
  <c r="FK93" i="44"/>
  <c r="FK85" i="44"/>
  <c r="FK77" i="44"/>
  <c r="FK102" i="44"/>
  <c r="FK90" i="44"/>
  <c r="FK101" i="44"/>
  <c r="FK95" i="44"/>
  <c r="FK87" i="44"/>
  <c r="FK79" i="44"/>
  <c r="FK107" i="44"/>
  <c r="FK92" i="44"/>
  <c r="FK89" i="44"/>
  <c r="FK74" i="44"/>
  <c r="FK71" i="44"/>
  <c r="FK84" i="44"/>
  <c r="FK68" i="44"/>
  <c r="FK60" i="44"/>
  <c r="FK73" i="44"/>
  <c r="FK65" i="44"/>
  <c r="FK70" i="44"/>
  <c r="FK62" i="44"/>
  <c r="FK54" i="44"/>
  <c r="FK76" i="44"/>
  <c r="FK75" i="44"/>
  <c r="FK72" i="44"/>
  <c r="FK64" i="44"/>
  <c r="FK56" i="44"/>
  <c r="FK82" i="44"/>
  <c r="FK69" i="44"/>
  <c r="FK61" i="44"/>
  <c r="FK49" i="44"/>
  <c r="FK46" i="44"/>
  <c r="FK38" i="44"/>
  <c r="FK67" i="44"/>
  <c r="FK66" i="44"/>
  <c r="FK51" i="44"/>
  <c r="FK43" i="44"/>
  <c r="FK57" i="44"/>
  <c r="FK48" i="44"/>
  <c r="FK40" i="44"/>
  <c r="FK32" i="44"/>
  <c r="FK53" i="44"/>
  <c r="FK63" i="44"/>
  <c r="FK50" i="44"/>
  <c r="FK42" i="44"/>
  <c r="FK59" i="44"/>
  <c r="FK58" i="44"/>
  <c r="FK47" i="44"/>
  <c r="FK39" i="44"/>
  <c r="FK29" i="44"/>
  <c r="FK52" i="44"/>
  <c r="FK45" i="44"/>
  <c r="FK44" i="44"/>
  <c r="FK33" i="44"/>
  <c r="FK31" i="44"/>
  <c r="FK23" i="44"/>
  <c r="FK55" i="44"/>
  <c r="FK28" i="44"/>
  <c r="FK20" i="44"/>
  <c r="FK12" i="44"/>
  <c r="FK41" i="44"/>
  <c r="FK37" i="44"/>
  <c r="FK35" i="44"/>
  <c r="FK30" i="44"/>
  <c r="FK22" i="44"/>
  <c r="FK14" i="44"/>
  <c r="FK81" i="44"/>
  <c r="FK36" i="44"/>
  <c r="FK27" i="44"/>
  <c r="FK19" i="44"/>
  <c r="FK26" i="44"/>
  <c r="FK34" i="44"/>
  <c r="FK16" i="44"/>
  <c r="FK9" i="44"/>
  <c r="FK7" i="44"/>
  <c r="FK25" i="44"/>
  <c r="FK21" i="44"/>
  <c r="FK15" i="44"/>
  <c r="FK11" i="44"/>
  <c r="FK24" i="44"/>
  <c r="FK18" i="44"/>
  <c r="FK8" i="44"/>
  <c r="FK13" i="44"/>
  <c r="FK17" i="44"/>
  <c r="FK10" i="44"/>
  <c r="FJ187" i="44"/>
  <c r="FJ186" i="44"/>
  <c r="FJ185" i="44"/>
  <c r="FJ183" i="44"/>
  <c r="FJ182" i="44"/>
  <c r="FJ181" i="44"/>
  <c r="FJ180" i="44"/>
  <c r="FJ184" i="44"/>
  <c r="FJ177" i="44"/>
  <c r="FJ179" i="44"/>
  <c r="FJ176" i="44"/>
  <c r="FJ175" i="44"/>
  <c r="FJ172" i="44"/>
  <c r="FJ171" i="44"/>
  <c r="FJ170" i="44"/>
  <c r="FJ169" i="44"/>
  <c r="FJ168" i="44"/>
  <c r="FJ167" i="44"/>
  <c r="FJ178" i="44"/>
  <c r="FJ174" i="44"/>
  <c r="FJ173" i="44"/>
  <c r="FJ166" i="44"/>
  <c r="FJ165" i="44"/>
  <c r="FJ163" i="44"/>
  <c r="FJ164" i="44"/>
  <c r="FJ162" i="44"/>
  <c r="FJ155" i="44"/>
  <c r="FJ161" i="44"/>
  <c r="FJ159" i="44"/>
  <c r="FJ156" i="44"/>
  <c r="FJ152" i="44"/>
  <c r="FJ151" i="44"/>
  <c r="FJ150" i="44"/>
  <c r="FJ149" i="44"/>
  <c r="FJ148" i="44"/>
  <c r="FJ147" i="44"/>
  <c r="FJ146" i="44"/>
  <c r="FJ145" i="44"/>
  <c r="FJ154" i="44"/>
  <c r="FJ144" i="44"/>
  <c r="FJ157" i="44"/>
  <c r="FJ142" i="44"/>
  <c r="FJ141" i="44"/>
  <c r="FJ140" i="44"/>
  <c r="FJ139" i="44"/>
  <c r="FJ138" i="44"/>
  <c r="FJ137" i="44"/>
  <c r="FJ158" i="44"/>
  <c r="FJ153" i="44"/>
  <c r="FJ143" i="44"/>
  <c r="FJ135" i="44"/>
  <c r="FJ160" i="44"/>
  <c r="FJ133" i="44"/>
  <c r="FJ132" i="44"/>
  <c r="FJ131" i="44"/>
  <c r="FJ130" i="44"/>
  <c r="FJ129" i="44"/>
  <c r="FJ134" i="44"/>
  <c r="FJ136" i="44"/>
  <c r="FJ125" i="44"/>
  <c r="FJ124" i="44"/>
  <c r="FJ123" i="44"/>
  <c r="FJ122" i="44"/>
  <c r="FJ121" i="44"/>
  <c r="FJ120" i="44"/>
  <c r="FJ119" i="44"/>
  <c r="FJ118" i="44"/>
  <c r="FJ117" i="44"/>
  <c r="FJ116" i="44"/>
  <c r="FJ115" i="44"/>
  <c r="FJ126" i="44"/>
  <c r="FJ127" i="44"/>
  <c r="FJ128" i="44"/>
  <c r="FJ111" i="44"/>
  <c r="FJ108" i="44"/>
  <c r="FJ114" i="44"/>
  <c r="FJ113" i="44"/>
  <c r="FJ110" i="44"/>
  <c r="FJ107" i="44"/>
  <c r="FJ102" i="44"/>
  <c r="FJ99" i="44"/>
  <c r="FJ104" i="44"/>
  <c r="FJ101" i="44"/>
  <c r="FJ103" i="44"/>
  <c r="FJ109" i="44"/>
  <c r="FJ89" i="44"/>
  <c r="FJ81" i="44"/>
  <c r="FJ94" i="44"/>
  <c r="FJ86" i="44"/>
  <c r="FJ100" i="44"/>
  <c r="FJ97" i="44"/>
  <c r="FJ91" i="44"/>
  <c r="FJ83" i="44"/>
  <c r="FJ112" i="44"/>
  <c r="FJ106" i="44"/>
  <c r="FJ96" i="44"/>
  <c r="FJ88" i="44"/>
  <c r="FJ80" i="44"/>
  <c r="FJ93" i="44"/>
  <c r="FJ90" i="44"/>
  <c r="FJ82" i="44"/>
  <c r="FJ74" i="44"/>
  <c r="FJ105" i="44"/>
  <c r="FJ95" i="44"/>
  <c r="FJ85" i="44"/>
  <c r="FJ71" i="44"/>
  <c r="FJ63" i="44"/>
  <c r="FJ55" i="44"/>
  <c r="FJ84" i="44"/>
  <c r="FJ79" i="44"/>
  <c r="FJ68" i="44"/>
  <c r="FJ60" i="44"/>
  <c r="FJ92" i="44"/>
  <c r="FJ73" i="44"/>
  <c r="FJ65" i="44"/>
  <c r="FJ57" i="44"/>
  <c r="FJ98" i="44"/>
  <c r="FJ78" i="44"/>
  <c r="FJ70" i="44"/>
  <c r="FJ87" i="44"/>
  <c r="FJ67" i="44"/>
  <c r="FJ59" i="44"/>
  <c r="FJ77" i="44"/>
  <c r="FJ76" i="44"/>
  <c r="FJ75" i="44"/>
  <c r="FJ72" i="44"/>
  <c r="FJ64" i="44"/>
  <c r="FJ56" i="44"/>
  <c r="FJ69" i="44"/>
  <c r="FJ52" i="44"/>
  <c r="FJ61" i="44"/>
  <c r="FJ49" i="44"/>
  <c r="FJ41" i="44"/>
  <c r="FJ46" i="44"/>
  <c r="FJ38" i="44"/>
  <c r="FJ66" i="44"/>
  <c r="FJ62" i="44"/>
  <c r="FJ51" i="44"/>
  <c r="FJ43" i="44"/>
  <c r="FJ35" i="44"/>
  <c r="FJ48" i="44"/>
  <c r="FJ53" i="44"/>
  <c r="FJ45" i="44"/>
  <c r="FJ54" i="44"/>
  <c r="FJ50" i="44"/>
  <c r="FJ42" i="44"/>
  <c r="FJ34" i="44"/>
  <c r="FJ39" i="44"/>
  <c r="FJ29" i="44"/>
  <c r="FJ44" i="44"/>
  <c r="FJ33" i="44"/>
  <c r="FJ31" i="44"/>
  <c r="FJ26" i="44"/>
  <c r="FJ18" i="44"/>
  <c r="FJ58" i="44"/>
  <c r="FJ40" i="44"/>
  <c r="FJ32" i="44"/>
  <c r="FJ23" i="44"/>
  <c r="FJ15" i="44"/>
  <c r="FJ47" i="44"/>
  <c r="FJ25" i="44"/>
  <c r="FJ17" i="44"/>
  <c r="FJ37" i="44"/>
  <c r="FJ30" i="44"/>
  <c r="FJ22" i="44"/>
  <c r="FJ28" i="44"/>
  <c r="FJ19" i="44"/>
  <c r="FJ13" i="44"/>
  <c r="FJ7" i="44"/>
  <c r="FJ16" i="44"/>
  <c r="FJ9" i="44"/>
  <c r="FJ27" i="44"/>
  <c r="FJ21" i="44"/>
  <c r="FJ12" i="44"/>
  <c r="FJ11" i="44"/>
  <c r="FJ36" i="44"/>
  <c r="FJ24" i="44"/>
  <c r="FJ14" i="44"/>
  <c r="FJ8" i="44"/>
  <c r="FJ20" i="44"/>
  <c r="FJ10" i="44"/>
  <c r="GG187" i="44"/>
  <c r="GG186" i="44"/>
  <c r="GG185" i="44"/>
  <c r="GG184" i="44"/>
  <c r="GG182" i="44"/>
  <c r="GG181" i="44"/>
  <c r="GG183" i="44"/>
  <c r="GG180" i="44"/>
  <c r="GG179" i="44"/>
  <c r="GG178" i="44"/>
  <c r="GG177" i="44"/>
  <c r="GG176" i="44"/>
  <c r="GG175" i="44"/>
  <c r="GG174" i="44"/>
  <c r="GG173" i="44"/>
  <c r="GG171" i="44"/>
  <c r="GG172" i="44"/>
  <c r="GG170" i="44"/>
  <c r="GG167" i="44"/>
  <c r="GG169" i="44"/>
  <c r="GG168" i="44"/>
  <c r="GG161" i="44"/>
  <c r="GG160" i="44"/>
  <c r="GG159" i="44"/>
  <c r="GG158" i="44"/>
  <c r="GG157" i="44"/>
  <c r="GG156" i="44"/>
  <c r="GG155" i="44"/>
  <c r="GG154" i="44"/>
  <c r="GG153" i="44"/>
  <c r="GG163" i="44"/>
  <c r="GG162" i="44"/>
  <c r="GG164" i="44"/>
  <c r="GG166" i="44"/>
  <c r="GG165" i="44"/>
  <c r="GG152" i="44"/>
  <c r="GG151" i="44"/>
  <c r="GG150" i="44"/>
  <c r="GG149" i="44"/>
  <c r="GG148" i="44"/>
  <c r="GG147" i="44"/>
  <c r="GG146" i="44"/>
  <c r="GG145" i="44"/>
  <c r="GG143" i="44"/>
  <c r="GG142" i="44"/>
  <c r="GG141" i="44"/>
  <c r="GG140" i="44"/>
  <c r="GG139" i="44"/>
  <c r="GG138" i="44"/>
  <c r="GG137" i="44"/>
  <c r="GG134" i="44"/>
  <c r="GG144" i="44"/>
  <c r="GG132" i="44"/>
  <c r="GG131" i="44"/>
  <c r="GG130" i="44"/>
  <c r="GG129" i="44"/>
  <c r="GG128" i="44"/>
  <c r="GG135" i="44"/>
  <c r="GG133" i="44"/>
  <c r="GG124" i="44"/>
  <c r="GG123" i="44"/>
  <c r="GG122" i="44"/>
  <c r="GG121" i="44"/>
  <c r="GG120" i="44"/>
  <c r="GG119" i="44"/>
  <c r="GG136" i="44"/>
  <c r="GG125" i="44"/>
  <c r="GG126" i="44"/>
  <c r="GG114" i="44"/>
  <c r="GG112" i="44"/>
  <c r="GG115" i="44"/>
  <c r="GG109" i="44"/>
  <c r="GG127" i="44"/>
  <c r="GG111" i="44"/>
  <c r="GG116" i="44"/>
  <c r="GG113" i="44"/>
  <c r="GG110" i="44"/>
  <c r="GG117" i="44"/>
  <c r="GG105" i="44"/>
  <c r="GG102" i="44"/>
  <c r="GG104" i="44"/>
  <c r="GG96" i="44"/>
  <c r="GG98" i="44"/>
  <c r="GG108" i="44"/>
  <c r="GG107" i="44"/>
  <c r="GG106" i="44"/>
  <c r="GG103" i="44"/>
  <c r="GG92" i="44"/>
  <c r="GG84" i="44"/>
  <c r="GG76" i="44"/>
  <c r="GG97" i="44"/>
  <c r="GG89" i="44"/>
  <c r="GG81" i="44"/>
  <c r="GG101" i="44"/>
  <c r="GG99" i="44"/>
  <c r="GG94" i="44"/>
  <c r="GG86" i="44"/>
  <c r="GG78" i="44"/>
  <c r="GG91" i="44"/>
  <c r="GG83" i="44"/>
  <c r="GG75" i="44"/>
  <c r="GG118" i="44"/>
  <c r="GG93" i="44"/>
  <c r="GG85" i="44"/>
  <c r="GG77" i="44"/>
  <c r="GG100" i="44"/>
  <c r="GG90" i="44"/>
  <c r="GG69" i="44"/>
  <c r="GG66" i="44"/>
  <c r="GG58" i="44"/>
  <c r="GG79" i="44"/>
  <c r="GG71" i="44"/>
  <c r="GG63" i="44"/>
  <c r="GG80" i="44"/>
  <c r="GG68" i="44"/>
  <c r="GG60" i="44"/>
  <c r="GG95" i="44"/>
  <c r="GG87" i="44"/>
  <c r="GG73" i="44"/>
  <c r="GG70" i="44"/>
  <c r="GG62" i="44"/>
  <c r="GG88" i="44"/>
  <c r="GG82" i="44"/>
  <c r="GG67" i="44"/>
  <c r="GG59" i="44"/>
  <c r="GG65" i="44"/>
  <c r="GG57" i="44"/>
  <c r="GG74" i="44"/>
  <c r="GG61" i="44"/>
  <c r="GG52" i="44"/>
  <c r="GG44" i="44"/>
  <c r="GG36" i="44"/>
  <c r="GG56" i="44"/>
  <c r="GG49" i="44"/>
  <c r="GG41" i="44"/>
  <c r="GG72" i="44"/>
  <c r="GG46" i="44"/>
  <c r="GG38" i="44"/>
  <c r="GG55" i="44"/>
  <c r="GG51" i="44"/>
  <c r="GG54" i="44"/>
  <c r="GG48" i="44"/>
  <c r="GG40" i="44"/>
  <c r="GG64" i="44"/>
  <c r="GG53" i="44"/>
  <c r="GG45" i="44"/>
  <c r="GG37" i="44"/>
  <c r="GG43" i="44"/>
  <c r="GG39" i="44"/>
  <c r="GG33" i="44"/>
  <c r="GG29" i="44"/>
  <c r="GG21" i="44"/>
  <c r="GG26" i="44"/>
  <c r="GG18" i="44"/>
  <c r="GG50" i="44"/>
  <c r="GG47" i="44"/>
  <c r="GG28" i="44"/>
  <c r="GG20" i="44"/>
  <c r="GG42" i="44"/>
  <c r="GG34" i="44"/>
  <c r="GG31" i="44"/>
  <c r="GG25" i="44"/>
  <c r="GG17" i="44"/>
  <c r="GG12" i="44"/>
  <c r="GG10" i="44"/>
  <c r="GG27" i="44"/>
  <c r="GG7" i="44"/>
  <c r="GG13" i="44"/>
  <c r="GG11" i="44"/>
  <c r="GG24" i="44"/>
  <c r="GG15" i="44"/>
  <c r="GG35" i="44"/>
  <c r="GG9" i="44"/>
  <c r="GG16" i="44"/>
  <c r="GG23" i="44"/>
  <c r="GG14" i="44"/>
  <c r="GG22" i="44"/>
  <c r="GG19" i="44"/>
  <c r="GG8" i="44"/>
  <c r="GG32" i="44"/>
  <c r="GG30" i="44"/>
  <c r="DU187" i="44"/>
  <c r="DU186" i="44"/>
  <c r="DU185" i="44"/>
  <c r="DU184" i="44"/>
  <c r="DU183" i="44"/>
  <c r="DU182" i="44"/>
  <c r="DU181" i="44"/>
  <c r="DU180" i="44"/>
  <c r="DU179" i="44"/>
  <c r="DU178" i="44"/>
  <c r="DU177" i="44"/>
  <c r="DU176" i="44"/>
  <c r="DU175" i="44"/>
  <c r="DU174" i="44"/>
  <c r="DU172" i="44"/>
  <c r="DU171" i="44"/>
  <c r="DU170" i="44"/>
  <c r="DU168" i="44"/>
  <c r="DU167" i="44"/>
  <c r="DU169" i="44"/>
  <c r="DU161" i="44"/>
  <c r="DU160" i="44"/>
  <c r="DU159" i="44"/>
  <c r="DU158" i="44"/>
  <c r="DU157" i="44"/>
  <c r="DU156" i="44"/>
  <c r="DU155" i="44"/>
  <c r="DU154" i="44"/>
  <c r="DU163" i="44"/>
  <c r="DU162" i="44"/>
  <c r="DU166" i="44"/>
  <c r="DU164" i="44"/>
  <c r="DU173" i="44"/>
  <c r="DU165" i="44"/>
  <c r="DU153" i="44"/>
  <c r="DU152" i="44"/>
  <c r="DU151" i="44"/>
  <c r="DU150" i="44"/>
  <c r="DU149" i="44"/>
  <c r="DU148" i="44"/>
  <c r="DU147" i="44"/>
  <c r="DU146" i="44"/>
  <c r="DU145" i="44"/>
  <c r="DU143" i="44"/>
  <c r="DU142" i="44"/>
  <c r="DU141" i="44"/>
  <c r="DU140" i="44"/>
  <c r="DU139" i="44"/>
  <c r="DU138" i="44"/>
  <c r="DU137" i="44"/>
  <c r="DU136" i="44"/>
  <c r="DU134" i="44"/>
  <c r="DU133" i="44"/>
  <c r="DU132" i="44"/>
  <c r="DU131" i="44"/>
  <c r="DU130" i="44"/>
  <c r="DU129" i="44"/>
  <c r="DU128" i="44"/>
  <c r="DU135" i="44"/>
  <c r="DU144" i="44"/>
  <c r="DU125" i="44"/>
  <c r="DU124" i="44"/>
  <c r="DU123" i="44"/>
  <c r="DU122" i="44"/>
  <c r="DU121" i="44"/>
  <c r="DU120" i="44"/>
  <c r="DU127" i="44"/>
  <c r="DU112" i="44"/>
  <c r="DU117" i="44"/>
  <c r="DU115" i="44"/>
  <c r="DU109" i="44"/>
  <c r="DU114" i="44"/>
  <c r="DU111" i="44"/>
  <c r="DU116" i="44"/>
  <c r="DU113" i="44"/>
  <c r="DU126" i="44"/>
  <c r="DU110" i="44"/>
  <c r="DU105" i="44"/>
  <c r="DU102" i="44"/>
  <c r="DU104" i="44"/>
  <c r="DU119" i="44"/>
  <c r="DU118" i="44"/>
  <c r="DU106" i="44"/>
  <c r="DU98" i="44"/>
  <c r="DU108" i="44"/>
  <c r="DU103" i="44"/>
  <c r="DU92" i="44"/>
  <c r="DU84" i="44"/>
  <c r="DU76" i="44"/>
  <c r="DU97" i="44"/>
  <c r="DU89" i="44"/>
  <c r="DU81" i="44"/>
  <c r="DU107" i="44"/>
  <c r="DU101" i="44"/>
  <c r="DU99" i="44"/>
  <c r="DU94" i="44"/>
  <c r="DU86" i="44"/>
  <c r="DU78" i="44"/>
  <c r="DU91" i="44"/>
  <c r="DU83" i="44"/>
  <c r="DU75" i="44"/>
  <c r="DU100" i="44"/>
  <c r="DU96" i="44"/>
  <c r="DU93" i="44"/>
  <c r="DU85" i="44"/>
  <c r="DU77" i="44"/>
  <c r="DU90" i="44"/>
  <c r="DU69" i="44"/>
  <c r="DU66" i="44"/>
  <c r="DU58" i="44"/>
  <c r="DU79" i="44"/>
  <c r="DU71" i="44"/>
  <c r="DU63" i="44"/>
  <c r="DU80" i="44"/>
  <c r="DU68" i="44"/>
  <c r="DU60" i="44"/>
  <c r="DU73" i="44"/>
  <c r="DU95" i="44"/>
  <c r="DU87" i="44"/>
  <c r="DU70" i="44"/>
  <c r="DU62" i="44"/>
  <c r="DU88" i="44"/>
  <c r="DU82" i="44"/>
  <c r="DU67" i="44"/>
  <c r="DU59" i="44"/>
  <c r="DU65" i="44"/>
  <c r="DU57" i="44"/>
  <c r="DU61" i="44"/>
  <c r="DU52" i="44"/>
  <c r="DU44" i="44"/>
  <c r="DU36" i="44"/>
  <c r="DU56" i="44"/>
  <c r="DU49" i="44"/>
  <c r="DU41" i="44"/>
  <c r="DU72" i="44"/>
  <c r="DU46" i="44"/>
  <c r="DU38" i="44"/>
  <c r="DU51" i="44"/>
  <c r="DU55" i="44"/>
  <c r="DU54" i="44"/>
  <c r="DU48" i="44"/>
  <c r="DU40" i="44"/>
  <c r="DU64" i="44"/>
  <c r="DU53" i="44"/>
  <c r="DU45" i="44"/>
  <c r="DU37" i="44"/>
  <c r="DU43" i="44"/>
  <c r="DU39" i="44"/>
  <c r="DU33" i="44"/>
  <c r="DU29" i="44"/>
  <c r="DU21" i="44"/>
  <c r="DU26" i="44"/>
  <c r="DU18" i="44"/>
  <c r="DU50" i="44"/>
  <c r="DU47" i="44"/>
  <c r="DU28" i="44"/>
  <c r="DU20" i="44"/>
  <c r="DU74" i="44"/>
  <c r="DU42" i="44"/>
  <c r="DU34" i="44"/>
  <c r="DU31" i="44"/>
  <c r="DU25" i="44"/>
  <c r="DU17" i="44"/>
  <c r="DU12" i="44"/>
  <c r="DU10" i="44"/>
  <c r="DU27" i="44"/>
  <c r="DU7" i="44"/>
  <c r="DU24" i="44"/>
  <c r="DU16" i="44"/>
  <c r="DU15" i="44"/>
  <c r="DU13" i="44"/>
  <c r="DU9" i="44"/>
  <c r="DU23" i="44"/>
  <c r="DU14" i="44"/>
  <c r="DU35" i="44"/>
  <c r="DU32" i="44"/>
  <c r="DU22" i="44"/>
  <c r="DU19" i="44"/>
  <c r="DU11" i="44"/>
  <c r="DU8" i="44"/>
  <c r="DU30" i="44"/>
  <c r="EW187" i="44"/>
  <c r="EW186" i="44"/>
  <c r="EW185" i="44"/>
  <c r="EW184" i="44"/>
  <c r="EW180" i="44"/>
  <c r="EW183" i="44"/>
  <c r="EW182" i="44"/>
  <c r="EW181" i="44"/>
  <c r="EW178" i="44"/>
  <c r="EW176" i="44"/>
  <c r="EW175" i="44"/>
  <c r="EW174" i="44"/>
  <c r="EW173" i="44"/>
  <c r="EW179" i="44"/>
  <c r="EW177" i="44"/>
  <c r="EW172" i="44"/>
  <c r="EW171" i="44"/>
  <c r="EW170" i="44"/>
  <c r="EW169" i="44"/>
  <c r="EW167" i="44"/>
  <c r="EW168" i="44"/>
  <c r="EW166" i="44"/>
  <c r="EW165" i="44"/>
  <c r="EW164" i="44"/>
  <c r="EW162" i="44"/>
  <c r="EW163" i="44"/>
  <c r="EW161" i="44"/>
  <c r="EW160" i="44"/>
  <c r="EW159" i="44"/>
  <c r="EW158" i="44"/>
  <c r="EW157" i="44"/>
  <c r="EW156" i="44"/>
  <c r="EW155" i="44"/>
  <c r="EW152" i="44"/>
  <c r="EW151" i="44"/>
  <c r="EW150" i="44"/>
  <c r="EW149" i="44"/>
  <c r="EW148" i="44"/>
  <c r="EW147" i="44"/>
  <c r="EW146" i="44"/>
  <c r="EW145" i="44"/>
  <c r="EW144" i="44"/>
  <c r="EW143" i="44"/>
  <c r="EW153" i="44"/>
  <c r="EW142" i="44"/>
  <c r="EW141" i="44"/>
  <c r="EW140" i="44"/>
  <c r="EW139" i="44"/>
  <c r="EW154" i="44"/>
  <c r="EW134" i="44"/>
  <c r="EW136" i="44"/>
  <c r="EW135" i="44"/>
  <c r="EW138" i="44"/>
  <c r="EW137" i="44"/>
  <c r="EW128" i="44"/>
  <c r="EW114" i="44"/>
  <c r="EW132" i="44"/>
  <c r="EW130" i="44"/>
  <c r="EW127" i="44"/>
  <c r="EW126" i="44"/>
  <c r="EW115" i="44"/>
  <c r="EW113" i="44"/>
  <c r="EW133" i="44"/>
  <c r="EW119" i="44"/>
  <c r="EW118" i="44"/>
  <c r="EW117" i="44"/>
  <c r="EW107" i="44"/>
  <c r="EW131" i="44"/>
  <c r="EW129" i="44"/>
  <c r="EW125" i="44"/>
  <c r="EW124" i="44"/>
  <c r="EW123" i="44"/>
  <c r="EW122" i="44"/>
  <c r="EW121" i="44"/>
  <c r="EW120" i="44"/>
  <c r="EW116" i="44"/>
  <c r="EW101" i="44"/>
  <c r="EW106" i="44"/>
  <c r="EW98" i="44"/>
  <c r="EW112" i="44"/>
  <c r="EW103" i="44"/>
  <c r="EW100" i="44"/>
  <c r="EW111" i="44"/>
  <c r="EW108" i="44"/>
  <c r="EW102" i="44"/>
  <c r="EW109" i="44"/>
  <c r="EW110" i="44"/>
  <c r="EW99" i="44"/>
  <c r="EW96" i="44"/>
  <c r="EW88" i="44"/>
  <c r="EW80" i="44"/>
  <c r="EW105" i="44"/>
  <c r="EW93" i="44"/>
  <c r="EW85" i="44"/>
  <c r="EW90" i="44"/>
  <c r="EW82" i="44"/>
  <c r="EW95" i="44"/>
  <c r="EW87" i="44"/>
  <c r="EW79" i="44"/>
  <c r="EW104" i="44"/>
  <c r="EW97" i="44"/>
  <c r="EW92" i="44"/>
  <c r="EW89" i="44"/>
  <c r="EW81" i="44"/>
  <c r="EW94" i="44"/>
  <c r="EW86" i="44"/>
  <c r="EW73" i="44"/>
  <c r="EW70" i="44"/>
  <c r="EW62" i="44"/>
  <c r="EW78" i="44"/>
  <c r="EW67" i="44"/>
  <c r="EW59" i="44"/>
  <c r="EW74" i="44"/>
  <c r="EW72" i="44"/>
  <c r="EW64" i="44"/>
  <c r="EW56" i="44"/>
  <c r="EW91" i="44"/>
  <c r="EW69" i="44"/>
  <c r="EW77" i="44"/>
  <c r="EW66" i="44"/>
  <c r="EW58" i="44"/>
  <c r="EW84" i="44"/>
  <c r="EW83" i="44"/>
  <c r="EW76" i="44"/>
  <c r="EW75" i="44"/>
  <c r="EW71" i="44"/>
  <c r="EW63" i="44"/>
  <c r="EW55" i="44"/>
  <c r="EW54" i="44"/>
  <c r="EW51" i="44"/>
  <c r="EW48" i="44"/>
  <c r="EW40" i="44"/>
  <c r="EW57" i="44"/>
  <c r="EW53" i="44"/>
  <c r="EW45" i="44"/>
  <c r="EW37" i="44"/>
  <c r="EW50" i="44"/>
  <c r="EW42" i="44"/>
  <c r="EW34" i="44"/>
  <c r="EW60" i="44"/>
  <c r="EW52" i="44"/>
  <c r="EW44" i="44"/>
  <c r="EW65" i="44"/>
  <c r="EW61" i="44"/>
  <c r="EW49" i="44"/>
  <c r="EW41" i="44"/>
  <c r="EW33" i="44"/>
  <c r="EW46" i="44"/>
  <c r="EW47" i="44"/>
  <c r="EW28" i="44"/>
  <c r="EW25" i="44"/>
  <c r="EW17" i="44"/>
  <c r="EW30" i="44"/>
  <c r="EW22" i="44"/>
  <c r="EW14" i="44"/>
  <c r="EW38" i="44"/>
  <c r="EW31" i="44"/>
  <c r="EW24" i="44"/>
  <c r="EW16" i="44"/>
  <c r="EW68" i="44"/>
  <c r="EW43" i="44"/>
  <c r="EW39" i="44"/>
  <c r="EW35" i="44"/>
  <c r="EW29" i="44"/>
  <c r="EW21" i="44"/>
  <c r="EW12" i="44"/>
  <c r="EW13" i="44"/>
  <c r="EW11" i="44"/>
  <c r="EW19" i="44"/>
  <c r="EW18" i="44"/>
  <c r="EW8" i="44"/>
  <c r="EW9" i="44"/>
  <c r="EW27" i="44"/>
  <c r="EW10" i="44"/>
  <c r="EW20" i="44"/>
  <c r="EW15" i="44"/>
  <c r="EW7" i="44"/>
  <c r="EW26" i="44"/>
  <c r="EW23" i="44"/>
  <c r="EW36" i="44"/>
  <c r="EW32" i="44"/>
  <c r="GP187" i="44"/>
  <c r="GP186" i="44"/>
  <c r="GP185" i="44"/>
  <c r="GP184" i="44"/>
  <c r="GP182" i="44"/>
  <c r="GP181" i="44"/>
  <c r="GP180" i="44"/>
  <c r="GP177" i="44"/>
  <c r="GP178" i="44"/>
  <c r="GP176" i="44"/>
  <c r="GP175" i="44"/>
  <c r="GP183" i="44"/>
  <c r="GP174" i="44"/>
  <c r="GP171" i="44"/>
  <c r="GP170" i="44"/>
  <c r="GP169" i="44"/>
  <c r="GP168" i="44"/>
  <c r="GP167" i="44"/>
  <c r="GP166" i="44"/>
  <c r="GP179" i="44"/>
  <c r="GP172" i="44"/>
  <c r="GP173" i="44"/>
  <c r="GP165" i="44"/>
  <c r="GP164" i="44"/>
  <c r="GP163" i="44"/>
  <c r="GP162" i="44"/>
  <c r="GP160" i="44"/>
  <c r="GP158" i="44"/>
  <c r="GP157" i="44"/>
  <c r="GP153" i="44"/>
  <c r="GP152" i="44"/>
  <c r="GP151" i="44"/>
  <c r="GP150" i="44"/>
  <c r="GP149" i="44"/>
  <c r="GP148" i="44"/>
  <c r="GP147" i="44"/>
  <c r="GP146" i="44"/>
  <c r="GP145" i="44"/>
  <c r="GP154" i="44"/>
  <c r="GP159" i="44"/>
  <c r="GP156" i="44"/>
  <c r="GP143" i="44"/>
  <c r="GP155" i="44"/>
  <c r="GP144" i="44"/>
  <c r="GP161" i="44"/>
  <c r="GP141" i="44"/>
  <c r="GP140" i="44"/>
  <c r="GP139" i="44"/>
  <c r="GP138" i="44"/>
  <c r="GP137" i="44"/>
  <c r="GP142" i="44"/>
  <c r="GP134" i="44"/>
  <c r="GP132" i="44"/>
  <c r="GP131" i="44"/>
  <c r="GP130" i="44"/>
  <c r="GP129" i="44"/>
  <c r="GP135" i="44"/>
  <c r="GP133" i="44"/>
  <c r="GP124" i="44"/>
  <c r="GP123" i="44"/>
  <c r="GP122" i="44"/>
  <c r="GP121" i="44"/>
  <c r="GP120" i="44"/>
  <c r="GP119" i="44"/>
  <c r="GP118" i="44"/>
  <c r="GP117" i="44"/>
  <c r="GP116" i="44"/>
  <c r="GP115" i="44"/>
  <c r="GP136" i="44"/>
  <c r="GP128" i="44"/>
  <c r="GP125" i="44"/>
  <c r="GP114" i="44"/>
  <c r="GP127" i="44"/>
  <c r="GP111" i="44"/>
  <c r="GP108" i="44"/>
  <c r="GP113" i="44"/>
  <c r="GP110" i="44"/>
  <c r="GP126" i="44"/>
  <c r="GP107" i="44"/>
  <c r="GP102" i="44"/>
  <c r="GP99" i="44"/>
  <c r="GP104" i="44"/>
  <c r="GP112" i="44"/>
  <c r="GP101" i="44"/>
  <c r="GP109" i="44"/>
  <c r="GP103" i="44"/>
  <c r="GP106" i="44"/>
  <c r="GP89" i="44"/>
  <c r="GP81" i="44"/>
  <c r="GP100" i="44"/>
  <c r="GP94" i="44"/>
  <c r="GP86" i="44"/>
  <c r="GP78" i="44"/>
  <c r="GP97" i="44"/>
  <c r="GP91" i="44"/>
  <c r="GP83" i="44"/>
  <c r="GP98" i="44"/>
  <c r="GP88" i="44"/>
  <c r="GP80" i="44"/>
  <c r="GP93" i="44"/>
  <c r="GP90" i="44"/>
  <c r="GP82" i="44"/>
  <c r="GP74" i="44"/>
  <c r="GP105" i="44"/>
  <c r="GP95" i="44"/>
  <c r="GP87" i="44"/>
  <c r="GP71" i="44"/>
  <c r="GP63" i="44"/>
  <c r="GP55" i="44"/>
  <c r="GP76" i="44"/>
  <c r="GP75" i="44"/>
  <c r="GP68" i="44"/>
  <c r="GP60" i="44"/>
  <c r="GP65" i="44"/>
  <c r="GP57" i="44"/>
  <c r="GP70" i="44"/>
  <c r="GP85" i="44"/>
  <c r="GP73" i="44"/>
  <c r="GP67" i="44"/>
  <c r="GP59" i="44"/>
  <c r="GP84" i="44"/>
  <c r="GP79" i="44"/>
  <c r="GP77" i="44"/>
  <c r="GP72" i="44"/>
  <c r="GP64" i="44"/>
  <c r="GP56" i="44"/>
  <c r="GP52" i="44"/>
  <c r="GP49" i="44"/>
  <c r="GP41" i="44"/>
  <c r="GP92" i="44"/>
  <c r="GP46" i="44"/>
  <c r="GP38" i="44"/>
  <c r="GP96" i="44"/>
  <c r="GP58" i="44"/>
  <c r="GP51" i="44"/>
  <c r="GP43" i="44"/>
  <c r="GP35" i="44"/>
  <c r="GP69" i="44"/>
  <c r="GP48" i="44"/>
  <c r="GP61" i="44"/>
  <c r="GP53" i="44"/>
  <c r="GP45" i="44"/>
  <c r="GP54" i="44"/>
  <c r="GP50" i="44"/>
  <c r="GP42" i="44"/>
  <c r="GP34" i="44"/>
  <c r="GP47" i="44"/>
  <c r="GP29" i="44"/>
  <c r="GP33" i="44"/>
  <c r="GP26" i="44"/>
  <c r="GP18" i="44"/>
  <c r="GP66" i="44"/>
  <c r="GP36" i="44"/>
  <c r="GP23" i="44"/>
  <c r="GP15" i="44"/>
  <c r="GP62" i="44"/>
  <c r="GP39" i="44"/>
  <c r="GP25" i="44"/>
  <c r="GP17" i="44"/>
  <c r="GP44" i="44"/>
  <c r="GP37" i="44"/>
  <c r="GP31" i="44"/>
  <c r="GP30" i="44"/>
  <c r="GP22" i="44"/>
  <c r="GP28" i="44"/>
  <c r="GP19" i="44"/>
  <c r="GP13" i="44"/>
  <c r="GP12" i="44"/>
  <c r="GP7" i="44"/>
  <c r="GP16" i="44"/>
  <c r="GP9" i="44"/>
  <c r="GP40" i="44"/>
  <c r="GP27" i="44"/>
  <c r="GP21" i="44"/>
  <c r="GP11" i="44"/>
  <c r="GP32" i="44"/>
  <c r="GP24" i="44"/>
  <c r="GP14" i="44"/>
  <c r="GP8" i="44"/>
  <c r="GP20" i="44"/>
  <c r="GP10" i="44"/>
  <c r="FC187" i="44"/>
  <c r="FC186" i="44"/>
  <c r="FC185" i="44"/>
  <c r="FC184" i="44"/>
  <c r="FC183" i="44"/>
  <c r="FC182" i="44"/>
  <c r="FC181" i="44"/>
  <c r="FC180" i="44"/>
  <c r="FC179" i="44"/>
  <c r="FC178" i="44"/>
  <c r="FC177" i="44"/>
  <c r="FC175" i="44"/>
  <c r="FC174" i="44"/>
  <c r="FC173" i="44"/>
  <c r="FC176" i="44"/>
  <c r="FC171" i="44"/>
  <c r="FC170" i="44"/>
  <c r="FC167" i="44"/>
  <c r="FC166" i="44"/>
  <c r="FC165" i="44"/>
  <c r="FC164" i="44"/>
  <c r="FC172" i="44"/>
  <c r="FC162" i="44"/>
  <c r="FC168" i="44"/>
  <c r="FC169" i="44"/>
  <c r="FC161" i="44"/>
  <c r="FC160" i="44"/>
  <c r="FC159" i="44"/>
  <c r="FC158" i="44"/>
  <c r="FC157" i="44"/>
  <c r="FC156" i="44"/>
  <c r="FC154" i="44"/>
  <c r="FC152" i="44"/>
  <c r="FC151" i="44"/>
  <c r="FC150" i="44"/>
  <c r="FC149" i="44"/>
  <c r="FC148" i="44"/>
  <c r="FC147" i="44"/>
  <c r="FC146" i="44"/>
  <c r="FC155" i="44"/>
  <c r="FC153" i="44"/>
  <c r="FC143" i="44"/>
  <c r="FC142" i="44"/>
  <c r="FC141" i="44"/>
  <c r="FC140" i="44"/>
  <c r="FC139" i="44"/>
  <c r="FC138" i="44"/>
  <c r="FC137" i="44"/>
  <c r="FC136" i="44"/>
  <c r="FC135" i="44"/>
  <c r="FC134" i="44"/>
  <c r="FC144" i="44"/>
  <c r="FC163" i="44"/>
  <c r="FC133" i="44"/>
  <c r="FC132" i="44"/>
  <c r="FC131" i="44"/>
  <c r="FC130" i="44"/>
  <c r="FC129" i="44"/>
  <c r="FC128" i="44"/>
  <c r="FC145" i="44"/>
  <c r="FC126" i="44"/>
  <c r="FC116" i="44"/>
  <c r="FC127" i="44"/>
  <c r="FC111" i="44"/>
  <c r="FC114" i="44"/>
  <c r="FC113" i="44"/>
  <c r="FC125" i="44"/>
  <c r="FC124" i="44"/>
  <c r="FC123" i="44"/>
  <c r="FC122" i="44"/>
  <c r="FC121" i="44"/>
  <c r="FC120" i="44"/>
  <c r="FC115" i="44"/>
  <c r="FC119" i="44"/>
  <c r="FC118" i="44"/>
  <c r="FC117" i="44"/>
  <c r="FC112" i="44"/>
  <c r="FC108" i="44"/>
  <c r="FC104" i="44"/>
  <c r="FC109" i="44"/>
  <c r="FC106" i="44"/>
  <c r="FC98" i="44"/>
  <c r="FC110" i="44"/>
  <c r="FC107" i="44"/>
  <c r="FC100" i="44"/>
  <c r="FC105" i="44"/>
  <c r="FC102" i="44"/>
  <c r="FC94" i="44"/>
  <c r="FC86" i="44"/>
  <c r="FC78" i="44"/>
  <c r="FC101" i="44"/>
  <c r="FC91" i="44"/>
  <c r="FC83" i="44"/>
  <c r="FC96" i="44"/>
  <c r="FC88" i="44"/>
  <c r="FC80" i="44"/>
  <c r="FC93" i="44"/>
  <c r="FC85" i="44"/>
  <c r="FC77" i="44"/>
  <c r="FC90" i="44"/>
  <c r="FC103" i="44"/>
  <c r="FC99" i="44"/>
  <c r="FC95" i="44"/>
  <c r="FC87" i="44"/>
  <c r="FC79" i="44"/>
  <c r="FC92" i="44"/>
  <c r="FC71" i="44"/>
  <c r="FC89" i="44"/>
  <c r="FC82" i="44"/>
  <c r="FC68" i="44"/>
  <c r="FC60" i="44"/>
  <c r="FC81" i="44"/>
  <c r="FC76" i="44"/>
  <c r="FC75" i="44"/>
  <c r="FC73" i="44"/>
  <c r="FC65" i="44"/>
  <c r="FC70" i="44"/>
  <c r="FC62" i="44"/>
  <c r="FC54" i="44"/>
  <c r="FC84" i="44"/>
  <c r="FC72" i="44"/>
  <c r="FC64" i="44"/>
  <c r="FC56" i="44"/>
  <c r="FC97" i="44"/>
  <c r="FC74" i="44"/>
  <c r="FC69" i="44"/>
  <c r="FC61" i="44"/>
  <c r="FC63" i="44"/>
  <c r="FC49" i="44"/>
  <c r="FC59" i="44"/>
  <c r="FC58" i="44"/>
  <c r="FC46" i="44"/>
  <c r="FC38" i="44"/>
  <c r="FC51" i="44"/>
  <c r="FC43" i="44"/>
  <c r="FC55" i="44"/>
  <c r="FC48" i="44"/>
  <c r="FC40" i="44"/>
  <c r="FC32" i="44"/>
  <c r="FC53" i="44"/>
  <c r="FC67" i="44"/>
  <c r="FC66" i="44"/>
  <c r="FC50" i="44"/>
  <c r="FC42" i="44"/>
  <c r="FC47" i="44"/>
  <c r="FC39" i="44"/>
  <c r="FC41" i="44"/>
  <c r="FC31" i="44"/>
  <c r="FC29" i="44"/>
  <c r="FC37" i="44"/>
  <c r="FC57" i="44"/>
  <c r="FC52" i="44"/>
  <c r="FC35" i="44"/>
  <c r="FC23" i="44"/>
  <c r="FC36" i="44"/>
  <c r="FC28" i="44"/>
  <c r="FC20" i="44"/>
  <c r="FC12" i="44"/>
  <c r="FC45" i="44"/>
  <c r="FC44" i="44"/>
  <c r="FC34" i="44"/>
  <c r="FC30" i="44"/>
  <c r="FC22" i="44"/>
  <c r="FC14" i="44"/>
  <c r="FC27" i="44"/>
  <c r="FC19" i="44"/>
  <c r="FC24" i="44"/>
  <c r="FC18" i="44"/>
  <c r="FC15" i="44"/>
  <c r="FC9" i="44"/>
  <c r="FC21" i="44"/>
  <c r="FC17" i="44"/>
  <c r="FC11" i="44"/>
  <c r="FC7" i="44"/>
  <c r="FC26" i="44"/>
  <c r="FC8" i="44"/>
  <c r="FC16" i="44"/>
  <c r="FC13" i="44"/>
  <c r="FC25" i="44"/>
  <c r="FC10" i="44"/>
  <c r="FC33" i="44"/>
  <c r="FB184" i="44"/>
  <c r="FB183" i="44"/>
  <c r="FB182" i="44"/>
  <c r="FB181" i="44"/>
  <c r="FB187" i="44"/>
  <c r="FB186" i="44"/>
  <c r="FB185" i="44"/>
  <c r="FB180" i="44"/>
  <c r="FB179" i="44"/>
  <c r="FB176" i="44"/>
  <c r="FB175" i="44"/>
  <c r="FB178" i="44"/>
  <c r="FB172" i="44"/>
  <c r="FB171" i="44"/>
  <c r="FB170" i="44"/>
  <c r="FB169" i="44"/>
  <c r="FB168" i="44"/>
  <c r="FB167" i="44"/>
  <c r="FB174" i="44"/>
  <c r="FB173" i="44"/>
  <c r="FB177" i="44"/>
  <c r="FB166" i="44"/>
  <c r="FB165" i="44"/>
  <c r="FB163" i="44"/>
  <c r="FB164" i="44"/>
  <c r="FB162" i="44"/>
  <c r="FB160" i="44"/>
  <c r="FB158" i="44"/>
  <c r="FB157" i="44"/>
  <c r="FB154" i="44"/>
  <c r="FB152" i="44"/>
  <c r="FB151" i="44"/>
  <c r="FB150" i="44"/>
  <c r="FB149" i="44"/>
  <c r="FB148" i="44"/>
  <c r="FB147" i="44"/>
  <c r="FB146" i="44"/>
  <c r="FB145" i="44"/>
  <c r="FB161" i="44"/>
  <c r="FB159" i="44"/>
  <c r="FB155" i="44"/>
  <c r="FB156" i="44"/>
  <c r="FB143" i="44"/>
  <c r="FB142" i="44"/>
  <c r="FB141" i="44"/>
  <c r="FB140" i="44"/>
  <c r="FB139" i="44"/>
  <c r="FB138" i="44"/>
  <c r="FB137" i="44"/>
  <c r="FB153" i="44"/>
  <c r="FB133" i="44"/>
  <c r="FB132" i="44"/>
  <c r="FB131" i="44"/>
  <c r="FB130" i="44"/>
  <c r="FB129" i="44"/>
  <c r="FB134" i="44"/>
  <c r="FB136" i="44"/>
  <c r="FB125" i="44"/>
  <c r="FB124" i="44"/>
  <c r="FB123" i="44"/>
  <c r="FB122" i="44"/>
  <c r="FB121" i="44"/>
  <c r="FB120" i="44"/>
  <c r="FB119" i="44"/>
  <c r="FB118" i="44"/>
  <c r="FB117" i="44"/>
  <c r="FB116" i="44"/>
  <c r="FB115" i="44"/>
  <c r="FB126" i="44"/>
  <c r="FB144" i="44"/>
  <c r="FB128" i="44"/>
  <c r="FB135" i="44"/>
  <c r="FB127" i="44"/>
  <c r="FB111" i="44"/>
  <c r="FB114" i="44"/>
  <c r="FB108" i="44"/>
  <c r="FB113" i="44"/>
  <c r="FB110" i="44"/>
  <c r="FB107" i="44"/>
  <c r="FB102" i="44"/>
  <c r="FB112" i="44"/>
  <c r="FB99" i="44"/>
  <c r="FB104" i="44"/>
  <c r="FB109" i="44"/>
  <c r="FB101" i="44"/>
  <c r="FB103" i="44"/>
  <c r="FB105" i="44"/>
  <c r="FB97" i="44"/>
  <c r="FB89" i="44"/>
  <c r="FB81" i="44"/>
  <c r="FB94" i="44"/>
  <c r="FB86" i="44"/>
  <c r="FB91" i="44"/>
  <c r="FB83" i="44"/>
  <c r="FB96" i="44"/>
  <c r="FB88" i="44"/>
  <c r="FB80" i="44"/>
  <c r="FB98" i="44"/>
  <c r="FB93" i="44"/>
  <c r="FB106" i="44"/>
  <c r="FB90" i="44"/>
  <c r="FB82" i="44"/>
  <c r="FB74" i="44"/>
  <c r="FB95" i="44"/>
  <c r="FB87" i="44"/>
  <c r="FB78" i="44"/>
  <c r="FB100" i="44"/>
  <c r="FB71" i="44"/>
  <c r="FB63" i="44"/>
  <c r="FB55" i="44"/>
  <c r="FB77" i="44"/>
  <c r="FB68" i="44"/>
  <c r="FB60" i="44"/>
  <c r="FB76" i="44"/>
  <c r="FB75" i="44"/>
  <c r="FB73" i="44"/>
  <c r="FB65" i="44"/>
  <c r="FB57" i="44"/>
  <c r="FB92" i="44"/>
  <c r="FB85" i="44"/>
  <c r="FB70" i="44"/>
  <c r="FB84" i="44"/>
  <c r="FB79" i="44"/>
  <c r="FB67" i="44"/>
  <c r="FB59" i="44"/>
  <c r="FB72" i="44"/>
  <c r="FB64" i="44"/>
  <c r="FB56" i="44"/>
  <c r="FB52" i="44"/>
  <c r="FB69" i="44"/>
  <c r="FB49" i="44"/>
  <c r="FB41" i="44"/>
  <c r="FB58" i="44"/>
  <c r="FB46" i="44"/>
  <c r="FB38" i="44"/>
  <c r="FB51" i="44"/>
  <c r="FB43" i="44"/>
  <c r="FB35" i="44"/>
  <c r="FB61" i="44"/>
  <c r="FB54" i="44"/>
  <c r="FB48" i="44"/>
  <c r="FB53" i="44"/>
  <c r="FB45" i="44"/>
  <c r="FB66" i="44"/>
  <c r="FB62" i="44"/>
  <c r="FB50" i="44"/>
  <c r="FB42" i="44"/>
  <c r="FB34" i="44"/>
  <c r="FB33" i="44"/>
  <c r="FB31" i="44"/>
  <c r="FB29" i="44"/>
  <c r="FB37" i="44"/>
  <c r="FB32" i="44"/>
  <c r="FB26" i="44"/>
  <c r="FB18" i="44"/>
  <c r="FB23" i="44"/>
  <c r="FB15" i="44"/>
  <c r="FB39" i="44"/>
  <c r="FB44" i="44"/>
  <c r="FB25" i="44"/>
  <c r="FB17" i="44"/>
  <c r="FB40" i="44"/>
  <c r="FB30" i="44"/>
  <c r="FB22" i="44"/>
  <c r="FB27" i="44"/>
  <c r="FB21" i="44"/>
  <c r="FB7" i="44"/>
  <c r="FB24" i="44"/>
  <c r="FB28" i="44"/>
  <c r="FB20" i="44"/>
  <c r="FB9" i="44"/>
  <c r="FB47" i="44"/>
  <c r="FB14" i="44"/>
  <c r="FB12" i="44"/>
  <c r="FB19" i="44"/>
  <c r="FB11" i="44"/>
  <c r="FB8" i="44"/>
  <c r="FB10" i="44"/>
  <c r="FB36" i="44"/>
  <c r="FB16" i="44"/>
  <c r="FB13" i="44"/>
  <c r="FY187" i="44"/>
  <c r="FY186" i="44"/>
  <c r="FY185" i="44"/>
  <c r="FY184" i="44"/>
  <c r="FY182" i="44"/>
  <c r="FY181" i="44"/>
  <c r="FY183" i="44"/>
  <c r="FY180" i="44"/>
  <c r="FY179" i="44"/>
  <c r="FY178" i="44"/>
  <c r="FY176" i="44"/>
  <c r="FY175" i="44"/>
  <c r="FY174" i="44"/>
  <c r="FY173" i="44"/>
  <c r="FY177" i="44"/>
  <c r="FY171" i="44"/>
  <c r="FY172" i="44"/>
  <c r="FY168" i="44"/>
  <c r="FY167" i="44"/>
  <c r="FY170" i="44"/>
  <c r="FY162" i="44"/>
  <c r="FY161" i="44"/>
  <c r="FY160" i="44"/>
  <c r="FY159" i="44"/>
  <c r="FY158" i="44"/>
  <c r="FY157" i="44"/>
  <c r="FY156" i="44"/>
  <c r="FY155" i="44"/>
  <c r="FY154" i="44"/>
  <c r="FY153" i="44"/>
  <c r="FY165" i="44"/>
  <c r="FY169" i="44"/>
  <c r="FY166" i="44"/>
  <c r="FY164" i="44"/>
  <c r="FY152" i="44"/>
  <c r="FY151" i="44"/>
  <c r="FY150" i="44"/>
  <c r="FY149" i="44"/>
  <c r="FY148" i="44"/>
  <c r="FY147" i="44"/>
  <c r="FY146" i="44"/>
  <c r="FY145" i="44"/>
  <c r="FY163" i="44"/>
  <c r="FY142" i="44"/>
  <c r="FY141" i="44"/>
  <c r="FY140" i="44"/>
  <c r="FY139" i="44"/>
  <c r="FY138" i="44"/>
  <c r="FY137" i="44"/>
  <c r="FY144" i="44"/>
  <c r="FY135" i="44"/>
  <c r="FY133" i="44"/>
  <c r="FY132" i="44"/>
  <c r="FY131" i="44"/>
  <c r="FY130" i="44"/>
  <c r="FY129" i="44"/>
  <c r="FY128" i="44"/>
  <c r="FY136" i="44"/>
  <c r="FY143" i="44"/>
  <c r="FY124" i="44"/>
  <c r="FY123" i="44"/>
  <c r="FY122" i="44"/>
  <c r="FY121" i="44"/>
  <c r="FY120" i="44"/>
  <c r="FY119" i="44"/>
  <c r="FY125" i="44"/>
  <c r="FY127" i="44"/>
  <c r="FY134" i="44"/>
  <c r="FY126" i="44"/>
  <c r="FY115" i="44"/>
  <c r="FY112" i="44"/>
  <c r="FY109" i="44"/>
  <c r="FY111" i="44"/>
  <c r="FY116" i="44"/>
  <c r="FY118" i="44"/>
  <c r="FY117" i="44"/>
  <c r="FY113" i="44"/>
  <c r="FY110" i="44"/>
  <c r="FY105" i="44"/>
  <c r="FY102" i="44"/>
  <c r="FY114" i="44"/>
  <c r="FY108" i="44"/>
  <c r="FY104" i="44"/>
  <c r="FY96" i="44"/>
  <c r="FY107" i="44"/>
  <c r="FY106" i="44"/>
  <c r="FY98" i="44"/>
  <c r="FY103" i="44"/>
  <c r="FY92" i="44"/>
  <c r="FY84" i="44"/>
  <c r="FY76" i="44"/>
  <c r="FY89" i="44"/>
  <c r="FY81" i="44"/>
  <c r="FY100" i="44"/>
  <c r="FY94" i="44"/>
  <c r="FY86" i="44"/>
  <c r="FY78" i="44"/>
  <c r="FY91" i="44"/>
  <c r="FY83" i="44"/>
  <c r="FY75" i="44"/>
  <c r="FY93" i="44"/>
  <c r="FY85" i="44"/>
  <c r="FY77" i="44"/>
  <c r="FY101" i="44"/>
  <c r="FY90" i="44"/>
  <c r="FY87" i="44"/>
  <c r="FY69" i="44"/>
  <c r="FY99" i="44"/>
  <c r="FY88" i="44"/>
  <c r="FY82" i="44"/>
  <c r="FY66" i="44"/>
  <c r="FY58" i="44"/>
  <c r="FY71" i="44"/>
  <c r="FY63" i="44"/>
  <c r="FY68" i="44"/>
  <c r="FY60" i="44"/>
  <c r="FY97" i="44"/>
  <c r="FY73" i="44"/>
  <c r="FY79" i="44"/>
  <c r="FY74" i="44"/>
  <c r="FY70" i="44"/>
  <c r="FY62" i="44"/>
  <c r="FY95" i="44"/>
  <c r="FY80" i="44"/>
  <c r="FY67" i="44"/>
  <c r="FY59" i="44"/>
  <c r="FY55" i="44"/>
  <c r="FY64" i="44"/>
  <c r="FY52" i="44"/>
  <c r="FY44" i="44"/>
  <c r="FY36" i="44"/>
  <c r="FY49" i="44"/>
  <c r="FY41" i="44"/>
  <c r="FY65" i="44"/>
  <c r="FY54" i="44"/>
  <c r="FY46" i="44"/>
  <c r="FY38" i="44"/>
  <c r="FY72" i="44"/>
  <c r="FY61" i="44"/>
  <c r="FY57" i="44"/>
  <c r="FY51" i="44"/>
  <c r="FY48" i="44"/>
  <c r="FY40" i="44"/>
  <c r="FY56" i="44"/>
  <c r="FY53" i="44"/>
  <c r="FY45" i="44"/>
  <c r="FY37" i="44"/>
  <c r="FY42" i="44"/>
  <c r="FY29" i="44"/>
  <c r="FY21" i="44"/>
  <c r="FY43" i="44"/>
  <c r="FY26" i="44"/>
  <c r="FY18" i="44"/>
  <c r="FY39" i="44"/>
  <c r="FY50" i="44"/>
  <c r="FY31" i="44"/>
  <c r="FY28" i="44"/>
  <c r="FY20" i="44"/>
  <c r="FY32" i="44"/>
  <c r="FY25" i="44"/>
  <c r="FY17" i="44"/>
  <c r="FY23" i="44"/>
  <c r="FY15" i="44"/>
  <c r="FY10" i="44"/>
  <c r="FY30" i="44"/>
  <c r="FY22" i="44"/>
  <c r="FY19" i="44"/>
  <c r="FY7" i="44"/>
  <c r="FY47" i="44"/>
  <c r="FY14" i="44"/>
  <c r="FY33" i="44"/>
  <c r="FY16" i="44"/>
  <c r="FY9" i="44"/>
  <c r="FY35" i="44"/>
  <c r="FY27" i="44"/>
  <c r="FY13" i="44"/>
  <c r="FY34" i="44"/>
  <c r="FY24" i="44"/>
  <c r="FY11" i="44"/>
  <c r="FY8" i="44"/>
  <c r="FY12" i="44"/>
  <c r="DM187" i="44"/>
  <c r="DM186" i="44"/>
  <c r="DM185" i="44"/>
  <c r="DM184" i="44"/>
  <c r="DM183" i="44"/>
  <c r="DM182" i="44"/>
  <c r="DM181" i="44"/>
  <c r="DM180" i="44"/>
  <c r="DM179" i="44"/>
  <c r="DM177" i="44"/>
  <c r="DM176" i="44"/>
  <c r="DM175" i="44"/>
  <c r="DM174" i="44"/>
  <c r="DM178" i="44"/>
  <c r="DM172" i="44"/>
  <c r="DM171" i="44"/>
  <c r="DM173" i="44"/>
  <c r="DM169" i="44"/>
  <c r="DM167" i="44"/>
  <c r="DM170" i="44"/>
  <c r="DM168" i="44"/>
  <c r="DM164" i="44"/>
  <c r="DM162" i="44"/>
  <c r="DM161" i="44"/>
  <c r="DM160" i="44"/>
  <c r="DM159" i="44"/>
  <c r="DM158" i="44"/>
  <c r="DM157" i="44"/>
  <c r="DM156" i="44"/>
  <c r="DM155" i="44"/>
  <c r="DM154" i="44"/>
  <c r="DM165" i="44"/>
  <c r="DM166" i="44"/>
  <c r="DM163" i="44"/>
  <c r="DM153" i="44"/>
  <c r="DM152" i="44"/>
  <c r="DM151" i="44"/>
  <c r="DM150" i="44"/>
  <c r="DM149" i="44"/>
  <c r="DM148" i="44"/>
  <c r="DM147" i="44"/>
  <c r="DM146" i="44"/>
  <c r="DM145" i="44"/>
  <c r="DM142" i="44"/>
  <c r="DM141" i="44"/>
  <c r="DM140" i="44"/>
  <c r="DM139" i="44"/>
  <c r="DM138" i="44"/>
  <c r="DM137" i="44"/>
  <c r="DM144" i="44"/>
  <c r="DM143" i="44"/>
  <c r="DM135" i="44"/>
  <c r="DM133" i="44"/>
  <c r="DM132" i="44"/>
  <c r="DM131" i="44"/>
  <c r="DM130" i="44"/>
  <c r="DM129" i="44"/>
  <c r="DM128" i="44"/>
  <c r="DM125" i="44"/>
  <c r="DM124" i="44"/>
  <c r="DM123" i="44"/>
  <c r="DM122" i="44"/>
  <c r="DM121" i="44"/>
  <c r="DM120" i="44"/>
  <c r="DM136" i="44"/>
  <c r="DM134" i="44"/>
  <c r="DM127" i="44"/>
  <c r="DM126" i="44"/>
  <c r="DM117" i="44"/>
  <c r="DM115" i="44"/>
  <c r="DM112" i="44"/>
  <c r="DM109" i="44"/>
  <c r="DM114" i="44"/>
  <c r="DM111" i="44"/>
  <c r="DM116" i="44"/>
  <c r="DM119" i="44"/>
  <c r="DM118" i="44"/>
  <c r="DM113" i="44"/>
  <c r="DM110" i="44"/>
  <c r="DM105" i="44"/>
  <c r="DM102" i="44"/>
  <c r="DM108" i="44"/>
  <c r="DM104" i="44"/>
  <c r="DM106" i="44"/>
  <c r="DM98" i="44"/>
  <c r="DM107" i="44"/>
  <c r="DM103" i="44"/>
  <c r="DM92" i="44"/>
  <c r="DM84" i="44"/>
  <c r="DM76" i="44"/>
  <c r="DM100" i="44"/>
  <c r="DM89" i="44"/>
  <c r="DM81" i="44"/>
  <c r="DM94" i="44"/>
  <c r="DM86" i="44"/>
  <c r="DM78" i="44"/>
  <c r="DM91" i="44"/>
  <c r="DM83" i="44"/>
  <c r="DM75" i="44"/>
  <c r="DM96" i="44"/>
  <c r="DM93" i="44"/>
  <c r="DM85" i="44"/>
  <c r="DM77" i="44"/>
  <c r="DM101" i="44"/>
  <c r="DM90" i="44"/>
  <c r="DM87" i="44"/>
  <c r="DM69" i="44"/>
  <c r="DM88" i="44"/>
  <c r="DM82" i="44"/>
  <c r="DM66" i="44"/>
  <c r="DM58" i="44"/>
  <c r="DM97" i="44"/>
  <c r="DM71" i="44"/>
  <c r="DM63" i="44"/>
  <c r="DM68" i="44"/>
  <c r="DM60" i="44"/>
  <c r="DM73" i="44"/>
  <c r="DM79" i="44"/>
  <c r="DM74" i="44"/>
  <c r="DM70" i="44"/>
  <c r="DM62" i="44"/>
  <c r="DM99" i="44"/>
  <c r="DM95" i="44"/>
  <c r="DM80" i="44"/>
  <c r="DM67" i="44"/>
  <c r="DM59" i="44"/>
  <c r="DM64" i="44"/>
  <c r="DM52" i="44"/>
  <c r="DM44" i="44"/>
  <c r="DM36" i="44"/>
  <c r="DM55" i="44"/>
  <c r="DM49" i="44"/>
  <c r="DM41" i="44"/>
  <c r="DM65" i="44"/>
  <c r="DM54" i="44"/>
  <c r="DM46" i="44"/>
  <c r="DM38" i="44"/>
  <c r="DM72" i="44"/>
  <c r="DM61" i="44"/>
  <c r="DM57" i="44"/>
  <c r="DM51" i="44"/>
  <c r="DM48" i="44"/>
  <c r="DM40" i="44"/>
  <c r="DM56" i="44"/>
  <c r="DM53" i="44"/>
  <c r="DM45" i="44"/>
  <c r="DM37" i="44"/>
  <c r="DM33" i="44"/>
  <c r="DM42" i="44"/>
  <c r="DM29" i="44"/>
  <c r="DM21" i="44"/>
  <c r="DM43" i="44"/>
  <c r="DM26" i="44"/>
  <c r="DM18" i="44"/>
  <c r="DM39" i="44"/>
  <c r="DM50" i="44"/>
  <c r="DM31" i="44"/>
  <c r="DM28" i="44"/>
  <c r="DM20" i="44"/>
  <c r="DM32" i="44"/>
  <c r="DM25" i="44"/>
  <c r="DM17" i="44"/>
  <c r="DM23" i="44"/>
  <c r="DM15" i="44"/>
  <c r="DM10" i="44"/>
  <c r="DM30" i="44"/>
  <c r="DM22" i="44"/>
  <c r="DM19" i="44"/>
  <c r="DM13" i="44"/>
  <c r="DM7" i="44"/>
  <c r="DM34" i="44"/>
  <c r="DM14" i="44"/>
  <c r="DM9" i="44"/>
  <c r="DM16" i="44"/>
  <c r="DM12" i="44"/>
  <c r="DM47" i="44"/>
  <c r="DM27" i="44"/>
  <c r="DM11" i="44"/>
  <c r="DM35" i="44"/>
  <c r="DM24" i="44"/>
  <c r="DM8" i="44"/>
  <c r="EO187" i="44"/>
  <c r="EO186" i="44"/>
  <c r="EO185" i="44"/>
  <c r="EO184" i="44"/>
  <c r="EO180" i="44"/>
  <c r="EO183" i="44"/>
  <c r="EO182" i="44"/>
  <c r="EO181" i="44"/>
  <c r="EO176" i="44"/>
  <c r="EO175" i="44"/>
  <c r="EO174" i="44"/>
  <c r="EO173" i="44"/>
  <c r="EO179" i="44"/>
  <c r="EO177" i="44"/>
  <c r="EO178" i="44"/>
  <c r="EO172" i="44"/>
  <c r="EO171" i="44"/>
  <c r="EO170" i="44"/>
  <c r="EO169" i="44"/>
  <c r="EO168" i="44"/>
  <c r="EO167" i="44"/>
  <c r="EO166" i="44"/>
  <c r="EO165" i="44"/>
  <c r="EO164" i="44"/>
  <c r="EO163" i="44"/>
  <c r="EO161" i="44"/>
  <c r="EO160" i="44"/>
  <c r="EO159" i="44"/>
  <c r="EO158" i="44"/>
  <c r="EO157" i="44"/>
  <c r="EO156" i="44"/>
  <c r="EO152" i="44"/>
  <c r="EO151" i="44"/>
  <c r="EO150" i="44"/>
  <c r="EO149" i="44"/>
  <c r="EO148" i="44"/>
  <c r="EO147" i="44"/>
  <c r="EO146" i="44"/>
  <c r="EO145" i="44"/>
  <c r="EO144" i="44"/>
  <c r="EO143" i="44"/>
  <c r="EO153" i="44"/>
  <c r="EO162" i="44"/>
  <c r="EO155" i="44"/>
  <c r="EO154" i="44"/>
  <c r="EO142" i="44"/>
  <c r="EO141" i="44"/>
  <c r="EO140" i="44"/>
  <c r="EO139" i="44"/>
  <c r="EO138" i="44"/>
  <c r="EO137" i="44"/>
  <c r="EO135" i="44"/>
  <c r="EO114" i="44"/>
  <c r="EO134" i="44"/>
  <c r="EO133" i="44"/>
  <c r="EO131" i="44"/>
  <c r="EO129" i="44"/>
  <c r="EO127" i="44"/>
  <c r="EO136" i="44"/>
  <c r="EO128" i="44"/>
  <c r="EO132" i="44"/>
  <c r="EO130" i="44"/>
  <c r="EO126" i="44"/>
  <c r="EO120" i="44"/>
  <c r="EO115" i="44"/>
  <c r="EO119" i="44"/>
  <c r="EO118" i="44"/>
  <c r="EO117" i="44"/>
  <c r="EO113" i="44"/>
  <c r="EO107" i="44"/>
  <c r="EO116" i="44"/>
  <c r="EO124" i="44"/>
  <c r="EO101" i="44"/>
  <c r="EO121" i="44"/>
  <c r="EO106" i="44"/>
  <c r="EO98" i="44"/>
  <c r="EO108" i="44"/>
  <c r="EO103" i="44"/>
  <c r="EO123" i="44"/>
  <c r="EO110" i="44"/>
  <c r="EO109" i="44"/>
  <c r="EO100" i="44"/>
  <c r="EO112" i="44"/>
  <c r="EO125" i="44"/>
  <c r="EO102" i="44"/>
  <c r="EO122" i="44"/>
  <c r="EO96" i="44"/>
  <c r="EO88" i="44"/>
  <c r="EO80" i="44"/>
  <c r="EO111" i="44"/>
  <c r="EO93" i="44"/>
  <c r="EO85" i="44"/>
  <c r="EO97" i="44"/>
  <c r="EO90" i="44"/>
  <c r="EO82" i="44"/>
  <c r="EO105" i="44"/>
  <c r="EO95" i="44"/>
  <c r="EO87" i="44"/>
  <c r="EO79" i="44"/>
  <c r="EO92" i="44"/>
  <c r="EO99" i="44"/>
  <c r="EO89" i="44"/>
  <c r="EO81" i="44"/>
  <c r="EO104" i="44"/>
  <c r="EO94" i="44"/>
  <c r="EO73" i="44"/>
  <c r="EO84" i="44"/>
  <c r="EO83" i="44"/>
  <c r="EO77" i="44"/>
  <c r="EO74" i="44"/>
  <c r="EO70" i="44"/>
  <c r="EO62" i="44"/>
  <c r="EO67" i="44"/>
  <c r="EO59" i="44"/>
  <c r="EO86" i="44"/>
  <c r="EO76" i="44"/>
  <c r="EO75" i="44"/>
  <c r="EO72" i="44"/>
  <c r="EO64" i="44"/>
  <c r="EO56" i="44"/>
  <c r="EO69" i="44"/>
  <c r="EO91" i="44"/>
  <c r="EO66" i="44"/>
  <c r="EO58" i="44"/>
  <c r="EO78" i="44"/>
  <c r="EO71" i="44"/>
  <c r="EO63" i="44"/>
  <c r="EO55" i="44"/>
  <c r="EO60" i="44"/>
  <c r="EO51" i="44"/>
  <c r="EO68" i="44"/>
  <c r="EO65" i="44"/>
  <c r="EO61" i="44"/>
  <c r="EO48" i="44"/>
  <c r="EO40" i="44"/>
  <c r="EO53" i="44"/>
  <c r="EO45" i="44"/>
  <c r="EO37" i="44"/>
  <c r="EO50" i="44"/>
  <c r="EO42" i="44"/>
  <c r="EO34" i="44"/>
  <c r="EO52" i="44"/>
  <c r="EO44" i="44"/>
  <c r="EO57" i="44"/>
  <c r="EO54" i="44"/>
  <c r="EO49" i="44"/>
  <c r="EO41" i="44"/>
  <c r="EO33" i="44"/>
  <c r="EO38" i="44"/>
  <c r="EO43" i="44"/>
  <c r="EO39" i="44"/>
  <c r="EO28" i="44"/>
  <c r="EO25" i="44"/>
  <c r="EO17" i="44"/>
  <c r="EO46" i="44"/>
  <c r="EO35" i="44"/>
  <c r="EO30" i="44"/>
  <c r="EO22" i="44"/>
  <c r="EO14" i="44"/>
  <c r="EO47" i="44"/>
  <c r="EO24" i="44"/>
  <c r="EO16" i="44"/>
  <c r="EO32" i="44"/>
  <c r="EO29" i="44"/>
  <c r="EO21" i="44"/>
  <c r="EO36" i="44"/>
  <c r="EO13" i="44"/>
  <c r="EO31" i="44"/>
  <c r="EO20" i="44"/>
  <c r="EO11" i="44"/>
  <c r="EO27" i="44"/>
  <c r="EO26" i="44"/>
  <c r="EO23" i="44"/>
  <c r="EO8" i="44"/>
  <c r="EO19" i="44"/>
  <c r="EO15" i="44"/>
  <c r="EO10" i="44"/>
  <c r="EO12" i="44"/>
  <c r="EO7" i="44"/>
  <c r="EO18" i="44"/>
  <c r="EO9" i="44"/>
  <c r="GQ187" i="44"/>
  <c r="GQ186" i="44"/>
  <c r="GQ185" i="44"/>
  <c r="GQ184" i="44"/>
  <c r="GQ183" i="44"/>
  <c r="GQ182" i="44"/>
  <c r="GQ181" i="44"/>
  <c r="GQ180" i="44"/>
  <c r="GQ179" i="44"/>
  <c r="GQ178" i="44"/>
  <c r="GQ177" i="44"/>
  <c r="GQ175" i="44"/>
  <c r="GQ172" i="44"/>
  <c r="GQ173" i="44"/>
  <c r="GQ176" i="44"/>
  <c r="GQ169" i="44"/>
  <c r="GQ167" i="44"/>
  <c r="GQ170" i="44"/>
  <c r="GQ171" i="44"/>
  <c r="GQ165" i="44"/>
  <c r="GQ164" i="44"/>
  <c r="GQ166" i="44"/>
  <c r="GQ168" i="44"/>
  <c r="GQ163" i="44"/>
  <c r="GQ162" i="44"/>
  <c r="GQ174" i="44"/>
  <c r="GQ161" i="44"/>
  <c r="GQ160" i="44"/>
  <c r="GQ159" i="44"/>
  <c r="GQ158" i="44"/>
  <c r="GQ157" i="44"/>
  <c r="GQ156" i="44"/>
  <c r="GQ155" i="44"/>
  <c r="GQ153" i="44"/>
  <c r="GQ152" i="44"/>
  <c r="GQ151" i="44"/>
  <c r="GQ150" i="44"/>
  <c r="GQ149" i="44"/>
  <c r="GQ148" i="44"/>
  <c r="GQ147" i="44"/>
  <c r="GQ146" i="44"/>
  <c r="GQ154" i="44"/>
  <c r="GQ144" i="44"/>
  <c r="GQ141" i="44"/>
  <c r="GQ140" i="44"/>
  <c r="GQ139" i="44"/>
  <c r="GQ138" i="44"/>
  <c r="GQ137" i="44"/>
  <c r="GQ136" i="44"/>
  <c r="GQ135" i="44"/>
  <c r="GQ134" i="44"/>
  <c r="GQ133" i="44"/>
  <c r="GQ142" i="44"/>
  <c r="GQ145" i="44"/>
  <c r="GQ143" i="44"/>
  <c r="GQ132" i="44"/>
  <c r="GQ131" i="44"/>
  <c r="GQ130" i="44"/>
  <c r="GQ129" i="44"/>
  <c r="GQ128" i="44"/>
  <c r="GQ127" i="44"/>
  <c r="GQ125" i="44"/>
  <c r="GQ126" i="44"/>
  <c r="GQ119" i="44"/>
  <c r="GQ118" i="44"/>
  <c r="GQ117" i="44"/>
  <c r="GQ115" i="44"/>
  <c r="GQ111" i="44"/>
  <c r="GQ124" i="44"/>
  <c r="GQ123" i="44"/>
  <c r="GQ122" i="44"/>
  <c r="GQ121" i="44"/>
  <c r="GQ120" i="44"/>
  <c r="GQ113" i="44"/>
  <c r="GQ116" i="44"/>
  <c r="GQ112" i="44"/>
  <c r="GQ114" i="44"/>
  <c r="GQ108" i="44"/>
  <c r="GQ104" i="44"/>
  <c r="GQ109" i="44"/>
  <c r="GQ98" i="44"/>
  <c r="GQ110" i="44"/>
  <c r="GQ106" i="44"/>
  <c r="GQ100" i="44"/>
  <c r="GQ105" i="44"/>
  <c r="GQ94" i="44"/>
  <c r="GQ86" i="44"/>
  <c r="GQ78" i="44"/>
  <c r="GQ97" i="44"/>
  <c r="GQ91" i="44"/>
  <c r="GQ83" i="44"/>
  <c r="GQ88" i="44"/>
  <c r="GQ80" i="44"/>
  <c r="GQ107" i="44"/>
  <c r="GQ103" i="44"/>
  <c r="GQ93" i="44"/>
  <c r="GQ85" i="44"/>
  <c r="GQ77" i="44"/>
  <c r="GQ99" i="44"/>
  <c r="GQ90" i="44"/>
  <c r="GQ101" i="44"/>
  <c r="GQ95" i="44"/>
  <c r="GQ87" i="44"/>
  <c r="GQ79" i="44"/>
  <c r="GQ96" i="44"/>
  <c r="GQ92" i="44"/>
  <c r="GQ74" i="44"/>
  <c r="GQ71" i="44"/>
  <c r="GQ76" i="44"/>
  <c r="GQ75" i="44"/>
  <c r="GQ68" i="44"/>
  <c r="GQ60" i="44"/>
  <c r="GQ82" i="44"/>
  <c r="GQ65" i="44"/>
  <c r="GQ81" i="44"/>
  <c r="GQ70" i="44"/>
  <c r="GQ62" i="44"/>
  <c r="GQ54" i="44"/>
  <c r="GQ89" i="44"/>
  <c r="GQ73" i="44"/>
  <c r="GQ102" i="44"/>
  <c r="GQ84" i="44"/>
  <c r="GQ72" i="44"/>
  <c r="GQ64" i="44"/>
  <c r="GQ56" i="44"/>
  <c r="GQ69" i="44"/>
  <c r="GQ61" i="44"/>
  <c r="GQ49" i="44"/>
  <c r="GQ63" i="44"/>
  <c r="GQ46" i="44"/>
  <c r="GQ38" i="44"/>
  <c r="GQ59" i="44"/>
  <c r="GQ58" i="44"/>
  <c r="GQ51" i="44"/>
  <c r="GQ43" i="44"/>
  <c r="GQ57" i="44"/>
  <c r="GQ48" i="44"/>
  <c r="GQ40" i="44"/>
  <c r="GQ32" i="44"/>
  <c r="GQ53" i="44"/>
  <c r="GQ50" i="44"/>
  <c r="GQ42" i="44"/>
  <c r="GQ67" i="44"/>
  <c r="GQ66" i="44"/>
  <c r="GQ47" i="44"/>
  <c r="GQ39" i="44"/>
  <c r="GQ34" i="44"/>
  <c r="GQ29" i="44"/>
  <c r="GQ55" i="44"/>
  <c r="GQ41" i="44"/>
  <c r="GQ35" i="44"/>
  <c r="GQ33" i="44"/>
  <c r="GQ36" i="44"/>
  <c r="GQ23" i="44"/>
  <c r="GQ28" i="44"/>
  <c r="GQ20" i="44"/>
  <c r="GQ12" i="44"/>
  <c r="GQ52" i="44"/>
  <c r="GQ45" i="44"/>
  <c r="GQ44" i="44"/>
  <c r="GQ37" i="44"/>
  <c r="GQ31" i="44"/>
  <c r="GQ30" i="44"/>
  <c r="GQ22" i="44"/>
  <c r="GQ14" i="44"/>
  <c r="GQ27" i="44"/>
  <c r="GQ19" i="44"/>
  <c r="GQ26" i="44"/>
  <c r="GQ16" i="44"/>
  <c r="GQ9" i="44"/>
  <c r="GQ7" i="44"/>
  <c r="GQ25" i="44"/>
  <c r="GQ21" i="44"/>
  <c r="GQ15" i="44"/>
  <c r="GQ24" i="44"/>
  <c r="GQ18" i="44"/>
  <c r="GQ8" i="44"/>
  <c r="GQ17" i="44"/>
  <c r="GQ11" i="44"/>
  <c r="GQ10" i="44"/>
  <c r="GQ13" i="44"/>
  <c r="EU187" i="44"/>
  <c r="EU186" i="44"/>
  <c r="EU185" i="44"/>
  <c r="EU184" i="44"/>
  <c r="EU183" i="44"/>
  <c r="EU182" i="44"/>
  <c r="EU181" i="44"/>
  <c r="EU180" i="44"/>
  <c r="EU179" i="44"/>
  <c r="EU178" i="44"/>
  <c r="EU177" i="44"/>
  <c r="EU173" i="44"/>
  <c r="EU175" i="44"/>
  <c r="EU169" i="44"/>
  <c r="EU174" i="44"/>
  <c r="EU171" i="44"/>
  <c r="EU167" i="44"/>
  <c r="EU168" i="44"/>
  <c r="EU166" i="44"/>
  <c r="EU165" i="44"/>
  <c r="EU164" i="44"/>
  <c r="EU170" i="44"/>
  <c r="EU176" i="44"/>
  <c r="EU162" i="44"/>
  <c r="EU172" i="44"/>
  <c r="EU163" i="44"/>
  <c r="EU161" i="44"/>
  <c r="EU160" i="44"/>
  <c r="EU159" i="44"/>
  <c r="EU158" i="44"/>
  <c r="EU157" i="44"/>
  <c r="EU156" i="44"/>
  <c r="EU154" i="44"/>
  <c r="EU155" i="44"/>
  <c r="EU152" i="44"/>
  <c r="EU151" i="44"/>
  <c r="EU150" i="44"/>
  <c r="EU149" i="44"/>
  <c r="EU148" i="44"/>
  <c r="EU147" i="44"/>
  <c r="EU146" i="44"/>
  <c r="EU153" i="44"/>
  <c r="EU143" i="44"/>
  <c r="EU145" i="44"/>
  <c r="EU142" i="44"/>
  <c r="EU141" i="44"/>
  <c r="EU140" i="44"/>
  <c r="EU139" i="44"/>
  <c r="EU138" i="44"/>
  <c r="EU137" i="44"/>
  <c r="EU136" i="44"/>
  <c r="EU135" i="44"/>
  <c r="EU134" i="44"/>
  <c r="EU144" i="44"/>
  <c r="EU133" i="44"/>
  <c r="EU132" i="44"/>
  <c r="EU131" i="44"/>
  <c r="EU130" i="44"/>
  <c r="EU129" i="44"/>
  <c r="EU128" i="44"/>
  <c r="EU126" i="44"/>
  <c r="EU127" i="44"/>
  <c r="EU114" i="44"/>
  <c r="EU111" i="44"/>
  <c r="EU115" i="44"/>
  <c r="EU113" i="44"/>
  <c r="EU119" i="44"/>
  <c r="EU118" i="44"/>
  <c r="EU117" i="44"/>
  <c r="EU125" i="44"/>
  <c r="EU124" i="44"/>
  <c r="EU123" i="44"/>
  <c r="EU122" i="44"/>
  <c r="EU121" i="44"/>
  <c r="EU120" i="44"/>
  <c r="EU112" i="44"/>
  <c r="EU110" i="44"/>
  <c r="EU104" i="44"/>
  <c r="EU107" i="44"/>
  <c r="EU106" i="44"/>
  <c r="EU98" i="44"/>
  <c r="EU100" i="44"/>
  <c r="EU116" i="44"/>
  <c r="EU108" i="44"/>
  <c r="EU105" i="44"/>
  <c r="EU94" i="44"/>
  <c r="EU86" i="44"/>
  <c r="EU78" i="44"/>
  <c r="EU109" i="44"/>
  <c r="EU91" i="44"/>
  <c r="EU83" i="44"/>
  <c r="EU99" i="44"/>
  <c r="EU96" i="44"/>
  <c r="EU88" i="44"/>
  <c r="EU80" i="44"/>
  <c r="EU93" i="44"/>
  <c r="EU85" i="44"/>
  <c r="EU77" i="44"/>
  <c r="EU102" i="44"/>
  <c r="EU90" i="44"/>
  <c r="EU101" i="44"/>
  <c r="EU97" i="44"/>
  <c r="EU95" i="44"/>
  <c r="EU87" i="44"/>
  <c r="EU79" i="44"/>
  <c r="EU92" i="44"/>
  <c r="EU103" i="44"/>
  <c r="EU71" i="44"/>
  <c r="EU68" i="44"/>
  <c r="EU60" i="44"/>
  <c r="EU89" i="44"/>
  <c r="EU73" i="44"/>
  <c r="EU65" i="44"/>
  <c r="EU70" i="44"/>
  <c r="EU62" i="44"/>
  <c r="EU54" i="44"/>
  <c r="EU82" i="44"/>
  <c r="EU74" i="44"/>
  <c r="EU81" i="44"/>
  <c r="EU72" i="44"/>
  <c r="EU64" i="44"/>
  <c r="EU56" i="44"/>
  <c r="EU69" i="44"/>
  <c r="EU61" i="44"/>
  <c r="EU67" i="44"/>
  <c r="EU66" i="44"/>
  <c r="EU49" i="44"/>
  <c r="EU75" i="44"/>
  <c r="EU46" i="44"/>
  <c r="EU38" i="44"/>
  <c r="EU84" i="44"/>
  <c r="EU51" i="44"/>
  <c r="EU43" i="44"/>
  <c r="EU63" i="44"/>
  <c r="EU57" i="44"/>
  <c r="EU48" i="44"/>
  <c r="EU40" i="44"/>
  <c r="EU32" i="44"/>
  <c r="EU59" i="44"/>
  <c r="EU58" i="44"/>
  <c r="EU53" i="44"/>
  <c r="EU50" i="44"/>
  <c r="EU42" i="44"/>
  <c r="EU76" i="44"/>
  <c r="EU47" i="44"/>
  <c r="EU39" i="44"/>
  <c r="EU36" i="44"/>
  <c r="EU29" i="44"/>
  <c r="EU23" i="44"/>
  <c r="EU52" i="44"/>
  <c r="EU41" i="44"/>
  <c r="EU34" i="44"/>
  <c r="EU28" i="44"/>
  <c r="EU20" i="44"/>
  <c r="EU12" i="44"/>
  <c r="EU55" i="44"/>
  <c r="EU37" i="44"/>
  <c r="EU33" i="44"/>
  <c r="EU30" i="44"/>
  <c r="EU22" i="44"/>
  <c r="EU14" i="44"/>
  <c r="EU27" i="44"/>
  <c r="EU19" i="44"/>
  <c r="EU31" i="44"/>
  <c r="EU26" i="44"/>
  <c r="EU35" i="44"/>
  <c r="EU16" i="44"/>
  <c r="EU9" i="44"/>
  <c r="EU45" i="44"/>
  <c r="EU44" i="44"/>
  <c r="EU25" i="44"/>
  <c r="EU15" i="44"/>
  <c r="EU7" i="44"/>
  <c r="EU21" i="44"/>
  <c r="EU13" i="44"/>
  <c r="EU11" i="44"/>
  <c r="EU24" i="44"/>
  <c r="EU18" i="44"/>
  <c r="EU8" i="44"/>
  <c r="EU17" i="44"/>
  <c r="EU10" i="44"/>
  <c r="ET183" i="44"/>
  <c r="ET182" i="44"/>
  <c r="ET181" i="44"/>
  <c r="ET184" i="44"/>
  <c r="ET187" i="44"/>
  <c r="ET186" i="44"/>
  <c r="ET185" i="44"/>
  <c r="ET180" i="44"/>
  <c r="ET178" i="44"/>
  <c r="ET176" i="44"/>
  <c r="ET175" i="44"/>
  <c r="ET179" i="44"/>
  <c r="ET177" i="44"/>
  <c r="ET174" i="44"/>
  <c r="ET172" i="44"/>
  <c r="ET171" i="44"/>
  <c r="ET170" i="44"/>
  <c r="ET169" i="44"/>
  <c r="ET168" i="44"/>
  <c r="ET167" i="44"/>
  <c r="ET173" i="44"/>
  <c r="ET166" i="44"/>
  <c r="ET165" i="44"/>
  <c r="ET162" i="44"/>
  <c r="ET164" i="44"/>
  <c r="ET163" i="44"/>
  <c r="ET160" i="44"/>
  <c r="ET158" i="44"/>
  <c r="ET156" i="44"/>
  <c r="ET154" i="44"/>
  <c r="ET155" i="44"/>
  <c r="ET152" i="44"/>
  <c r="ET151" i="44"/>
  <c r="ET150" i="44"/>
  <c r="ET149" i="44"/>
  <c r="ET148" i="44"/>
  <c r="ET147" i="44"/>
  <c r="ET146" i="44"/>
  <c r="ET161" i="44"/>
  <c r="ET159" i="44"/>
  <c r="ET157" i="44"/>
  <c r="ET153" i="44"/>
  <c r="ET143" i="44"/>
  <c r="ET145" i="44"/>
  <c r="ET142" i="44"/>
  <c r="ET141" i="44"/>
  <c r="ET140" i="44"/>
  <c r="ET139" i="44"/>
  <c r="ET138" i="44"/>
  <c r="ET137" i="44"/>
  <c r="ET144" i="44"/>
  <c r="ET134" i="44"/>
  <c r="ET133" i="44"/>
  <c r="ET132" i="44"/>
  <c r="ET131" i="44"/>
  <c r="ET130" i="44"/>
  <c r="ET129" i="44"/>
  <c r="ET136" i="44"/>
  <c r="ET125" i="44"/>
  <c r="ET124" i="44"/>
  <c r="ET123" i="44"/>
  <c r="ET122" i="44"/>
  <c r="ET121" i="44"/>
  <c r="ET120" i="44"/>
  <c r="ET119" i="44"/>
  <c r="ET118" i="44"/>
  <c r="ET117" i="44"/>
  <c r="ET116" i="44"/>
  <c r="ET115" i="44"/>
  <c r="ET128" i="44"/>
  <c r="ET126" i="44"/>
  <c r="ET114" i="44"/>
  <c r="ET111" i="44"/>
  <c r="ET127" i="44"/>
  <c r="ET108" i="44"/>
  <c r="ET135" i="44"/>
  <c r="ET113" i="44"/>
  <c r="ET110" i="44"/>
  <c r="ET107" i="44"/>
  <c r="ET109" i="44"/>
  <c r="ET102" i="44"/>
  <c r="ET99" i="44"/>
  <c r="ET104" i="44"/>
  <c r="ET112" i="44"/>
  <c r="ET101" i="44"/>
  <c r="ET103" i="44"/>
  <c r="ET89" i="44"/>
  <c r="ET81" i="44"/>
  <c r="ET98" i="44"/>
  <c r="ET94" i="44"/>
  <c r="ET86" i="44"/>
  <c r="ET105" i="44"/>
  <c r="ET91" i="44"/>
  <c r="ET83" i="44"/>
  <c r="ET96" i="44"/>
  <c r="ET88" i="44"/>
  <c r="ET80" i="44"/>
  <c r="ET100" i="44"/>
  <c r="ET93" i="44"/>
  <c r="ET90" i="44"/>
  <c r="ET82" i="44"/>
  <c r="ET74" i="44"/>
  <c r="ET97" i="44"/>
  <c r="ET95" i="44"/>
  <c r="ET84" i="44"/>
  <c r="ET79" i="44"/>
  <c r="ET76" i="44"/>
  <c r="ET75" i="44"/>
  <c r="ET71" i="44"/>
  <c r="ET63" i="44"/>
  <c r="ET55" i="44"/>
  <c r="ET68" i="44"/>
  <c r="ET60" i="44"/>
  <c r="ET87" i="44"/>
  <c r="ET73" i="44"/>
  <c r="ET65" i="44"/>
  <c r="ET57" i="44"/>
  <c r="ET78" i="44"/>
  <c r="ET70" i="44"/>
  <c r="ET92" i="44"/>
  <c r="ET67" i="44"/>
  <c r="ET59" i="44"/>
  <c r="ET77" i="44"/>
  <c r="ET72" i="44"/>
  <c r="ET64" i="44"/>
  <c r="ET56" i="44"/>
  <c r="ET52" i="44"/>
  <c r="ET66" i="44"/>
  <c r="ET62" i="44"/>
  <c r="ET49" i="44"/>
  <c r="ET41" i="44"/>
  <c r="ET106" i="44"/>
  <c r="ET85" i="44"/>
  <c r="ET69" i="44"/>
  <c r="ET54" i="44"/>
  <c r="ET46" i="44"/>
  <c r="ET38" i="44"/>
  <c r="ET51" i="44"/>
  <c r="ET43" i="44"/>
  <c r="ET35" i="44"/>
  <c r="ET48" i="44"/>
  <c r="ET58" i="44"/>
  <c r="ET53" i="44"/>
  <c r="ET45" i="44"/>
  <c r="ET50" i="44"/>
  <c r="ET42" i="44"/>
  <c r="ET34" i="44"/>
  <c r="ET44" i="44"/>
  <c r="ET31" i="44"/>
  <c r="ET40" i="44"/>
  <c r="ET36" i="44"/>
  <c r="ET32" i="44"/>
  <c r="ET29" i="44"/>
  <c r="ET47" i="44"/>
  <c r="ET26" i="44"/>
  <c r="ET18" i="44"/>
  <c r="ET23" i="44"/>
  <c r="ET15" i="44"/>
  <c r="ET25" i="44"/>
  <c r="ET17" i="44"/>
  <c r="ET61" i="44"/>
  <c r="ET37" i="44"/>
  <c r="ET33" i="44"/>
  <c r="ET30" i="44"/>
  <c r="ET22" i="44"/>
  <c r="ET19" i="44"/>
  <c r="ET7" i="44"/>
  <c r="ET14" i="44"/>
  <c r="ET16" i="44"/>
  <c r="ET12" i="44"/>
  <c r="ET9" i="44"/>
  <c r="ET10" i="44"/>
  <c r="ET39" i="44"/>
  <c r="ET28" i="44"/>
  <c r="ET27" i="44"/>
  <c r="ET21" i="44"/>
  <c r="ET13" i="44"/>
  <c r="ET11" i="44"/>
  <c r="ET24" i="44"/>
  <c r="ET8" i="44"/>
  <c r="ET20" i="44"/>
  <c r="FQ187" i="44"/>
  <c r="FQ186" i="44"/>
  <c r="FQ185" i="44"/>
  <c r="FQ184" i="44"/>
  <c r="FQ180" i="44"/>
  <c r="FQ179" i="44"/>
  <c r="FQ178" i="44"/>
  <c r="FQ183" i="44"/>
  <c r="FQ182" i="44"/>
  <c r="FQ181" i="44"/>
  <c r="FQ177" i="44"/>
  <c r="FQ176" i="44"/>
  <c r="FQ175" i="44"/>
  <c r="FQ174" i="44"/>
  <c r="FQ173" i="44"/>
  <c r="FQ172" i="44"/>
  <c r="FQ171" i="44"/>
  <c r="FQ167" i="44"/>
  <c r="FQ169" i="44"/>
  <c r="FQ168" i="44"/>
  <c r="FQ170" i="44"/>
  <c r="FQ161" i="44"/>
  <c r="FQ160" i="44"/>
  <c r="FQ159" i="44"/>
  <c r="FQ158" i="44"/>
  <c r="FQ157" i="44"/>
  <c r="FQ156" i="44"/>
  <c r="FQ155" i="44"/>
  <c r="FQ154" i="44"/>
  <c r="FQ153" i="44"/>
  <c r="FQ166" i="44"/>
  <c r="FQ164" i="44"/>
  <c r="FQ165" i="44"/>
  <c r="FQ163" i="44"/>
  <c r="FQ152" i="44"/>
  <c r="FQ151" i="44"/>
  <c r="FQ150" i="44"/>
  <c r="FQ149" i="44"/>
  <c r="FQ148" i="44"/>
  <c r="FQ147" i="44"/>
  <c r="FQ146" i="44"/>
  <c r="FQ145" i="44"/>
  <c r="FQ162" i="44"/>
  <c r="FQ144" i="44"/>
  <c r="FQ142" i="44"/>
  <c r="FQ141" i="44"/>
  <c r="FQ140" i="44"/>
  <c r="FQ139" i="44"/>
  <c r="FQ138" i="44"/>
  <c r="FQ137" i="44"/>
  <c r="FQ136" i="44"/>
  <c r="FQ135" i="44"/>
  <c r="FQ133" i="44"/>
  <c r="FQ132" i="44"/>
  <c r="FQ131" i="44"/>
  <c r="FQ130" i="44"/>
  <c r="FQ129" i="44"/>
  <c r="FQ128" i="44"/>
  <c r="FQ127" i="44"/>
  <c r="FQ125" i="44"/>
  <c r="FQ124" i="44"/>
  <c r="FQ123" i="44"/>
  <c r="FQ122" i="44"/>
  <c r="FQ121" i="44"/>
  <c r="FQ120" i="44"/>
  <c r="FQ119" i="44"/>
  <c r="FQ143" i="44"/>
  <c r="FQ112" i="44"/>
  <c r="FQ109" i="44"/>
  <c r="FQ126" i="44"/>
  <c r="FQ118" i="44"/>
  <c r="FQ117" i="44"/>
  <c r="FQ116" i="44"/>
  <c r="FQ111" i="44"/>
  <c r="FQ113" i="44"/>
  <c r="FQ134" i="44"/>
  <c r="FQ114" i="44"/>
  <c r="FQ110" i="44"/>
  <c r="FQ108" i="44"/>
  <c r="FQ105" i="44"/>
  <c r="FQ102" i="44"/>
  <c r="FQ107" i="44"/>
  <c r="FQ104" i="44"/>
  <c r="FQ96" i="44"/>
  <c r="FQ106" i="44"/>
  <c r="FQ98" i="44"/>
  <c r="FQ115" i="44"/>
  <c r="FQ103" i="44"/>
  <c r="FQ92" i="44"/>
  <c r="FQ84" i="44"/>
  <c r="FQ76" i="44"/>
  <c r="FQ89" i="44"/>
  <c r="FQ81" i="44"/>
  <c r="FQ101" i="44"/>
  <c r="FQ94" i="44"/>
  <c r="FQ86" i="44"/>
  <c r="FQ78" i="44"/>
  <c r="FQ91" i="44"/>
  <c r="FQ83" i="44"/>
  <c r="FQ75" i="44"/>
  <c r="FQ99" i="44"/>
  <c r="FQ97" i="44"/>
  <c r="FQ93" i="44"/>
  <c r="FQ85" i="44"/>
  <c r="FQ77" i="44"/>
  <c r="FQ100" i="44"/>
  <c r="FQ90" i="44"/>
  <c r="FQ79" i="44"/>
  <c r="FQ69" i="44"/>
  <c r="FQ80" i="44"/>
  <c r="FQ66" i="44"/>
  <c r="FQ58" i="44"/>
  <c r="FQ71" i="44"/>
  <c r="FQ63" i="44"/>
  <c r="FQ87" i="44"/>
  <c r="FQ74" i="44"/>
  <c r="FQ68" i="44"/>
  <c r="FQ60" i="44"/>
  <c r="FQ88" i="44"/>
  <c r="FQ82" i="44"/>
  <c r="FQ73" i="44"/>
  <c r="FQ70" i="44"/>
  <c r="FQ62" i="44"/>
  <c r="FQ67" i="44"/>
  <c r="FQ59" i="44"/>
  <c r="FQ57" i="44"/>
  <c r="FQ54" i="44"/>
  <c r="FQ52" i="44"/>
  <c r="FQ44" i="44"/>
  <c r="FQ36" i="44"/>
  <c r="FQ56" i="44"/>
  <c r="FQ49" i="44"/>
  <c r="FQ41" i="44"/>
  <c r="FQ46" i="44"/>
  <c r="FQ38" i="44"/>
  <c r="FQ64" i="44"/>
  <c r="FQ55" i="44"/>
  <c r="FQ51" i="44"/>
  <c r="FQ72" i="44"/>
  <c r="FQ48" i="44"/>
  <c r="FQ40" i="44"/>
  <c r="FQ65" i="44"/>
  <c r="FQ53" i="44"/>
  <c r="FQ45" i="44"/>
  <c r="FQ37" i="44"/>
  <c r="FQ35" i="44"/>
  <c r="FQ47" i="44"/>
  <c r="FQ34" i="44"/>
  <c r="FQ29" i="44"/>
  <c r="FQ21" i="44"/>
  <c r="FQ26" i="44"/>
  <c r="FQ18" i="44"/>
  <c r="FQ42" i="44"/>
  <c r="FQ61" i="44"/>
  <c r="FQ33" i="44"/>
  <c r="FQ32" i="44"/>
  <c r="FQ28" i="44"/>
  <c r="FQ20" i="44"/>
  <c r="FQ95" i="44"/>
  <c r="FQ50" i="44"/>
  <c r="FQ43" i="44"/>
  <c r="FQ25" i="44"/>
  <c r="FQ17" i="44"/>
  <c r="FQ14" i="44"/>
  <c r="FQ10" i="44"/>
  <c r="FQ27" i="44"/>
  <c r="FQ7" i="44"/>
  <c r="FQ24" i="44"/>
  <c r="FQ39" i="44"/>
  <c r="FQ31" i="44"/>
  <c r="FQ30" i="44"/>
  <c r="FQ13" i="44"/>
  <c r="FQ9" i="44"/>
  <c r="FQ16" i="44"/>
  <c r="FQ23" i="44"/>
  <c r="FQ22" i="44"/>
  <c r="FQ19" i="44"/>
  <c r="FQ11" i="44"/>
  <c r="FQ15" i="44"/>
  <c r="FQ12" i="44"/>
  <c r="FQ8" i="44"/>
  <c r="GS187" i="44"/>
  <c r="GS186" i="44"/>
  <c r="GS185" i="44"/>
  <c r="GS184" i="44"/>
  <c r="GS182" i="44"/>
  <c r="GS181" i="44"/>
  <c r="GS180" i="44"/>
  <c r="GS183" i="44"/>
  <c r="GS177" i="44"/>
  <c r="GS176" i="44"/>
  <c r="GS175" i="44"/>
  <c r="GS174" i="44"/>
  <c r="GS173" i="44"/>
  <c r="GS172" i="44"/>
  <c r="GS178" i="44"/>
  <c r="GS179" i="44"/>
  <c r="GS171" i="44"/>
  <c r="GS170" i="44"/>
  <c r="GS169" i="44"/>
  <c r="GS168" i="44"/>
  <c r="GS167" i="44"/>
  <c r="GS165" i="44"/>
  <c r="GS164" i="44"/>
  <c r="GS166" i="44"/>
  <c r="GS163" i="44"/>
  <c r="GS162" i="44"/>
  <c r="GS161" i="44"/>
  <c r="GS160" i="44"/>
  <c r="GS159" i="44"/>
  <c r="GS158" i="44"/>
  <c r="GS157" i="44"/>
  <c r="GS156" i="44"/>
  <c r="GS153" i="44"/>
  <c r="GS152" i="44"/>
  <c r="GS151" i="44"/>
  <c r="GS150" i="44"/>
  <c r="GS149" i="44"/>
  <c r="GS148" i="44"/>
  <c r="GS147" i="44"/>
  <c r="GS146" i="44"/>
  <c r="GS145" i="44"/>
  <c r="GS144" i="44"/>
  <c r="GS143" i="44"/>
  <c r="GS142" i="44"/>
  <c r="GS154" i="44"/>
  <c r="GS155" i="44"/>
  <c r="GS141" i="44"/>
  <c r="GS140" i="44"/>
  <c r="GS139" i="44"/>
  <c r="GS135" i="44"/>
  <c r="GS133" i="44"/>
  <c r="GS138" i="44"/>
  <c r="GS137" i="44"/>
  <c r="GS136" i="44"/>
  <c r="GS114" i="44"/>
  <c r="GS134" i="44"/>
  <c r="GS132" i="44"/>
  <c r="GS130" i="44"/>
  <c r="GS125" i="44"/>
  <c r="GS128" i="44"/>
  <c r="GS131" i="44"/>
  <c r="GS129" i="44"/>
  <c r="GS127" i="44"/>
  <c r="GS124" i="44"/>
  <c r="GS123" i="44"/>
  <c r="GS122" i="44"/>
  <c r="GS121" i="44"/>
  <c r="GS120" i="44"/>
  <c r="GS113" i="44"/>
  <c r="GS110" i="44"/>
  <c r="GS116" i="44"/>
  <c r="GS107" i="44"/>
  <c r="GS112" i="44"/>
  <c r="GS126" i="44"/>
  <c r="GS109" i="44"/>
  <c r="GS106" i="44"/>
  <c r="GS101" i="44"/>
  <c r="GS111" i="44"/>
  <c r="GS98" i="44"/>
  <c r="GS103" i="44"/>
  <c r="GS115" i="44"/>
  <c r="GS100" i="44"/>
  <c r="GS102" i="44"/>
  <c r="GS119" i="44"/>
  <c r="GS118" i="44"/>
  <c r="GS108" i="44"/>
  <c r="GS104" i="44"/>
  <c r="GS97" i="44"/>
  <c r="GS88" i="44"/>
  <c r="GS80" i="44"/>
  <c r="GS93" i="44"/>
  <c r="GS85" i="44"/>
  <c r="GS99" i="44"/>
  <c r="GS90" i="44"/>
  <c r="GS82" i="44"/>
  <c r="GS95" i="44"/>
  <c r="GS87" i="44"/>
  <c r="GS79" i="44"/>
  <c r="GS96" i="44"/>
  <c r="GS92" i="44"/>
  <c r="GS105" i="44"/>
  <c r="GS89" i="44"/>
  <c r="GS81" i="44"/>
  <c r="GS117" i="44"/>
  <c r="GS94" i="44"/>
  <c r="GS76" i="44"/>
  <c r="GS75" i="44"/>
  <c r="GS70" i="44"/>
  <c r="GS62" i="44"/>
  <c r="GS73" i="44"/>
  <c r="GS67" i="44"/>
  <c r="GS59" i="44"/>
  <c r="GS78" i="44"/>
  <c r="GS72" i="44"/>
  <c r="GS64" i="44"/>
  <c r="GS56" i="44"/>
  <c r="GS84" i="44"/>
  <c r="GS83" i="44"/>
  <c r="GS69" i="44"/>
  <c r="GS77" i="44"/>
  <c r="GS66" i="44"/>
  <c r="GS58" i="44"/>
  <c r="GS91" i="44"/>
  <c r="GS86" i="44"/>
  <c r="GS71" i="44"/>
  <c r="GS63" i="44"/>
  <c r="GS55" i="44"/>
  <c r="GS74" i="44"/>
  <c r="GS51" i="44"/>
  <c r="GS48" i="44"/>
  <c r="GS40" i="44"/>
  <c r="GS57" i="44"/>
  <c r="GS53" i="44"/>
  <c r="GS45" i="44"/>
  <c r="GS37" i="44"/>
  <c r="GS68" i="44"/>
  <c r="GS60" i="44"/>
  <c r="GS50" i="44"/>
  <c r="GS42" i="44"/>
  <c r="GS34" i="44"/>
  <c r="GS65" i="44"/>
  <c r="GS61" i="44"/>
  <c r="GS54" i="44"/>
  <c r="GS52" i="44"/>
  <c r="GS44" i="44"/>
  <c r="GS49" i="44"/>
  <c r="GS41" i="44"/>
  <c r="GS33" i="44"/>
  <c r="GS35" i="44"/>
  <c r="GS36" i="44"/>
  <c r="GS28" i="44"/>
  <c r="GS25" i="44"/>
  <c r="GS17" i="44"/>
  <c r="GS38" i="44"/>
  <c r="GS31" i="44"/>
  <c r="GS30" i="44"/>
  <c r="GS22" i="44"/>
  <c r="GS14" i="44"/>
  <c r="GS43" i="44"/>
  <c r="GS39" i="44"/>
  <c r="GS32" i="44"/>
  <c r="GS24" i="44"/>
  <c r="GS16" i="44"/>
  <c r="GS46" i="44"/>
  <c r="GS29" i="44"/>
  <c r="GS21" i="44"/>
  <c r="GS19" i="44"/>
  <c r="GS47" i="44"/>
  <c r="GS15" i="44"/>
  <c r="GS18" i="44"/>
  <c r="GS8" i="44"/>
  <c r="GS27" i="44"/>
  <c r="GS11" i="44"/>
  <c r="GS10" i="44"/>
  <c r="GS20" i="44"/>
  <c r="GS13" i="44"/>
  <c r="GS7" i="44"/>
  <c r="GS9" i="44"/>
  <c r="GS26" i="44"/>
  <c r="GS23" i="44"/>
  <c r="GS12" i="44"/>
  <c r="EG187" i="44"/>
  <c r="EG186" i="44"/>
  <c r="EG185" i="44"/>
  <c r="EG184" i="44"/>
  <c r="EG183" i="44"/>
  <c r="EG182" i="44"/>
  <c r="EG181" i="44"/>
  <c r="EG180" i="44"/>
  <c r="EG176" i="44"/>
  <c r="EG175" i="44"/>
  <c r="EG174" i="44"/>
  <c r="EG173" i="44"/>
  <c r="EG177" i="44"/>
  <c r="EG178" i="44"/>
  <c r="EG179" i="44"/>
  <c r="EG172" i="44"/>
  <c r="EG171" i="44"/>
  <c r="EG170" i="44"/>
  <c r="EG169" i="44"/>
  <c r="EG167" i="44"/>
  <c r="EG166" i="44"/>
  <c r="EG165" i="44"/>
  <c r="EG164" i="44"/>
  <c r="EG163" i="44"/>
  <c r="EG161" i="44"/>
  <c r="EG160" i="44"/>
  <c r="EG159" i="44"/>
  <c r="EG158" i="44"/>
  <c r="EG157" i="44"/>
  <c r="EG156" i="44"/>
  <c r="EG168" i="44"/>
  <c r="EG162" i="44"/>
  <c r="EG153" i="44"/>
  <c r="EG152" i="44"/>
  <c r="EG151" i="44"/>
  <c r="EG150" i="44"/>
  <c r="EG149" i="44"/>
  <c r="EG148" i="44"/>
  <c r="EG147" i="44"/>
  <c r="EG146" i="44"/>
  <c r="EG145" i="44"/>
  <c r="EG144" i="44"/>
  <c r="EG143" i="44"/>
  <c r="EG155" i="44"/>
  <c r="EG154" i="44"/>
  <c r="EG142" i="44"/>
  <c r="EG141" i="44"/>
  <c r="EG140" i="44"/>
  <c r="EG139" i="44"/>
  <c r="EG135" i="44"/>
  <c r="EG138" i="44"/>
  <c r="EG137" i="44"/>
  <c r="EG132" i="44"/>
  <c r="EG130" i="44"/>
  <c r="EG127" i="44"/>
  <c r="EG128" i="44"/>
  <c r="EG134" i="44"/>
  <c r="EG136" i="44"/>
  <c r="EG133" i="44"/>
  <c r="EG131" i="44"/>
  <c r="EG129" i="44"/>
  <c r="EG125" i="44"/>
  <c r="EG124" i="44"/>
  <c r="EG123" i="44"/>
  <c r="EG122" i="44"/>
  <c r="EG121" i="44"/>
  <c r="EG113" i="44"/>
  <c r="EG126" i="44"/>
  <c r="EG120" i="44"/>
  <c r="EG116" i="44"/>
  <c r="EG107" i="44"/>
  <c r="EG114" i="44"/>
  <c r="EG109" i="44"/>
  <c r="EG101" i="44"/>
  <c r="EG111" i="44"/>
  <c r="EG106" i="44"/>
  <c r="EG98" i="44"/>
  <c r="EG115" i="44"/>
  <c r="EG103" i="44"/>
  <c r="EG119" i="44"/>
  <c r="EG100" i="44"/>
  <c r="EG118" i="44"/>
  <c r="EG117" i="44"/>
  <c r="EG102" i="44"/>
  <c r="EG112" i="44"/>
  <c r="EG104" i="44"/>
  <c r="EG97" i="44"/>
  <c r="EG96" i="44"/>
  <c r="EG88" i="44"/>
  <c r="EG80" i="44"/>
  <c r="EG110" i="44"/>
  <c r="EG93" i="44"/>
  <c r="EG85" i="44"/>
  <c r="EG99" i="44"/>
  <c r="EG90" i="44"/>
  <c r="EG82" i="44"/>
  <c r="EG95" i="44"/>
  <c r="EG87" i="44"/>
  <c r="EG79" i="44"/>
  <c r="EG92" i="44"/>
  <c r="EG108" i="44"/>
  <c r="EG105" i="44"/>
  <c r="EG89" i="44"/>
  <c r="EG81" i="44"/>
  <c r="EG94" i="44"/>
  <c r="EG76" i="44"/>
  <c r="EG75" i="44"/>
  <c r="EG73" i="44"/>
  <c r="EG70" i="44"/>
  <c r="EG62" i="44"/>
  <c r="EG78" i="44"/>
  <c r="EG67" i="44"/>
  <c r="EG59" i="44"/>
  <c r="EG72" i="44"/>
  <c r="EG64" i="44"/>
  <c r="EG56" i="44"/>
  <c r="EG84" i="44"/>
  <c r="EG83" i="44"/>
  <c r="EG69" i="44"/>
  <c r="EG77" i="44"/>
  <c r="EG66" i="44"/>
  <c r="EG58" i="44"/>
  <c r="EG91" i="44"/>
  <c r="EG86" i="44"/>
  <c r="EG71" i="44"/>
  <c r="EG63" i="44"/>
  <c r="EG55" i="44"/>
  <c r="EG51" i="44"/>
  <c r="EG48" i="44"/>
  <c r="EG40" i="44"/>
  <c r="EG57" i="44"/>
  <c r="EG53" i="44"/>
  <c r="EG45" i="44"/>
  <c r="EG37" i="44"/>
  <c r="EG68" i="44"/>
  <c r="EG60" i="44"/>
  <c r="EG50" i="44"/>
  <c r="EG42" i="44"/>
  <c r="EG34" i="44"/>
  <c r="EG65" i="44"/>
  <c r="EG61" i="44"/>
  <c r="EG54" i="44"/>
  <c r="EG52" i="44"/>
  <c r="EG44" i="44"/>
  <c r="EG74" i="44"/>
  <c r="EG49" i="44"/>
  <c r="EG41" i="44"/>
  <c r="EG33" i="44"/>
  <c r="EG35" i="44"/>
  <c r="EG36" i="44"/>
  <c r="EG28" i="44"/>
  <c r="EG25" i="44"/>
  <c r="EG17" i="44"/>
  <c r="EG38" i="44"/>
  <c r="EG31" i="44"/>
  <c r="EG30" i="44"/>
  <c r="EG22" i="44"/>
  <c r="EG14" i="44"/>
  <c r="EG43" i="44"/>
  <c r="EG39" i="44"/>
  <c r="EG32" i="44"/>
  <c r="EG24" i="44"/>
  <c r="EG16" i="44"/>
  <c r="EG46" i="44"/>
  <c r="EG29" i="44"/>
  <c r="EG21" i="44"/>
  <c r="EG9" i="44"/>
  <c r="EG15" i="44"/>
  <c r="EG11" i="44"/>
  <c r="EG18" i="44"/>
  <c r="EG8" i="44"/>
  <c r="EG27" i="44"/>
  <c r="EG47" i="44"/>
  <c r="EG10" i="44"/>
  <c r="EG20" i="44"/>
  <c r="EG7" i="44"/>
  <c r="EG26" i="44"/>
  <c r="EG23" i="44"/>
  <c r="EG12" i="44"/>
  <c r="EG19" i="44"/>
  <c r="EG13" i="44"/>
  <c r="EE187" i="44"/>
  <c r="EE186" i="44"/>
  <c r="EE185" i="44"/>
  <c r="EE184" i="44"/>
  <c r="EE183" i="44"/>
  <c r="EE182" i="44"/>
  <c r="EE181" i="44"/>
  <c r="EE180" i="44"/>
  <c r="EE179" i="44"/>
  <c r="EE178" i="44"/>
  <c r="EE177" i="44"/>
  <c r="EE174" i="44"/>
  <c r="EE176" i="44"/>
  <c r="EE175" i="44"/>
  <c r="EE173" i="44"/>
  <c r="EE169" i="44"/>
  <c r="EE172" i="44"/>
  <c r="EE168" i="44"/>
  <c r="EE167" i="44"/>
  <c r="EE170" i="44"/>
  <c r="EE171" i="44"/>
  <c r="EE166" i="44"/>
  <c r="EE165" i="44"/>
  <c r="EE164" i="44"/>
  <c r="EE162" i="44"/>
  <c r="EE163" i="44"/>
  <c r="EE161" i="44"/>
  <c r="EE160" i="44"/>
  <c r="EE159" i="44"/>
  <c r="EE158" i="44"/>
  <c r="EE157" i="44"/>
  <c r="EE156" i="44"/>
  <c r="EE153" i="44"/>
  <c r="EE152" i="44"/>
  <c r="EE151" i="44"/>
  <c r="EE150" i="44"/>
  <c r="EE149" i="44"/>
  <c r="EE148" i="44"/>
  <c r="EE147" i="44"/>
  <c r="EE146" i="44"/>
  <c r="EE155" i="44"/>
  <c r="EE142" i="44"/>
  <c r="EE141" i="44"/>
  <c r="EE140" i="44"/>
  <c r="EE139" i="44"/>
  <c r="EE138" i="44"/>
  <c r="EE137" i="44"/>
  <c r="EE136" i="44"/>
  <c r="EE135" i="44"/>
  <c r="EE134" i="44"/>
  <c r="EE145" i="44"/>
  <c r="EE154" i="44"/>
  <c r="EE143" i="44"/>
  <c r="EE133" i="44"/>
  <c r="EE132" i="44"/>
  <c r="EE131" i="44"/>
  <c r="EE130" i="44"/>
  <c r="EE129" i="44"/>
  <c r="EE128" i="44"/>
  <c r="EE144" i="44"/>
  <c r="EE127" i="44"/>
  <c r="EE126" i="44"/>
  <c r="EE119" i="44"/>
  <c r="EE118" i="44"/>
  <c r="EE114" i="44"/>
  <c r="EE117" i="44"/>
  <c r="EE115" i="44"/>
  <c r="EE111" i="44"/>
  <c r="EE125" i="44"/>
  <c r="EE124" i="44"/>
  <c r="EE123" i="44"/>
  <c r="EE122" i="44"/>
  <c r="EE121" i="44"/>
  <c r="EE113" i="44"/>
  <c r="EE120" i="44"/>
  <c r="EE116" i="44"/>
  <c r="EE112" i="44"/>
  <c r="EE110" i="44"/>
  <c r="EE108" i="44"/>
  <c r="EE109" i="44"/>
  <c r="EE104" i="44"/>
  <c r="EE106" i="44"/>
  <c r="EE98" i="44"/>
  <c r="EE100" i="44"/>
  <c r="EE105" i="44"/>
  <c r="EE94" i="44"/>
  <c r="EE86" i="44"/>
  <c r="EE78" i="44"/>
  <c r="EE107" i="44"/>
  <c r="EE97" i="44"/>
  <c r="EE91" i="44"/>
  <c r="EE83" i="44"/>
  <c r="EE96" i="44"/>
  <c r="EE88" i="44"/>
  <c r="EE80" i="44"/>
  <c r="EE103" i="44"/>
  <c r="EE93" i="44"/>
  <c r="EE85" i="44"/>
  <c r="EE77" i="44"/>
  <c r="EE102" i="44"/>
  <c r="EE99" i="44"/>
  <c r="EE90" i="44"/>
  <c r="EE101" i="44"/>
  <c r="EE95" i="44"/>
  <c r="EE87" i="44"/>
  <c r="EE79" i="44"/>
  <c r="EE92" i="44"/>
  <c r="EE74" i="44"/>
  <c r="EE71" i="44"/>
  <c r="EE76" i="44"/>
  <c r="EE75" i="44"/>
  <c r="EE68" i="44"/>
  <c r="EE60" i="44"/>
  <c r="EE82" i="44"/>
  <c r="EE73" i="44"/>
  <c r="EE65" i="44"/>
  <c r="EE81" i="44"/>
  <c r="EE70" i="44"/>
  <c r="EE62" i="44"/>
  <c r="EE54" i="44"/>
  <c r="EE89" i="44"/>
  <c r="EE84" i="44"/>
  <c r="EE72" i="44"/>
  <c r="EE64" i="44"/>
  <c r="EE56" i="44"/>
  <c r="EE69" i="44"/>
  <c r="EE61" i="44"/>
  <c r="EE49" i="44"/>
  <c r="EE63" i="44"/>
  <c r="EE46" i="44"/>
  <c r="EE38" i="44"/>
  <c r="EE59" i="44"/>
  <c r="EE58" i="44"/>
  <c r="EE51" i="44"/>
  <c r="EE43" i="44"/>
  <c r="EE57" i="44"/>
  <c r="EE48" i="44"/>
  <c r="EE40" i="44"/>
  <c r="EE32" i="44"/>
  <c r="EE53" i="44"/>
  <c r="EE50" i="44"/>
  <c r="EE42" i="44"/>
  <c r="EE67" i="44"/>
  <c r="EE66" i="44"/>
  <c r="EE47" i="44"/>
  <c r="EE39" i="44"/>
  <c r="EE29" i="44"/>
  <c r="EE41" i="44"/>
  <c r="EE35" i="44"/>
  <c r="EE33" i="44"/>
  <c r="EE36" i="44"/>
  <c r="EE23" i="44"/>
  <c r="EE28" i="44"/>
  <c r="EE20" i="44"/>
  <c r="EE12" i="44"/>
  <c r="EE55" i="44"/>
  <c r="EE52" i="44"/>
  <c r="EE45" i="44"/>
  <c r="EE44" i="44"/>
  <c r="EE37" i="44"/>
  <c r="EE31" i="44"/>
  <c r="EE30" i="44"/>
  <c r="EE22" i="44"/>
  <c r="EE14" i="44"/>
  <c r="EE27" i="44"/>
  <c r="EE19" i="44"/>
  <c r="EE26" i="44"/>
  <c r="EE13" i="44"/>
  <c r="EE9" i="44"/>
  <c r="EE25" i="44"/>
  <c r="EE21" i="44"/>
  <c r="EE16" i="44"/>
  <c r="EE15" i="44"/>
  <c r="EE11" i="44"/>
  <c r="EE24" i="44"/>
  <c r="EE18" i="44"/>
  <c r="EE8" i="44"/>
  <c r="EE7" i="44"/>
  <c r="EE17" i="44"/>
  <c r="EE10" i="44"/>
  <c r="EE34" i="44"/>
  <c r="EM187" i="44"/>
  <c r="EM186" i="44"/>
  <c r="EM185" i="44"/>
  <c r="EM184" i="44"/>
  <c r="EM183" i="44"/>
  <c r="EM182" i="44"/>
  <c r="EM181" i="44"/>
  <c r="EM180" i="44"/>
  <c r="EM179" i="44"/>
  <c r="EM178" i="44"/>
  <c r="EM177" i="44"/>
  <c r="EM175" i="44"/>
  <c r="EM176" i="44"/>
  <c r="EM174" i="44"/>
  <c r="EM172" i="44"/>
  <c r="EM170" i="44"/>
  <c r="EM168" i="44"/>
  <c r="EM167" i="44"/>
  <c r="EM171" i="44"/>
  <c r="EM173" i="44"/>
  <c r="EM169" i="44"/>
  <c r="EM166" i="44"/>
  <c r="EM165" i="44"/>
  <c r="EM164" i="44"/>
  <c r="EM162" i="44"/>
  <c r="EM163" i="44"/>
  <c r="EM161" i="44"/>
  <c r="EM160" i="44"/>
  <c r="EM159" i="44"/>
  <c r="EM158" i="44"/>
  <c r="EM157" i="44"/>
  <c r="EM156" i="44"/>
  <c r="EM152" i="44"/>
  <c r="EM151" i="44"/>
  <c r="EM150" i="44"/>
  <c r="EM149" i="44"/>
  <c r="EM148" i="44"/>
  <c r="EM147" i="44"/>
  <c r="EM146" i="44"/>
  <c r="EM153" i="44"/>
  <c r="EM143" i="44"/>
  <c r="EM155" i="44"/>
  <c r="EM144" i="44"/>
  <c r="EM142" i="44"/>
  <c r="EM141" i="44"/>
  <c r="EM140" i="44"/>
  <c r="EM139" i="44"/>
  <c r="EM138" i="44"/>
  <c r="EM137" i="44"/>
  <c r="EM136" i="44"/>
  <c r="EM135" i="44"/>
  <c r="EM134" i="44"/>
  <c r="EM154" i="44"/>
  <c r="EM145" i="44"/>
  <c r="EM133" i="44"/>
  <c r="EM132" i="44"/>
  <c r="EM131" i="44"/>
  <c r="EM130" i="44"/>
  <c r="EM129" i="44"/>
  <c r="EM128" i="44"/>
  <c r="EM127" i="44"/>
  <c r="EM125" i="44"/>
  <c r="EM124" i="44"/>
  <c r="EM123" i="44"/>
  <c r="EM122" i="44"/>
  <c r="EM121" i="44"/>
  <c r="EM114" i="44"/>
  <c r="EM120" i="44"/>
  <c r="EM111" i="44"/>
  <c r="EM126" i="44"/>
  <c r="EM119" i="44"/>
  <c r="EM118" i="44"/>
  <c r="EM117" i="44"/>
  <c r="EM115" i="44"/>
  <c r="EM113" i="44"/>
  <c r="EM116" i="44"/>
  <c r="EM112" i="44"/>
  <c r="EM107" i="44"/>
  <c r="EM104" i="44"/>
  <c r="EM108" i="44"/>
  <c r="EM106" i="44"/>
  <c r="EM98" i="44"/>
  <c r="EM110" i="44"/>
  <c r="EM109" i="44"/>
  <c r="EM100" i="44"/>
  <c r="EM105" i="44"/>
  <c r="EM102" i="44"/>
  <c r="EM94" i="44"/>
  <c r="EM86" i="44"/>
  <c r="EM78" i="44"/>
  <c r="EM103" i="44"/>
  <c r="EM101" i="44"/>
  <c r="EM91" i="44"/>
  <c r="EM83" i="44"/>
  <c r="EM96" i="44"/>
  <c r="EM88" i="44"/>
  <c r="EM80" i="44"/>
  <c r="EM97" i="44"/>
  <c r="EM93" i="44"/>
  <c r="EM85" i="44"/>
  <c r="EM77" i="44"/>
  <c r="EM90" i="44"/>
  <c r="EM95" i="44"/>
  <c r="EM87" i="44"/>
  <c r="EM79" i="44"/>
  <c r="EM92" i="44"/>
  <c r="EM81" i="44"/>
  <c r="EM71" i="44"/>
  <c r="EM68" i="44"/>
  <c r="EM60" i="44"/>
  <c r="EM84" i="44"/>
  <c r="EM74" i="44"/>
  <c r="EM73" i="44"/>
  <c r="EM65" i="44"/>
  <c r="EM89" i="44"/>
  <c r="EM70" i="44"/>
  <c r="EM62" i="44"/>
  <c r="EM54" i="44"/>
  <c r="EM99" i="44"/>
  <c r="EM76" i="44"/>
  <c r="EM75" i="44"/>
  <c r="EM72" i="44"/>
  <c r="EM64" i="44"/>
  <c r="EM56" i="44"/>
  <c r="EM69" i="44"/>
  <c r="EM61" i="44"/>
  <c r="EM49" i="44"/>
  <c r="EM82" i="44"/>
  <c r="EM46" i="44"/>
  <c r="EM38" i="44"/>
  <c r="EM51" i="44"/>
  <c r="EM43" i="44"/>
  <c r="EM67" i="44"/>
  <c r="EM66" i="44"/>
  <c r="EM55" i="44"/>
  <c r="EM48" i="44"/>
  <c r="EM40" i="44"/>
  <c r="EM32" i="44"/>
  <c r="EM53" i="44"/>
  <c r="EM50" i="44"/>
  <c r="EM42" i="44"/>
  <c r="EM63" i="44"/>
  <c r="EM47" i="44"/>
  <c r="EM39" i="44"/>
  <c r="EM29" i="44"/>
  <c r="EM37" i="44"/>
  <c r="EM34" i="44"/>
  <c r="EM45" i="44"/>
  <c r="EM44" i="44"/>
  <c r="EM23" i="44"/>
  <c r="EM57" i="44"/>
  <c r="EM33" i="44"/>
  <c r="EM28" i="44"/>
  <c r="EM20" i="44"/>
  <c r="EM12" i="44"/>
  <c r="EM58" i="44"/>
  <c r="EM52" i="44"/>
  <c r="EM59" i="44"/>
  <c r="EM36" i="44"/>
  <c r="EM30" i="44"/>
  <c r="EM22" i="44"/>
  <c r="EM14" i="44"/>
  <c r="EM41" i="44"/>
  <c r="EM31" i="44"/>
  <c r="EM27" i="44"/>
  <c r="EM19" i="44"/>
  <c r="EM24" i="44"/>
  <c r="EM18" i="44"/>
  <c r="EM9" i="44"/>
  <c r="EM7" i="44"/>
  <c r="EM35" i="44"/>
  <c r="EM17" i="44"/>
  <c r="EM13" i="44"/>
  <c r="EM11" i="44"/>
  <c r="EM26" i="44"/>
  <c r="EM8" i="44"/>
  <c r="EM21" i="44"/>
  <c r="EM15" i="44"/>
  <c r="EM25" i="44"/>
  <c r="EM16" i="44"/>
  <c r="EM10" i="44"/>
  <c r="EL180" i="44"/>
  <c r="EL183" i="44"/>
  <c r="EL182" i="44"/>
  <c r="EL181" i="44"/>
  <c r="EL185" i="44"/>
  <c r="EL187" i="44"/>
  <c r="EL179" i="44"/>
  <c r="EL176" i="44"/>
  <c r="EL175" i="44"/>
  <c r="EL184" i="44"/>
  <c r="EL177" i="44"/>
  <c r="EL186" i="44"/>
  <c r="EL178" i="44"/>
  <c r="EL173" i="44"/>
  <c r="EL172" i="44"/>
  <c r="EL171" i="44"/>
  <c r="EL170" i="44"/>
  <c r="EL169" i="44"/>
  <c r="EL168" i="44"/>
  <c r="EL167" i="44"/>
  <c r="EL174" i="44"/>
  <c r="EL166" i="44"/>
  <c r="EL165" i="44"/>
  <c r="EL164" i="44"/>
  <c r="EL162" i="44"/>
  <c r="EL163" i="44"/>
  <c r="EL157" i="44"/>
  <c r="EL154" i="44"/>
  <c r="EL160" i="44"/>
  <c r="EL158" i="44"/>
  <c r="EL152" i="44"/>
  <c r="EL151" i="44"/>
  <c r="EL150" i="44"/>
  <c r="EL149" i="44"/>
  <c r="EL148" i="44"/>
  <c r="EL147" i="44"/>
  <c r="EL146" i="44"/>
  <c r="EL156" i="44"/>
  <c r="EL153" i="44"/>
  <c r="EL145" i="44"/>
  <c r="EL159" i="44"/>
  <c r="EL143" i="44"/>
  <c r="EL155" i="44"/>
  <c r="EL144" i="44"/>
  <c r="EL161" i="44"/>
  <c r="EL142" i="44"/>
  <c r="EL141" i="44"/>
  <c r="EL140" i="44"/>
  <c r="EL139" i="44"/>
  <c r="EL138" i="44"/>
  <c r="EL137" i="44"/>
  <c r="EL136" i="44"/>
  <c r="EL134" i="44"/>
  <c r="EL133" i="44"/>
  <c r="EL132" i="44"/>
  <c r="EL131" i="44"/>
  <c r="EL130" i="44"/>
  <c r="EL129" i="44"/>
  <c r="EL135" i="44"/>
  <c r="EL126" i="44"/>
  <c r="EL125" i="44"/>
  <c r="EL124" i="44"/>
  <c r="EL123" i="44"/>
  <c r="EL122" i="44"/>
  <c r="EL121" i="44"/>
  <c r="EL120" i="44"/>
  <c r="EL119" i="44"/>
  <c r="EL118" i="44"/>
  <c r="EL117" i="44"/>
  <c r="EL116" i="44"/>
  <c r="EL115" i="44"/>
  <c r="EL127" i="44"/>
  <c r="EL128" i="44"/>
  <c r="EL114" i="44"/>
  <c r="EL111" i="44"/>
  <c r="EL108" i="44"/>
  <c r="EL113" i="44"/>
  <c r="EL110" i="44"/>
  <c r="EL107" i="44"/>
  <c r="EL102" i="44"/>
  <c r="EL99" i="44"/>
  <c r="EL104" i="44"/>
  <c r="EL101" i="44"/>
  <c r="EL112" i="44"/>
  <c r="EL109" i="44"/>
  <c r="EL103" i="44"/>
  <c r="EL89" i="44"/>
  <c r="EL81" i="44"/>
  <c r="EL106" i="44"/>
  <c r="EL100" i="44"/>
  <c r="EL94" i="44"/>
  <c r="EL86" i="44"/>
  <c r="EL91" i="44"/>
  <c r="EL83" i="44"/>
  <c r="EL96" i="44"/>
  <c r="EL88" i="44"/>
  <c r="EL80" i="44"/>
  <c r="EL105" i="44"/>
  <c r="EL97" i="44"/>
  <c r="EL93" i="44"/>
  <c r="EL90" i="44"/>
  <c r="EL82" i="44"/>
  <c r="EL74" i="44"/>
  <c r="EL98" i="44"/>
  <c r="EL95" i="44"/>
  <c r="EL78" i="44"/>
  <c r="EL71" i="44"/>
  <c r="EL63" i="44"/>
  <c r="EL55" i="44"/>
  <c r="EL85" i="44"/>
  <c r="EL77" i="44"/>
  <c r="EL68" i="44"/>
  <c r="EL60" i="44"/>
  <c r="EL84" i="44"/>
  <c r="EL79" i="44"/>
  <c r="EL73" i="44"/>
  <c r="EL65" i="44"/>
  <c r="EL57" i="44"/>
  <c r="EL70" i="44"/>
  <c r="EL76" i="44"/>
  <c r="EL75" i="44"/>
  <c r="EL67" i="44"/>
  <c r="EL59" i="44"/>
  <c r="EL92" i="44"/>
  <c r="EL87" i="44"/>
  <c r="EL72" i="44"/>
  <c r="EL64" i="44"/>
  <c r="EL56" i="44"/>
  <c r="EL58" i="44"/>
  <c r="EL54" i="44"/>
  <c r="EL52" i="44"/>
  <c r="EL49" i="44"/>
  <c r="EL41" i="44"/>
  <c r="EL61" i="44"/>
  <c r="EL46" i="44"/>
  <c r="EL38" i="44"/>
  <c r="EL69" i="44"/>
  <c r="EL51" i="44"/>
  <c r="EL43" i="44"/>
  <c r="EL35" i="44"/>
  <c r="EL66" i="44"/>
  <c r="EL62" i="44"/>
  <c r="EL48" i="44"/>
  <c r="EL53" i="44"/>
  <c r="EL45" i="44"/>
  <c r="EL50" i="44"/>
  <c r="EL42" i="44"/>
  <c r="EL34" i="44"/>
  <c r="EL32" i="44"/>
  <c r="EL29" i="44"/>
  <c r="EL39" i="44"/>
  <c r="EL37" i="44"/>
  <c r="EL26" i="44"/>
  <c r="EL18" i="44"/>
  <c r="EL44" i="44"/>
  <c r="EL23" i="44"/>
  <c r="EL15" i="44"/>
  <c r="EL40" i="44"/>
  <c r="EL47" i="44"/>
  <c r="EL25" i="44"/>
  <c r="EL17" i="44"/>
  <c r="EL36" i="44"/>
  <c r="EL30" i="44"/>
  <c r="EL22" i="44"/>
  <c r="EL27" i="44"/>
  <c r="EL21" i="44"/>
  <c r="EL7" i="44"/>
  <c r="EL10" i="44"/>
  <c r="EL24" i="44"/>
  <c r="EL12" i="44"/>
  <c r="EL16" i="44"/>
  <c r="EL14" i="44"/>
  <c r="EL33" i="44"/>
  <c r="EL31" i="44"/>
  <c r="EL20" i="44"/>
  <c r="EL9" i="44"/>
  <c r="EL13" i="44"/>
  <c r="EL19" i="44"/>
  <c r="EL11" i="44"/>
  <c r="EL8" i="44"/>
  <c r="EL28" i="44"/>
  <c r="FI187" i="44"/>
  <c r="FI186" i="44"/>
  <c r="FI185" i="44"/>
  <c r="FI184" i="44"/>
  <c r="FI183" i="44"/>
  <c r="FI182" i="44"/>
  <c r="FI181" i="44"/>
  <c r="FI180" i="44"/>
  <c r="FI179" i="44"/>
  <c r="FI178" i="44"/>
  <c r="FI177" i="44"/>
  <c r="FI176" i="44"/>
  <c r="FI175" i="44"/>
  <c r="FI174" i="44"/>
  <c r="FI173" i="44"/>
  <c r="FI172" i="44"/>
  <c r="FI171" i="44"/>
  <c r="FI170" i="44"/>
  <c r="FI168" i="44"/>
  <c r="FI169" i="44"/>
  <c r="FI165" i="44"/>
  <c r="FI161" i="44"/>
  <c r="FI160" i="44"/>
  <c r="FI159" i="44"/>
  <c r="FI158" i="44"/>
  <c r="FI157" i="44"/>
  <c r="FI156" i="44"/>
  <c r="FI155" i="44"/>
  <c r="FI154" i="44"/>
  <c r="FI153" i="44"/>
  <c r="FI163" i="44"/>
  <c r="FI166" i="44"/>
  <c r="FI167" i="44"/>
  <c r="FI164" i="44"/>
  <c r="FI162" i="44"/>
  <c r="FI152" i="44"/>
  <c r="FI151" i="44"/>
  <c r="FI150" i="44"/>
  <c r="FI149" i="44"/>
  <c r="FI148" i="44"/>
  <c r="FI147" i="44"/>
  <c r="FI146" i="44"/>
  <c r="FI145" i="44"/>
  <c r="FI144" i="44"/>
  <c r="FI142" i="44"/>
  <c r="FI141" i="44"/>
  <c r="FI140" i="44"/>
  <c r="FI139" i="44"/>
  <c r="FI138" i="44"/>
  <c r="FI137" i="44"/>
  <c r="FI143" i="44"/>
  <c r="FI136" i="44"/>
  <c r="FI135" i="44"/>
  <c r="FI133" i="44"/>
  <c r="FI132" i="44"/>
  <c r="FI131" i="44"/>
  <c r="FI130" i="44"/>
  <c r="FI129" i="44"/>
  <c r="FI128" i="44"/>
  <c r="FI127" i="44"/>
  <c r="FI134" i="44"/>
  <c r="FI125" i="44"/>
  <c r="FI124" i="44"/>
  <c r="FI123" i="44"/>
  <c r="FI122" i="44"/>
  <c r="FI121" i="44"/>
  <c r="FI120" i="44"/>
  <c r="FI119" i="44"/>
  <c r="FI126" i="44"/>
  <c r="FI112" i="44"/>
  <c r="FI118" i="44"/>
  <c r="FI117" i="44"/>
  <c r="FI109" i="44"/>
  <c r="FI116" i="44"/>
  <c r="FI111" i="44"/>
  <c r="FI114" i="44"/>
  <c r="FI113" i="44"/>
  <c r="FI115" i="44"/>
  <c r="FI110" i="44"/>
  <c r="FI107" i="44"/>
  <c r="FI105" i="44"/>
  <c r="FI102" i="44"/>
  <c r="FI104" i="44"/>
  <c r="FI108" i="44"/>
  <c r="FI106" i="44"/>
  <c r="FI98" i="44"/>
  <c r="FI103" i="44"/>
  <c r="FI92" i="44"/>
  <c r="FI84" i="44"/>
  <c r="FI76" i="44"/>
  <c r="FI99" i="44"/>
  <c r="FI89" i="44"/>
  <c r="FI81" i="44"/>
  <c r="FI94" i="44"/>
  <c r="FI86" i="44"/>
  <c r="FI78" i="44"/>
  <c r="FI100" i="44"/>
  <c r="FI97" i="44"/>
  <c r="FI91" i="44"/>
  <c r="FI83" i="44"/>
  <c r="FI75" i="44"/>
  <c r="FI96" i="44"/>
  <c r="FI93" i="44"/>
  <c r="FI85" i="44"/>
  <c r="FI77" i="44"/>
  <c r="FI101" i="44"/>
  <c r="FI90" i="44"/>
  <c r="FI95" i="44"/>
  <c r="FI69" i="44"/>
  <c r="FI74" i="44"/>
  <c r="FI66" i="44"/>
  <c r="FI58" i="44"/>
  <c r="FI71" i="44"/>
  <c r="FI63" i="44"/>
  <c r="FI79" i="44"/>
  <c r="FI68" i="44"/>
  <c r="FI60" i="44"/>
  <c r="FI80" i="44"/>
  <c r="FI73" i="44"/>
  <c r="FI70" i="44"/>
  <c r="FI62" i="44"/>
  <c r="FI87" i="44"/>
  <c r="FI67" i="44"/>
  <c r="FI59" i="44"/>
  <c r="FI82" i="44"/>
  <c r="FI55" i="44"/>
  <c r="FI65" i="44"/>
  <c r="FI52" i="44"/>
  <c r="FI44" i="44"/>
  <c r="FI36" i="44"/>
  <c r="FI61" i="44"/>
  <c r="FI49" i="44"/>
  <c r="FI41" i="44"/>
  <c r="FI46" i="44"/>
  <c r="FI38" i="44"/>
  <c r="FI57" i="44"/>
  <c r="FI51" i="44"/>
  <c r="FI48" i="44"/>
  <c r="FI40" i="44"/>
  <c r="FI88" i="44"/>
  <c r="FI72" i="44"/>
  <c r="FI56" i="44"/>
  <c r="FI53" i="44"/>
  <c r="FI45" i="44"/>
  <c r="FI37" i="44"/>
  <c r="FI34" i="44"/>
  <c r="FI43" i="44"/>
  <c r="FI64" i="44"/>
  <c r="FI39" i="44"/>
  <c r="FI29" i="44"/>
  <c r="FI21" i="44"/>
  <c r="FI33" i="44"/>
  <c r="FI31" i="44"/>
  <c r="FI26" i="44"/>
  <c r="FI18" i="44"/>
  <c r="FI54" i="44"/>
  <c r="FI47" i="44"/>
  <c r="FI28" i="44"/>
  <c r="FI20" i="44"/>
  <c r="FI35" i="44"/>
  <c r="FI25" i="44"/>
  <c r="FI17" i="44"/>
  <c r="FI42" i="44"/>
  <c r="FI23" i="44"/>
  <c r="FI10" i="44"/>
  <c r="FI22" i="44"/>
  <c r="FI19" i="44"/>
  <c r="FI13" i="44"/>
  <c r="FI7" i="44"/>
  <c r="FI16" i="44"/>
  <c r="FI9" i="44"/>
  <c r="FI32" i="44"/>
  <c r="FI15" i="44"/>
  <c r="FI30" i="44"/>
  <c r="FI27" i="44"/>
  <c r="FI12" i="44"/>
  <c r="FI11" i="44"/>
  <c r="FI24" i="44"/>
  <c r="FI14" i="44"/>
  <c r="FI8" i="44"/>
  <c r="FI50" i="44"/>
  <c r="GK187" i="44"/>
  <c r="GK186" i="44"/>
  <c r="GK185" i="44"/>
  <c r="GK184" i="44"/>
  <c r="GK182" i="44"/>
  <c r="GK181" i="44"/>
  <c r="GK183" i="44"/>
  <c r="GK180" i="44"/>
  <c r="GK176" i="44"/>
  <c r="GK175" i="44"/>
  <c r="GK174" i="44"/>
  <c r="GK173" i="44"/>
  <c r="GK172" i="44"/>
  <c r="GK179" i="44"/>
  <c r="GK177" i="44"/>
  <c r="GK178" i="44"/>
  <c r="GK171" i="44"/>
  <c r="GK170" i="44"/>
  <c r="GK169" i="44"/>
  <c r="GK168" i="44"/>
  <c r="GK166" i="44"/>
  <c r="GK165" i="44"/>
  <c r="GK164" i="44"/>
  <c r="GK167" i="44"/>
  <c r="GK161" i="44"/>
  <c r="GK160" i="44"/>
  <c r="GK159" i="44"/>
  <c r="GK158" i="44"/>
  <c r="GK157" i="44"/>
  <c r="GK156" i="44"/>
  <c r="GK163" i="44"/>
  <c r="GK162" i="44"/>
  <c r="GK152" i="44"/>
  <c r="GK151" i="44"/>
  <c r="GK150" i="44"/>
  <c r="GK149" i="44"/>
  <c r="GK148" i="44"/>
  <c r="GK147" i="44"/>
  <c r="GK146" i="44"/>
  <c r="GK145" i="44"/>
  <c r="GK144" i="44"/>
  <c r="GK143" i="44"/>
  <c r="GK142" i="44"/>
  <c r="GK155" i="44"/>
  <c r="GK141" i="44"/>
  <c r="GK140" i="44"/>
  <c r="GK139" i="44"/>
  <c r="GK154" i="44"/>
  <c r="GK138" i="44"/>
  <c r="GK137" i="44"/>
  <c r="GK135" i="44"/>
  <c r="GK133" i="44"/>
  <c r="GK153" i="44"/>
  <c r="GK136" i="44"/>
  <c r="GK134" i="44"/>
  <c r="GK131" i="44"/>
  <c r="GK129" i="44"/>
  <c r="GK125" i="44"/>
  <c r="GK114" i="44"/>
  <c r="GK127" i="44"/>
  <c r="GK132" i="44"/>
  <c r="GK130" i="44"/>
  <c r="GK126" i="44"/>
  <c r="GK128" i="44"/>
  <c r="GK113" i="44"/>
  <c r="GK119" i="44"/>
  <c r="GK116" i="44"/>
  <c r="GK110" i="44"/>
  <c r="GK124" i="44"/>
  <c r="GK123" i="44"/>
  <c r="GK122" i="44"/>
  <c r="GK121" i="44"/>
  <c r="GK120" i="44"/>
  <c r="GK107" i="44"/>
  <c r="GK112" i="44"/>
  <c r="GK118" i="44"/>
  <c r="GK117" i="44"/>
  <c r="GK109" i="44"/>
  <c r="GK115" i="44"/>
  <c r="GK106" i="44"/>
  <c r="GK101" i="44"/>
  <c r="GK98" i="44"/>
  <c r="GK103" i="44"/>
  <c r="GK111" i="44"/>
  <c r="GK100" i="44"/>
  <c r="GK108" i="44"/>
  <c r="GK102" i="44"/>
  <c r="GK88" i="44"/>
  <c r="GK80" i="44"/>
  <c r="GK93" i="44"/>
  <c r="GK85" i="44"/>
  <c r="GK104" i="44"/>
  <c r="GK90" i="44"/>
  <c r="GK82" i="44"/>
  <c r="GK96" i="44"/>
  <c r="GK95" i="44"/>
  <c r="GK87" i="44"/>
  <c r="GK79" i="44"/>
  <c r="GK92" i="44"/>
  <c r="GK89" i="44"/>
  <c r="GK81" i="44"/>
  <c r="GK97" i="44"/>
  <c r="GK94" i="44"/>
  <c r="GK99" i="44"/>
  <c r="GK86" i="44"/>
  <c r="GK77" i="44"/>
  <c r="GK73" i="44"/>
  <c r="GK70" i="44"/>
  <c r="GK62" i="44"/>
  <c r="GK67" i="44"/>
  <c r="GK59" i="44"/>
  <c r="GK105" i="44"/>
  <c r="GK72" i="44"/>
  <c r="GK64" i="44"/>
  <c r="GK56" i="44"/>
  <c r="GK69" i="44"/>
  <c r="GK76" i="44"/>
  <c r="GK75" i="44"/>
  <c r="GK74" i="44"/>
  <c r="GK66" i="44"/>
  <c r="GK58" i="44"/>
  <c r="GK78" i="44"/>
  <c r="GK71" i="44"/>
  <c r="GK63" i="44"/>
  <c r="GK55" i="44"/>
  <c r="GK84" i="44"/>
  <c r="GK83" i="44"/>
  <c r="GK51" i="44"/>
  <c r="GK48" i="44"/>
  <c r="GK40" i="44"/>
  <c r="GK54" i="44"/>
  <c r="GK53" i="44"/>
  <c r="GK45" i="44"/>
  <c r="GK37" i="44"/>
  <c r="GK50" i="44"/>
  <c r="GK42" i="44"/>
  <c r="GK34" i="44"/>
  <c r="GK68" i="44"/>
  <c r="GK52" i="44"/>
  <c r="GK44" i="44"/>
  <c r="GK60" i="44"/>
  <c r="GK57" i="44"/>
  <c r="GK49" i="44"/>
  <c r="GK41" i="44"/>
  <c r="GK33" i="44"/>
  <c r="GK91" i="44"/>
  <c r="GK46" i="44"/>
  <c r="GK28" i="44"/>
  <c r="GK65" i="44"/>
  <c r="GK47" i="44"/>
  <c r="GK31" i="44"/>
  <c r="GK25" i="44"/>
  <c r="GK17" i="44"/>
  <c r="GK30" i="44"/>
  <c r="GK22" i="44"/>
  <c r="GK14" i="44"/>
  <c r="GK61" i="44"/>
  <c r="GK35" i="44"/>
  <c r="GK24" i="44"/>
  <c r="GK16" i="44"/>
  <c r="GK38" i="44"/>
  <c r="GK36" i="44"/>
  <c r="GK29" i="44"/>
  <c r="GK21" i="44"/>
  <c r="GK43" i="44"/>
  <c r="GK20" i="44"/>
  <c r="GK15" i="44"/>
  <c r="GK39" i="44"/>
  <c r="GK26" i="44"/>
  <c r="GK23" i="44"/>
  <c r="GK8" i="44"/>
  <c r="GK9" i="44"/>
  <c r="GK19" i="44"/>
  <c r="GK13" i="44"/>
  <c r="GK11" i="44"/>
  <c r="GK10" i="44"/>
  <c r="GK27" i="44"/>
  <c r="GK12" i="44"/>
  <c r="GK7" i="44"/>
  <c r="GK32" i="44"/>
  <c r="GK18" i="44"/>
  <c r="DY187" i="44"/>
  <c r="DY186" i="44"/>
  <c r="DY185" i="44"/>
  <c r="DY184" i="44"/>
  <c r="DY183" i="44"/>
  <c r="DY182" i="44"/>
  <c r="DY181" i="44"/>
  <c r="DY180" i="44"/>
  <c r="DY177" i="44"/>
  <c r="DY176" i="44"/>
  <c r="DY175" i="44"/>
  <c r="DY174" i="44"/>
  <c r="DY173" i="44"/>
  <c r="DY179" i="44"/>
  <c r="DY172" i="44"/>
  <c r="DY171" i="44"/>
  <c r="DY170" i="44"/>
  <c r="DY169" i="44"/>
  <c r="DY178" i="44"/>
  <c r="DY166" i="44"/>
  <c r="DY165" i="44"/>
  <c r="DY164" i="44"/>
  <c r="DY168" i="44"/>
  <c r="DY167" i="44"/>
  <c r="DY161" i="44"/>
  <c r="DY160" i="44"/>
  <c r="DY159" i="44"/>
  <c r="DY158" i="44"/>
  <c r="DY157" i="44"/>
  <c r="DY156" i="44"/>
  <c r="DY162" i="44"/>
  <c r="DY163" i="44"/>
  <c r="DY153" i="44"/>
  <c r="DY152" i="44"/>
  <c r="DY151" i="44"/>
  <c r="DY150" i="44"/>
  <c r="DY149" i="44"/>
  <c r="DY148" i="44"/>
  <c r="DY147" i="44"/>
  <c r="DY146" i="44"/>
  <c r="DY145" i="44"/>
  <c r="DY144" i="44"/>
  <c r="DY143" i="44"/>
  <c r="DY154" i="44"/>
  <c r="DY142" i="44"/>
  <c r="DY141" i="44"/>
  <c r="DY140" i="44"/>
  <c r="DY155" i="44"/>
  <c r="DY139" i="44"/>
  <c r="DY138" i="44"/>
  <c r="DY137" i="44"/>
  <c r="DY135" i="44"/>
  <c r="DY136" i="44"/>
  <c r="DY133" i="44"/>
  <c r="DY131" i="44"/>
  <c r="DY129" i="44"/>
  <c r="DY127" i="44"/>
  <c r="DY132" i="44"/>
  <c r="DY130" i="44"/>
  <c r="DY126" i="44"/>
  <c r="DY134" i="44"/>
  <c r="DY113" i="44"/>
  <c r="DY116" i="44"/>
  <c r="DY125" i="44"/>
  <c r="DY124" i="44"/>
  <c r="DY123" i="44"/>
  <c r="DY122" i="44"/>
  <c r="DY121" i="44"/>
  <c r="DY119" i="44"/>
  <c r="DY118" i="44"/>
  <c r="DY128" i="44"/>
  <c r="DY120" i="44"/>
  <c r="DY117" i="44"/>
  <c r="DY115" i="44"/>
  <c r="DY114" i="44"/>
  <c r="DY112" i="44"/>
  <c r="DY101" i="44"/>
  <c r="DY106" i="44"/>
  <c r="DY98" i="44"/>
  <c r="DY103" i="44"/>
  <c r="DY111" i="44"/>
  <c r="DY110" i="44"/>
  <c r="DY100" i="44"/>
  <c r="DY108" i="44"/>
  <c r="DY107" i="44"/>
  <c r="DY109" i="44"/>
  <c r="DY102" i="44"/>
  <c r="DY96" i="44"/>
  <c r="DY88" i="44"/>
  <c r="DY80" i="44"/>
  <c r="DY93" i="44"/>
  <c r="DY85" i="44"/>
  <c r="DY104" i="44"/>
  <c r="DY90" i="44"/>
  <c r="DY82" i="44"/>
  <c r="DY95" i="44"/>
  <c r="DY87" i="44"/>
  <c r="DY79" i="44"/>
  <c r="DY92" i="44"/>
  <c r="DY89" i="44"/>
  <c r="DY81" i="44"/>
  <c r="DY97" i="44"/>
  <c r="DY94" i="44"/>
  <c r="DY73" i="44"/>
  <c r="DY86" i="44"/>
  <c r="DY77" i="44"/>
  <c r="DY70" i="44"/>
  <c r="DY62" i="44"/>
  <c r="DY67" i="44"/>
  <c r="DY59" i="44"/>
  <c r="DY72" i="44"/>
  <c r="DY64" i="44"/>
  <c r="DY56" i="44"/>
  <c r="DY69" i="44"/>
  <c r="DY105" i="44"/>
  <c r="DY99" i="44"/>
  <c r="DY76" i="44"/>
  <c r="DY75" i="44"/>
  <c r="DY74" i="44"/>
  <c r="DY66" i="44"/>
  <c r="DY58" i="44"/>
  <c r="DY78" i="44"/>
  <c r="DY71" i="44"/>
  <c r="DY63" i="44"/>
  <c r="DY55" i="44"/>
  <c r="DY91" i="44"/>
  <c r="DY51" i="44"/>
  <c r="DY48" i="44"/>
  <c r="DY40" i="44"/>
  <c r="DY54" i="44"/>
  <c r="DY53" i="44"/>
  <c r="DY45" i="44"/>
  <c r="DY37" i="44"/>
  <c r="DY84" i="44"/>
  <c r="DY83" i="44"/>
  <c r="DY50" i="44"/>
  <c r="DY42" i="44"/>
  <c r="DY34" i="44"/>
  <c r="DY68" i="44"/>
  <c r="DY52" i="44"/>
  <c r="DY44" i="44"/>
  <c r="DY60" i="44"/>
  <c r="DY57" i="44"/>
  <c r="DY49" i="44"/>
  <c r="DY41" i="44"/>
  <c r="DY33" i="44"/>
  <c r="DY46" i="44"/>
  <c r="DY28" i="44"/>
  <c r="DY47" i="44"/>
  <c r="DY31" i="44"/>
  <c r="DY25" i="44"/>
  <c r="DY17" i="44"/>
  <c r="DY30" i="44"/>
  <c r="DY22" i="44"/>
  <c r="DY14" i="44"/>
  <c r="DY65" i="44"/>
  <c r="DY35" i="44"/>
  <c r="DY24" i="44"/>
  <c r="DY16" i="44"/>
  <c r="DY38" i="44"/>
  <c r="DY36" i="44"/>
  <c r="DY29" i="44"/>
  <c r="DY21" i="44"/>
  <c r="DY20" i="44"/>
  <c r="DY11" i="44"/>
  <c r="DY15" i="44"/>
  <c r="DY9" i="44"/>
  <c r="DY26" i="44"/>
  <c r="DY23" i="44"/>
  <c r="DY8" i="44"/>
  <c r="DY43" i="44"/>
  <c r="DY19" i="44"/>
  <c r="DY32" i="44"/>
  <c r="DY10" i="44"/>
  <c r="DY39" i="44"/>
  <c r="DY12" i="44"/>
  <c r="DY7" i="44"/>
  <c r="DY18" i="44"/>
  <c r="DY13" i="44"/>
  <c r="DY61" i="44"/>
  <c r="DY27" i="44"/>
  <c r="L9" i="36" a="1"/>
  <c r="I12" i="36" a="1"/>
  <c r="L12" i="36" a="1"/>
  <c r="L7" i="36" a="1"/>
  <c r="I7" i="36" a="1"/>
  <c r="I6" i="36" a="1"/>
  <c r="L6" i="36" a="1"/>
  <c r="I7" i="36" l="1"/>
  <c r="L7" i="36"/>
  <c r="I6" i="36"/>
  <c r="I12" i="36"/>
  <c r="L12" i="36"/>
  <c r="L9" i="36"/>
  <c r="L6" i="36"/>
  <c r="DF25" i="44"/>
  <c r="DE25" i="44" s="1"/>
  <c r="DF17" i="44"/>
  <c r="DF44" i="44"/>
  <c r="DF20" i="44"/>
  <c r="DF29" i="44"/>
  <c r="DF53" i="44"/>
  <c r="DF51" i="44"/>
  <c r="DF69" i="44"/>
  <c r="DF82" i="44"/>
  <c r="DF76" i="44"/>
  <c r="DF93" i="44"/>
  <c r="DF101" i="44"/>
  <c r="DF107" i="44"/>
  <c r="DF117" i="44"/>
  <c r="DF114" i="44"/>
  <c r="DF129" i="44"/>
  <c r="DF135" i="44"/>
  <c r="DF146" i="44"/>
  <c r="DF151" i="44"/>
  <c r="DF161" i="44"/>
  <c r="DF172" i="44"/>
  <c r="DF177" i="44"/>
  <c r="DF185" i="44"/>
  <c r="DF63" i="44"/>
  <c r="DF120" i="44"/>
  <c r="DF162" i="44"/>
  <c r="DF15" i="44"/>
  <c r="DF58" i="44"/>
  <c r="DF110" i="44"/>
  <c r="DF168" i="44"/>
  <c r="DF67" i="44"/>
  <c r="DF9" i="44"/>
  <c r="DF14" i="44"/>
  <c r="DF23" i="44"/>
  <c r="DF52" i="44"/>
  <c r="DF108" i="44"/>
  <c r="DF89" i="44"/>
  <c r="DF56" i="44"/>
  <c r="DF73" i="44"/>
  <c r="DF79" i="44"/>
  <c r="DF99" i="44"/>
  <c r="DF78" i="44"/>
  <c r="DF98" i="44"/>
  <c r="DF127" i="44"/>
  <c r="DF122" i="44"/>
  <c r="DF131" i="44"/>
  <c r="DF137" i="44"/>
  <c r="DF155" i="44"/>
  <c r="DF153" i="44"/>
  <c r="DF163" i="44"/>
  <c r="DF169" i="44"/>
  <c r="DF179" i="44"/>
  <c r="DF187" i="44"/>
  <c r="DF7" i="44"/>
  <c r="DF65" i="44"/>
  <c r="DF130" i="44"/>
  <c r="DF178" i="44"/>
  <c r="DF21" i="44"/>
  <c r="DF66" i="44"/>
  <c r="DF22" i="44"/>
  <c r="DF31" i="44"/>
  <c r="DF39" i="44"/>
  <c r="DF32" i="44"/>
  <c r="DF38" i="44"/>
  <c r="DF64" i="44"/>
  <c r="DF74" i="44"/>
  <c r="DF87" i="44"/>
  <c r="DF80" i="44"/>
  <c r="DF86" i="44"/>
  <c r="DF106" i="44"/>
  <c r="DF113" i="44"/>
  <c r="DF123" i="44"/>
  <c r="DF132" i="44"/>
  <c r="DF138" i="44"/>
  <c r="DF154" i="44"/>
  <c r="DF156" i="44"/>
  <c r="DF164" i="44"/>
  <c r="DF171" i="44"/>
  <c r="DF180" i="44"/>
  <c r="DF35" i="44"/>
  <c r="DF97" i="44"/>
  <c r="DF152" i="44"/>
  <c r="DF8" i="44"/>
  <c r="DF18" i="44"/>
  <c r="DF30" i="44"/>
  <c r="DF41" i="44"/>
  <c r="DF47" i="44"/>
  <c r="DF40" i="44"/>
  <c r="DF46" i="44"/>
  <c r="DF72" i="44"/>
  <c r="DF60" i="44"/>
  <c r="DF95" i="44"/>
  <c r="DF88" i="44"/>
  <c r="DF94" i="44"/>
  <c r="DF104" i="44"/>
  <c r="DF116" i="44"/>
  <c r="DF124" i="44"/>
  <c r="DF133" i="44"/>
  <c r="DF139" i="44"/>
  <c r="DF147" i="44"/>
  <c r="DF157" i="44"/>
  <c r="DF167" i="44"/>
  <c r="DF176" i="44"/>
  <c r="DF181" i="44"/>
  <c r="DF45" i="44"/>
  <c r="DF92" i="44"/>
  <c r="DF136" i="44"/>
  <c r="DF26" i="44"/>
  <c r="DF24" i="44"/>
  <c r="DF33" i="44"/>
  <c r="DF34" i="44"/>
  <c r="DF42" i="44"/>
  <c r="DF48" i="44"/>
  <c r="DF54" i="44"/>
  <c r="DF81" i="44"/>
  <c r="DF68" i="44"/>
  <c r="DF90" i="44"/>
  <c r="DF96" i="44"/>
  <c r="DF102" i="44"/>
  <c r="DF109" i="44"/>
  <c r="DF118" i="44"/>
  <c r="DF125" i="44"/>
  <c r="DF143" i="44"/>
  <c r="DF140" i="44"/>
  <c r="DF148" i="44"/>
  <c r="DF158" i="44"/>
  <c r="DF165" i="44"/>
  <c r="DF174" i="44"/>
  <c r="DF182" i="44"/>
  <c r="DF28" i="44"/>
  <c r="DF103" i="44"/>
  <c r="DF144" i="44"/>
  <c r="DF10" i="44"/>
  <c r="DF11" i="44"/>
  <c r="DF19" i="44"/>
  <c r="DF57" i="44"/>
  <c r="DF36" i="44"/>
  <c r="DF50" i="44"/>
  <c r="DF59" i="44"/>
  <c r="DF49" i="44"/>
  <c r="DF62" i="44"/>
  <c r="DF71" i="44"/>
  <c r="DF77" i="44"/>
  <c r="DF83" i="44"/>
  <c r="DF105" i="44"/>
  <c r="DF112" i="44"/>
  <c r="DF119" i="44"/>
  <c r="DF126" i="44"/>
  <c r="DF145" i="44"/>
  <c r="DF141" i="44"/>
  <c r="DF149" i="44"/>
  <c r="DF159" i="44"/>
  <c r="DF166" i="44"/>
  <c r="DF173" i="44"/>
  <c r="DF183" i="44"/>
  <c r="DF84" i="44"/>
  <c r="DF121" i="44"/>
  <c r="DF186" i="44"/>
  <c r="DF13" i="44"/>
  <c r="DF16" i="44"/>
  <c r="DF27" i="44"/>
  <c r="DF12" i="44"/>
  <c r="DF37" i="44"/>
  <c r="DF55" i="44"/>
  <c r="DF43" i="44"/>
  <c r="DF61" i="44"/>
  <c r="DF70" i="44"/>
  <c r="DF75" i="44"/>
  <c r="DF85" i="44"/>
  <c r="DF91" i="44"/>
  <c r="DF100" i="44"/>
  <c r="DF115" i="44"/>
  <c r="DF111" i="44"/>
  <c r="DF128" i="44"/>
  <c r="DF134" i="44"/>
  <c r="DF142" i="44"/>
  <c r="DF150" i="44"/>
  <c r="DF160" i="44"/>
  <c r="DF170" i="44"/>
  <c r="DF175" i="44"/>
  <c r="DF184" i="44"/>
  <c r="F302" i="42" a="1"/>
  <c r="F302" i="42" s="1"/>
  <c r="F301" i="42" s="1"/>
  <c r="H3" i="42"/>
  <c r="H2" i="42"/>
  <c r="D11" i="36"/>
  <c r="D13" i="36"/>
  <c r="F2" i="36"/>
  <c r="D10" i="36"/>
  <c r="C9" i="36" a="1"/>
  <c r="M12" i="36" a="1"/>
  <c r="D12" i="36"/>
  <c r="CV5" i="42" l="1"/>
  <c r="Q5" i="42"/>
  <c r="Y5" i="42"/>
  <c r="AG5" i="42"/>
  <c r="AO5" i="42"/>
  <c r="AW5" i="42"/>
  <c r="BE5" i="42"/>
  <c r="BM5" i="42"/>
  <c r="BU5" i="42"/>
  <c r="CC5" i="42"/>
  <c r="CK5" i="42"/>
  <c r="CS5" i="42"/>
  <c r="J5" i="42"/>
  <c r="R5" i="42"/>
  <c r="Z5" i="42"/>
  <c r="AH5" i="42"/>
  <c r="AP5" i="42"/>
  <c r="AX5" i="42"/>
  <c r="BF5" i="42"/>
  <c r="BN5" i="42"/>
  <c r="BV5" i="42"/>
  <c r="CD5" i="42"/>
  <c r="CL5" i="42"/>
  <c r="CT5" i="42"/>
  <c r="K5" i="42"/>
  <c r="S5" i="42"/>
  <c r="AA5" i="42"/>
  <c r="AI5" i="42"/>
  <c r="AQ5" i="42"/>
  <c r="AY5" i="42"/>
  <c r="BG5" i="42"/>
  <c r="BO5" i="42"/>
  <c r="BW5" i="42"/>
  <c r="CE5" i="42"/>
  <c r="CM5" i="42"/>
  <c r="CU5" i="42"/>
  <c r="L5" i="42"/>
  <c r="T5" i="42"/>
  <c r="AB5" i="42"/>
  <c r="AJ5" i="42"/>
  <c r="AR5" i="42"/>
  <c r="AZ5" i="42"/>
  <c r="BH5" i="42"/>
  <c r="BP5" i="42"/>
  <c r="BX5" i="42"/>
  <c r="CF5" i="42"/>
  <c r="CN5" i="42"/>
  <c r="I5" i="42"/>
  <c r="M5" i="42"/>
  <c r="U5" i="42"/>
  <c r="AC5" i="42"/>
  <c r="AK5" i="42"/>
  <c r="AS5" i="42"/>
  <c r="BA5" i="42"/>
  <c r="BI5" i="42"/>
  <c r="BQ5" i="42"/>
  <c r="BY5" i="42"/>
  <c r="CG5" i="42"/>
  <c r="CO5" i="42"/>
  <c r="P5" i="42"/>
  <c r="AM5" i="42"/>
  <c r="BJ5" i="42"/>
  <c r="CB5" i="42"/>
  <c r="CQ5" i="42"/>
  <c r="AF5" i="42"/>
  <c r="CR5" i="42"/>
  <c r="AL5" i="42"/>
  <c r="V5" i="42"/>
  <c r="AN5" i="42"/>
  <c r="BK5" i="42"/>
  <c r="CH5" i="42"/>
  <c r="BC5" i="42"/>
  <c r="O5" i="42"/>
  <c r="CA5" i="42"/>
  <c r="W5" i="42"/>
  <c r="AT5" i="42"/>
  <c r="BL5" i="42"/>
  <c r="CI5" i="42"/>
  <c r="BD5" i="42"/>
  <c r="X5" i="42"/>
  <c r="AU5" i="42"/>
  <c r="BR5" i="42"/>
  <c r="CJ5" i="42"/>
  <c r="AD5" i="42"/>
  <c r="AV5" i="42"/>
  <c r="BS5" i="42"/>
  <c r="CP5" i="42"/>
  <c r="AE5" i="42"/>
  <c r="BB5" i="42"/>
  <c r="BT5" i="42"/>
  <c r="N5" i="42"/>
  <c r="BZ5" i="42"/>
  <c r="N7" i="36"/>
  <c r="N12" i="36"/>
  <c r="N9" i="36"/>
  <c r="M12" i="36"/>
  <c r="CY7" i="39" a="1"/>
  <c r="CY7" i="39" s="1"/>
  <c r="CZ7" i="39" s="1" a="1"/>
  <c r="CZ7" i="39" s="1"/>
  <c r="E5" i="42"/>
  <c r="E5" i="39"/>
  <c r="A5" i="44"/>
  <c r="DD25" i="44"/>
  <c r="DC25" i="44"/>
  <c r="DE186" i="44"/>
  <c r="DC186" i="44"/>
  <c r="DD186" i="44"/>
  <c r="DE7" i="44"/>
  <c r="DD7" i="44"/>
  <c r="DC7" i="44"/>
  <c r="DE184" i="44"/>
  <c r="DC184" i="44"/>
  <c r="DD184" i="44"/>
  <c r="DE111" i="44"/>
  <c r="DC111" i="44"/>
  <c r="DD111" i="44"/>
  <c r="DD43" i="44"/>
  <c r="DC43" i="44"/>
  <c r="DE43" i="44"/>
  <c r="DE121" i="44"/>
  <c r="DD121" i="44"/>
  <c r="DC121" i="44"/>
  <c r="DE145" i="44"/>
  <c r="DD145" i="44"/>
  <c r="DC145" i="44"/>
  <c r="DE62" i="44"/>
  <c r="DD62" i="44"/>
  <c r="DC62" i="44"/>
  <c r="DE10" i="44"/>
  <c r="DD10" i="44"/>
  <c r="DC10" i="44"/>
  <c r="DE148" i="44"/>
  <c r="DD148" i="44"/>
  <c r="DC148" i="44"/>
  <c r="DC90" i="44"/>
  <c r="DE90" i="44"/>
  <c r="DD90" i="44"/>
  <c r="DD24" i="44"/>
  <c r="DC24" i="44"/>
  <c r="DE24" i="44"/>
  <c r="DE157" i="44"/>
  <c r="DD157" i="44"/>
  <c r="DC157" i="44"/>
  <c r="DD88" i="44"/>
  <c r="DE88" i="44"/>
  <c r="DC88" i="44"/>
  <c r="DD30" i="44"/>
  <c r="DC30" i="44"/>
  <c r="DE30" i="44"/>
  <c r="DD164" i="44"/>
  <c r="DE164" i="44"/>
  <c r="DC164" i="44"/>
  <c r="DE86" i="44"/>
  <c r="DD86" i="44"/>
  <c r="DC86" i="44"/>
  <c r="DD31" i="44"/>
  <c r="DC31" i="44"/>
  <c r="DE31" i="44"/>
  <c r="DE187" i="44"/>
  <c r="DC187" i="44"/>
  <c r="DD187" i="44"/>
  <c r="DE122" i="44"/>
  <c r="DD122" i="44"/>
  <c r="DC122" i="44"/>
  <c r="DE89" i="44"/>
  <c r="DD89" i="44"/>
  <c r="DC89" i="44"/>
  <c r="DE110" i="44"/>
  <c r="DD110" i="44"/>
  <c r="DC110" i="44"/>
  <c r="DE172" i="44"/>
  <c r="DD172" i="44"/>
  <c r="DC172" i="44"/>
  <c r="DE107" i="44"/>
  <c r="DD107" i="44"/>
  <c r="DC107" i="44"/>
  <c r="DE29" i="44"/>
  <c r="DD29" i="44"/>
  <c r="DC29" i="44"/>
  <c r="DD61" i="44"/>
  <c r="DC61" i="44"/>
  <c r="DE61" i="44"/>
  <c r="DE131" i="44"/>
  <c r="DD131" i="44"/>
  <c r="DC131" i="44"/>
  <c r="DE175" i="44"/>
  <c r="DD175" i="44"/>
  <c r="DC175" i="44"/>
  <c r="DD115" i="44"/>
  <c r="DC115" i="44"/>
  <c r="DE115" i="44"/>
  <c r="DD55" i="44"/>
  <c r="DC55" i="44"/>
  <c r="DE55" i="44"/>
  <c r="DE84" i="44"/>
  <c r="DD84" i="44"/>
  <c r="DC84" i="44"/>
  <c r="DD126" i="44"/>
  <c r="DE126" i="44"/>
  <c r="DC126" i="44"/>
  <c r="DE49" i="44"/>
  <c r="DD49" i="44"/>
  <c r="DC49" i="44"/>
  <c r="DE144" i="44"/>
  <c r="DD144" i="44"/>
  <c r="DC144" i="44"/>
  <c r="DE140" i="44"/>
  <c r="DD140" i="44"/>
  <c r="DC140" i="44"/>
  <c r="DE68" i="44"/>
  <c r="DC68" i="44"/>
  <c r="DD68" i="44"/>
  <c r="DE26" i="44"/>
  <c r="DC26" i="44"/>
  <c r="DD26" i="44"/>
  <c r="DE147" i="44"/>
  <c r="DD147" i="44"/>
  <c r="DC147" i="44"/>
  <c r="DD95" i="44"/>
  <c r="DC95" i="44"/>
  <c r="DE95" i="44"/>
  <c r="DE18" i="44"/>
  <c r="DC18" i="44"/>
  <c r="DD18" i="44"/>
  <c r="DE156" i="44"/>
  <c r="DD156" i="44"/>
  <c r="DC156" i="44"/>
  <c r="DD80" i="44"/>
  <c r="DE80" i="44"/>
  <c r="DC80" i="44"/>
  <c r="DC22" i="44"/>
  <c r="DE22" i="44"/>
  <c r="DD22" i="44"/>
  <c r="DE179" i="44"/>
  <c r="DC179" i="44"/>
  <c r="DD179" i="44"/>
  <c r="DE127" i="44"/>
  <c r="DD127" i="44"/>
  <c r="DC127" i="44"/>
  <c r="DC108" i="44"/>
  <c r="DE108" i="44"/>
  <c r="DD108" i="44"/>
  <c r="DE58" i="44"/>
  <c r="DC58" i="44"/>
  <c r="DD58" i="44"/>
  <c r="DE161" i="44"/>
  <c r="DD161" i="44"/>
  <c r="DC161" i="44"/>
  <c r="DD101" i="44"/>
  <c r="DE101" i="44"/>
  <c r="DC101" i="44"/>
  <c r="DE20" i="44"/>
  <c r="DD20" i="44"/>
  <c r="DC20" i="44"/>
  <c r="DE128" i="44"/>
  <c r="DD128" i="44"/>
  <c r="DC128" i="44"/>
  <c r="DE96" i="44"/>
  <c r="DD96" i="44"/>
  <c r="DC96" i="44"/>
  <c r="DE177" i="44"/>
  <c r="DD177" i="44"/>
  <c r="DC177" i="44"/>
  <c r="DC170" i="44"/>
  <c r="DE170" i="44"/>
  <c r="DD170" i="44"/>
  <c r="DC100" i="44"/>
  <c r="DE100" i="44"/>
  <c r="DD100" i="44"/>
  <c r="DE37" i="44"/>
  <c r="DD37" i="44"/>
  <c r="DC37" i="44"/>
  <c r="DC183" i="44"/>
  <c r="DD183" i="44"/>
  <c r="DE183" i="44"/>
  <c r="DE119" i="44"/>
  <c r="DD119" i="44"/>
  <c r="DC119" i="44"/>
  <c r="DE59" i="44"/>
  <c r="DD59" i="44"/>
  <c r="DC59" i="44"/>
  <c r="DC103" i="44"/>
  <c r="DE103" i="44"/>
  <c r="DD103" i="44"/>
  <c r="DC143" i="44"/>
  <c r="DE143" i="44"/>
  <c r="DD143" i="44"/>
  <c r="DE81" i="44"/>
  <c r="DD81" i="44"/>
  <c r="DC81" i="44"/>
  <c r="DC136" i="44"/>
  <c r="DE136" i="44"/>
  <c r="DD136" i="44"/>
  <c r="DE139" i="44"/>
  <c r="DD139" i="44"/>
  <c r="DC139" i="44"/>
  <c r="DE60" i="44"/>
  <c r="DC60" i="44"/>
  <c r="DD60" i="44"/>
  <c r="DC8" i="44"/>
  <c r="DD8" i="44"/>
  <c r="DE8" i="44"/>
  <c r="DE154" i="44"/>
  <c r="DD154" i="44"/>
  <c r="DC154" i="44"/>
  <c r="DD87" i="44"/>
  <c r="DC87" i="44"/>
  <c r="DE87" i="44"/>
  <c r="DE66" i="44"/>
  <c r="DD66" i="44"/>
  <c r="DC66" i="44"/>
  <c r="DC169" i="44"/>
  <c r="DE169" i="44"/>
  <c r="DD169" i="44"/>
  <c r="DE98" i="44"/>
  <c r="DD98" i="44"/>
  <c r="DC98" i="44"/>
  <c r="DE52" i="44"/>
  <c r="DD52" i="44"/>
  <c r="DC52" i="44"/>
  <c r="DD15" i="44"/>
  <c r="DC15" i="44"/>
  <c r="DE15" i="44"/>
  <c r="DE151" i="44"/>
  <c r="DD151" i="44"/>
  <c r="DC151" i="44"/>
  <c r="DE93" i="44"/>
  <c r="DD93" i="44"/>
  <c r="DC93" i="44"/>
  <c r="DE44" i="44"/>
  <c r="DD44" i="44"/>
  <c r="DC44" i="44"/>
  <c r="DC11" i="44"/>
  <c r="DE11" i="44"/>
  <c r="DD11" i="44"/>
  <c r="DE94" i="44"/>
  <c r="DD94" i="44"/>
  <c r="DC94" i="44"/>
  <c r="DD39" i="44"/>
  <c r="DC39" i="44"/>
  <c r="DE39" i="44"/>
  <c r="DE168" i="44"/>
  <c r="DD168" i="44"/>
  <c r="DC168" i="44"/>
  <c r="DE160" i="44"/>
  <c r="DD160" i="44"/>
  <c r="DC160" i="44"/>
  <c r="DE91" i="44"/>
  <c r="DD91" i="44"/>
  <c r="DC91" i="44"/>
  <c r="DC12" i="44"/>
  <c r="DD12" i="44"/>
  <c r="DE12" i="44"/>
  <c r="DE173" i="44"/>
  <c r="DD173" i="44"/>
  <c r="DC173" i="44"/>
  <c r="DE112" i="44"/>
  <c r="DD112" i="44"/>
  <c r="DC112" i="44"/>
  <c r="DD50" i="44"/>
  <c r="DC50" i="44"/>
  <c r="DE50" i="44"/>
  <c r="DE28" i="44"/>
  <c r="DD28" i="44"/>
  <c r="DC28" i="44"/>
  <c r="DE125" i="44"/>
  <c r="DD125" i="44"/>
  <c r="DC125" i="44"/>
  <c r="DE54" i="44"/>
  <c r="DD54" i="44"/>
  <c r="DC54" i="44"/>
  <c r="DE92" i="44"/>
  <c r="DD92" i="44"/>
  <c r="DC92" i="44"/>
  <c r="DE133" i="44"/>
  <c r="DD133" i="44"/>
  <c r="DC133" i="44"/>
  <c r="DD72" i="44"/>
  <c r="DC72" i="44"/>
  <c r="DE72" i="44"/>
  <c r="DE152" i="44"/>
  <c r="DD152" i="44"/>
  <c r="DC152" i="44"/>
  <c r="DE138" i="44"/>
  <c r="DD138" i="44"/>
  <c r="DC138" i="44"/>
  <c r="DE74" i="44"/>
  <c r="DD74" i="44"/>
  <c r="DC74" i="44"/>
  <c r="DE21" i="44"/>
  <c r="DD21" i="44"/>
  <c r="DC21" i="44"/>
  <c r="DD163" i="44"/>
  <c r="DE163" i="44"/>
  <c r="DC163" i="44"/>
  <c r="DE78" i="44"/>
  <c r="DD78" i="44"/>
  <c r="DC78" i="44"/>
  <c r="DD23" i="44"/>
  <c r="DC23" i="44"/>
  <c r="DE23" i="44"/>
  <c r="DE162" i="44"/>
  <c r="DD162" i="44"/>
  <c r="DC162" i="44"/>
  <c r="DE146" i="44"/>
  <c r="DD146" i="44"/>
  <c r="DC146" i="44"/>
  <c r="DE76" i="44"/>
  <c r="DD76" i="44"/>
  <c r="DC76" i="44"/>
  <c r="DE17" i="44"/>
  <c r="DD17" i="44"/>
  <c r="DC17" i="44"/>
  <c r="DE158" i="44"/>
  <c r="DD158" i="44"/>
  <c r="DC158" i="44"/>
  <c r="DE41" i="44"/>
  <c r="DD41" i="44"/>
  <c r="DC41" i="44"/>
  <c r="DC53" i="44"/>
  <c r="DE53" i="44"/>
  <c r="DD53" i="44"/>
  <c r="DE150" i="44"/>
  <c r="DD150" i="44"/>
  <c r="DC150" i="44"/>
  <c r="DE85" i="44"/>
  <c r="DC85" i="44"/>
  <c r="DD85" i="44"/>
  <c r="DC27" i="44"/>
  <c r="DE27" i="44"/>
  <c r="DD27" i="44"/>
  <c r="DD166" i="44"/>
  <c r="DE166" i="44"/>
  <c r="DC166" i="44"/>
  <c r="DE105" i="44"/>
  <c r="DD105" i="44"/>
  <c r="DC105" i="44"/>
  <c r="DE36" i="44"/>
  <c r="DC36" i="44"/>
  <c r="DD36" i="44"/>
  <c r="DC182" i="44"/>
  <c r="DD182" i="44"/>
  <c r="DE182" i="44"/>
  <c r="DE118" i="44"/>
  <c r="DD118" i="44"/>
  <c r="DC118" i="44"/>
  <c r="DE48" i="44"/>
  <c r="DD48" i="44"/>
  <c r="DC48" i="44"/>
  <c r="DE45" i="44"/>
  <c r="DC45" i="44"/>
  <c r="DD45" i="44"/>
  <c r="DE124" i="44"/>
  <c r="DD124" i="44"/>
  <c r="DC124" i="44"/>
  <c r="DE46" i="44"/>
  <c r="DC46" i="44"/>
  <c r="DD46" i="44"/>
  <c r="DE97" i="44"/>
  <c r="DD97" i="44"/>
  <c r="DC97" i="44"/>
  <c r="DE132" i="44"/>
  <c r="DD132" i="44"/>
  <c r="DC132" i="44"/>
  <c r="DC64" i="44"/>
  <c r="DE64" i="44"/>
  <c r="DD64" i="44"/>
  <c r="DE178" i="44"/>
  <c r="DD178" i="44"/>
  <c r="DC178" i="44"/>
  <c r="DE153" i="44"/>
  <c r="DD153" i="44"/>
  <c r="DC153" i="44"/>
  <c r="DD99" i="44"/>
  <c r="DE99" i="44"/>
  <c r="DC99" i="44"/>
  <c r="DE14" i="44"/>
  <c r="DD14" i="44"/>
  <c r="DC14" i="44"/>
  <c r="DE120" i="44"/>
  <c r="DC120" i="44"/>
  <c r="DD120" i="44"/>
  <c r="DE135" i="44"/>
  <c r="DD135" i="44"/>
  <c r="DC135" i="44"/>
  <c r="DC82" i="44"/>
  <c r="DE82" i="44"/>
  <c r="DD82" i="44"/>
  <c r="DE71" i="44"/>
  <c r="DD71" i="44"/>
  <c r="DC71" i="44"/>
  <c r="DE167" i="44"/>
  <c r="DD167" i="44"/>
  <c r="DC167" i="44"/>
  <c r="DE106" i="44"/>
  <c r="DD106" i="44"/>
  <c r="DC106" i="44"/>
  <c r="DC56" i="44"/>
  <c r="DE56" i="44"/>
  <c r="DD56" i="44"/>
  <c r="DE142" i="44"/>
  <c r="DD142" i="44"/>
  <c r="DC142" i="44"/>
  <c r="DE75" i="44"/>
  <c r="DC75" i="44"/>
  <c r="DD75" i="44"/>
  <c r="DC16" i="44"/>
  <c r="DE16" i="44"/>
  <c r="DD16" i="44"/>
  <c r="DE159" i="44"/>
  <c r="DD159" i="44"/>
  <c r="DC159" i="44"/>
  <c r="DE83" i="44"/>
  <c r="DC83" i="44"/>
  <c r="DD83" i="44"/>
  <c r="DD57" i="44"/>
  <c r="DC57" i="44"/>
  <c r="DE57" i="44"/>
  <c r="DE174" i="44"/>
  <c r="DC174" i="44"/>
  <c r="DD174" i="44"/>
  <c r="DE109" i="44"/>
  <c r="DC109" i="44"/>
  <c r="DD109" i="44"/>
  <c r="DC42" i="44"/>
  <c r="DE42" i="44"/>
  <c r="DD42" i="44"/>
  <c r="DD181" i="44"/>
  <c r="DC181" i="44"/>
  <c r="DE181" i="44"/>
  <c r="DE116" i="44"/>
  <c r="DD116" i="44"/>
  <c r="DC116" i="44"/>
  <c r="DE40" i="44"/>
  <c r="DD40" i="44"/>
  <c r="DC40" i="44"/>
  <c r="DC35" i="44"/>
  <c r="DE35" i="44"/>
  <c r="DD35" i="44"/>
  <c r="DE123" i="44"/>
  <c r="DD123" i="44"/>
  <c r="DC123" i="44"/>
  <c r="DE38" i="44"/>
  <c r="DD38" i="44"/>
  <c r="DC38" i="44"/>
  <c r="DE130" i="44"/>
  <c r="DD130" i="44"/>
  <c r="DC130" i="44"/>
  <c r="DE155" i="44"/>
  <c r="DC155" i="44"/>
  <c r="DD155" i="44"/>
  <c r="DD79" i="44"/>
  <c r="DC79" i="44"/>
  <c r="DE79" i="44"/>
  <c r="DE9" i="44"/>
  <c r="DD9" i="44"/>
  <c r="DC9" i="44"/>
  <c r="DE63" i="44"/>
  <c r="DD63" i="44"/>
  <c r="DC63" i="44"/>
  <c r="DE129" i="44"/>
  <c r="DC129" i="44"/>
  <c r="DD129" i="44"/>
  <c r="DE69" i="44"/>
  <c r="DD69" i="44"/>
  <c r="DC69" i="44"/>
  <c r="DE141" i="44"/>
  <c r="DD141" i="44"/>
  <c r="DC141" i="44"/>
  <c r="DD33" i="44"/>
  <c r="DC33" i="44"/>
  <c r="DE33" i="44"/>
  <c r="DC171" i="44"/>
  <c r="DE171" i="44"/>
  <c r="DD171" i="44"/>
  <c r="DD117" i="44"/>
  <c r="DC117" i="44"/>
  <c r="DE117" i="44"/>
  <c r="DC134" i="44"/>
  <c r="DE134" i="44"/>
  <c r="DD134" i="44"/>
  <c r="DE70" i="44"/>
  <c r="DD70" i="44"/>
  <c r="DC70" i="44"/>
  <c r="DD13" i="44"/>
  <c r="DE13" i="44"/>
  <c r="DC13" i="44"/>
  <c r="DE149" i="44"/>
  <c r="DD149" i="44"/>
  <c r="DC149" i="44"/>
  <c r="DE77" i="44"/>
  <c r="DD77" i="44"/>
  <c r="DC77" i="44"/>
  <c r="DC19" i="44"/>
  <c r="DE19" i="44"/>
  <c r="DD19" i="44"/>
  <c r="DD165" i="44"/>
  <c r="DE165" i="44"/>
  <c r="DC165" i="44"/>
  <c r="DE102" i="44"/>
  <c r="DC102" i="44"/>
  <c r="DD102" i="44"/>
  <c r="DE34" i="44"/>
  <c r="DD34" i="44"/>
  <c r="DC34" i="44"/>
  <c r="DE176" i="44"/>
  <c r="DD176" i="44"/>
  <c r="DC176" i="44"/>
  <c r="DE104" i="44"/>
  <c r="DC104" i="44"/>
  <c r="DD104" i="44"/>
  <c r="DD47" i="44"/>
  <c r="DC47" i="44"/>
  <c r="DE47" i="44"/>
  <c r="DE180" i="44"/>
  <c r="DD180" i="44"/>
  <c r="DC180" i="44"/>
  <c r="DE113" i="44"/>
  <c r="DD113" i="44"/>
  <c r="DC113" i="44"/>
  <c r="DE32" i="44"/>
  <c r="DD32" i="44"/>
  <c r="DC32" i="44"/>
  <c r="DD65" i="44"/>
  <c r="DC65" i="44"/>
  <c r="DE65" i="44"/>
  <c r="DE137" i="44"/>
  <c r="DD137" i="44"/>
  <c r="DC137" i="44"/>
  <c r="DE73" i="44"/>
  <c r="DD73" i="44"/>
  <c r="DC73" i="44"/>
  <c r="DE67" i="44"/>
  <c r="DD67" i="44"/>
  <c r="DC67" i="44"/>
  <c r="DE185" i="44"/>
  <c r="DC185" i="44"/>
  <c r="DD185" i="44"/>
  <c r="DE114" i="44"/>
  <c r="DD114" i="44"/>
  <c r="DC114" i="44"/>
  <c r="DE51" i="44"/>
  <c r="DD51" i="44"/>
  <c r="DC51" i="44"/>
  <c r="P4" i="42"/>
  <c r="CQ4" i="42"/>
  <c r="O4" i="42"/>
  <c r="CA4" i="42"/>
  <c r="BS4" i="42"/>
  <c r="BK4" i="42"/>
  <c r="AU4" i="42"/>
  <c r="AM4" i="42"/>
  <c r="AE4" i="42"/>
  <c r="CU4" i="42"/>
  <c r="BO4" i="42"/>
  <c r="AI4" i="42"/>
  <c r="CM4" i="42"/>
  <c r="BG4" i="42"/>
  <c r="AA4" i="42"/>
  <c r="CI4" i="42"/>
  <c r="BC4" i="42"/>
  <c r="W4" i="42"/>
  <c r="CE4" i="42"/>
  <c r="AY4" i="42"/>
  <c r="S4" i="42"/>
  <c r="BW4" i="42"/>
  <c r="AQ4" i="42"/>
  <c r="K4" i="42"/>
  <c r="CT4" i="42"/>
  <c r="CL4" i="42"/>
  <c r="CD4" i="42"/>
  <c r="BV4" i="42"/>
  <c r="BN4" i="42"/>
  <c r="BF4" i="42"/>
  <c r="AX4" i="42"/>
  <c r="AP4" i="42"/>
  <c r="AH4" i="42"/>
  <c r="Z4" i="42"/>
  <c r="R4" i="42"/>
  <c r="J4" i="42"/>
  <c r="CS4" i="42"/>
  <c r="CK4" i="42"/>
  <c r="CC4" i="42"/>
  <c r="BU4" i="42"/>
  <c r="BM4" i="42"/>
  <c r="BE4" i="42"/>
  <c r="AW4" i="42"/>
  <c r="AO4" i="42"/>
  <c r="AG4" i="42"/>
  <c r="Y4" i="42"/>
  <c r="Q4" i="42"/>
  <c r="CR4" i="42"/>
  <c r="CJ4" i="42"/>
  <c r="CB4" i="42"/>
  <c r="BT4" i="42"/>
  <c r="BL4" i="42"/>
  <c r="BD4" i="42"/>
  <c r="AV4" i="42"/>
  <c r="AN4" i="42"/>
  <c r="AF4" i="42"/>
  <c r="X4" i="42"/>
  <c r="CP4" i="42"/>
  <c r="CH4" i="42"/>
  <c r="BZ4" i="42"/>
  <c r="BR4" i="42"/>
  <c r="BJ4" i="42"/>
  <c r="BB4" i="42"/>
  <c r="AT4" i="42"/>
  <c r="AL4" i="42"/>
  <c r="AD4" i="42"/>
  <c r="V4" i="42"/>
  <c r="N4" i="42"/>
  <c r="CO4" i="42"/>
  <c r="CG4" i="42"/>
  <c r="BY4" i="42"/>
  <c r="BQ4" i="42"/>
  <c r="BI4" i="42"/>
  <c r="BA4" i="42"/>
  <c r="AS4" i="42"/>
  <c r="AK4" i="42"/>
  <c r="AC4" i="42"/>
  <c r="U4" i="42"/>
  <c r="M4" i="42"/>
  <c r="CV4" i="42"/>
  <c r="CN4" i="42"/>
  <c r="CF4" i="42"/>
  <c r="BX4" i="42"/>
  <c r="BP4" i="42"/>
  <c r="BH4" i="42"/>
  <c r="AZ4" i="42"/>
  <c r="AR4" i="42"/>
  <c r="AJ4" i="42"/>
  <c r="AB4" i="42"/>
  <c r="T4" i="42"/>
  <c r="L4" i="42"/>
  <c r="CY7" i="42" a="1"/>
  <c r="CY7" i="42" s="1"/>
  <c r="I4" i="42"/>
  <c r="C9" i="36"/>
  <c r="E16" i="36"/>
  <c r="D16" i="36"/>
  <c r="B2" i="38"/>
  <c r="T9" i="36"/>
  <c r="S9" i="36"/>
  <c r="R9" i="36"/>
  <c r="X9" i="36"/>
  <c r="AB9" i="36"/>
  <c r="AF9" i="36"/>
  <c r="AJ9" i="36"/>
  <c r="AC9" i="36"/>
  <c r="W9" i="36"/>
  <c r="AA9" i="36"/>
  <c r="AE9" i="36"/>
  <c r="AI9" i="36"/>
  <c r="AG9" i="36"/>
  <c r="V9" i="36"/>
  <c r="Z9" i="36"/>
  <c r="AD9" i="36"/>
  <c r="AH9" i="36"/>
  <c r="Y9" i="36"/>
  <c r="P9" i="36"/>
  <c r="O9" i="36"/>
  <c r="Q9" i="36"/>
  <c r="S7" i="36"/>
  <c r="AD7" i="36"/>
  <c r="AI7" i="36"/>
  <c r="AJ7" i="36"/>
  <c r="AE7" i="36"/>
  <c r="P7" i="36"/>
  <c r="T7" i="36"/>
  <c r="R7" i="36"/>
  <c r="AH7" i="36"/>
  <c r="AG7" i="36"/>
  <c r="AA7" i="36"/>
  <c r="V7" i="36"/>
  <c r="W7" i="36"/>
  <c r="Y7" i="36"/>
  <c r="X7" i="36"/>
  <c r="Q7" i="36"/>
  <c r="AF7" i="36"/>
  <c r="AC7" i="36"/>
  <c r="O7" i="36"/>
  <c r="Z7" i="36"/>
  <c r="AB7" i="36"/>
  <c r="S6" i="36"/>
  <c r="W6" i="36"/>
  <c r="AF6" i="36"/>
  <c r="R6" i="36"/>
  <c r="T6" i="36"/>
  <c r="Y6" i="36"/>
  <c r="X6" i="36"/>
  <c r="AI6" i="36"/>
  <c r="AJ6" i="36"/>
  <c r="V6" i="36"/>
  <c r="Q6" i="36"/>
  <c r="AB6" i="36"/>
  <c r="AD6" i="36"/>
  <c r="AC6" i="36"/>
  <c r="P6" i="36"/>
  <c r="AG6" i="36"/>
  <c r="AA6" i="36"/>
  <c r="O6" i="36"/>
  <c r="AH6" i="36"/>
  <c r="AE6" i="36"/>
  <c r="Z6" i="36"/>
  <c r="AR24" i="36" a="1"/>
  <c r="BK1" i="36" a="1"/>
  <c r="BL1" i="36" a="1"/>
  <c r="M5" i="36" a="1"/>
  <c r="M4" i="36" a="1"/>
  <c r="AV24" i="36" a="1"/>
  <c r="P27" i="36" l="1"/>
  <c r="P28" i="36"/>
  <c r="P29" i="36"/>
  <c r="P26" i="36"/>
  <c r="AV24" i="36"/>
  <c r="P24" i="36" s="1"/>
  <c r="P30" i="36"/>
  <c r="P25" i="36"/>
  <c r="BL1" i="36"/>
  <c r="E6" i="42"/>
  <c r="A6" i="42" s="1"/>
  <c r="BK1" i="36"/>
  <c r="L25" i="36"/>
  <c r="L27" i="36"/>
  <c r="L28" i="36"/>
  <c r="L26" i="36"/>
  <c r="L29" i="36"/>
  <c r="AR24" i="36"/>
  <c r="L30" i="36"/>
  <c r="L31" i="36"/>
  <c r="U7" i="36"/>
  <c r="CW5" i="42"/>
  <c r="CW4" i="42"/>
  <c r="U9" i="36"/>
  <c r="M4" i="36"/>
  <c r="M5" i="36"/>
  <c r="FZ9" i="42"/>
  <c r="FZ11" i="42"/>
  <c r="FZ13" i="42"/>
  <c r="FZ8" i="42"/>
  <c r="FZ10" i="42"/>
  <c r="FZ12" i="42"/>
  <c r="FZ14" i="42"/>
  <c r="FZ16" i="42"/>
  <c r="FZ21" i="42"/>
  <c r="FZ23" i="42"/>
  <c r="FZ15" i="42"/>
  <c r="FZ18" i="42"/>
  <c r="FZ22" i="42"/>
  <c r="FZ19" i="42"/>
  <c r="FZ24" i="42"/>
  <c r="FZ26" i="42"/>
  <c r="FZ28" i="42"/>
  <c r="FZ30" i="42"/>
  <c r="FZ32" i="42"/>
  <c r="FZ34" i="42"/>
  <c r="FZ17" i="42"/>
  <c r="FZ20" i="42"/>
  <c r="FZ25" i="42"/>
  <c r="FZ29" i="42"/>
  <c r="FZ33" i="42"/>
  <c r="FZ36" i="42"/>
  <c r="FZ38" i="42"/>
  <c r="FZ40" i="42"/>
  <c r="FZ42" i="42"/>
  <c r="FZ44" i="42"/>
  <c r="FZ46" i="42"/>
  <c r="FZ48" i="42"/>
  <c r="FZ45" i="42"/>
  <c r="FZ31" i="42"/>
  <c r="FZ37" i="42"/>
  <c r="FZ41" i="42"/>
  <c r="FZ27" i="42"/>
  <c r="FZ35" i="42"/>
  <c r="FZ39" i="42"/>
  <c r="FZ43" i="42"/>
  <c r="FZ49" i="42"/>
  <c r="FZ51" i="42"/>
  <c r="FZ53" i="42"/>
  <c r="FZ55" i="42"/>
  <c r="FZ57" i="42"/>
  <c r="FZ59" i="42"/>
  <c r="FZ47" i="42"/>
  <c r="FZ54" i="42"/>
  <c r="FZ60" i="42"/>
  <c r="FZ52" i="42"/>
  <c r="FZ61" i="42"/>
  <c r="FZ64" i="42"/>
  <c r="FZ66" i="42"/>
  <c r="FZ68" i="42"/>
  <c r="FZ70" i="42"/>
  <c r="FZ72" i="42"/>
  <c r="FZ74" i="42"/>
  <c r="FZ76" i="42"/>
  <c r="FZ78" i="42"/>
  <c r="FZ80" i="42"/>
  <c r="FZ82" i="42"/>
  <c r="FZ84" i="42"/>
  <c r="FZ50" i="42"/>
  <c r="FZ58" i="42"/>
  <c r="FZ62" i="42"/>
  <c r="FZ79" i="42"/>
  <c r="FZ73" i="42"/>
  <c r="FZ85" i="42"/>
  <c r="FZ67" i="42"/>
  <c r="FZ65" i="42"/>
  <c r="FZ71" i="42"/>
  <c r="FZ77" i="42"/>
  <c r="FZ69" i="42"/>
  <c r="FZ86" i="42"/>
  <c r="FZ90" i="42"/>
  <c r="FZ91" i="42"/>
  <c r="FZ93" i="42"/>
  <c r="FZ95" i="42"/>
  <c r="FZ97" i="42"/>
  <c r="FZ99" i="42"/>
  <c r="FZ101" i="42"/>
  <c r="FZ103" i="42"/>
  <c r="FZ105" i="42"/>
  <c r="FZ107" i="42"/>
  <c r="FZ109" i="42"/>
  <c r="FZ111" i="42"/>
  <c r="FZ63" i="42"/>
  <c r="FZ89" i="42"/>
  <c r="FZ83" i="42"/>
  <c r="FZ92" i="42"/>
  <c r="FZ94" i="42"/>
  <c r="FZ96" i="42"/>
  <c r="FZ98" i="42"/>
  <c r="FZ100" i="42"/>
  <c r="FZ102" i="42"/>
  <c r="FZ104" i="42"/>
  <c r="FZ106" i="42"/>
  <c r="FZ108" i="42"/>
  <c r="FZ110" i="42"/>
  <c r="FZ75" i="42"/>
  <c r="FZ112" i="42"/>
  <c r="FZ88" i="42"/>
  <c r="FZ114" i="42"/>
  <c r="FZ115" i="42"/>
  <c r="FZ116" i="42"/>
  <c r="FZ118" i="42"/>
  <c r="FZ120" i="42"/>
  <c r="FZ122" i="42"/>
  <c r="FZ124" i="42"/>
  <c r="FZ126" i="42"/>
  <c r="FZ128" i="42"/>
  <c r="FZ130" i="42"/>
  <c r="FZ132" i="42"/>
  <c r="FZ134" i="42"/>
  <c r="FZ136" i="42"/>
  <c r="FZ87" i="42"/>
  <c r="FZ113" i="42"/>
  <c r="FZ56" i="42"/>
  <c r="FZ119" i="42"/>
  <c r="FZ129" i="42"/>
  <c r="FZ123" i="42"/>
  <c r="FZ117" i="42"/>
  <c r="FZ137" i="42"/>
  <c r="FZ139" i="42"/>
  <c r="FZ141" i="42"/>
  <c r="FZ143" i="42"/>
  <c r="FZ145" i="42"/>
  <c r="FZ147" i="42"/>
  <c r="FZ149" i="42"/>
  <c r="FZ127" i="42"/>
  <c r="FZ121" i="42"/>
  <c r="FZ135" i="42"/>
  <c r="FZ138" i="42"/>
  <c r="FZ148" i="42"/>
  <c r="FZ142" i="42"/>
  <c r="FZ151" i="42"/>
  <c r="FZ156" i="42"/>
  <c r="FZ158" i="42"/>
  <c r="FZ160" i="42"/>
  <c r="FZ162" i="42"/>
  <c r="FZ164" i="42"/>
  <c r="FZ166" i="42"/>
  <c r="FZ168" i="42"/>
  <c r="FZ170" i="42"/>
  <c r="FZ172" i="42"/>
  <c r="FZ125" i="42"/>
  <c r="FZ152" i="42"/>
  <c r="FZ153" i="42"/>
  <c r="FZ146" i="42"/>
  <c r="FZ150" i="42"/>
  <c r="FZ154" i="42"/>
  <c r="FZ140" i="42"/>
  <c r="FZ131" i="42"/>
  <c r="FZ155" i="42"/>
  <c r="FZ157" i="42"/>
  <c r="FZ159" i="42"/>
  <c r="FZ161" i="42"/>
  <c r="FZ163" i="42"/>
  <c r="FZ165" i="42"/>
  <c r="FZ167" i="42"/>
  <c r="FZ169" i="42"/>
  <c r="FZ171" i="42"/>
  <c r="FZ144" i="42"/>
  <c r="FZ173" i="42"/>
  <c r="FZ176" i="42"/>
  <c r="FZ178" i="42"/>
  <c r="FZ180" i="42"/>
  <c r="FZ182" i="42"/>
  <c r="FZ184" i="42"/>
  <c r="FZ186" i="42"/>
  <c r="FZ188" i="42"/>
  <c r="FZ190" i="42"/>
  <c r="FZ192" i="42"/>
  <c r="FZ194" i="42"/>
  <c r="FZ196" i="42"/>
  <c r="FZ198" i="42"/>
  <c r="FZ200" i="42"/>
  <c r="FZ202" i="42"/>
  <c r="FZ133" i="42"/>
  <c r="FZ174" i="42"/>
  <c r="FZ181" i="42"/>
  <c r="FZ189" i="42"/>
  <c r="FZ197" i="42"/>
  <c r="FZ7" i="42"/>
  <c r="FZ179" i="42"/>
  <c r="FZ187" i="42"/>
  <c r="FZ195" i="42"/>
  <c r="FZ81" i="42"/>
  <c r="FZ177" i="42"/>
  <c r="FZ185" i="42"/>
  <c r="FZ193" i="42"/>
  <c r="FZ201" i="42"/>
  <c r="FZ199" i="42"/>
  <c r="FZ191" i="42"/>
  <c r="FZ183" i="42"/>
  <c r="FZ175" i="42"/>
  <c r="GG8" i="42"/>
  <c r="GG10" i="42"/>
  <c r="GG12" i="42"/>
  <c r="GG9" i="42"/>
  <c r="GG16" i="42"/>
  <c r="GG18" i="42"/>
  <c r="GG13" i="42"/>
  <c r="GG17" i="42"/>
  <c r="GG19" i="42"/>
  <c r="GG20" i="42"/>
  <c r="GG22" i="42"/>
  <c r="GG24" i="42"/>
  <c r="GG26" i="42"/>
  <c r="GG28" i="42"/>
  <c r="GG30" i="42"/>
  <c r="GG32" i="42"/>
  <c r="GG34" i="42"/>
  <c r="GG14" i="42"/>
  <c r="GG23" i="42"/>
  <c r="GG27" i="42"/>
  <c r="GG31" i="42"/>
  <c r="GG36" i="42"/>
  <c r="GG38" i="42"/>
  <c r="GG40" i="42"/>
  <c r="GG42" i="42"/>
  <c r="GG44" i="42"/>
  <c r="GG46" i="42"/>
  <c r="GG48" i="42"/>
  <c r="GG15" i="42"/>
  <c r="GG21" i="42"/>
  <c r="GG35" i="42"/>
  <c r="GG39" i="42"/>
  <c r="GG43" i="42"/>
  <c r="GG11" i="42"/>
  <c r="GG25" i="42"/>
  <c r="GG33" i="42"/>
  <c r="GG37" i="42"/>
  <c r="GG45" i="42"/>
  <c r="GG41" i="42"/>
  <c r="GG47" i="42"/>
  <c r="GG49" i="42"/>
  <c r="GG51" i="42"/>
  <c r="GG53" i="42"/>
  <c r="GG55" i="42"/>
  <c r="GG57" i="42"/>
  <c r="GG59" i="42"/>
  <c r="GG61" i="42"/>
  <c r="GG54" i="42"/>
  <c r="GG62" i="42"/>
  <c r="GG64" i="42"/>
  <c r="GG66" i="42"/>
  <c r="GG68" i="42"/>
  <c r="GG70" i="42"/>
  <c r="GG72" i="42"/>
  <c r="GG74" i="42"/>
  <c r="GG76" i="42"/>
  <c r="GG78" i="42"/>
  <c r="GG80" i="42"/>
  <c r="GG82" i="42"/>
  <c r="GG84" i="42"/>
  <c r="GG52" i="42"/>
  <c r="GG50" i="42"/>
  <c r="GG58" i="42"/>
  <c r="GG60" i="42"/>
  <c r="GG29" i="42"/>
  <c r="GG75" i="42"/>
  <c r="GG69" i="42"/>
  <c r="GG79" i="42"/>
  <c r="GG81" i="42"/>
  <c r="GG87" i="42"/>
  <c r="GG89" i="42"/>
  <c r="GG56" i="42"/>
  <c r="GG67" i="42"/>
  <c r="GG83" i="42"/>
  <c r="GG65" i="42"/>
  <c r="GG77" i="42"/>
  <c r="GG88" i="42"/>
  <c r="GG91" i="42"/>
  <c r="GG93" i="42"/>
  <c r="GG95" i="42"/>
  <c r="GG97" i="42"/>
  <c r="GG99" i="42"/>
  <c r="GG101" i="42"/>
  <c r="GG103" i="42"/>
  <c r="GG105" i="42"/>
  <c r="GG107" i="42"/>
  <c r="GG109" i="42"/>
  <c r="GG111" i="42"/>
  <c r="GG113" i="42"/>
  <c r="GG85" i="42"/>
  <c r="GG92" i="42"/>
  <c r="GG94" i="42"/>
  <c r="GG96" i="42"/>
  <c r="GG98" i="42"/>
  <c r="GG100" i="42"/>
  <c r="GG102" i="42"/>
  <c r="GG104" i="42"/>
  <c r="GG106" i="42"/>
  <c r="GG108" i="42"/>
  <c r="GG110" i="42"/>
  <c r="GG63" i="42"/>
  <c r="GG73" i="42"/>
  <c r="GG86" i="42"/>
  <c r="GG115" i="42"/>
  <c r="GG116" i="42"/>
  <c r="GG118" i="42"/>
  <c r="GG120" i="42"/>
  <c r="GG122" i="42"/>
  <c r="GG124" i="42"/>
  <c r="GG126" i="42"/>
  <c r="GG128" i="42"/>
  <c r="GG130" i="42"/>
  <c r="GG112" i="42"/>
  <c r="GG71" i="42"/>
  <c r="GG117" i="42"/>
  <c r="GG119" i="42"/>
  <c r="GG121" i="42"/>
  <c r="GG123" i="42"/>
  <c r="GG125" i="42"/>
  <c r="GG127" i="42"/>
  <c r="GG129" i="42"/>
  <c r="GG131" i="42"/>
  <c r="GG114" i="42"/>
  <c r="GG137" i="42"/>
  <c r="GG139" i="42"/>
  <c r="GG141" i="42"/>
  <c r="GG143" i="42"/>
  <c r="GG145" i="42"/>
  <c r="GG147" i="42"/>
  <c r="GG149" i="42"/>
  <c r="GG151" i="42"/>
  <c r="GG153" i="42"/>
  <c r="GG90" i="42"/>
  <c r="GG132" i="42"/>
  <c r="GG133" i="42"/>
  <c r="GG134" i="42"/>
  <c r="GG135" i="42"/>
  <c r="GG144" i="42"/>
  <c r="GG152" i="42"/>
  <c r="GG156" i="42"/>
  <c r="GG158" i="42"/>
  <c r="GG160" i="42"/>
  <c r="GG162" i="42"/>
  <c r="GG164" i="42"/>
  <c r="GG166" i="42"/>
  <c r="GG168" i="42"/>
  <c r="GG170" i="42"/>
  <c r="GG138" i="42"/>
  <c r="GG154" i="42"/>
  <c r="GG148" i="42"/>
  <c r="GG142" i="42"/>
  <c r="GG155" i="42"/>
  <c r="GG157" i="42"/>
  <c r="GG159" i="42"/>
  <c r="GG161" i="42"/>
  <c r="GG163" i="42"/>
  <c r="GG165" i="42"/>
  <c r="GG167" i="42"/>
  <c r="GG169" i="42"/>
  <c r="GG171" i="42"/>
  <c r="GG136" i="42"/>
  <c r="GG146" i="42"/>
  <c r="GG172" i="42"/>
  <c r="GG173" i="42"/>
  <c r="GG174" i="42"/>
  <c r="GG176" i="42"/>
  <c r="GG178" i="42"/>
  <c r="GG180" i="42"/>
  <c r="GG182" i="42"/>
  <c r="GG184" i="42"/>
  <c r="GG186" i="42"/>
  <c r="GG188" i="42"/>
  <c r="GG190" i="42"/>
  <c r="GG192" i="42"/>
  <c r="GG194" i="42"/>
  <c r="GG196" i="42"/>
  <c r="GG198" i="42"/>
  <c r="GG200" i="42"/>
  <c r="GG202" i="42"/>
  <c r="GG7" i="42"/>
  <c r="GG150" i="42"/>
  <c r="GG175" i="42"/>
  <c r="GG183" i="42"/>
  <c r="GG191" i="42"/>
  <c r="GG199" i="42"/>
  <c r="GG181" i="42"/>
  <c r="GG189" i="42"/>
  <c r="GG197" i="42"/>
  <c r="GG140" i="42"/>
  <c r="GG179" i="42"/>
  <c r="GG187" i="42"/>
  <c r="GG195" i="42"/>
  <c r="GG177" i="42"/>
  <c r="GG185" i="42"/>
  <c r="GG193" i="42"/>
  <c r="GG201" i="42"/>
  <c r="EH8" i="42"/>
  <c r="EH10" i="42"/>
  <c r="EH12" i="42"/>
  <c r="EH14" i="42"/>
  <c r="EH9" i="42"/>
  <c r="EH11" i="42"/>
  <c r="EH13" i="42"/>
  <c r="EH17" i="42"/>
  <c r="EH22" i="42"/>
  <c r="EH16" i="42"/>
  <c r="EH23" i="42"/>
  <c r="EH15" i="42"/>
  <c r="EH20" i="42"/>
  <c r="EH25" i="42"/>
  <c r="EH27" i="42"/>
  <c r="EH29" i="42"/>
  <c r="EH31" i="42"/>
  <c r="EH33" i="42"/>
  <c r="EH19" i="42"/>
  <c r="EH26" i="42"/>
  <c r="EH30" i="42"/>
  <c r="EH34" i="42"/>
  <c r="EH35" i="42"/>
  <c r="EH37" i="42"/>
  <c r="EH39" i="42"/>
  <c r="EH41" i="42"/>
  <c r="EH43" i="42"/>
  <c r="EH45" i="42"/>
  <c r="EH47" i="42"/>
  <c r="EH49" i="42"/>
  <c r="EH21" i="42"/>
  <c r="EH24" i="42"/>
  <c r="EH42" i="42"/>
  <c r="EH38" i="42"/>
  <c r="EH32" i="42"/>
  <c r="EH18" i="42"/>
  <c r="EH28" i="42"/>
  <c r="EH36" i="42"/>
  <c r="EH40" i="42"/>
  <c r="EH46" i="42"/>
  <c r="EH44" i="42"/>
  <c r="EH48" i="42"/>
  <c r="EH52" i="42"/>
  <c r="EH54" i="42"/>
  <c r="EH56" i="42"/>
  <c r="EH58" i="42"/>
  <c r="EH60" i="42"/>
  <c r="EH50" i="42"/>
  <c r="EH51" i="42"/>
  <c r="EH57" i="42"/>
  <c r="EH59" i="42"/>
  <c r="EH65" i="42"/>
  <c r="EH67" i="42"/>
  <c r="EH69" i="42"/>
  <c r="EH71" i="42"/>
  <c r="EH73" i="42"/>
  <c r="EH75" i="42"/>
  <c r="EH77" i="42"/>
  <c r="EH79" i="42"/>
  <c r="EH81" i="42"/>
  <c r="EH83" i="42"/>
  <c r="EH85" i="42"/>
  <c r="EH55" i="42"/>
  <c r="EH61" i="42"/>
  <c r="EH62" i="42"/>
  <c r="EH66" i="42"/>
  <c r="EH76" i="42"/>
  <c r="EH70" i="42"/>
  <c r="EH64" i="42"/>
  <c r="EH80" i="42"/>
  <c r="EH68" i="42"/>
  <c r="EH82" i="42"/>
  <c r="EH78" i="42"/>
  <c r="EH53" i="42"/>
  <c r="EH63" i="42"/>
  <c r="EH86" i="42"/>
  <c r="EH89" i="42"/>
  <c r="EH72" i="42"/>
  <c r="EH92" i="42"/>
  <c r="EH94" i="42"/>
  <c r="EH96" i="42"/>
  <c r="EH98" i="42"/>
  <c r="EH100" i="42"/>
  <c r="EH102" i="42"/>
  <c r="EH104" i="42"/>
  <c r="EH106" i="42"/>
  <c r="EH108" i="42"/>
  <c r="EH110" i="42"/>
  <c r="EH112" i="42"/>
  <c r="EH84" i="42"/>
  <c r="EH90" i="42"/>
  <c r="EH88" i="42"/>
  <c r="EH93" i="42"/>
  <c r="EH95" i="42"/>
  <c r="EH97" i="42"/>
  <c r="EH99" i="42"/>
  <c r="EH101" i="42"/>
  <c r="EH103" i="42"/>
  <c r="EH105" i="42"/>
  <c r="EH107" i="42"/>
  <c r="EH109" i="42"/>
  <c r="EH111" i="42"/>
  <c r="EH74" i="42"/>
  <c r="EH119" i="42"/>
  <c r="EH121" i="42"/>
  <c r="EH123" i="42"/>
  <c r="EH125" i="42"/>
  <c r="EH127" i="42"/>
  <c r="EH129" i="42"/>
  <c r="EH131" i="42"/>
  <c r="EH133" i="42"/>
  <c r="EH135" i="42"/>
  <c r="EH137" i="42"/>
  <c r="EH91" i="42"/>
  <c r="EH116" i="42"/>
  <c r="EH117" i="42"/>
  <c r="EH134" i="42"/>
  <c r="EH114" i="42"/>
  <c r="EH126" i="42"/>
  <c r="EH136" i="42"/>
  <c r="EH120" i="42"/>
  <c r="EH87" i="42"/>
  <c r="EH130" i="42"/>
  <c r="EH132" i="42"/>
  <c r="EH138" i="42"/>
  <c r="EH140" i="42"/>
  <c r="EH142" i="42"/>
  <c r="EH144" i="42"/>
  <c r="EH146" i="42"/>
  <c r="EH148" i="42"/>
  <c r="EH150" i="42"/>
  <c r="EH124" i="42"/>
  <c r="EH118" i="42"/>
  <c r="EH145" i="42"/>
  <c r="EH139" i="42"/>
  <c r="EH151" i="42"/>
  <c r="EH155" i="42"/>
  <c r="EH157" i="42"/>
  <c r="EH159" i="42"/>
  <c r="EH161" i="42"/>
  <c r="EH163" i="42"/>
  <c r="EH165" i="42"/>
  <c r="EH167" i="42"/>
  <c r="EH169" i="42"/>
  <c r="EH171" i="42"/>
  <c r="EH115" i="42"/>
  <c r="EH149" i="42"/>
  <c r="EH113" i="42"/>
  <c r="EH143" i="42"/>
  <c r="EH152" i="42"/>
  <c r="EH122" i="42"/>
  <c r="EH153" i="42"/>
  <c r="EH154" i="42"/>
  <c r="EH147" i="42"/>
  <c r="EH156" i="42"/>
  <c r="EH158" i="42"/>
  <c r="EH160" i="42"/>
  <c r="EH162" i="42"/>
  <c r="EH164" i="42"/>
  <c r="EH166" i="42"/>
  <c r="EH168" i="42"/>
  <c r="EH170" i="42"/>
  <c r="EH172" i="42"/>
  <c r="EH7" i="42"/>
  <c r="EH141" i="42"/>
  <c r="EH177" i="42"/>
  <c r="EH179" i="42"/>
  <c r="EH181" i="42"/>
  <c r="EH183" i="42"/>
  <c r="EH185" i="42"/>
  <c r="EH187" i="42"/>
  <c r="EH189" i="42"/>
  <c r="EH191" i="42"/>
  <c r="EH193" i="42"/>
  <c r="EH195" i="42"/>
  <c r="EH197" i="42"/>
  <c r="EH199" i="42"/>
  <c r="EH201" i="42"/>
  <c r="EH128" i="42"/>
  <c r="EH173" i="42"/>
  <c r="EH174" i="42"/>
  <c r="EH178" i="42"/>
  <c r="EH186" i="42"/>
  <c r="EH194" i="42"/>
  <c r="EH202" i="42"/>
  <c r="EH176" i="42"/>
  <c r="EH184" i="42"/>
  <c r="EH192" i="42"/>
  <c r="EH200" i="42"/>
  <c r="EH175" i="42"/>
  <c r="EH182" i="42"/>
  <c r="EH190" i="42"/>
  <c r="EH198" i="42"/>
  <c r="EH188" i="42"/>
  <c r="EH180" i="42"/>
  <c r="EH196" i="42"/>
  <c r="GT8" i="42"/>
  <c r="GT10" i="42"/>
  <c r="GT12" i="42"/>
  <c r="GT14" i="42"/>
  <c r="GT9" i="42"/>
  <c r="GT11" i="42"/>
  <c r="GT13" i="42"/>
  <c r="GT17" i="42"/>
  <c r="GT20" i="42"/>
  <c r="GT22" i="42"/>
  <c r="GT19" i="42"/>
  <c r="GT16" i="42"/>
  <c r="GT15" i="42"/>
  <c r="GT23" i="42"/>
  <c r="GT25" i="42"/>
  <c r="GT27" i="42"/>
  <c r="GT29" i="42"/>
  <c r="GT31" i="42"/>
  <c r="GT33" i="42"/>
  <c r="GT26" i="42"/>
  <c r="GT30" i="42"/>
  <c r="GT34" i="42"/>
  <c r="GT35" i="42"/>
  <c r="GT37" i="42"/>
  <c r="GT39" i="42"/>
  <c r="GT41" i="42"/>
  <c r="GT43" i="42"/>
  <c r="GT45" i="42"/>
  <c r="GT47" i="42"/>
  <c r="GT49" i="42"/>
  <c r="GT21" i="42"/>
  <c r="GT42" i="42"/>
  <c r="GT28" i="42"/>
  <c r="GT38" i="42"/>
  <c r="GT24" i="42"/>
  <c r="GT36" i="42"/>
  <c r="GT40" i="42"/>
  <c r="GT46" i="42"/>
  <c r="GT44" i="42"/>
  <c r="GT32" i="42"/>
  <c r="GT48" i="42"/>
  <c r="GT50" i="42"/>
  <c r="GT52" i="42"/>
  <c r="GT54" i="42"/>
  <c r="GT56" i="42"/>
  <c r="GT58" i="42"/>
  <c r="GT60" i="42"/>
  <c r="GT18" i="42"/>
  <c r="GT51" i="42"/>
  <c r="GT57" i="42"/>
  <c r="GT59" i="42"/>
  <c r="GT63" i="42"/>
  <c r="GT65" i="42"/>
  <c r="GT67" i="42"/>
  <c r="GT69" i="42"/>
  <c r="GT71" i="42"/>
  <c r="GT73" i="42"/>
  <c r="GT75" i="42"/>
  <c r="GT77" i="42"/>
  <c r="GT79" i="42"/>
  <c r="GT81" i="42"/>
  <c r="GT83" i="42"/>
  <c r="GT55" i="42"/>
  <c r="GT61" i="42"/>
  <c r="GT62" i="42"/>
  <c r="GT66" i="42"/>
  <c r="GT76" i="42"/>
  <c r="GT85" i="42"/>
  <c r="GT70" i="42"/>
  <c r="GT64" i="42"/>
  <c r="GT80" i="42"/>
  <c r="GT68" i="42"/>
  <c r="GT82" i="42"/>
  <c r="GT78" i="42"/>
  <c r="GT86" i="42"/>
  <c r="GT53" i="42"/>
  <c r="GT92" i="42"/>
  <c r="GT94" i="42"/>
  <c r="GT96" i="42"/>
  <c r="GT98" i="42"/>
  <c r="GT100" i="42"/>
  <c r="GT102" i="42"/>
  <c r="GT104" i="42"/>
  <c r="GT106" i="42"/>
  <c r="GT108" i="42"/>
  <c r="GT110" i="42"/>
  <c r="GT72" i="42"/>
  <c r="GT89" i="42"/>
  <c r="GT90" i="42"/>
  <c r="GT74" i="42"/>
  <c r="GT84" i="42"/>
  <c r="GT88" i="42"/>
  <c r="GT91" i="42"/>
  <c r="GT93" i="42"/>
  <c r="GT95" i="42"/>
  <c r="GT97" i="42"/>
  <c r="GT99" i="42"/>
  <c r="GT101" i="42"/>
  <c r="GT103" i="42"/>
  <c r="GT105" i="42"/>
  <c r="GT107" i="42"/>
  <c r="GT109" i="42"/>
  <c r="GT111" i="42"/>
  <c r="GT117" i="42"/>
  <c r="GT119" i="42"/>
  <c r="GT121" i="42"/>
  <c r="GT123" i="42"/>
  <c r="GT125" i="42"/>
  <c r="GT127" i="42"/>
  <c r="GT129" i="42"/>
  <c r="GT131" i="42"/>
  <c r="GT133" i="42"/>
  <c r="GT135" i="42"/>
  <c r="GT116" i="42"/>
  <c r="GT113" i="42"/>
  <c r="GT134" i="42"/>
  <c r="GT126" i="42"/>
  <c r="GT136" i="42"/>
  <c r="GT120" i="42"/>
  <c r="GT130" i="42"/>
  <c r="GT138" i="42"/>
  <c r="GT140" i="42"/>
  <c r="GT142" i="42"/>
  <c r="GT144" i="42"/>
  <c r="GT146" i="42"/>
  <c r="GT148" i="42"/>
  <c r="GT150" i="42"/>
  <c r="GT115" i="42"/>
  <c r="GT124" i="42"/>
  <c r="GT118" i="42"/>
  <c r="GT132" i="42"/>
  <c r="GT145" i="42"/>
  <c r="GT112" i="42"/>
  <c r="GT139" i="42"/>
  <c r="GT155" i="42"/>
  <c r="GT157" i="42"/>
  <c r="GT159" i="42"/>
  <c r="GT161" i="42"/>
  <c r="GT163" i="42"/>
  <c r="GT165" i="42"/>
  <c r="GT167" i="42"/>
  <c r="GT169" i="42"/>
  <c r="GT171" i="42"/>
  <c r="GT122" i="42"/>
  <c r="GT143" i="42"/>
  <c r="GT151" i="42"/>
  <c r="GT152" i="42"/>
  <c r="GT87" i="42"/>
  <c r="GT153" i="42"/>
  <c r="GT128" i="42"/>
  <c r="GT147" i="42"/>
  <c r="GT154" i="42"/>
  <c r="GT156" i="42"/>
  <c r="GT158" i="42"/>
  <c r="GT160" i="42"/>
  <c r="GT162" i="42"/>
  <c r="GT164" i="42"/>
  <c r="GT166" i="42"/>
  <c r="GT168" i="42"/>
  <c r="GT170" i="42"/>
  <c r="GT114" i="42"/>
  <c r="GT137" i="42"/>
  <c r="GT141" i="42"/>
  <c r="GT149" i="42"/>
  <c r="GT7" i="42"/>
  <c r="GT175" i="42"/>
  <c r="GT177" i="42"/>
  <c r="GT179" i="42"/>
  <c r="GT181" i="42"/>
  <c r="GT183" i="42"/>
  <c r="GT185" i="42"/>
  <c r="GT187" i="42"/>
  <c r="GT189" i="42"/>
  <c r="GT191" i="42"/>
  <c r="GT193" i="42"/>
  <c r="GT195" i="42"/>
  <c r="GT197" i="42"/>
  <c r="GT199" i="42"/>
  <c r="GT201" i="42"/>
  <c r="GT172" i="42"/>
  <c r="GT173" i="42"/>
  <c r="GT174" i="42"/>
  <c r="GT178" i="42"/>
  <c r="GT186" i="42"/>
  <c r="GT194" i="42"/>
  <c r="GT202" i="42"/>
  <c r="GT176" i="42"/>
  <c r="GT184" i="42"/>
  <c r="GT192" i="42"/>
  <c r="GT200" i="42"/>
  <c r="GT182" i="42"/>
  <c r="GT190" i="42"/>
  <c r="GT198" i="42"/>
  <c r="GT196" i="42"/>
  <c r="GT188" i="42"/>
  <c r="GT180" i="42"/>
  <c r="FO8" i="42"/>
  <c r="FO10" i="42"/>
  <c r="FO12" i="42"/>
  <c r="FO14" i="42"/>
  <c r="FO16" i="42"/>
  <c r="FO18" i="42"/>
  <c r="FO11" i="42"/>
  <c r="FO9" i="42"/>
  <c r="FO15" i="42"/>
  <c r="FO17" i="42"/>
  <c r="FO19" i="42"/>
  <c r="FO20" i="42"/>
  <c r="FO22" i="42"/>
  <c r="FO23" i="42"/>
  <c r="FO25" i="42"/>
  <c r="FO27" i="42"/>
  <c r="FO29" i="42"/>
  <c r="FO31" i="42"/>
  <c r="FO33" i="42"/>
  <c r="FO13" i="42"/>
  <c r="FO26" i="42"/>
  <c r="FO30" i="42"/>
  <c r="FO34" i="42"/>
  <c r="FO35" i="42"/>
  <c r="FO37" i="42"/>
  <c r="FO39" i="42"/>
  <c r="FO41" i="42"/>
  <c r="FO44" i="42"/>
  <c r="FO45" i="42"/>
  <c r="FO32" i="42"/>
  <c r="FO38" i="42"/>
  <c r="FO28" i="42"/>
  <c r="FO42" i="42"/>
  <c r="FO43" i="42"/>
  <c r="FO21" i="42"/>
  <c r="FO24" i="42"/>
  <c r="FO48" i="42"/>
  <c r="FO51" i="42"/>
  <c r="FO53" i="42"/>
  <c r="FO55" i="42"/>
  <c r="FO57" i="42"/>
  <c r="FO49" i="42"/>
  <c r="FO40" i="42"/>
  <c r="FO50" i="42"/>
  <c r="FO52" i="42"/>
  <c r="FO54" i="42"/>
  <c r="FO56" i="42"/>
  <c r="FO58" i="42"/>
  <c r="FO36" i="42"/>
  <c r="FO46" i="42"/>
  <c r="FO47" i="42"/>
  <c r="FO64" i="42"/>
  <c r="FO66" i="42"/>
  <c r="FO68" i="42"/>
  <c r="FO70" i="42"/>
  <c r="FO72" i="42"/>
  <c r="FO74" i="42"/>
  <c r="FO76" i="42"/>
  <c r="FO78" i="42"/>
  <c r="FO80" i="42"/>
  <c r="FO61" i="42"/>
  <c r="FO62" i="42"/>
  <c r="FO63" i="42"/>
  <c r="FO65" i="42"/>
  <c r="FO67" i="42"/>
  <c r="FO69" i="42"/>
  <c r="FO71" i="42"/>
  <c r="FO73" i="42"/>
  <c r="FO75" i="42"/>
  <c r="FO77" i="42"/>
  <c r="FO79" i="42"/>
  <c r="FO81" i="42"/>
  <c r="FO59" i="42"/>
  <c r="FO60" i="42"/>
  <c r="FO85" i="42"/>
  <c r="FO87" i="42"/>
  <c r="FO89" i="42"/>
  <c r="FO82" i="42"/>
  <c r="FO84" i="42"/>
  <c r="FO86" i="42"/>
  <c r="FO88" i="42"/>
  <c r="FO91" i="42"/>
  <c r="FO83" i="42"/>
  <c r="FO92" i="42"/>
  <c r="FO94" i="42"/>
  <c r="FO96" i="42"/>
  <c r="FO98" i="42"/>
  <c r="FO100" i="42"/>
  <c r="FO102" i="42"/>
  <c r="FO104" i="42"/>
  <c r="FO106" i="42"/>
  <c r="FO108" i="42"/>
  <c r="FO110" i="42"/>
  <c r="FO112" i="42"/>
  <c r="FO114" i="42"/>
  <c r="FO116" i="42"/>
  <c r="FO95" i="42"/>
  <c r="FO111" i="42"/>
  <c r="FO115" i="42"/>
  <c r="FO90" i="42"/>
  <c r="FO105" i="42"/>
  <c r="FO99" i="42"/>
  <c r="FO103" i="42"/>
  <c r="FO113" i="42"/>
  <c r="FO97" i="42"/>
  <c r="FO127" i="42"/>
  <c r="FO130" i="42"/>
  <c r="FO137" i="42"/>
  <c r="FO139" i="42"/>
  <c r="FO141" i="42"/>
  <c r="FO143" i="42"/>
  <c r="FO145" i="42"/>
  <c r="FO147" i="42"/>
  <c r="FO121" i="42"/>
  <c r="FO124" i="42"/>
  <c r="FO118" i="42"/>
  <c r="FO131" i="42"/>
  <c r="FO107" i="42"/>
  <c r="FO125" i="42"/>
  <c r="FO128" i="42"/>
  <c r="FO119" i="42"/>
  <c r="FO122" i="42"/>
  <c r="FO132" i="42"/>
  <c r="FO133" i="42"/>
  <c r="FO138" i="42"/>
  <c r="FO140" i="42"/>
  <c r="FO142" i="42"/>
  <c r="FO144" i="42"/>
  <c r="FO146" i="42"/>
  <c r="FO148" i="42"/>
  <c r="FO109" i="42"/>
  <c r="FO129" i="42"/>
  <c r="FO134" i="42"/>
  <c r="FO135" i="42"/>
  <c r="FO151" i="42"/>
  <c r="FO152" i="42"/>
  <c r="FO93" i="42"/>
  <c r="FO126" i="42"/>
  <c r="FO136" i="42"/>
  <c r="FO153" i="42"/>
  <c r="FO154" i="42"/>
  <c r="FO155" i="42"/>
  <c r="FO157" i="42"/>
  <c r="FO159" i="42"/>
  <c r="FO161" i="42"/>
  <c r="FO163" i="42"/>
  <c r="FO165" i="42"/>
  <c r="FO167" i="42"/>
  <c r="FO169" i="42"/>
  <c r="FO171" i="42"/>
  <c r="FO173" i="42"/>
  <c r="FO101" i="42"/>
  <c r="FO149" i="42"/>
  <c r="FO150" i="42"/>
  <c r="FO117" i="42"/>
  <c r="FO170" i="42"/>
  <c r="FO176" i="42"/>
  <c r="FO178" i="42"/>
  <c r="FO180" i="42"/>
  <c r="FO182" i="42"/>
  <c r="FO184" i="42"/>
  <c r="FO186" i="42"/>
  <c r="FO188" i="42"/>
  <c r="FO190" i="42"/>
  <c r="FO192" i="42"/>
  <c r="FO194" i="42"/>
  <c r="FO196" i="42"/>
  <c r="FO198" i="42"/>
  <c r="FO200" i="42"/>
  <c r="FO202" i="42"/>
  <c r="FO158" i="42"/>
  <c r="FO164" i="42"/>
  <c r="FO123" i="42"/>
  <c r="FO174" i="42"/>
  <c r="FO120" i="42"/>
  <c r="FO156" i="42"/>
  <c r="FO168" i="42"/>
  <c r="FO172" i="42"/>
  <c r="FO7" i="42"/>
  <c r="FO175" i="42"/>
  <c r="FO177" i="42"/>
  <c r="FO179" i="42"/>
  <c r="FO181" i="42"/>
  <c r="FO183" i="42"/>
  <c r="FO185" i="42"/>
  <c r="FO187" i="42"/>
  <c r="FO189" i="42"/>
  <c r="FO191" i="42"/>
  <c r="FO193" i="42"/>
  <c r="FO195" i="42"/>
  <c r="FO197" i="42"/>
  <c r="FO199" i="42"/>
  <c r="FO201" i="42"/>
  <c r="FO162" i="42"/>
  <c r="FO166" i="42"/>
  <c r="FO160" i="42"/>
  <c r="EJ8" i="42"/>
  <c r="EJ10" i="42"/>
  <c r="EJ12" i="42"/>
  <c r="EJ14" i="42"/>
  <c r="EJ9" i="42"/>
  <c r="EJ11" i="42"/>
  <c r="EJ13" i="42"/>
  <c r="EJ16" i="42"/>
  <c r="EJ18" i="42"/>
  <c r="EJ17" i="42"/>
  <c r="EJ22" i="42"/>
  <c r="EJ24" i="42"/>
  <c r="EJ26" i="42"/>
  <c r="EJ28" i="42"/>
  <c r="EJ30" i="42"/>
  <c r="EJ32" i="42"/>
  <c r="EJ34" i="42"/>
  <c r="EJ20" i="42"/>
  <c r="EJ23" i="42"/>
  <c r="EJ15" i="42"/>
  <c r="EJ27" i="42"/>
  <c r="EJ31" i="42"/>
  <c r="EJ36" i="42"/>
  <c r="EJ38" i="42"/>
  <c r="EJ40" i="42"/>
  <c r="EJ42" i="42"/>
  <c r="EJ44" i="42"/>
  <c r="EJ46" i="42"/>
  <c r="EJ48" i="42"/>
  <c r="EJ19" i="42"/>
  <c r="EJ25" i="42"/>
  <c r="EJ29" i="42"/>
  <c r="EJ33" i="42"/>
  <c r="EJ43" i="42"/>
  <c r="EJ37" i="42"/>
  <c r="EJ21" i="42"/>
  <c r="EJ51" i="42"/>
  <c r="EJ53" i="42"/>
  <c r="EJ55" i="42"/>
  <c r="EJ57" i="42"/>
  <c r="EJ59" i="42"/>
  <c r="EJ47" i="42"/>
  <c r="EJ39" i="42"/>
  <c r="EJ45" i="42"/>
  <c r="EJ49" i="42"/>
  <c r="EJ52" i="42"/>
  <c r="EJ54" i="42"/>
  <c r="EJ56" i="42"/>
  <c r="EJ58" i="42"/>
  <c r="EJ60" i="42"/>
  <c r="EJ63" i="42"/>
  <c r="EJ64" i="42"/>
  <c r="EJ66" i="42"/>
  <c r="EJ68" i="42"/>
  <c r="EJ70" i="42"/>
  <c r="EJ72" i="42"/>
  <c r="EJ74" i="42"/>
  <c r="EJ76" i="42"/>
  <c r="EJ78" i="42"/>
  <c r="EJ80" i="42"/>
  <c r="EJ50" i="42"/>
  <c r="EJ35" i="42"/>
  <c r="EJ65" i="42"/>
  <c r="EJ67" i="42"/>
  <c r="EJ62" i="42"/>
  <c r="EJ73" i="42"/>
  <c r="EJ85" i="42"/>
  <c r="EJ87" i="42"/>
  <c r="EJ89" i="42"/>
  <c r="EJ77" i="42"/>
  <c r="EJ61" i="42"/>
  <c r="EJ75" i="42"/>
  <c r="EJ81" i="42"/>
  <c r="EJ84" i="42"/>
  <c r="EJ86" i="42"/>
  <c r="EJ88" i="42"/>
  <c r="EJ41" i="42"/>
  <c r="EJ83" i="42"/>
  <c r="EJ69" i="42"/>
  <c r="EJ71" i="42"/>
  <c r="EJ79" i="42"/>
  <c r="EJ90" i="42"/>
  <c r="EJ91" i="42"/>
  <c r="EJ93" i="42"/>
  <c r="EJ106" i="42"/>
  <c r="EJ109" i="42"/>
  <c r="EJ118" i="42"/>
  <c r="EJ120" i="42"/>
  <c r="EJ122" i="42"/>
  <c r="EJ124" i="42"/>
  <c r="EJ126" i="42"/>
  <c r="EJ128" i="42"/>
  <c r="EJ130" i="42"/>
  <c r="EJ100" i="42"/>
  <c r="EJ103" i="42"/>
  <c r="EJ94" i="42"/>
  <c r="EJ97" i="42"/>
  <c r="EJ110" i="42"/>
  <c r="EJ112" i="42"/>
  <c r="EJ98" i="42"/>
  <c r="EJ101" i="42"/>
  <c r="EJ114" i="42"/>
  <c r="EJ119" i="42"/>
  <c r="EJ121" i="42"/>
  <c r="EJ123" i="42"/>
  <c r="EJ125" i="42"/>
  <c r="EJ127" i="42"/>
  <c r="EJ129" i="42"/>
  <c r="EJ131" i="42"/>
  <c r="EJ92" i="42"/>
  <c r="EJ95" i="42"/>
  <c r="EJ108" i="42"/>
  <c r="EJ111" i="42"/>
  <c r="EJ113" i="42"/>
  <c r="EJ115" i="42"/>
  <c r="EJ116" i="42"/>
  <c r="EJ82" i="42"/>
  <c r="EJ99" i="42"/>
  <c r="EJ104" i="42"/>
  <c r="EJ96" i="42"/>
  <c r="EJ133" i="42"/>
  <c r="EJ139" i="42"/>
  <c r="EJ141" i="42"/>
  <c r="EJ143" i="42"/>
  <c r="EJ145" i="42"/>
  <c r="EJ147" i="42"/>
  <c r="EJ149" i="42"/>
  <c r="EJ151" i="42"/>
  <c r="EJ134" i="42"/>
  <c r="EJ135" i="42"/>
  <c r="EJ136" i="42"/>
  <c r="EJ137" i="42"/>
  <c r="EJ117" i="42"/>
  <c r="EJ105" i="42"/>
  <c r="EJ132" i="42"/>
  <c r="EJ138" i="42"/>
  <c r="EJ142" i="42"/>
  <c r="EJ150" i="42"/>
  <c r="EJ146" i="42"/>
  <c r="EJ140" i="42"/>
  <c r="EJ155" i="42"/>
  <c r="EJ157" i="42"/>
  <c r="EJ159" i="42"/>
  <c r="EJ161" i="42"/>
  <c r="EJ102" i="42"/>
  <c r="EJ144" i="42"/>
  <c r="EJ152" i="42"/>
  <c r="EJ148" i="42"/>
  <c r="EJ160" i="42"/>
  <c r="EJ165" i="42"/>
  <c r="EJ168" i="42"/>
  <c r="EJ176" i="42"/>
  <c r="EJ178" i="42"/>
  <c r="EJ180" i="42"/>
  <c r="EJ182" i="42"/>
  <c r="EJ184" i="42"/>
  <c r="EJ186" i="42"/>
  <c r="EJ188" i="42"/>
  <c r="EJ190" i="42"/>
  <c r="EJ192" i="42"/>
  <c r="EJ194" i="42"/>
  <c r="EJ196" i="42"/>
  <c r="EJ198" i="42"/>
  <c r="EJ200" i="42"/>
  <c r="EJ202" i="42"/>
  <c r="EJ158" i="42"/>
  <c r="EJ169" i="42"/>
  <c r="EJ153" i="42"/>
  <c r="EJ163" i="42"/>
  <c r="EJ166" i="42"/>
  <c r="EJ156" i="42"/>
  <c r="EJ172" i="42"/>
  <c r="EJ7" i="42"/>
  <c r="EJ167" i="42"/>
  <c r="EJ170" i="42"/>
  <c r="EJ177" i="42"/>
  <c r="EJ179" i="42"/>
  <c r="EJ181" i="42"/>
  <c r="EJ183" i="42"/>
  <c r="EJ185" i="42"/>
  <c r="EJ187" i="42"/>
  <c r="EJ189" i="42"/>
  <c r="EJ191" i="42"/>
  <c r="EJ193" i="42"/>
  <c r="EJ195" i="42"/>
  <c r="EJ197" i="42"/>
  <c r="EJ199" i="42"/>
  <c r="EJ201" i="42"/>
  <c r="EJ162" i="42"/>
  <c r="EJ164" i="42"/>
  <c r="EJ174" i="42"/>
  <c r="EJ173" i="42"/>
  <c r="EJ175" i="42"/>
  <c r="EJ154" i="42"/>
  <c r="EJ171" i="42"/>
  <c r="EJ107" i="42"/>
  <c r="FJ9" i="42"/>
  <c r="FJ11" i="42"/>
  <c r="FJ13" i="42"/>
  <c r="FJ8" i="42"/>
  <c r="FJ10" i="42"/>
  <c r="FJ12" i="42"/>
  <c r="FJ16" i="42"/>
  <c r="FJ21" i="42"/>
  <c r="FJ23" i="42"/>
  <c r="FJ15" i="42"/>
  <c r="FJ22" i="42"/>
  <c r="FJ24" i="42"/>
  <c r="FJ26" i="42"/>
  <c r="FJ28" i="42"/>
  <c r="FJ30" i="42"/>
  <c r="FJ32" i="42"/>
  <c r="FJ34" i="42"/>
  <c r="FJ18" i="42"/>
  <c r="FJ25" i="42"/>
  <c r="FJ29" i="42"/>
  <c r="FJ33" i="42"/>
  <c r="FJ36" i="42"/>
  <c r="FJ38" i="42"/>
  <c r="FJ40" i="42"/>
  <c r="FJ42" i="42"/>
  <c r="FJ44" i="42"/>
  <c r="FJ46" i="42"/>
  <c r="FJ48" i="42"/>
  <c r="FJ19" i="42"/>
  <c r="FJ20" i="42"/>
  <c r="FJ17" i="42"/>
  <c r="FJ27" i="42"/>
  <c r="FJ37" i="42"/>
  <c r="FJ41" i="42"/>
  <c r="FJ14" i="42"/>
  <c r="FJ35" i="42"/>
  <c r="FJ39" i="42"/>
  <c r="FJ45" i="42"/>
  <c r="FJ47" i="42"/>
  <c r="FJ51" i="42"/>
  <c r="FJ53" i="42"/>
  <c r="FJ55" i="42"/>
  <c r="FJ57" i="42"/>
  <c r="FJ59" i="42"/>
  <c r="FJ31" i="42"/>
  <c r="FJ50" i="42"/>
  <c r="FJ58" i="42"/>
  <c r="FJ56" i="42"/>
  <c r="FJ43" i="42"/>
  <c r="FJ49" i="42"/>
  <c r="FJ64" i="42"/>
  <c r="FJ66" i="42"/>
  <c r="FJ68" i="42"/>
  <c r="FJ70" i="42"/>
  <c r="FJ72" i="42"/>
  <c r="FJ74" i="42"/>
  <c r="FJ76" i="42"/>
  <c r="FJ78" i="42"/>
  <c r="FJ80" i="42"/>
  <c r="FJ82" i="42"/>
  <c r="FJ84" i="42"/>
  <c r="FJ54" i="42"/>
  <c r="FJ60" i="42"/>
  <c r="FJ61" i="42"/>
  <c r="FJ65" i="42"/>
  <c r="FJ75" i="42"/>
  <c r="FJ69" i="42"/>
  <c r="FJ63" i="42"/>
  <c r="FJ79" i="42"/>
  <c r="FJ81" i="42"/>
  <c r="FJ62" i="42"/>
  <c r="FJ77" i="42"/>
  <c r="FJ85" i="42"/>
  <c r="FJ71" i="42"/>
  <c r="FJ83" i="42"/>
  <c r="FJ88" i="42"/>
  <c r="FJ93" i="42"/>
  <c r="FJ95" i="42"/>
  <c r="FJ97" i="42"/>
  <c r="FJ99" i="42"/>
  <c r="FJ101" i="42"/>
  <c r="FJ103" i="42"/>
  <c r="FJ105" i="42"/>
  <c r="FJ107" i="42"/>
  <c r="FJ109" i="42"/>
  <c r="FJ111" i="42"/>
  <c r="FJ73" i="42"/>
  <c r="FJ89" i="42"/>
  <c r="FJ67" i="42"/>
  <c r="FJ87" i="42"/>
  <c r="FJ92" i="42"/>
  <c r="FJ94" i="42"/>
  <c r="FJ96" i="42"/>
  <c r="FJ98" i="42"/>
  <c r="FJ100" i="42"/>
  <c r="FJ102" i="42"/>
  <c r="FJ104" i="42"/>
  <c r="FJ106" i="42"/>
  <c r="FJ108" i="42"/>
  <c r="FJ110" i="42"/>
  <c r="FJ113" i="42"/>
  <c r="FJ118" i="42"/>
  <c r="FJ120" i="42"/>
  <c r="FJ122" i="42"/>
  <c r="FJ124" i="42"/>
  <c r="FJ126" i="42"/>
  <c r="FJ128" i="42"/>
  <c r="FJ130" i="42"/>
  <c r="FJ132" i="42"/>
  <c r="FJ134" i="42"/>
  <c r="FJ136" i="42"/>
  <c r="FJ52" i="42"/>
  <c r="FJ115" i="42"/>
  <c r="FJ116" i="42"/>
  <c r="FJ86" i="42"/>
  <c r="FJ91" i="42"/>
  <c r="FJ131" i="42"/>
  <c r="FJ133" i="42"/>
  <c r="FJ90" i="42"/>
  <c r="FJ125" i="42"/>
  <c r="FJ135" i="42"/>
  <c r="FJ114" i="42"/>
  <c r="FJ119" i="42"/>
  <c r="FJ129" i="42"/>
  <c r="FJ137" i="42"/>
  <c r="FJ139" i="42"/>
  <c r="FJ141" i="42"/>
  <c r="FJ143" i="42"/>
  <c r="FJ145" i="42"/>
  <c r="FJ147" i="42"/>
  <c r="FJ149" i="42"/>
  <c r="FJ151" i="42"/>
  <c r="FJ123" i="42"/>
  <c r="FJ117" i="42"/>
  <c r="FJ144" i="42"/>
  <c r="FJ127" i="42"/>
  <c r="FJ150" i="42"/>
  <c r="FJ156" i="42"/>
  <c r="FJ158" i="42"/>
  <c r="FJ160" i="42"/>
  <c r="FJ162" i="42"/>
  <c r="FJ164" i="42"/>
  <c r="FJ166" i="42"/>
  <c r="FJ168" i="42"/>
  <c r="FJ170" i="42"/>
  <c r="FJ172" i="42"/>
  <c r="FJ148" i="42"/>
  <c r="FJ142" i="42"/>
  <c r="FJ138" i="42"/>
  <c r="FJ152" i="42"/>
  <c r="FJ153" i="42"/>
  <c r="FJ146" i="42"/>
  <c r="FJ154" i="42"/>
  <c r="FJ155" i="42"/>
  <c r="FJ157" i="42"/>
  <c r="FJ159" i="42"/>
  <c r="FJ161" i="42"/>
  <c r="FJ163" i="42"/>
  <c r="FJ165" i="42"/>
  <c r="FJ167" i="42"/>
  <c r="FJ169" i="42"/>
  <c r="FJ171" i="42"/>
  <c r="FJ176" i="42"/>
  <c r="FJ178" i="42"/>
  <c r="FJ180" i="42"/>
  <c r="FJ182" i="42"/>
  <c r="FJ184" i="42"/>
  <c r="FJ186" i="42"/>
  <c r="FJ188" i="42"/>
  <c r="FJ190" i="42"/>
  <c r="FJ192" i="42"/>
  <c r="FJ194" i="42"/>
  <c r="FJ196" i="42"/>
  <c r="FJ198" i="42"/>
  <c r="FJ200" i="42"/>
  <c r="FJ202" i="42"/>
  <c r="FJ112" i="42"/>
  <c r="FJ121" i="42"/>
  <c r="FJ140" i="42"/>
  <c r="FJ173" i="42"/>
  <c r="FJ177" i="42"/>
  <c r="FJ185" i="42"/>
  <c r="FJ193" i="42"/>
  <c r="FJ201" i="42"/>
  <c r="FJ175" i="42"/>
  <c r="FJ183" i="42"/>
  <c r="FJ191" i="42"/>
  <c r="FJ199" i="42"/>
  <c r="FJ181" i="42"/>
  <c r="FJ189" i="42"/>
  <c r="FJ197" i="42"/>
  <c r="FJ174" i="42"/>
  <c r="FJ7" i="42"/>
  <c r="FJ179" i="42"/>
  <c r="FJ187" i="42"/>
  <c r="FJ195" i="42"/>
  <c r="DW9" i="42"/>
  <c r="DW11" i="42"/>
  <c r="DW13" i="42"/>
  <c r="DW15" i="42"/>
  <c r="DW17" i="42"/>
  <c r="DW19" i="42"/>
  <c r="DW8" i="42"/>
  <c r="DW16" i="42"/>
  <c r="DW18" i="42"/>
  <c r="DW20" i="42"/>
  <c r="DW10" i="42"/>
  <c r="DW12" i="42"/>
  <c r="DW21" i="42"/>
  <c r="DW23" i="42"/>
  <c r="DW14" i="42"/>
  <c r="DW24" i="42"/>
  <c r="DW26" i="42"/>
  <c r="DW28" i="42"/>
  <c r="DW30" i="42"/>
  <c r="DW32" i="42"/>
  <c r="DW34" i="42"/>
  <c r="DW22" i="42"/>
  <c r="DW27" i="42"/>
  <c r="DW31" i="42"/>
  <c r="DW35" i="42"/>
  <c r="DW36" i="42"/>
  <c r="DW38" i="42"/>
  <c r="DW40" i="42"/>
  <c r="DW25" i="42"/>
  <c r="DW42" i="42"/>
  <c r="DW33" i="42"/>
  <c r="DW39" i="42"/>
  <c r="DW29" i="42"/>
  <c r="DW46" i="42"/>
  <c r="DW52" i="42"/>
  <c r="DW54" i="42"/>
  <c r="DW56" i="42"/>
  <c r="DW58" i="42"/>
  <c r="DW45" i="42"/>
  <c r="DW37" i="42"/>
  <c r="DW47" i="42"/>
  <c r="DW48" i="42"/>
  <c r="DW50" i="42"/>
  <c r="DW41" i="42"/>
  <c r="DW44" i="42"/>
  <c r="DW51" i="42"/>
  <c r="DW53" i="42"/>
  <c r="DW55" i="42"/>
  <c r="DW57" i="42"/>
  <c r="DW59" i="42"/>
  <c r="DW43" i="42"/>
  <c r="DW65" i="42"/>
  <c r="DW67" i="42"/>
  <c r="DW69" i="42"/>
  <c r="DW71" i="42"/>
  <c r="DW73" i="42"/>
  <c r="DW75" i="42"/>
  <c r="DW77" i="42"/>
  <c r="DW79" i="42"/>
  <c r="DW81" i="42"/>
  <c r="DW61" i="42"/>
  <c r="DW62" i="42"/>
  <c r="DW63" i="42"/>
  <c r="DW64" i="42"/>
  <c r="DW66" i="42"/>
  <c r="DW68" i="42"/>
  <c r="DW70" i="42"/>
  <c r="DW72" i="42"/>
  <c r="DW74" i="42"/>
  <c r="DW76" i="42"/>
  <c r="DW78" i="42"/>
  <c r="DW80" i="42"/>
  <c r="DW82" i="42"/>
  <c r="DW49" i="42"/>
  <c r="DW60" i="42"/>
  <c r="DW85" i="42"/>
  <c r="DW86" i="42"/>
  <c r="DW88" i="42"/>
  <c r="DW84" i="42"/>
  <c r="DW87" i="42"/>
  <c r="DW89" i="42"/>
  <c r="DW90" i="42"/>
  <c r="DW91" i="42"/>
  <c r="DW93" i="42"/>
  <c r="DW95" i="42"/>
  <c r="DW97" i="42"/>
  <c r="DW99" i="42"/>
  <c r="DW101" i="42"/>
  <c r="DW103" i="42"/>
  <c r="DW105" i="42"/>
  <c r="DW107" i="42"/>
  <c r="DW109" i="42"/>
  <c r="DW111" i="42"/>
  <c r="DW113" i="42"/>
  <c r="DW115" i="42"/>
  <c r="DW117" i="42"/>
  <c r="DW92" i="42"/>
  <c r="DW108" i="42"/>
  <c r="DW102" i="42"/>
  <c r="DW114" i="42"/>
  <c r="DW83" i="42"/>
  <c r="DW96" i="42"/>
  <c r="DW116" i="42"/>
  <c r="DW100" i="42"/>
  <c r="DW112" i="42"/>
  <c r="DW94" i="42"/>
  <c r="DW110" i="42"/>
  <c r="DW106" i="42"/>
  <c r="DW124" i="42"/>
  <c r="DW127" i="42"/>
  <c r="DW137" i="42"/>
  <c r="DW138" i="42"/>
  <c r="DW140" i="42"/>
  <c r="DW142" i="42"/>
  <c r="DW144" i="42"/>
  <c r="DW146" i="42"/>
  <c r="DW148" i="42"/>
  <c r="DW98" i="42"/>
  <c r="DW118" i="42"/>
  <c r="DW121" i="42"/>
  <c r="DW128" i="42"/>
  <c r="DW131" i="42"/>
  <c r="DW122" i="42"/>
  <c r="DW125" i="42"/>
  <c r="DW119" i="42"/>
  <c r="DW132" i="42"/>
  <c r="DW139" i="42"/>
  <c r="DW141" i="42"/>
  <c r="DW143" i="42"/>
  <c r="DW145" i="42"/>
  <c r="DW147" i="42"/>
  <c r="DW149" i="42"/>
  <c r="DW126" i="42"/>
  <c r="DW129" i="42"/>
  <c r="DW130" i="42"/>
  <c r="DW136" i="42"/>
  <c r="DW120" i="42"/>
  <c r="DW150" i="42"/>
  <c r="DW151" i="42"/>
  <c r="DW152" i="42"/>
  <c r="DW153" i="42"/>
  <c r="DW156" i="42"/>
  <c r="DW158" i="42"/>
  <c r="DW160" i="42"/>
  <c r="DW162" i="42"/>
  <c r="DW164" i="42"/>
  <c r="DW166" i="42"/>
  <c r="DW168" i="42"/>
  <c r="DW170" i="42"/>
  <c r="DW172" i="42"/>
  <c r="DW174" i="42"/>
  <c r="DW104" i="42"/>
  <c r="DW123" i="42"/>
  <c r="DW133" i="42"/>
  <c r="DW154" i="42"/>
  <c r="DW135" i="42"/>
  <c r="DW167" i="42"/>
  <c r="DW177" i="42"/>
  <c r="DW179" i="42"/>
  <c r="DW181" i="42"/>
  <c r="DW183" i="42"/>
  <c r="DW185" i="42"/>
  <c r="DW187" i="42"/>
  <c r="DW189" i="42"/>
  <c r="DW191" i="42"/>
  <c r="DW193" i="42"/>
  <c r="DW195" i="42"/>
  <c r="DW197" i="42"/>
  <c r="DW199" i="42"/>
  <c r="DW201" i="42"/>
  <c r="DW155" i="42"/>
  <c r="DW171" i="42"/>
  <c r="DW161" i="42"/>
  <c r="DW165" i="42"/>
  <c r="DW173" i="42"/>
  <c r="DW175" i="42"/>
  <c r="DW176" i="42"/>
  <c r="DW178" i="42"/>
  <c r="DW180" i="42"/>
  <c r="DW182" i="42"/>
  <c r="DW184" i="42"/>
  <c r="DW186" i="42"/>
  <c r="DW188" i="42"/>
  <c r="DW190" i="42"/>
  <c r="DW192" i="42"/>
  <c r="DW194" i="42"/>
  <c r="DW196" i="42"/>
  <c r="DW198" i="42"/>
  <c r="DW200" i="42"/>
  <c r="DW202" i="42"/>
  <c r="DW159" i="42"/>
  <c r="DW169" i="42"/>
  <c r="DW134" i="42"/>
  <c r="DW163" i="42"/>
  <c r="DW7" i="42"/>
  <c r="DW157" i="42"/>
  <c r="GI9" i="42"/>
  <c r="GI11" i="42"/>
  <c r="GI13" i="42"/>
  <c r="GI14" i="42"/>
  <c r="GI15" i="42"/>
  <c r="GI17" i="42"/>
  <c r="GI19" i="42"/>
  <c r="GI8" i="42"/>
  <c r="GI16" i="42"/>
  <c r="GI18" i="42"/>
  <c r="GI21" i="42"/>
  <c r="GI23" i="42"/>
  <c r="GI20" i="42"/>
  <c r="GI10" i="42"/>
  <c r="GI12" i="42"/>
  <c r="GI24" i="42"/>
  <c r="GI26" i="42"/>
  <c r="GI28" i="42"/>
  <c r="GI30" i="42"/>
  <c r="GI32" i="42"/>
  <c r="GI34" i="42"/>
  <c r="GI22" i="42"/>
  <c r="GI27" i="42"/>
  <c r="GI31" i="42"/>
  <c r="GI36" i="42"/>
  <c r="GI38" i="42"/>
  <c r="GI40" i="42"/>
  <c r="GI41" i="42"/>
  <c r="GI42" i="42"/>
  <c r="GI29" i="42"/>
  <c r="GI35" i="42"/>
  <c r="GI39" i="42"/>
  <c r="GI25" i="42"/>
  <c r="GI46" i="42"/>
  <c r="GI50" i="42"/>
  <c r="GI52" i="42"/>
  <c r="GI54" i="42"/>
  <c r="GI56" i="42"/>
  <c r="GI58" i="42"/>
  <c r="GI45" i="42"/>
  <c r="GI37" i="42"/>
  <c r="GI47" i="42"/>
  <c r="GI48" i="42"/>
  <c r="GI49" i="42"/>
  <c r="GI43" i="42"/>
  <c r="GI51" i="42"/>
  <c r="GI53" i="42"/>
  <c r="GI55" i="42"/>
  <c r="GI57" i="42"/>
  <c r="GI44" i="42"/>
  <c r="GI63" i="42"/>
  <c r="GI65" i="42"/>
  <c r="GI67" i="42"/>
  <c r="GI69" i="42"/>
  <c r="GI71" i="42"/>
  <c r="GI73" i="42"/>
  <c r="GI75" i="42"/>
  <c r="GI77" i="42"/>
  <c r="GI79" i="42"/>
  <c r="GI59" i="42"/>
  <c r="GI61" i="42"/>
  <c r="GI33" i="42"/>
  <c r="GI62" i="42"/>
  <c r="GI64" i="42"/>
  <c r="GI66" i="42"/>
  <c r="GI68" i="42"/>
  <c r="GI70" i="42"/>
  <c r="GI72" i="42"/>
  <c r="GI74" i="42"/>
  <c r="GI76" i="42"/>
  <c r="GI78" i="42"/>
  <c r="GI80" i="42"/>
  <c r="GI82" i="42"/>
  <c r="GI85" i="42"/>
  <c r="GI86" i="42"/>
  <c r="GI88" i="42"/>
  <c r="GI84" i="42"/>
  <c r="GI60" i="42"/>
  <c r="GI81" i="42"/>
  <c r="GI87" i="42"/>
  <c r="GI90" i="42"/>
  <c r="GI89" i="42"/>
  <c r="GI91" i="42"/>
  <c r="GI93" i="42"/>
  <c r="GI95" i="42"/>
  <c r="GI97" i="42"/>
  <c r="GI99" i="42"/>
  <c r="GI101" i="42"/>
  <c r="GI103" i="42"/>
  <c r="GI105" i="42"/>
  <c r="GI107" i="42"/>
  <c r="GI109" i="42"/>
  <c r="GI111" i="42"/>
  <c r="GI113" i="42"/>
  <c r="GI115" i="42"/>
  <c r="GI92" i="42"/>
  <c r="GI108" i="42"/>
  <c r="GI83" i="42"/>
  <c r="GI102" i="42"/>
  <c r="GI114" i="42"/>
  <c r="GI96" i="42"/>
  <c r="GI116" i="42"/>
  <c r="GI100" i="42"/>
  <c r="GI94" i="42"/>
  <c r="GI110" i="42"/>
  <c r="GI124" i="42"/>
  <c r="GI127" i="42"/>
  <c r="GI138" i="42"/>
  <c r="GI140" i="42"/>
  <c r="GI142" i="42"/>
  <c r="GI144" i="42"/>
  <c r="GI146" i="42"/>
  <c r="GI148" i="42"/>
  <c r="GI106" i="42"/>
  <c r="GI118" i="42"/>
  <c r="GI121" i="42"/>
  <c r="GI98" i="42"/>
  <c r="GI128" i="42"/>
  <c r="GI131" i="42"/>
  <c r="GI112" i="42"/>
  <c r="GI122" i="42"/>
  <c r="GI125" i="42"/>
  <c r="GI119" i="42"/>
  <c r="GI137" i="42"/>
  <c r="GI139" i="42"/>
  <c r="GI141" i="42"/>
  <c r="GI143" i="42"/>
  <c r="GI145" i="42"/>
  <c r="GI147" i="42"/>
  <c r="GI126" i="42"/>
  <c r="GI129" i="42"/>
  <c r="GI132" i="42"/>
  <c r="GI123" i="42"/>
  <c r="GI133" i="42"/>
  <c r="GI150" i="42"/>
  <c r="GI151" i="42"/>
  <c r="GI135" i="42"/>
  <c r="GI152" i="42"/>
  <c r="GI153" i="42"/>
  <c r="GI156" i="42"/>
  <c r="GI158" i="42"/>
  <c r="GI160" i="42"/>
  <c r="GI162" i="42"/>
  <c r="GI164" i="42"/>
  <c r="GI166" i="42"/>
  <c r="GI168" i="42"/>
  <c r="GI170" i="42"/>
  <c r="GI172" i="42"/>
  <c r="GI174" i="42"/>
  <c r="GI154" i="42"/>
  <c r="GI134" i="42"/>
  <c r="GI167" i="42"/>
  <c r="GI175" i="42"/>
  <c r="GI177" i="42"/>
  <c r="GI179" i="42"/>
  <c r="GI181" i="42"/>
  <c r="GI183" i="42"/>
  <c r="GI185" i="42"/>
  <c r="GI187" i="42"/>
  <c r="GI189" i="42"/>
  <c r="GI191" i="42"/>
  <c r="GI193" i="42"/>
  <c r="GI195" i="42"/>
  <c r="GI197" i="42"/>
  <c r="GI199" i="42"/>
  <c r="GI201" i="42"/>
  <c r="GI130" i="42"/>
  <c r="GI155" i="42"/>
  <c r="GI171" i="42"/>
  <c r="GI136" i="42"/>
  <c r="GI161" i="42"/>
  <c r="GI165" i="42"/>
  <c r="GI173" i="42"/>
  <c r="GI120" i="42"/>
  <c r="GI176" i="42"/>
  <c r="GI178" i="42"/>
  <c r="GI180" i="42"/>
  <c r="GI182" i="42"/>
  <c r="GI184" i="42"/>
  <c r="GI186" i="42"/>
  <c r="GI188" i="42"/>
  <c r="GI190" i="42"/>
  <c r="GI192" i="42"/>
  <c r="GI194" i="42"/>
  <c r="GI196" i="42"/>
  <c r="GI198" i="42"/>
  <c r="GI200" i="42"/>
  <c r="GI202" i="42"/>
  <c r="GI104" i="42"/>
  <c r="GI117" i="42"/>
  <c r="GI159" i="42"/>
  <c r="GI169" i="42"/>
  <c r="GI163" i="42"/>
  <c r="GI157" i="42"/>
  <c r="GI149" i="42"/>
  <c r="GI7" i="42"/>
  <c r="EV9" i="42"/>
  <c r="EV11" i="42"/>
  <c r="EV13" i="42"/>
  <c r="EV8" i="42"/>
  <c r="EV10" i="42"/>
  <c r="EV12" i="42"/>
  <c r="EV14" i="42"/>
  <c r="EV15" i="42"/>
  <c r="EV17" i="42"/>
  <c r="EV19" i="42"/>
  <c r="EV16" i="42"/>
  <c r="EV21" i="42"/>
  <c r="EV23" i="42"/>
  <c r="EV25" i="42"/>
  <c r="EV27" i="42"/>
  <c r="EV29" i="42"/>
  <c r="EV31" i="42"/>
  <c r="EV33" i="42"/>
  <c r="EV18" i="42"/>
  <c r="EV22" i="42"/>
  <c r="EV26" i="42"/>
  <c r="EV30" i="42"/>
  <c r="EV34" i="42"/>
  <c r="EV35" i="42"/>
  <c r="EV37" i="42"/>
  <c r="EV39" i="42"/>
  <c r="EV41" i="42"/>
  <c r="EV43" i="42"/>
  <c r="EV45" i="42"/>
  <c r="EV47" i="42"/>
  <c r="EV49" i="42"/>
  <c r="EV20" i="42"/>
  <c r="EV24" i="42"/>
  <c r="EV28" i="42"/>
  <c r="EV32" i="42"/>
  <c r="EV42" i="42"/>
  <c r="EV36" i="42"/>
  <c r="EV40" i="42"/>
  <c r="EV46" i="42"/>
  <c r="EV50" i="42"/>
  <c r="EV52" i="42"/>
  <c r="EV54" i="42"/>
  <c r="EV56" i="42"/>
  <c r="EV58" i="42"/>
  <c r="EV38" i="42"/>
  <c r="EV48" i="42"/>
  <c r="EV51" i="42"/>
  <c r="EV53" i="42"/>
  <c r="EV55" i="42"/>
  <c r="EV57" i="42"/>
  <c r="EV59" i="42"/>
  <c r="EV44" i="42"/>
  <c r="EV61" i="42"/>
  <c r="EV65" i="42"/>
  <c r="EV67" i="42"/>
  <c r="EV69" i="42"/>
  <c r="EV71" i="42"/>
  <c r="EV73" i="42"/>
  <c r="EV75" i="42"/>
  <c r="EV77" i="42"/>
  <c r="EV79" i="42"/>
  <c r="EV81" i="42"/>
  <c r="EV60" i="42"/>
  <c r="EV62" i="42"/>
  <c r="EV63" i="42"/>
  <c r="EV64" i="42"/>
  <c r="EV66" i="42"/>
  <c r="EV68" i="42"/>
  <c r="EV78" i="42"/>
  <c r="EV83" i="42"/>
  <c r="EV86" i="42"/>
  <c r="EV88" i="42"/>
  <c r="EV72" i="42"/>
  <c r="EV76" i="42"/>
  <c r="EV82" i="42"/>
  <c r="EV70" i="42"/>
  <c r="EV84" i="42"/>
  <c r="EV87" i="42"/>
  <c r="EV89" i="42"/>
  <c r="EV85" i="42"/>
  <c r="EV80" i="42"/>
  <c r="EV74" i="42"/>
  <c r="EV101" i="42"/>
  <c r="EV104" i="42"/>
  <c r="EV116" i="42"/>
  <c r="EV117" i="42"/>
  <c r="EV119" i="42"/>
  <c r="EV121" i="42"/>
  <c r="EV123" i="42"/>
  <c r="EV125" i="42"/>
  <c r="EV127" i="42"/>
  <c r="EV129" i="42"/>
  <c r="EV131" i="42"/>
  <c r="EV91" i="42"/>
  <c r="EV95" i="42"/>
  <c r="EV98" i="42"/>
  <c r="EV111" i="42"/>
  <c r="EV112" i="42"/>
  <c r="EV92" i="42"/>
  <c r="EV105" i="42"/>
  <c r="EV108" i="42"/>
  <c r="EV93" i="42"/>
  <c r="EV96" i="42"/>
  <c r="EV109" i="42"/>
  <c r="EV118" i="42"/>
  <c r="EV120" i="42"/>
  <c r="EV122" i="42"/>
  <c r="EV124" i="42"/>
  <c r="EV126" i="42"/>
  <c r="EV128" i="42"/>
  <c r="EV130" i="42"/>
  <c r="EV132" i="42"/>
  <c r="EV103" i="42"/>
  <c r="EV106" i="42"/>
  <c r="EV113" i="42"/>
  <c r="EV102" i="42"/>
  <c r="EV110" i="42"/>
  <c r="EV94" i="42"/>
  <c r="EV99" i="42"/>
  <c r="EV107" i="42"/>
  <c r="EV138" i="42"/>
  <c r="EV140" i="42"/>
  <c r="EV142" i="42"/>
  <c r="EV144" i="42"/>
  <c r="EV146" i="42"/>
  <c r="EV148" i="42"/>
  <c r="EV150" i="42"/>
  <c r="EV115" i="42"/>
  <c r="EV133" i="42"/>
  <c r="EV134" i="42"/>
  <c r="EV135" i="42"/>
  <c r="EV136" i="42"/>
  <c r="EV90" i="42"/>
  <c r="EV149" i="42"/>
  <c r="EV152" i="42"/>
  <c r="EV153" i="42"/>
  <c r="EV137" i="42"/>
  <c r="EV147" i="42"/>
  <c r="EV151" i="42"/>
  <c r="EV154" i="42"/>
  <c r="EV141" i="42"/>
  <c r="EV114" i="42"/>
  <c r="EV156" i="42"/>
  <c r="EV158" i="42"/>
  <c r="EV160" i="42"/>
  <c r="EV162" i="42"/>
  <c r="EV145" i="42"/>
  <c r="EV139" i="42"/>
  <c r="EV155" i="42"/>
  <c r="EV163" i="42"/>
  <c r="EV7" i="42"/>
  <c r="EV170" i="42"/>
  <c r="EV173" i="42"/>
  <c r="EV174" i="42"/>
  <c r="EV177" i="42"/>
  <c r="EV179" i="42"/>
  <c r="EV181" i="42"/>
  <c r="EV183" i="42"/>
  <c r="EV185" i="42"/>
  <c r="EV187" i="42"/>
  <c r="EV189" i="42"/>
  <c r="EV191" i="42"/>
  <c r="EV193" i="42"/>
  <c r="EV195" i="42"/>
  <c r="EV197" i="42"/>
  <c r="EV199" i="42"/>
  <c r="EV201" i="42"/>
  <c r="EV100" i="42"/>
  <c r="EV161" i="42"/>
  <c r="EV164" i="42"/>
  <c r="EV167" i="42"/>
  <c r="EV175" i="42"/>
  <c r="EV159" i="42"/>
  <c r="EV168" i="42"/>
  <c r="EV171" i="42"/>
  <c r="EV172" i="42"/>
  <c r="EV165" i="42"/>
  <c r="EV176" i="42"/>
  <c r="EV178" i="42"/>
  <c r="EV180" i="42"/>
  <c r="EV182" i="42"/>
  <c r="EV184" i="42"/>
  <c r="EV186" i="42"/>
  <c r="EV188" i="42"/>
  <c r="EV190" i="42"/>
  <c r="EV192" i="42"/>
  <c r="EV194" i="42"/>
  <c r="EV196" i="42"/>
  <c r="EV198" i="42"/>
  <c r="EV200" i="42"/>
  <c r="EV202" i="42"/>
  <c r="EV143" i="42"/>
  <c r="EV157" i="42"/>
  <c r="EV97" i="42"/>
  <c r="EV169" i="42"/>
  <c r="EV166" i="42"/>
  <c r="DI9" i="42"/>
  <c r="DI11" i="42"/>
  <c r="DI13" i="42"/>
  <c r="DI14" i="42"/>
  <c r="DI12" i="42"/>
  <c r="DI15" i="42"/>
  <c r="DI17" i="42"/>
  <c r="DI19" i="42"/>
  <c r="DI10" i="42"/>
  <c r="DI18" i="42"/>
  <c r="DI21" i="42"/>
  <c r="DI23" i="42"/>
  <c r="DI20" i="42"/>
  <c r="DI25" i="42"/>
  <c r="DI27" i="42"/>
  <c r="DI29" i="42"/>
  <c r="DI31" i="42"/>
  <c r="DI33" i="42"/>
  <c r="DI35" i="42"/>
  <c r="DI16" i="42"/>
  <c r="DI24" i="42"/>
  <c r="DI28" i="42"/>
  <c r="DI32" i="42"/>
  <c r="DI37" i="42"/>
  <c r="DI39" i="42"/>
  <c r="DI41" i="42"/>
  <c r="DI43" i="42"/>
  <c r="DI45" i="42"/>
  <c r="DI47" i="42"/>
  <c r="DI49" i="42"/>
  <c r="DI36" i="42"/>
  <c r="DI40" i="42"/>
  <c r="DI42" i="42"/>
  <c r="DI30" i="42"/>
  <c r="DI22" i="42"/>
  <c r="DI38" i="42"/>
  <c r="DI26" i="42"/>
  <c r="DI34" i="42"/>
  <c r="DI44" i="42"/>
  <c r="DI46" i="42"/>
  <c r="DI52" i="42"/>
  <c r="DI54" i="42"/>
  <c r="DI56" i="42"/>
  <c r="DI58" i="42"/>
  <c r="DI60" i="42"/>
  <c r="DI62" i="42"/>
  <c r="DI48" i="42"/>
  <c r="DI8" i="42"/>
  <c r="DI63" i="42"/>
  <c r="DI51" i="42"/>
  <c r="DI59" i="42"/>
  <c r="DI61" i="42"/>
  <c r="DI65" i="42"/>
  <c r="DI67" i="42"/>
  <c r="DI69" i="42"/>
  <c r="DI71" i="42"/>
  <c r="DI73" i="42"/>
  <c r="DI75" i="42"/>
  <c r="DI77" i="42"/>
  <c r="DI79" i="42"/>
  <c r="DI81" i="42"/>
  <c r="DI83" i="42"/>
  <c r="DI85" i="42"/>
  <c r="DI57" i="42"/>
  <c r="DI50" i="42"/>
  <c r="DI55" i="42"/>
  <c r="DI80" i="42"/>
  <c r="DI84" i="42"/>
  <c r="DI66" i="42"/>
  <c r="DI74" i="42"/>
  <c r="DI68" i="42"/>
  <c r="DI88" i="42"/>
  <c r="DI90" i="42"/>
  <c r="DI72" i="42"/>
  <c r="DI82" i="42"/>
  <c r="DI92" i="42"/>
  <c r="DI94" i="42"/>
  <c r="DI96" i="42"/>
  <c r="DI98" i="42"/>
  <c r="DI100" i="42"/>
  <c r="DI102" i="42"/>
  <c r="DI104" i="42"/>
  <c r="DI106" i="42"/>
  <c r="DI108" i="42"/>
  <c r="DI110" i="42"/>
  <c r="DI112" i="42"/>
  <c r="DI114" i="42"/>
  <c r="DI76" i="42"/>
  <c r="DI87" i="42"/>
  <c r="DI70" i="42"/>
  <c r="DI93" i="42"/>
  <c r="DI95" i="42"/>
  <c r="DI97" i="42"/>
  <c r="DI99" i="42"/>
  <c r="DI101" i="42"/>
  <c r="DI103" i="42"/>
  <c r="DI105" i="42"/>
  <c r="DI107" i="42"/>
  <c r="DI109" i="42"/>
  <c r="DI111" i="42"/>
  <c r="DI91" i="42"/>
  <c r="DI113" i="42"/>
  <c r="DI119" i="42"/>
  <c r="DI121" i="42"/>
  <c r="DI123" i="42"/>
  <c r="DI125" i="42"/>
  <c r="DI127" i="42"/>
  <c r="DI129" i="42"/>
  <c r="DI131" i="42"/>
  <c r="DI53" i="42"/>
  <c r="DI89" i="42"/>
  <c r="DI64" i="42"/>
  <c r="DI115" i="42"/>
  <c r="DI118" i="42"/>
  <c r="DI120" i="42"/>
  <c r="DI122" i="42"/>
  <c r="DI124" i="42"/>
  <c r="DI126" i="42"/>
  <c r="DI128" i="42"/>
  <c r="DI130" i="42"/>
  <c r="DI132" i="42"/>
  <c r="DI133" i="42"/>
  <c r="DI134" i="42"/>
  <c r="DI138" i="42"/>
  <c r="DI140" i="42"/>
  <c r="DI142" i="42"/>
  <c r="DI144" i="42"/>
  <c r="DI146" i="42"/>
  <c r="DI148" i="42"/>
  <c r="DI150" i="42"/>
  <c r="DI152" i="42"/>
  <c r="DI154" i="42"/>
  <c r="DI117" i="42"/>
  <c r="DI135" i="42"/>
  <c r="DI136" i="42"/>
  <c r="DI137" i="42"/>
  <c r="DI86" i="42"/>
  <c r="DI116" i="42"/>
  <c r="DI149" i="42"/>
  <c r="DI155" i="42"/>
  <c r="DI157" i="42"/>
  <c r="DI159" i="42"/>
  <c r="DI161" i="42"/>
  <c r="DI163" i="42"/>
  <c r="DI165" i="42"/>
  <c r="DI167" i="42"/>
  <c r="DI169" i="42"/>
  <c r="DI171" i="42"/>
  <c r="DI143" i="42"/>
  <c r="DI151" i="42"/>
  <c r="DI147" i="42"/>
  <c r="DI78" i="42"/>
  <c r="DI141" i="42"/>
  <c r="DI156" i="42"/>
  <c r="DI158" i="42"/>
  <c r="DI160" i="42"/>
  <c r="DI162" i="42"/>
  <c r="DI164" i="42"/>
  <c r="DI166" i="42"/>
  <c r="DI168" i="42"/>
  <c r="DI170" i="42"/>
  <c r="DI172" i="42"/>
  <c r="DI139" i="42"/>
  <c r="DI175" i="42"/>
  <c r="DI7" i="42"/>
  <c r="DI177" i="42"/>
  <c r="DI179" i="42"/>
  <c r="DI181" i="42"/>
  <c r="DI183" i="42"/>
  <c r="DI185" i="42"/>
  <c r="DI187" i="42"/>
  <c r="DI189" i="42"/>
  <c r="DI191" i="42"/>
  <c r="DI193" i="42"/>
  <c r="DI195" i="42"/>
  <c r="DI197" i="42"/>
  <c r="DI199" i="42"/>
  <c r="DI201" i="42"/>
  <c r="DI145" i="42"/>
  <c r="DI153" i="42"/>
  <c r="DI180" i="42"/>
  <c r="DI188" i="42"/>
  <c r="DI196" i="42"/>
  <c r="DI178" i="42"/>
  <c r="DI186" i="42"/>
  <c r="DI194" i="42"/>
  <c r="DI202" i="42"/>
  <c r="DI174" i="42"/>
  <c r="DI176" i="42"/>
  <c r="DI184" i="42"/>
  <c r="DI192" i="42"/>
  <c r="DI200" i="42"/>
  <c r="DI182" i="42"/>
  <c r="DI190" i="42"/>
  <c r="DI198" i="42"/>
  <c r="DI173" i="42"/>
  <c r="DU8" i="42"/>
  <c r="DU10" i="42"/>
  <c r="DU12" i="42"/>
  <c r="DU14" i="42"/>
  <c r="DU9" i="42"/>
  <c r="DU16" i="42"/>
  <c r="DU18" i="42"/>
  <c r="DU20" i="42"/>
  <c r="DU13" i="42"/>
  <c r="DU15" i="42"/>
  <c r="DU11" i="42"/>
  <c r="DU17" i="42"/>
  <c r="DU22" i="42"/>
  <c r="DU24" i="42"/>
  <c r="DU26" i="42"/>
  <c r="DU28" i="42"/>
  <c r="DU30" i="42"/>
  <c r="DU32" i="42"/>
  <c r="DU34" i="42"/>
  <c r="DU19" i="42"/>
  <c r="DU23" i="42"/>
  <c r="DU27" i="42"/>
  <c r="DU31" i="42"/>
  <c r="DU35" i="42"/>
  <c r="DU36" i="42"/>
  <c r="DU38" i="42"/>
  <c r="DU40" i="42"/>
  <c r="DU42" i="42"/>
  <c r="DU44" i="42"/>
  <c r="DU46" i="42"/>
  <c r="DU48" i="42"/>
  <c r="DU21" i="42"/>
  <c r="DU33" i="42"/>
  <c r="DU39" i="42"/>
  <c r="DU43" i="42"/>
  <c r="DU29" i="42"/>
  <c r="DU37" i="42"/>
  <c r="DU41" i="42"/>
  <c r="DU45" i="42"/>
  <c r="DU25" i="42"/>
  <c r="DU47" i="42"/>
  <c r="DU50" i="42"/>
  <c r="DU51" i="42"/>
  <c r="DU53" i="42"/>
  <c r="DU55" i="42"/>
  <c r="DU57" i="42"/>
  <c r="DU59" i="42"/>
  <c r="DU61" i="42"/>
  <c r="DU63" i="42"/>
  <c r="DU49" i="42"/>
  <c r="DU54" i="42"/>
  <c r="DU62" i="42"/>
  <c r="DU64" i="42"/>
  <c r="DU66" i="42"/>
  <c r="DU68" i="42"/>
  <c r="DU70" i="42"/>
  <c r="DU72" i="42"/>
  <c r="DU74" i="42"/>
  <c r="DU76" i="42"/>
  <c r="DU78" i="42"/>
  <c r="DU80" i="42"/>
  <c r="DU82" i="42"/>
  <c r="DU84" i="42"/>
  <c r="DU52" i="42"/>
  <c r="DU58" i="42"/>
  <c r="DU60" i="42"/>
  <c r="DU56" i="42"/>
  <c r="DU75" i="42"/>
  <c r="DU69" i="42"/>
  <c r="DU79" i="42"/>
  <c r="DU87" i="42"/>
  <c r="DU89" i="42"/>
  <c r="DU91" i="42"/>
  <c r="DU65" i="42"/>
  <c r="DU77" i="42"/>
  <c r="DU83" i="42"/>
  <c r="DU85" i="42"/>
  <c r="DU88" i="42"/>
  <c r="DU93" i="42"/>
  <c r="DU95" i="42"/>
  <c r="DU97" i="42"/>
  <c r="DU99" i="42"/>
  <c r="DU101" i="42"/>
  <c r="DU103" i="42"/>
  <c r="DU105" i="42"/>
  <c r="DU107" i="42"/>
  <c r="DU109" i="42"/>
  <c r="DU111" i="42"/>
  <c r="DU113" i="42"/>
  <c r="DU67" i="42"/>
  <c r="DU71" i="42"/>
  <c r="DU73" i="42"/>
  <c r="DU81" i="42"/>
  <c r="DU92" i="42"/>
  <c r="DU94" i="42"/>
  <c r="DU96" i="42"/>
  <c r="DU98" i="42"/>
  <c r="DU100" i="42"/>
  <c r="DU102" i="42"/>
  <c r="DU104" i="42"/>
  <c r="DU106" i="42"/>
  <c r="DU108" i="42"/>
  <c r="DU110" i="42"/>
  <c r="DU112" i="42"/>
  <c r="DU115" i="42"/>
  <c r="DU116" i="42"/>
  <c r="DU117" i="42"/>
  <c r="DU118" i="42"/>
  <c r="DU120" i="42"/>
  <c r="DU122" i="42"/>
  <c r="DU124" i="42"/>
  <c r="DU126" i="42"/>
  <c r="DU128" i="42"/>
  <c r="DU130" i="42"/>
  <c r="DU132" i="42"/>
  <c r="DU90" i="42"/>
  <c r="DU119" i="42"/>
  <c r="DU121" i="42"/>
  <c r="DU123" i="42"/>
  <c r="DU125" i="42"/>
  <c r="DU127" i="42"/>
  <c r="DU129" i="42"/>
  <c r="DU131" i="42"/>
  <c r="DU139" i="42"/>
  <c r="DU141" i="42"/>
  <c r="DU143" i="42"/>
  <c r="DU145" i="42"/>
  <c r="DU147" i="42"/>
  <c r="DU149" i="42"/>
  <c r="DU151" i="42"/>
  <c r="DU153" i="42"/>
  <c r="DU133" i="42"/>
  <c r="DU114" i="42"/>
  <c r="DU134" i="42"/>
  <c r="DU135" i="42"/>
  <c r="DU144" i="42"/>
  <c r="DU152" i="42"/>
  <c r="DU156" i="42"/>
  <c r="DU158" i="42"/>
  <c r="DU160" i="42"/>
  <c r="DU162" i="42"/>
  <c r="DU164" i="42"/>
  <c r="DU166" i="42"/>
  <c r="DU168" i="42"/>
  <c r="DU170" i="42"/>
  <c r="DU86" i="42"/>
  <c r="DU138" i="42"/>
  <c r="DU154" i="42"/>
  <c r="DU148" i="42"/>
  <c r="DU137" i="42"/>
  <c r="DU142" i="42"/>
  <c r="DU155" i="42"/>
  <c r="DU157" i="42"/>
  <c r="DU159" i="42"/>
  <c r="DU161" i="42"/>
  <c r="DU163" i="42"/>
  <c r="DU165" i="42"/>
  <c r="DU167" i="42"/>
  <c r="DU169" i="42"/>
  <c r="DU171" i="42"/>
  <c r="DU146" i="42"/>
  <c r="DU136" i="42"/>
  <c r="DU140" i="42"/>
  <c r="DU172" i="42"/>
  <c r="DU173" i="42"/>
  <c r="DU174" i="42"/>
  <c r="DU175" i="42"/>
  <c r="DU176" i="42"/>
  <c r="DU178" i="42"/>
  <c r="DU180" i="42"/>
  <c r="DU182" i="42"/>
  <c r="DU184" i="42"/>
  <c r="DU186" i="42"/>
  <c r="DU188" i="42"/>
  <c r="DU190" i="42"/>
  <c r="DU192" i="42"/>
  <c r="DU194" i="42"/>
  <c r="DU196" i="42"/>
  <c r="DU198" i="42"/>
  <c r="DU200" i="42"/>
  <c r="DU202" i="42"/>
  <c r="DU150" i="42"/>
  <c r="DU7" i="42"/>
  <c r="DU183" i="42"/>
  <c r="DU191" i="42"/>
  <c r="DU199" i="42"/>
  <c r="DU181" i="42"/>
  <c r="DU189" i="42"/>
  <c r="DU197" i="42"/>
  <c r="DU179" i="42"/>
  <c r="DU187" i="42"/>
  <c r="DU195" i="42"/>
  <c r="DU177" i="42"/>
  <c r="DU185" i="42"/>
  <c r="DU193" i="42"/>
  <c r="DU201" i="42"/>
  <c r="FM9" i="42"/>
  <c r="FM11" i="42"/>
  <c r="FM13" i="42"/>
  <c r="FM12" i="42"/>
  <c r="FM14" i="42"/>
  <c r="FM10" i="42"/>
  <c r="FM15" i="42"/>
  <c r="FM17" i="42"/>
  <c r="FM19" i="42"/>
  <c r="FM8" i="42"/>
  <c r="FM16" i="42"/>
  <c r="FM21" i="42"/>
  <c r="FM23" i="42"/>
  <c r="FM25" i="42"/>
  <c r="FM27" i="42"/>
  <c r="FM29" i="42"/>
  <c r="FM31" i="42"/>
  <c r="FM33" i="42"/>
  <c r="FM22" i="42"/>
  <c r="FM26" i="42"/>
  <c r="FM30" i="42"/>
  <c r="FM34" i="42"/>
  <c r="FM35" i="42"/>
  <c r="FM37" i="42"/>
  <c r="FM39" i="42"/>
  <c r="FM41" i="42"/>
  <c r="FM43" i="42"/>
  <c r="FM45" i="42"/>
  <c r="FM47" i="42"/>
  <c r="FM49" i="42"/>
  <c r="FM18" i="42"/>
  <c r="FM20" i="42"/>
  <c r="FM38" i="42"/>
  <c r="FM28" i="42"/>
  <c r="FM36" i="42"/>
  <c r="FM40" i="42"/>
  <c r="FM24" i="42"/>
  <c r="FM42" i="42"/>
  <c r="FM32" i="42"/>
  <c r="FM50" i="42"/>
  <c r="FM52" i="42"/>
  <c r="FM54" i="42"/>
  <c r="FM56" i="42"/>
  <c r="FM58" i="42"/>
  <c r="FM60" i="42"/>
  <c r="FM62" i="42"/>
  <c r="FM46" i="42"/>
  <c r="FM44" i="42"/>
  <c r="FM61" i="42"/>
  <c r="FM57" i="42"/>
  <c r="FM63" i="42"/>
  <c r="FM65" i="42"/>
  <c r="FM67" i="42"/>
  <c r="FM69" i="42"/>
  <c r="FM71" i="42"/>
  <c r="FM73" i="42"/>
  <c r="FM75" i="42"/>
  <c r="FM77" i="42"/>
  <c r="FM79" i="42"/>
  <c r="FM81" i="42"/>
  <c r="FM83" i="42"/>
  <c r="FM85" i="42"/>
  <c r="FM55" i="42"/>
  <c r="FM59" i="42"/>
  <c r="FM48" i="42"/>
  <c r="FM53" i="42"/>
  <c r="FM78" i="42"/>
  <c r="FM64" i="42"/>
  <c r="FM72" i="42"/>
  <c r="FM84" i="42"/>
  <c r="FM86" i="42"/>
  <c r="FM88" i="42"/>
  <c r="FM90" i="42"/>
  <c r="FM70" i="42"/>
  <c r="FM80" i="42"/>
  <c r="FM92" i="42"/>
  <c r="FM94" i="42"/>
  <c r="FM96" i="42"/>
  <c r="FM98" i="42"/>
  <c r="FM100" i="42"/>
  <c r="FM102" i="42"/>
  <c r="FM104" i="42"/>
  <c r="FM106" i="42"/>
  <c r="FM108" i="42"/>
  <c r="FM110" i="42"/>
  <c r="FM112" i="42"/>
  <c r="FM76" i="42"/>
  <c r="FM68" i="42"/>
  <c r="FM82" i="42"/>
  <c r="FM51" i="42"/>
  <c r="FM93" i="42"/>
  <c r="FM95" i="42"/>
  <c r="FM97" i="42"/>
  <c r="FM99" i="42"/>
  <c r="FM101" i="42"/>
  <c r="FM103" i="42"/>
  <c r="FM105" i="42"/>
  <c r="FM107" i="42"/>
  <c r="FM109" i="42"/>
  <c r="FM111" i="42"/>
  <c r="FM66" i="42"/>
  <c r="FM89" i="42"/>
  <c r="FM117" i="42"/>
  <c r="FM119" i="42"/>
  <c r="FM121" i="42"/>
  <c r="FM123" i="42"/>
  <c r="FM125" i="42"/>
  <c r="FM127" i="42"/>
  <c r="FM129" i="42"/>
  <c r="FM131" i="42"/>
  <c r="FM87" i="42"/>
  <c r="FM113" i="42"/>
  <c r="FM118" i="42"/>
  <c r="FM120" i="42"/>
  <c r="FM122" i="42"/>
  <c r="FM124" i="42"/>
  <c r="FM126" i="42"/>
  <c r="FM128" i="42"/>
  <c r="FM130" i="42"/>
  <c r="FM116" i="42"/>
  <c r="FM74" i="42"/>
  <c r="FM115" i="42"/>
  <c r="FM132" i="42"/>
  <c r="FM138" i="42"/>
  <c r="FM140" i="42"/>
  <c r="FM142" i="42"/>
  <c r="FM144" i="42"/>
  <c r="FM146" i="42"/>
  <c r="FM148" i="42"/>
  <c r="FM150" i="42"/>
  <c r="FM152" i="42"/>
  <c r="FM154" i="42"/>
  <c r="FM114" i="42"/>
  <c r="FM133" i="42"/>
  <c r="FM134" i="42"/>
  <c r="FM91" i="42"/>
  <c r="FM135" i="42"/>
  <c r="FM136" i="42"/>
  <c r="FM147" i="42"/>
  <c r="FM155" i="42"/>
  <c r="FM157" i="42"/>
  <c r="FM159" i="42"/>
  <c r="FM161" i="42"/>
  <c r="FM163" i="42"/>
  <c r="FM165" i="42"/>
  <c r="FM167" i="42"/>
  <c r="FM169" i="42"/>
  <c r="FM171" i="42"/>
  <c r="FM141" i="42"/>
  <c r="FM149" i="42"/>
  <c r="FM145" i="42"/>
  <c r="FM139" i="42"/>
  <c r="FM156" i="42"/>
  <c r="FM158" i="42"/>
  <c r="FM160" i="42"/>
  <c r="FM162" i="42"/>
  <c r="FM164" i="42"/>
  <c r="FM166" i="42"/>
  <c r="FM168" i="42"/>
  <c r="FM170" i="42"/>
  <c r="FM137" i="42"/>
  <c r="FM173" i="42"/>
  <c r="FM174" i="42"/>
  <c r="FM151" i="42"/>
  <c r="FM172" i="42"/>
  <c r="FM7" i="42"/>
  <c r="FM153" i="42"/>
  <c r="FM175" i="42"/>
  <c r="FM177" i="42"/>
  <c r="FM179" i="42"/>
  <c r="FM181" i="42"/>
  <c r="FM183" i="42"/>
  <c r="FM185" i="42"/>
  <c r="FM187" i="42"/>
  <c r="FM189" i="42"/>
  <c r="FM191" i="42"/>
  <c r="FM193" i="42"/>
  <c r="FM195" i="42"/>
  <c r="FM197" i="42"/>
  <c r="FM199" i="42"/>
  <c r="FM201" i="42"/>
  <c r="FM178" i="42"/>
  <c r="FM186" i="42"/>
  <c r="FM194" i="42"/>
  <c r="FM202" i="42"/>
  <c r="FM176" i="42"/>
  <c r="FM184" i="42"/>
  <c r="FM192" i="42"/>
  <c r="FM200" i="42"/>
  <c r="FM182" i="42"/>
  <c r="FM190" i="42"/>
  <c r="FM198" i="42"/>
  <c r="FM143" i="42"/>
  <c r="FM180" i="42"/>
  <c r="FM188" i="42"/>
  <c r="FM196" i="42"/>
  <c r="FY8" i="42"/>
  <c r="FY10" i="42"/>
  <c r="FY12" i="42"/>
  <c r="FY14" i="42"/>
  <c r="FY13" i="42"/>
  <c r="FY16" i="42"/>
  <c r="FY18" i="42"/>
  <c r="FY11" i="42"/>
  <c r="FY15" i="42"/>
  <c r="FY20" i="42"/>
  <c r="FY22" i="42"/>
  <c r="FY19" i="42"/>
  <c r="FY24" i="42"/>
  <c r="FY26" i="42"/>
  <c r="FY28" i="42"/>
  <c r="FY30" i="42"/>
  <c r="FY32" i="42"/>
  <c r="FY34" i="42"/>
  <c r="FY17" i="42"/>
  <c r="FY21" i="42"/>
  <c r="FY9" i="42"/>
  <c r="FY25" i="42"/>
  <c r="FY29" i="42"/>
  <c r="FY33" i="42"/>
  <c r="FY36" i="42"/>
  <c r="FY38" i="42"/>
  <c r="FY40" i="42"/>
  <c r="FY42" i="42"/>
  <c r="FY44" i="42"/>
  <c r="FY46" i="42"/>
  <c r="FY48" i="42"/>
  <c r="FY31" i="42"/>
  <c r="FY37" i="42"/>
  <c r="FY41" i="42"/>
  <c r="FY23" i="42"/>
  <c r="FY27" i="42"/>
  <c r="FY35" i="42"/>
  <c r="FY39" i="42"/>
  <c r="FY43" i="42"/>
  <c r="FY49" i="42"/>
  <c r="FY51" i="42"/>
  <c r="FY53" i="42"/>
  <c r="FY55" i="42"/>
  <c r="FY57" i="42"/>
  <c r="FY59" i="42"/>
  <c r="FY61" i="42"/>
  <c r="FY47" i="42"/>
  <c r="FY52" i="42"/>
  <c r="FY64" i="42"/>
  <c r="FY66" i="42"/>
  <c r="FY68" i="42"/>
  <c r="FY70" i="42"/>
  <c r="FY72" i="42"/>
  <c r="FY74" i="42"/>
  <c r="FY76" i="42"/>
  <c r="FY78" i="42"/>
  <c r="FY80" i="42"/>
  <c r="FY82" i="42"/>
  <c r="FY84" i="42"/>
  <c r="FY50" i="42"/>
  <c r="FY58" i="42"/>
  <c r="FY62" i="42"/>
  <c r="FY45" i="42"/>
  <c r="FY56" i="42"/>
  <c r="FY54" i="42"/>
  <c r="FY73" i="42"/>
  <c r="FY85" i="42"/>
  <c r="FY67" i="42"/>
  <c r="FY60" i="42"/>
  <c r="FY77" i="42"/>
  <c r="FY87" i="42"/>
  <c r="FY89" i="42"/>
  <c r="FY91" i="42"/>
  <c r="FY63" i="42"/>
  <c r="FY75" i="42"/>
  <c r="FY81" i="42"/>
  <c r="FY69" i="42"/>
  <c r="FY86" i="42"/>
  <c r="FY90" i="42"/>
  <c r="FY93" i="42"/>
  <c r="FY95" i="42"/>
  <c r="FY97" i="42"/>
  <c r="FY99" i="42"/>
  <c r="FY101" i="42"/>
  <c r="FY103" i="42"/>
  <c r="FY105" i="42"/>
  <c r="FY107" i="42"/>
  <c r="FY109" i="42"/>
  <c r="FY111" i="42"/>
  <c r="FY113" i="42"/>
  <c r="FY71" i="42"/>
  <c r="FY79" i="42"/>
  <c r="FY83" i="42"/>
  <c r="FY92" i="42"/>
  <c r="FY94" i="42"/>
  <c r="FY96" i="42"/>
  <c r="FY98" i="42"/>
  <c r="FY100" i="42"/>
  <c r="FY102" i="42"/>
  <c r="FY104" i="42"/>
  <c r="FY106" i="42"/>
  <c r="FY108" i="42"/>
  <c r="FY110" i="42"/>
  <c r="FY65" i="42"/>
  <c r="FY88" i="42"/>
  <c r="FY114" i="42"/>
  <c r="FY115" i="42"/>
  <c r="FY116" i="42"/>
  <c r="FY118" i="42"/>
  <c r="FY120" i="42"/>
  <c r="FY122" i="42"/>
  <c r="FY124" i="42"/>
  <c r="FY126" i="42"/>
  <c r="FY128" i="42"/>
  <c r="FY130" i="42"/>
  <c r="FY117" i="42"/>
  <c r="FY119" i="42"/>
  <c r="FY121" i="42"/>
  <c r="FY123" i="42"/>
  <c r="FY125" i="42"/>
  <c r="FY127" i="42"/>
  <c r="FY129" i="42"/>
  <c r="FY131" i="42"/>
  <c r="FY112" i="42"/>
  <c r="FY137" i="42"/>
  <c r="FY139" i="42"/>
  <c r="FY141" i="42"/>
  <c r="FY143" i="42"/>
  <c r="FY145" i="42"/>
  <c r="FY147" i="42"/>
  <c r="FY149" i="42"/>
  <c r="FY151" i="42"/>
  <c r="FY153" i="42"/>
  <c r="FY132" i="42"/>
  <c r="FY133" i="42"/>
  <c r="FY142" i="42"/>
  <c r="FY156" i="42"/>
  <c r="FY158" i="42"/>
  <c r="FY160" i="42"/>
  <c r="FY162" i="42"/>
  <c r="FY164" i="42"/>
  <c r="FY166" i="42"/>
  <c r="FY168" i="42"/>
  <c r="FY170" i="42"/>
  <c r="FY152" i="42"/>
  <c r="FY146" i="42"/>
  <c r="FY150" i="42"/>
  <c r="FY154" i="42"/>
  <c r="FY134" i="42"/>
  <c r="FY140" i="42"/>
  <c r="FY136" i="42"/>
  <c r="FY155" i="42"/>
  <c r="FY157" i="42"/>
  <c r="FY159" i="42"/>
  <c r="FY161" i="42"/>
  <c r="FY163" i="42"/>
  <c r="FY165" i="42"/>
  <c r="FY167" i="42"/>
  <c r="FY169" i="42"/>
  <c r="FY171" i="42"/>
  <c r="FY144" i="42"/>
  <c r="FY173" i="42"/>
  <c r="FY176" i="42"/>
  <c r="FY178" i="42"/>
  <c r="FY180" i="42"/>
  <c r="FY182" i="42"/>
  <c r="FY184" i="42"/>
  <c r="FY186" i="42"/>
  <c r="FY188" i="42"/>
  <c r="FY190" i="42"/>
  <c r="FY192" i="42"/>
  <c r="FY194" i="42"/>
  <c r="FY196" i="42"/>
  <c r="FY198" i="42"/>
  <c r="FY200" i="42"/>
  <c r="FY202" i="42"/>
  <c r="FY172" i="42"/>
  <c r="FY174" i="42"/>
  <c r="FY148" i="42"/>
  <c r="FY7" i="42"/>
  <c r="FY135" i="42"/>
  <c r="FY138" i="42"/>
  <c r="FY181" i="42"/>
  <c r="FY189" i="42"/>
  <c r="FY197" i="42"/>
  <c r="FY179" i="42"/>
  <c r="FY187" i="42"/>
  <c r="FY195" i="42"/>
  <c r="FY177" i="42"/>
  <c r="FY185" i="42"/>
  <c r="FY193" i="42"/>
  <c r="FY201" i="42"/>
  <c r="FY175" i="42"/>
  <c r="FY183" i="42"/>
  <c r="FY191" i="42"/>
  <c r="FY199" i="42"/>
  <c r="GE8" i="42"/>
  <c r="GE10" i="42"/>
  <c r="GE12" i="42"/>
  <c r="GE14" i="42"/>
  <c r="GE16" i="42"/>
  <c r="GE18" i="42"/>
  <c r="GE15" i="42"/>
  <c r="GE17" i="42"/>
  <c r="GE19" i="42"/>
  <c r="GE13" i="42"/>
  <c r="GE20" i="42"/>
  <c r="GE22" i="42"/>
  <c r="GE23" i="42"/>
  <c r="GE25" i="42"/>
  <c r="GE27" i="42"/>
  <c r="GE29" i="42"/>
  <c r="GE31" i="42"/>
  <c r="GE33" i="42"/>
  <c r="GE21" i="42"/>
  <c r="GE9" i="42"/>
  <c r="GE26" i="42"/>
  <c r="GE30" i="42"/>
  <c r="GE34" i="42"/>
  <c r="GE35" i="42"/>
  <c r="GE37" i="42"/>
  <c r="GE39" i="42"/>
  <c r="GE11" i="42"/>
  <c r="GE24" i="42"/>
  <c r="GE38" i="42"/>
  <c r="GE32" i="42"/>
  <c r="GE41" i="42"/>
  <c r="GE51" i="42"/>
  <c r="GE53" i="42"/>
  <c r="GE55" i="42"/>
  <c r="GE57" i="42"/>
  <c r="GE28" i="42"/>
  <c r="GE48" i="42"/>
  <c r="GE43" i="42"/>
  <c r="GE44" i="42"/>
  <c r="GE50" i="42"/>
  <c r="GE52" i="42"/>
  <c r="GE54" i="42"/>
  <c r="GE56" i="42"/>
  <c r="GE58" i="42"/>
  <c r="GE49" i="42"/>
  <c r="GE61" i="42"/>
  <c r="GE62" i="42"/>
  <c r="GE64" i="42"/>
  <c r="GE66" i="42"/>
  <c r="GE68" i="42"/>
  <c r="GE70" i="42"/>
  <c r="GE72" i="42"/>
  <c r="GE74" i="42"/>
  <c r="GE76" i="42"/>
  <c r="GE78" i="42"/>
  <c r="GE80" i="42"/>
  <c r="GE36" i="42"/>
  <c r="GE47" i="42"/>
  <c r="GE60" i="42"/>
  <c r="GE46" i="42"/>
  <c r="GE63" i="42"/>
  <c r="GE65" i="42"/>
  <c r="GE67" i="42"/>
  <c r="GE69" i="42"/>
  <c r="GE71" i="42"/>
  <c r="GE73" i="42"/>
  <c r="GE75" i="42"/>
  <c r="GE77" i="42"/>
  <c r="GE79" i="42"/>
  <c r="GE81" i="42"/>
  <c r="GE40" i="42"/>
  <c r="GE42" i="42"/>
  <c r="GE84" i="42"/>
  <c r="GE87" i="42"/>
  <c r="GE89" i="42"/>
  <c r="GE59" i="42"/>
  <c r="GE83" i="42"/>
  <c r="GE85" i="42"/>
  <c r="GE86" i="42"/>
  <c r="GE88" i="42"/>
  <c r="GE45" i="42"/>
  <c r="GE92" i="42"/>
  <c r="GE94" i="42"/>
  <c r="GE96" i="42"/>
  <c r="GE98" i="42"/>
  <c r="GE100" i="42"/>
  <c r="GE102" i="42"/>
  <c r="GE104" i="42"/>
  <c r="GE106" i="42"/>
  <c r="GE108" i="42"/>
  <c r="GE110" i="42"/>
  <c r="GE112" i="42"/>
  <c r="GE114" i="42"/>
  <c r="GE116" i="42"/>
  <c r="GE90" i="42"/>
  <c r="GE99" i="42"/>
  <c r="GE113" i="42"/>
  <c r="GE93" i="42"/>
  <c r="GE109" i="42"/>
  <c r="GE103" i="42"/>
  <c r="GE91" i="42"/>
  <c r="GE107" i="42"/>
  <c r="GE101" i="42"/>
  <c r="GE118" i="42"/>
  <c r="GE131" i="42"/>
  <c r="GE137" i="42"/>
  <c r="GE139" i="42"/>
  <c r="GE141" i="42"/>
  <c r="GE143" i="42"/>
  <c r="GE145" i="42"/>
  <c r="GE147" i="42"/>
  <c r="GE111" i="42"/>
  <c r="GE125" i="42"/>
  <c r="GE128" i="42"/>
  <c r="GE82" i="42"/>
  <c r="GE95" i="42"/>
  <c r="GE119" i="42"/>
  <c r="GE122" i="42"/>
  <c r="GE132" i="42"/>
  <c r="GE133" i="42"/>
  <c r="GE129" i="42"/>
  <c r="GE134" i="42"/>
  <c r="GE135" i="42"/>
  <c r="GE97" i="42"/>
  <c r="GE105" i="42"/>
  <c r="GE123" i="42"/>
  <c r="GE126" i="42"/>
  <c r="GE136" i="42"/>
  <c r="GE138" i="42"/>
  <c r="GE140" i="42"/>
  <c r="GE142" i="42"/>
  <c r="GE144" i="42"/>
  <c r="GE146" i="42"/>
  <c r="GE148" i="42"/>
  <c r="GE117" i="42"/>
  <c r="GE120" i="42"/>
  <c r="GE121" i="42"/>
  <c r="GE124" i="42"/>
  <c r="GE155" i="42"/>
  <c r="GE157" i="42"/>
  <c r="GE159" i="42"/>
  <c r="GE161" i="42"/>
  <c r="GE163" i="42"/>
  <c r="GE165" i="42"/>
  <c r="GE167" i="42"/>
  <c r="GE169" i="42"/>
  <c r="GE171" i="42"/>
  <c r="GE173" i="42"/>
  <c r="GE127" i="42"/>
  <c r="GE130" i="42"/>
  <c r="GE149" i="42"/>
  <c r="GE150" i="42"/>
  <c r="GE174" i="42"/>
  <c r="GE176" i="42"/>
  <c r="GE178" i="42"/>
  <c r="GE180" i="42"/>
  <c r="GE182" i="42"/>
  <c r="GE184" i="42"/>
  <c r="GE186" i="42"/>
  <c r="GE188" i="42"/>
  <c r="GE190" i="42"/>
  <c r="GE192" i="42"/>
  <c r="GE194" i="42"/>
  <c r="GE196" i="42"/>
  <c r="GE198" i="42"/>
  <c r="GE200" i="42"/>
  <c r="GE202" i="42"/>
  <c r="GE115" i="42"/>
  <c r="GE152" i="42"/>
  <c r="GE168" i="42"/>
  <c r="GE154" i="42"/>
  <c r="GE162" i="42"/>
  <c r="GE160" i="42"/>
  <c r="GE7" i="42"/>
  <c r="GE166" i="42"/>
  <c r="GE175" i="42"/>
  <c r="GE177" i="42"/>
  <c r="GE179" i="42"/>
  <c r="GE181" i="42"/>
  <c r="GE183" i="42"/>
  <c r="GE185" i="42"/>
  <c r="GE187" i="42"/>
  <c r="GE189" i="42"/>
  <c r="GE191" i="42"/>
  <c r="GE193" i="42"/>
  <c r="GE195" i="42"/>
  <c r="GE197" i="42"/>
  <c r="GE199" i="42"/>
  <c r="GE201" i="42"/>
  <c r="GE151" i="42"/>
  <c r="GE158" i="42"/>
  <c r="GE153" i="42"/>
  <c r="GE164" i="42"/>
  <c r="GE170" i="42"/>
  <c r="GE172" i="42"/>
  <c r="GE156" i="42"/>
  <c r="FU9" i="42"/>
  <c r="FU11" i="42"/>
  <c r="FU13" i="42"/>
  <c r="FU12" i="42"/>
  <c r="FU15" i="42"/>
  <c r="FU17" i="42"/>
  <c r="FU19" i="42"/>
  <c r="FU10" i="42"/>
  <c r="FU14" i="42"/>
  <c r="FU18" i="42"/>
  <c r="FU21" i="42"/>
  <c r="FU23" i="42"/>
  <c r="FU8" i="42"/>
  <c r="FU25" i="42"/>
  <c r="FU27" i="42"/>
  <c r="FU29" i="42"/>
  <c r="FU31" i="42"/>
  <c r="FU33" i="42"/>
  <c r="FU16" i="42"/>
  <c r="FU20" i="42"/>
  <c r="FU24" i="42"/>
  <c r="FU28" i="42"/>
  <c r="FU32" i="42"/>
  <c r="FU35" i="42"/>
  <c r="FU37" i="42"/>
  <c r="FU39" i="42"/>
  <c r="FU41" i="42"/>
  <c r="FU43" i="42"/>
  <c r="FU45" i="42"/>
  <c r="FU47" i="42"/>
  <c r="FU36" i="42"/>
  <c r="FU40" i="42"/>
  <c r="FU42" i="42"/>
  <c r="FU26" i="42"/>
  <c r="FU22" i="42"/>
  <c r="FU34" i="42"/>
  <c r="FU38" i="42"/>
  <c r="FU44" i="42"/>
  <c r="FU46" i="42"/>
  <c r="FU30" i="42"/>
  <c r="FU50" i="42"/>
  <c r="FU52" i="42"/>
  <c r="FU54" i="42"/>
  <c r="FU56" i="42"/>
  <c r="FU58" i="42"/>
  <c r="FU60" i="42"/>
  <c r="FU62" i="42"/>
  <c r="FU48" i="42"/>
  <c r="FU59" i="42"/>
  <c r="FU51" i="42"/>
  <c r="FU63" i="42"/>
  <c r="FU65" i="42"/>
  <c r="FU67" i="42"/>
  <c r="FU69" i="42"/>
  <c r="FU71" i="42"/>
  <c r="FU73" i="42"/>
  <c r="FU75" i="42"/>
  <c r="FU77" i="42"/>
  <c r="FU79" i="42"/>
  <c r="FU81" i="42"/>
  <c r="FU83" i="42"/>
  <c r="FU85" i="42"/>
  <c r="FU57" i="42"/>
  <c r="FU55" i="42"/>
  <c r="FU80" i="42"/>
  <c r="FU84" i="42"/>
  <c r="FU66" i="42"/>
  <c r="FU74" i="42"/>
  <c r="FU53" i="42"/>
  <c r="FU68" i="42"/>
  <c r="FU86" i="42"/>
  <c r="FU88" i="42"/>
  <c r="FU90" i="42"/>
  <c r="FU61" i="42"/>
  <c r="FU72" i="42"/>
  <c r="FU82" i="42"/>
  <c r="FU49" i="42"/>
  <c r="FU92" i="42"/>
  <c r="FU94" i="42"/>
  <c r="FU96" i="42"/>
  <c r="FU98" i="42"/>
  <c r="FU100" i="42"/>
  <c r="FU102" i="42"/>
  <c r="FU104" i="42"/>
  <c r="FU106" i="42"/>
  <c r="FU108" i="42"/>
  <c r="FU110" i="42"/>
  <c r="FU112" i="42"/>
  <c r="FU87" i="42"/>
  <c r="FU76" i="42"/>
  <c r="FU89" i="42"/>
  <c r="FU64" i="42"/>
  <c r="FU78" i="42"/>
  <c r="FU93" i="42"/>
  <c r="FU95" i="42"/>
  <c r="FU97" i="42"/>
  <c r="FU99" i="42"/>
  <c r="FU101" i="42"/>
  <c r="FU103" i="42"/>
  <c r="FU105" i="42"/>
  <c r="FU107" i="42"/>
  <c r="FU109" i="42"/>
  <c r="FU111" i="42"/>
  <c r="FU70" i="42"/>
  <c r="FU91" i="42"/>
  <c r="FU113" i="42"/>
  <c r="FU117" i="42"/>
  <c r="FU119" i="42"/>
  <c r="FU121" i="42"/>
  <c r="FU123" i="42"/>
  <c r="FU125" i="42"/>
  <c r="FU127" i="42"/>
  <c r="FU129" i="42"/>
  <c r="FU131" i="42"/>
  <c r="FU114" i="42"/>
  <c r="FU115" i="42"/>
  <c r="FU118" i="42"/>
  <c r="FU120" i="42"/>
  <c r="FU122" i="42"/>
  <c r="FU124" i="42"/>
  <c r="FU126" i="42"/>
  <c r="FU128" i="42"/>
  <c r="FU130" i="42"/>
  <c r="FU132" i="42"/>
  <c r="FU116" i="42"/>
  <c r="FU133" i="42"/>
  <c r="FU134" i="42"/>
  <c r="FU138" i="42"/>
  <c r="FU140" i="42"/>
  <c r="FU142" i="42"/>
  <c r="FU144" i="42"/>
  <c r="FU146" i="42"/>
  <c r="FU148" i="42"/>
  <c r="FU150" i="42"/>
  <c r="FU152" i="42"/>
  <c r="FU154" i="42"/>
  <c r="FU135" i="42"/>
  <c r="FU136" i="42"/>
  <c r="FU155" i="42"/>
  <c r="FU157" i="42"/>
  <c r="FU159" i="42"/>
  <c r="FU161" i="42"/>
  <c r="FU163" i="42"/>
  <c r="FU165" i="42"/>
  <c r="FU167" i="42"/>
  <c r="FU169" i="42"/>
  <c r="FU171" i="42"/>
  <c r="FU143" i="42"/>
  <c r="FU147" i="42"/>
  <c r="FU141" i="42"/>
  <c r="FU156" i="42"/>
  <c r="FU158" i="42"/>
  <c r="FU160" i="42"/>
  <c r="FU162" i="42"/>
  <c r="FU164" i="42"/>
  <c r="FU166" i="42"/>
  <c r="FU168" i="42"/>
  <c r="FU170" i="42"/>
  <c r="FU151" i="42"/>
  <c r="FU137" i="42"/>
  <c r="FU145" i="42"/>
  <c r="FU7" i="42"/>
  <c r="FU175" i="42"/>
  <c r="FU177" i="42"/>
  <c r="FU179" i="42"/>
  <c r="FU181" i="42"/>
  <c r="FU183" i="42"/>
  <c r="FU185" i="42"/>
  <c r="FU187" i="42"/>
  <c r="FU189" i="42"/>
  <c r="FU191" i="42"/>
  <c r="FU193" i="42"/>
  <c r="FU195" i="42"/>
  <c r="FU197" i="42"/>
  <c r="FU199" i="42"/>
  <c r="FU201" i="42"/>
  <c r="FU153" i="42"/>
  <c r="FU149" i="42"/>
  <c r="FU139" i="42"/>
  <c r="FU180" i="42"/>
  <c r="FU188" i="42"/>
  <c r="FU196" i="42"/>
  <c r="FU172" i="42"/>
  <c r="FU174" i="42"/>
  <c r="FU178" i="42"/>
  <c r="FU186" i="42"/>
  <c r="FU194" i="42"/>
  <c r="FU202" i="42"/>
  <c r="FU176" i="42"/>
  <c r="FU184" i="42"/>
  <c r="FU192" i="42"/>
  <c r="FU200" i="42"/>
  <c r="FU173" i="42"/>
  <c r="FU182" i="42"/>
  <c r="FU190" i="42"/>
  <c r="FU198" i="42"/>
  <c r="EP8" i="42"/>
  <c r="EP10" i="42"/>
  <c r="EP12" i="42"/>
  <c r="EP14" i="42"/>
  <c r="EP9" i="42"/>
  <c r="EP11" i="42"/>
  <c r="EP13" i="42"/>
  <c r="EP15" i="42"/>
  <c r="EP19" i="42"/>
  <c r="EP22" i="42"/>
  <c r="EP18" i="42"/>
  <c r="EP20" i="42"/>
  <c r="EP17" i="42"/>
  <c r="EP21" i="42"/>
  <c r="EP25" i="42"/>
  <c r="EP27" i="42"/>
  <c r="EP29" i="42"/>
  <c r="EP31" i="42"/>
  <c r="EP33" i="42"/>
  <c r="EP16" i="42"/>
  <c r="EP24" i="42"/>
  <c r="EP28" i="42"/>
  <c r="EP32" i="42"/>
  <c r="EP35" i="42"/>
  <c r="EP37" i="42"/>
  <c r="EP39" i="42"/>
  <c r="EP41" i="42"/>
  <c r="EP43" i="42"/>
  <c r="EP45" i="42"/>
  <c r="EP47" i="42"/>
  <c r="EP49" i="42"/>
  <c r="EP23" i="42"/>
  <c r="EP44" i="42"/>
  <c r="EP30" i="42"/>
  <c r="EP36" i="42"/>
  <c r="EP40" i="42"/>
  <c r="EP26" i="42"/>
  <c r="EP38" i="42"/>
  <c r="EP42" i="42"/>
  <c r="EP48" i="42"/>
  <c r="EP34" i="42"/>
  <c r="EP52" i="42"/>
  <c r="EP54" i="42"/>
  <c r="EP56" i="42"/>
  <c r="EP58" i="42"/>
  <c r="EP60" i="42"/>
  <c r="EP50" i="42"/>
  <c r="EP46" i="42"/>
  <c r="EP53" i="42"/>
  <c r="EP51" i="42"/>
  <c r="EP65" i="42"/>
  <c r="EP67" i="42"/>
  <c r="EP69" i="42"/>
  <c r="EP71" i="42"/>
  <c r="EP73" i="42"/>
  <c r="EP75" i="42"/>
  <c r="EP77" i="42"/>
  <c r="EP79" i="42"/>
  <c r="EP81" i="42"/>
  <c r="EP83" i="42"/>
  <c r="EP85" i="42"/>
  <c r="EP57" i="42"/>
  <c r="EP61" i="42"/>
  <c r="EP62" i="42"/>
  <c r="EP59" i="42"/>
  <c r="EP63" i="42"/>
  <c r="EP78" i="42"/>
  <c r="EP72" i="42"/>
  <c r="EP82" i="42"/>
  <c r="EP84" i="42"/>
  <c r="EP66" i="42"/>
  <c r="EP64" i="42"/>
  <c r="EP70" i="42"/>
  <c r="EP80" i="42"/>
  <c r="EP88" i="42"/>
  <c r="EP90" i="42"/>
  <c r="EP92" i="42"/>
  <c r="EP94" i="42"/>
  <c r="EP96" i="42"/>
  <c r="EP98" i="42"/>
  <c r="EP100" i="42"/>
  <c r="EP102" i="42"/>
  <c r="EP104" i="42"/>
  <c r="EP106" i="42"/>
  <c r="EP108" i="42"/>
  <c r="EP110" i="42"/>
  <c r="EP112" i="42"/>
  <c r="EP91" i="42"/>
  <c r="EP55" i="42"/>
  <c r="EP74" i="42"/>
  <c r="EP93" i="42"/>
  <c r="EP95" i="42"/>
  <c r="EP97" i="42"/>
  <c r="EP99" i="42"/>
  <c r="EP101" i="42"/>
  <c r="EP103" i="42"/>
  <c r="EP105" i="42"/>
  <c r="EP107" i="42"/>
  <c r="EP109" i="42"/>
  <c r="EP111" i="42"/>
  <c r="EP89" i="42"/>
  <c r="EP113" i="42"/>
  <c r="EP86" i="42"/>
  <c r="EP114" i="42"/>
  <c r="EP115" i="42"/>
  <c r="EP119" i="42"/>
  <c r="EP121" i="42"/>
  <c r="EP123" i="42"/>
  <c r="EP125" i="42"/>
  <c r="EP127" i="42"/>
  <c r="EP129" i="42"/>
  <c r="EP131" i="42"/>
  <c r="EP133" i="42"/>
  <c r="EP135" i="42"/>
  <c r="EP137" i="42"/>
  <c r="EP68" i="42"/>
  <c r="EP116" i="42"/>
  <c r="EP118" i="42"/>
  <c r="EP132" i="42"/>
  <c r="EP136" i="42"/>
  <c r="EP128" i="42"/>
  <c r="EP122" i="42"/>
  <c r="EP138" i="42"/>
  <c r="EP140" i="42"/>
  <c r="EP142" i="42"/>
  <c r="EP144" i="42"/>
  <c r="EP146" i="42"/>
  <c r="EP148" i="42"/>
  <c r="EP150" i="42"/>
  <c r="EP76" i="42"/>
  <c r="EP87" i="42"/>
  <c r="EP126" i="42"/>
  <c r="EP120" i="42"/>
  <c r="EP147" i="42"/>
  <c r="EP117" i="42"/>
  <c r="EP130" i="42"/>
  <c r="EP141" i="42"/>
  <c r="EP155" i="42"/>
  <c r="EP157" i="42"/>
  <c r="EP159" i="42"/>
  <c r="EP161" i="42"/>
  <c r="EP163" i="42"/>
  <c r="EP165" i="42"/>
  <c r="EP167" i="42"/>
  <c r="EP169" i="42"/>
  <c r="EP171" i="42"/>
  <c r="EP152" i="42"/>
  <c r="EP145" i="42"/>
  <c r="EP153" i="42"/>
  <c r="EP154" i="42"/>
  <c r="EP134" i="42"/>
  <c r="EP139" i="42"/>
  <c r="EP156" i="42"/>
  <c r="EP158" i="42"/>
  <c r="EP160" i="42"/>
  <c r="EP162" i="42"/>
  <c r="EP164" i="42"/>
  <c r="EP166" i="42"/>
  <c r="EP168" i="42"/>
  <c r="EP170" i="42"/>
  <c r="EP172" i="42"/>
  <c r="EP149" i="42"/>
  <c r="EP7" i="42"/>
  <c r="EP124" i="42"/>
  <c r="EP177" i="42"/>
  <c r="EP179" i="42"/>
  <c r="EP181" i="42"/>
  <c r="EP183" i="42"/>
  <c r="EP185" i="42"/>
  <c r="EP187" i="42"/>
  <c r="EP189" i="42"/>
  <c r="EP191" i="42"/>
  <c r="EP193" i="42"/>
  <c r="EP195" i="42"/>
  <c r="EP197" i="42"/>
  <c r="EP199" i="42"/>
  <c r="EP201" i="42"/>
  <c r="EP173" i="42"/>
  <c r="EP174" i="42"/>
  <c r="EP143" i="42"/>
  <c r="EP151" i="42"/>
  <c r="EP175" i="42"/>
  <c r="EP180" i="42"/>
  <c r="EP188" i="42"/>
  <c r="EP196" i="42"/>
  <c r="EP178" i="42"/>
  <c r="EP186" i="42"/>
  <c r="EP194" i="42"/>
  <c r="EP202" i="42"/>
  <c r="EP176" i="42"/>
  <c r="EP184" i="42"/>
  <c r="EP192" i="42"/>
  <c r="EP200" i="42"/>
  <c r="EP182" i="42"/>
  <c r="EP190" i="42"/>
  <c r="EP198" i="42"/>
  <c r="DK8" i="42"/>
  <c r="DK10" i="42"/>
  <c r="DK12" i="42"/>
  <c r="DK14" i="42"/>
  <c r="DK16" i="42"/>
  <c r="DK18" i="42"/>
  <c r="DK20" i="42"/>
  <c r="DK13" i="42"/>
  <c r="DK11" i="42"/>
  <c r="DK15" i="42"/>
  <c r="DK17" i="42"/>
  <c r="DK19" i="42"/>
  <c r="DK22" i="42"/>
  <c r="DK24" i="42"/>
  <c r="DK21" i="42"/>
  <c r="DK9" i="42"/>
  <c r="DK25" i="42"/>
  <c r="DK27" i="42"/>
  <c r="DK29" i="42"/>
  <c r="DK31" i="42"/>
  <c r="DK33" i="42"/>
  <c r="DK35" i="42"/>
  <c r="DK28" i="42"/>
  <c r="DK32" i="42"/>
  <c r="DK37" i="42"/>
  <c r="DK39" i="42"/>
  <c r="DK41" i="42"/>
  <c r="DK34" i="42"/>
  <c r="DK36" i="42"/>
  <c r="DK40" i="42"/>
  <c r="DK42" i="42"/>
  <c r="DK43" i="42"/>
  <c r="DK23" i="42"/>
  <c r="DK30" i="42"/>
  <c r="DK51" i="42"/>
  <c r="DK53" i="42"/>
  <c r="DK55" i="42"/>
  <c r="DK57" i="42"/>
  <c r="DK59" i="42"/>
  <c r="DK44" i="42"/>
  <c r="DK50" i="42"/>
  <c r="DK47" i="42"/>
  <c r="DK45" i="42"/>
  <c r="DK46" i="42"/>
  <c r="DK52" i="42"/>
  <c r="DK54" i="42"/>
  <c r="DK56" i="42"/>
  <c r="DK58" i="42"/>
  <c r="DK38" i="42"/>
  <c r="DK48" i="42"/>
  <c r="DK49" i="42"/>
  <c r="DK64" i="42"/>
  <c r="DK66" i="42"/>
  <c r="DK68" i="42"/>
  <c r="DK70" i="42"/>
  <c r="DK72" i="42"/>
  <c r="DK74" i="42"/>
  <c r="DK76" i="42"/>
  <c r="DK78" i="42"/>
  <c r="DK80" i="42"/>
  <c r="DK62" i="42"/>
  <c r="DK63" i="42"/>
  <c r="DK26" i="42"/>
  <c r="DK61" i="42"/>
  <c r="DK65" i="42"/>
  <c r="DK67" i="42"/>
  <c r="DK69" i="42"/>
  <c r="DK71" i="42"/>
  <c r="DK73" i="42"/>
  <c r="DK75" i="42"/>
  <c r="DK77" i="42"/>
  <c r="DK79" i="42"/>
  <c r="DK81" i="42"/>
  <c r="DK83" i="42"/>
  <c r="DK60" i="42"/>
  <c r="DK87" i="42"/>
  <c r="DK89" i="42"/>
  <c r="DK84" i="42"/>
  <c r="DK88" i="42"/>
  <c r="DK86" i="42"/>
  <c r="DK92" i="42"/>
  <c r="DK94" i="42"/>
  <c r="DK96" i="42"/>
  <c r="DK98" i="42"/>
  <c r="DK100" i="42"/>
  <c r="DK102" i="42"/>
  <c r="DK104" i="42"/>
  <c r="DK106" i="42"/>
  <c r="DK108" i="42"/>
  <c r="DK110" i="42"/>
  <c r="DK112" i="42"/>
  <c r="DK114" i="42"/>
  <c r="DK116" i="42"/>
  <c r="DK82" i="42"/>
  <c r="DK85" i="42"/>
  <c r="DK97" i="42"/>
  <c r="DK117" i="42"/>
  <c r="DK107" i="42"/>
  <c r="DK101" i="42"/>
  <c r="DK113" i="42"/>
  <c r="DK105" i="42"/>
  <c r="DK91" i="42"/>
  <c r="DK99" i="42"/>
  <c r="DK95" i="42"/>
  <c r="DK103" i="42"/>
  <c r="DK115" i="42"/>
  <c r="DK129" i="42"/>
  <c r="DK132" i="42"/>
  <c r="DK139" i="42"/>
  <c r="DK141" i="42"/>
  <c r="DK143" i="42"/>
  <c r="DK145" i="42"/>
  <c r="DK147" i="42"/>
  <c r="DK149" i="42"/>
  <c r="DK123" i="42"/>
  <c r="DK126" i="42"/>
  <c r="DK90" i="42"/>
  <c r="DK120" i="42"/>
  <c r="DK127" i="42"/>
  <c r="DK130" i="42"/>
  <c r="DK133" i="42"/>
  <c r="DK121" i="42"/>
  <c r="DK124" i="42"/>
  <c r="DK134" i="42"/>
  <c r="DK135" i="42"/>
  <c r="DK138" i="42"/>
  <c r="DK140" i="42"/>
  <c r="DK142" i="42"/>
  <c r="DK144" i="42"/>
  <c r="DK146" i="42"/>
  <c r="DK148" i="42"/>
  <c r="DK109" i="42"/>
  <c r="DK118" i="42"/>
  <c r="DK131" i="42"/>
  <c r="DK136" i="42"/>
  <c r="DK137" i="42"/>
  <c r="DK119" i="42"/>
  <c r="DK150" i="42"/>
  <c r="DK153" i="42"/>
  <c r="DK154" i="42"/>
  <c r="DK111" i="42"/>
  <c r="DK122" i="42"/>
  <c r="DK155" i="42"/>
  <c r="DK157" i="42"/>
  <c r="DK159" i="42"/>
  <c r="DK161" i="42"/>
  <c r="DK163" i="42"/>
  <c r="DK165" i="42"/>
  <c r="DK167" i="42"/>
  <c r="DK169" i="42"/>
  <c r="DK171" i="42"/>
  <c r="DK173" i="42"/>
  <c r="DK175" i="42"/>
  <c r="DK125" i="42"/>
  <c r="DK151" i="42"/>
  <c r="DK128" i="42"/>
  <c r="DK176" i="42"/>
  <c r="DK178" i="42"/>
  <c r="DK180" i="42"/>
  <c r="DK182" i="42"/>
  <c r="DK184" i="42"/>
  <c r="DK186" i="42"/>
  <c r="DK188" i="42"/>
  <c r="DK190" i="42"/>
  <c r="DK192" i="42"/>
  <c r="DK194" i="42"/>
  <c r="DK196" i="42"/>
  <c r="DK198" i="42"/>
  <c r="DK200" i="42"/>
  <c r="DK202" i="42"/>
  <c r="DK160" i="42"/>
  <c r="DK166" i="42"/>
  <c r="DK174" i="42"/>
  <c r="DK152" i="42"/>
  <c r="DK172" i="42"/>
  <c r="DK158" i="42"/>
  <c r="DK170" i="42"/>
  <c r="DK7" i="42"/>
  <c r="DK93" i="42"/>
  <c r="DK164" i="42"/>
  <c r="DK177" i="42"/>
  <c r="DK179" i="42"/>
  <c r="DK181" i="42"/>
  <c r="DK183" i="42"/>
  <c r="DK185" i="42"/>
  <c r="DK187" i="42"/>
  <c r="DK189" i="42"/>
  <c r="DK191" i="42"/>
  <c r="DK193" i="42"/>
  <c r="DK195" i="42"/>
  <c r="DK197" i="42"/>
  <c r="DK199" i="42"/>
  <c r="DK201" i="42"/>
  <c r="DK156" i="42"/>
  <c r="DK168" i="42"/>
  <c r="DK162" i="42"/>
  <c r="FW8" i="42"/>
  <c r="FW10" i="42"/>
  <c r="FW12" i="42"/>
  <c r="FW14" i="42"/>
  <c r="FW16" i="42"/>
  <c r="FW18" i="42"/>
  <c r="FW13" i="42"/>
  <c r="FW11" i="42"/>
  <c r="FW15" i="42"/>
  <c r="FW17" i="42"/>
  <c r="FW19" i="42"/>
  <c r="FW20" i="42"/>
  <c r="FW22" i="42"/>
  <c r="FW21" i="42"/>
  <c r="FW25" i="42"/>
  <c r="FW27" i="42"/>
  <c r="FW29" i="42"/>
  <c r="FW31" i="42"/>
  <c r="FW33" i="42"/>
  <c r="FW9" i="42"/>
  <c r="FW24" i="42"/>
  <c r="FW28" i="42"/>
  <c r="FW32" i="42"/>
  <c r="FW35" i="42"/>
  <c r="FW37" i="42"/>
  <c r="FW39" i="42"/>
  <c r="FW30" i="42"/>
  <c r="FW23" i="42"/>
  <c r="FW36" i="42"/>
  <c r="FW40" i="42"/>
  <c r="FW42" i="42"/>
  <c r="FW43" i="42"/>
  <c r="FW26" i="42"/>
  <c r="FW34" i="42"/>
  <c r="FW49" i="42"/>
  <c r="FW51" i="42"/>
  <c r="FW53" i="42"/>
  <c r="FW55" i="42"/>
  <c r="FW57" i="42"/>
  <c r="FW44" i="42"/>
  <c r="FW46" i="42"/>
  <c r="FW47" i="42"/>
  <c r="FW45" i="42"/>
  <c r="FW50" i="42"/>
  <c r="FW52" i="42"/>
  <c r="FW54" i="42"/>
  <c r="FW56" i="42"/>
  <c r="FW58" i="42"/>
  <c r="FW38" i="42"/>
  <c r="FW48" i="42"/>
  <c r="FW64" i="42"/>
  <c r="FW66" i="42"/>
  <c r="FW68" i="42"/>
  <c r="FW70" i="42"/>
  <c r="FW72" i="42"/>
  <c r="FW74" i="42"/>
  <c r="FW76" i="42"/>
  <c r="FW78" i="42"/>
  <c r="FW80" i="42"/>
  <c r="FW41" i="42"/>
  <c r="FW61" i="42"/>
  <c r="FW62" i="42"/>
  <c r="FW59" i="42"/>
  <c r="FW63" i="42"/>
  <c r="FW65" i="42"/>
  <c r="FW67" i="42"/>
  <c r="FW69" i="42"/>
  <c r="FW71" i="42"/>
  <c r="FW73" i="42"/>
  <c r="FW75" i="42"/>
  <c r="FW77" i="42"/>
  <c r="FW79" i="42"/>
  <c r="FW81" i="42"/>
  <c r="FW60" i="42"/>
  <c r="FW87" i="42"/>
  <c r="FW89" i="42"/>
  <c r="FW84" i="42"/>
  <c r="FW83" i="42"/>
  <c r="FW86" i="42"/>
  <c r="FW88" i="42"/>
  <c r="FW92" i="42"/>
  <c r="FW94" i="42"/>
  <c r="FW96" i="42"/>
  <c r="FW98" i="42"/>
  <c r="FW100" i="42"/>
  <c r="FW102" i="42"/>
  <c r="FW104" i="42"/>
  <c r="FW106" i="42"/>
  <c r="FW108" i="42"/>
  <c r="FW110" i="42"/>
  <c r="FW112" i="42"/>
  <c r="FW114" i="42"/>
  <c r="FW116" i="42"/>
  <c r="FW82" i="42"/>
  <c r="FW97" i="42"/>
  <c r="FW107" i="42"/>
  <c r="FW91" i="42"/>
  <c r="FW101" i="42"/>
  <c r="FW113" i="42"/>
  <c r="FW105" i="42"/>
  <c r="FW99" i="42"/>
  <c r="FW111" i="42"/>
  <c r="FW129" i="42"/>
  <c r="FW137" i="42"/>
  <c r="FW139" i="42"/>
  <c r="FW141" i="42"/>
  <c r="FW143" i="42"/>
  <c r="FW145" i="42"/>
  <c r="FW147" i="42"/>
  <c r="FW95" i="42"/>
  <c r="FW103" i="42"/>
  <c r="FW123" i="42"/>
  <c r="FW126" i="42"/>
  <c r="FW90" i="42"/>
  <c r="FW117" i="42"/>
  <c r="FW120" i="42"/>
  <c r="FW127" i="42"/>
  <c r="FW130" i="42"/>
  <c r="FW132" i="42"/>
  <c r="FW133" i="42"/>
  <c r="FW85" i="42"/>
  <c r="FW121" i="42"/>
  <c r="FW124" i="42"/>
  <c r="FW134" i="42"/>
  <c r="FW135" i="42"/>
  <c r="FW138" i="42"/>
  <c r="FW140" i="42"/>
  <c r="FW142" i="42"/>
  <c r="FW144" i="42"/>
  <c r="FW146" i="42"/>
  <c r="FW148" i="42"/>
  <c r="FW115" i="42"/>
  <c r="FW118" i="42"/>
  <c r="FW131" i="42"/>
  <c r="FW136" i="42"/>
  <c r="FW122" i="42"/>
  <c r="FW149" i="42"/>
  <c r="FW150" i="42"/>
  <c r="FW153" i="42"/>
  <c r="FW154" i="42"/>
  <c r="FW125" i="42"/>
  <c r="FW93" i="42"/>
  <c r="FW155" i="42"/>
  <c r="FW157" i="42"/>
  <c r="FW159" i="42"/>
  <c r="FW161" i="42"/>
  <c r="FW163" i="42"/>
  <c r="FW165" i="42"/>
  <c r="FW167" i="42"/>
  <c r="FW169" i="42"/>
  <c r="FW171" i="42"/>
  <c r="FW173" i="42"/>
  <c r="FW128" i="42"/>
  <c r="FW109" i="42"/>
  <c r="FW152" i="42"/>
  <c r="FW176" i="42"/>
  <c r="FW178" i="42"/>
  <c r="FW180" i="42"/>
  <c r="FW182" i="42"/>
  <c r="FW184" i="42"/>
  <c r="FW186" i="42"/>
  <c r="FW188" i="42"/>
  <c r="FW190" i="42"/>
  <c r="FW192" i="42"/>
  <c r="FW194" i="42"/>
  <c r="FW196" i="42"/>
  <c r="FW198" i="42"/>
  <c r="FW200" i="42"/>
  <c r="FW202" i="42"/>
  <c r="FW119" i="42"/>
  <c r="FW160" i="42"/>
  <c r="FW166" i="42"/>
  <c r="FW172" i="42"/>
  <c r="FW174" i="42"/>
  <c r="FW158" i="42"/>
  <c r="FW170" i="42"/>
  <c r="FW7" i="42"/>
  <c r="FW151" i="42"/>
  <c r="FW164" i="42"/>
  <c r="FW175" i="42"/>
  <c r="FW177" i="42"/>
  <c r="FW179" i="42"/>
  <c r="FW181" i="42"/>
  <c r="FW183" i="42"/>
  <c r="FW185" i="42"/>
  <c r="FW187" i="42"/>
  <c r="FW189" i="42"/>
  <c r="FW191" i="42"/>
  <c r="FW193" i="42"/>
  <c r="FW195" i="42"/>
  <c r="FW197" i="42"/>
  <c r="FW199" i="42"/>
  <c r="FW201" i="42"/>
  <c r="FW156" i="42"/>
  <c r="FW168" i="42"/>
  <c r="FW162" i="42"/>
  <c r="ER8" i="42"/>
  <c r="ER10" i="42"/>
  <c r="ER12" i="42"/>
  <c r="ER14" i="42"/>
  <c r="ER9" i="42"/>
  <c r="ER11" i="42"/>
  <c r="ER13" i="42"/>
  <c r="ER16" i="42"/>
  <c r="ER18" i="42"/>
  <c r="ER15" i="42"/>
  <c r="ER19" i="42"/>
  <c r="ER22" i="42"/>
  <c r="ER24" i="42"/>
  <c r="ER26" i="42"/>
  <c r="ER28" i="42"/>
  <c r="ER30" i="42"/>
  <c r="ER32" i="42"/>
  <c r="ER34" i="42"/>
  <c r="ER17" i="42"/>
  <c r="ER21" i="42"/>
  <c r="ER20" i="42"/>
  <c r="ER25" i="42"/>
  <c r="ER29" i="42"/>
  <c r="ER33" i="42"/>
  <c r="ER36" i="42"/>
  <c r="ER38" i="42"/>
  <c r="ER40" i="42"/>
  <c r="ER42" i="42"/>
  <c r="ER44" i="42"/>
  <c r="ER46" i="42"/>
  <c r="ER48" i="42"/>
  <c r="ER27" i="42"/>
  <c r="ER31" i="42"/>
  <c r="ER35" i="42"/>
  <c r="ER39" i="42"/>
  <c r="ER41" i="42"/>
  <c r="ER45" i="42"/>
  <c r="ER51" i="42"/>
  <c r="ER53" i="42"/>
  <c r="ER55" i="42"/>
  <c r="ER57" i="42"/>
  <c r="ER59" i="42"/>
  <c r="ER43" i="42"/>
  <c r="ER49" i="42"/>
  <c r="ER23" i="42"/>
  <c r="ER52" i="42"/>
  <c r="ER54" i="42"/>
  <c r="ER56" i="42"/>
  <c r="ER58" i="42"/>
  <c r="ER64" i="42"/>
  <c r="ER66" i="42"/>
  <c r="ER68" i="42"/>
  <c r="ER70" i="42"/>
  <c r="ER72" i="42"/>
  <c r="ER74" i="42"/>
  <c r="ER76" i="42"/>
  <c r="ER78" i="42"/>
  <c r="ER80" i="42"/>
  <c r="ER37" i="42"/>
  <c r="ER50" i="42"/>
  <c r="ER47" i="42"/>
  <c r="ER65" i="42"/>
  <c r="ER67" i="42"/>
  <c r="ER75" i="42"/>
  <c r="ER62" i="42"/>
  <c r="ER69" i="42"/>
  <c r="ER81" i="42"/>
  <c r="ER87" i="42"/>
  <c r="ER89" i="42"/>
  <c r="ER79" i="42"/>
  <c r="ER61" i="42"/>
  <c r="ER77" i="42"/>
  <c r="ER83" i="42"/>
  <c r="ER86" i="42"/>
  <c r="ER88" i="42"/>
  <c r="ER63" i="42"/>
  <c r="ER91" i="42"/>
  <c r="ER71" i="42"/>
  <c r="ER82" i="42"/>
  <c r="ER84" i="42"/>
  <c r="ER85" i="42"/>
  <c r="ER92" i="42"/>
  <c r="ER95" i="42"/>
  <c r="ER108" i="42"/>
  <c r="ER111" i="42"/>
  <c r="ER118" i="42"/>
  <c r="ER120" i="42"/>
  <c r="ER122" i="42"/>
  <c r="ER124" i="42"/>
  <c r="ER126" i="42"/>
  <c r="ER128" i="42"/>
  <c r="ER130" i="42"/>
  <c r="ER90" i="42"/>
  <c r="ER102" i="42"/>
  <c r="ER105" i="42"/>
  <c r="ER96" i="42"/>
  <c r="ER99" i="42"/>
  <c r="ER60" i="42"/>
  <c r="ER100" i="42"/>
  <c r="ER103" i="42"/>
  <c r="ER115" i="42"/>
  <c r="ER116" i="42"/>
  <c r="ER119" i="42"/>
  <c r="ER121" i="42"/>
  <c r="ER123" i="42"/>
  <c r="ER125" i="42"/>
  <c r="ER127" i="42"/>
  <c r="ER129" i="42"/>
  <c r="ER131" i="42"/>
  <c r="ER73" i="42"/>
  <c r="ER94" i="42"/>
  <c r="ER97" i="42"/>
  <c r="ER110" i="42"/>
  <c r="ER117" i="42"/>
  <c r="ER107" i="42"/>
  <c r="ER133" i="42"/>
  <c r="ER104" i="42"/>
  <c r="ER113" i="42"/>
  <c r="ER134" i="42"/>
  <c r="ER135" i="42"/>
  <c r="ER139" i="42"/>
  <c r="ER141" i="42"/>
  <c r="ER143" i="42"/>
  <c r="ER145" i="42"/>
  <c r="ER147" i="42"/>
  <c r="ER149" i="42"/>
  <c r="ER151" i="42"/>
  <c r="ER109" i="42"/>
  <c r="ER112" i="42"/>
  <c r="ER132" i="42"/>
  <c r="ER136" i="42"/>
  <c r="ER137" i="42"/>
  <c r="ER93" i="42"/>
  <c r="ER101" i="42"/>
  <c r="ER106" i="42"/>
  <c r="ER98" i="42"/>
  <c r="ER114" i="42"/>
  <c r="ER138" i="42"/>
  <c r="ER144" i="42"/>
  <c r="ER148" i="42"/>
  <c r="ER142" i="42"/>
  <c r="ER155" i="42"/>
  <c r="ER157" i="42"/>
  <c r="ER159" i="42"/>
  <c r="ER161" i="42"/>
  <c r="ER152" i="42"/>
  <c r="ER146" i="42"/>
  <c r="ER150" i="42"/>
  <c r="ER153" i="42"/>
  <c r="ER154" i="42"/>
  <c r="ER162" i="42"/>
  <c r="ER167" i="42"/>
  <c r="ER170" i="42"/>
  <c r="ER164" i="42"/>
  <c r="ER176" i="42"/>
  <c r="ER178" i="42"/>
  <c r="ER180" i="42"/>
  <c r="ER182" i="42"/>
  <c r="ER184" i="42"/>
  <c r="ER186" i="42"/>
  <c r="ER188" i="42"/>
  <c r="ER190" i="42"/>
  <c r="ER192" i="42"/>
  <c r="ER194" i="42"/>
  <c r="ER196" i="42"/>
  <c r="ER198" i="42"/>
  <c r="ER200" i="42"/>
  <c r="ER202" i="42"/>
  <c r="ER160" i="42"/>
  <c r="ER171" i="42"/>
  <c r="ER172" i="42"/>
  <c r="ER140" i="42"/>
  <c r="ER165" i="42"/>
  <c r="ER168" i="42"/>
  <c r="ER158" i="42"/>
  <c r="ER7" i="42"/>
  <c r="ER169" i="42"/>
  <c r="ER173" i="42"/>
  <c r="ER177" i="42"/>
  <c r="ER179" i="42"/>
  <c r="ER181" i="42"/>
  <c r="ER183" i="42"/>
  <c r="ER185" i="42"/>
  <c r="ER187" i="42"/>
  <c r="ER189" i="42"/>
  <c r="ER191" i="42"/>
  <c r="ER193" i="42"/>
  <c r="ER195" i="42"/>
  <c r="ER197" i="42"/>
  <c r="ER199" i="42"/>
  <c r="ER201" i="42"/>
  <c r="ER156" i="42"/>
  <c r="ER163" i="42"/>
  <c r="ER166" i="42"/>
  <c r="ER174" i="42"/>
  <c r="ER175" i="42"/>
  <c r="FR9" i="42"/>
  <c r="FR11" i="42"/>
  <c r="FR13" i="42"/>
  <c r="FR8" i="42"/>
  <c r="FR10" i="42"/>
  <c r="FR12" i="42"/>
  <c r="FR14" i="42"/>
  <c r="FR18" i="42"/>
  <c r="FR21" i="42"/>
  <c r="FR23" i="42"/>
  <c r="FR19" i="42"/>
  <c r="FR17" i="42"/>
  <c r="FR16" i="42"/>
  <c r="FR20" i="42"/>
  <c r="FR24" i="42"/>
  <c r="FR26" i="42"/>
  <c r="FR28" i="42"/>
  <c r="FR30" i="42"/>
  <c r="FR32" i="42"/>
  <c r="FR34" i="42"/>
  <c r="FR15" i="42"/>
  <c r="FR27" i="42"/>
  <c r="FR31" i="42"/>
  <c r="FR36" i="42"/>
  <c r="FR38" i="42"/>
  <c r="FR40" i="42"/>
  <c r="FR42" i="42"/>
  <c r="FR44" i="42"/>
  <c r="FR46" i="42"/>
  <c r="FR48" i="42"/>
  <c r="FR22" i="42"/>
  <c r="FR25" i="42"/>
  <c r="FR43" i="42"/>
  <c r="FR35" i="42"/>
  <c r="FR39" i="42"/>
  <c r="FR33" i="42"/>
  <c r="FR29" i="42"/>
  <c r="FR37" i="42"/>
  <c r="FR41" i="42"/>
  <c r="FR47" i="42"/>
  <c r="FR45" i="42"/>
  <c r="FR51" i="42"/>
  <c r="FR53" i="42"/>
  <c r="FR55" i="42"/>
  <c r="FR57" i="42"/>
  <c r="FR59" i="42"/>
  <c r="FR49" i="42"/>
  <c r="FR52" i="42"/>
  <c r="FR50" i="42"/>
  <c r="FR58" i="42"/>
  <c r="FR60" i="42"/>
  <c r="FR64" i="42"/>
  <c r="FR66" i="42"/>
  <c r="FR68" i="42"/>
  <c r="FR70" i="42"/>
  <c r="FR72" i="42"/>
  <c r="FR74" i="42"/>
  <c r="FR76" i="42"/>
  <c r="FR78" i="42"/>
  <c r="FR80" i="42"/>
  <c r="FR82" i="42"/>
  <c r="FR84" i="42"/>
  <c r="FR56" i="42"/>
  <c r="FR61" i="42"/>
  <c r="FR62" i="42"/>
  <c r="FR67" i="42"/>
  <c r="FR77" i="42"/>
  <c r="FR71" i="42"/>
  <c r="FR81" i="42"/>
  <c r="FR83" i="42"/>
  <c r="FR65" i="42"/>
  <c r="FR63" i="42"/>
  <c r="FR69" i="42"/>
  <c r="FR79" i="42"/>
  <c r="FR87" i="42"/>
  <c r="FR93" i="42"/>
  <c r="FR95" i="42"/>
  <c r="FR97" i="42"/>
  <c r="FR99" i="42"/>
  <c r="FR101" i="42"/>
  <c r="FR103" i="42"/>
  <c r="FR105" i="42"/>
  <c r="FR107" i="42"/>
  <c r="FR109" i="42"/>
  <c r="FR111" i="42"/>
  <c r="FR90" i="42"/>
  <c r="FR91" i="42"/>
  <c r="FR75" i="42"/>
  <c r="FR92" i="42"/>
  <c r="FR94" i="42"/>
  <c r="FR96" i="42"/>
  <c r="FR98" i="42"/>
  <c r="FR100" i="42"/>
  <c r="FR102" i="42"/>
  <c r="FR104" i="42"/>
  <c r="FR106" i="42"/>
  <c r="FR108" i="42"/>
  <c r="FR110" i="42"/>
  <c r="FR88" i="42"/>
  <c r="FR85" i="42"/>
  <c r="FR114" i="42"/>
  <c r="FR118" i="42"/>
  <c r="FR120" i="42"/>
  <c r="FR122" i="42"/>
  <c r="FR124" i="42"/>
  <c r="FR126" i="42"/>
  <c r="FR128" i="42"/>
  <c r="FR130" i="42"/>
  <c r="FR132" i="42"/>
  <c r="FR134" i="42"/>
  <c r="FR136" i="42"/>
  <c r="FR54" i="42"/>
  <c r="FR86" i="42"/>
  <c r="FR113" i="42"/>
  <c r="FR117" i="42"/>
  <c r="FR135" i="42"/>
  <c r="FR116" i="42"/>
  <c r="FR127" i="42"/>
  <c r="FR121" i="42"/>
  <c r="FR115" i="42"/>
  <c r="FR131" i="42"/>
  <c r="FR137" i="42"/>
  <c r="FR139" i="42"/>
  <c r="FR141" i="42"/>
  <c r="FR143" i="42"/>
  <c r="FR145" i="42"/>
  <c r="FR147" i="42"/>
  <c r="FR149" i="42"/>
  <c r="FR125" i="42"/>
  <c r="FR119" i="42"/>
  <c r="FR112" i="42"/>
  <c r="FR123" i="42"/>
  <c r="FR146" i="42"/>
  <c r="FR140" i="42"/>
  <c r="FR156" i="42"/>
  <c r="FR158" i="42"/>
  <c r="FR160" i="42"/>
  <c r="FR162" i="42"/>
  <c r="FR164" i="42"/>
  <c r="FR166" i="42"/>
  <c r="FR168" i="42"/>
  <c r="FR170" i="42"/>
  <c r="FR172" i="42"/>
  <c r="FR73" i="42"/>
  <c r="FR151" i="42"/>
  <c r="FR129" i="42"/>
  <c r="FR144" i="42"/>
  <c r="FR152" i="42"/>
  <c r="FR153" i="42"/>
  <c r="FR154" i="42"/>
  <c r="FR148" i="42"/>
  <c r="FR155" i="42"/>
  <c r="FR157" i="42"/>
  <c r="FR159" i="42"/>
  <c r="FR161" i="42"/>
  <c r="FR163" i="42"/>
  <c r="FR165" i="42"/>
  <c r="FR167" i="42"/>
  <c r="FR169" i="42"/>
  <c r="FR171" i="42"/>
  <c r="FR89" i="42"/>
  <c r="FR133" i="42"/>
  <c r="FR150" i="42"/>
  <c r="FR176" i="42"/>
  <c r="FR178" i="42"/>
  <c r="FR180" i="42"/>
  <c r="FR182" i="42"/>
  <c r="FR184" i="42"/>
  <c r="FR186" i="42"/>
  <c r="FR188" i="42"/>
  <c r="FR190" i="42"/>
  <c r="FR192" i="42"/>
  <c r="FR194" i="42"/>
  <c r="FR196" i="42"/>
  <c r="FR198" i="42"/>
  <c r="FR200" i="42"/>
  <c r="FR202" i="42"/>
  <c r="FR173" i="42"/>
  <c r="FR138" i="42"/>
  <c r="FR174" i="42"/>
  <c r="FR7" i="42"/>
  <c r="FR179" i="42"/>
  <c r="FR187" i="42"/>
  <c r="FR195" i="42"/>
  <c r="FR177" i="42"/>
  <c r="FR185" i="42"/>
  <c r="FR193" i="42"/>
  <c r="FR201" i="42"/>
  <c r="FR142" i="42"/>
  <c r="FR175" i="42"/>
  <c r="FR183" i="42"/>
  <c r="FR191" i="42"/>
  <c r="FR199" i="42"/>
  <c r="FR197" i="42"/>
  <c r="FR189" i="42"/>
  <c r="FR181" i="42"/>
  <c r="EE9" i="42"/>
  <c r="EE11" i="42"/>
  <c r="EE13" i="42"/>
  <c r="EE15" i="42"/>
  <c r="EE17" i="42"/>
  <c r="EE19" i="42"/>
  <c r="EE10" i="42"/>
  <c r="EE8" i="42"/>
  <c r="EE16" i="42"/>
  <c r="EE18" i="42"/>
  <c r="EE21" i="42"/>
  <c r="EE23" i="42"/>
  <c r="EE20" i="42"/>
  <c r="EE12" i="42"/>
  <c r="EE22" i="42"/>
  <c r="EE14" i="42"/>
  <c r="EE24" i="42"/>
  <c r="EE26" i="42"/>
  <c r="EE28" i="42"/>
  <c r="EE30" i="42"/>
  <c r="EE32" i="42"/>
  <c r="EE34" i="42"/>
  <c r="EE25" i="42"/>
  <c r="EE29" i="42"/>
  <c r="EE33" i="42"/>
  <c r="EE36" i="42"/>
  <c r="EE38" i="42"/>
  <c r="EE40" i="42"/>
  <c r="EE43" i="42"/>
  <c r="EE44" i="42"/>
  <c r="EE31" i="42"/>
  <c r="EE37" i="42"/>
  <c r="EE41" i="42"/>
  <c r="EE27" i="42"/>
  <c r="EE42" i="42"/>
  <c r="EE47" i="42"/>
  <c r="EE48" i="42"/>
  <c r="EE52" i="42"/>
  <c r="EE54" i="42"/>
  <c r="EE56" i="42"/>
  <c r="EE58" i="42"/>
  <c r="EE50" i="42"/>
  <c r="EE39" i="42"/>
  <c r="EE49" i="42"/>
  <c r="EE45" i="42"/>
  <c r="EE51" i="42"/>
  <c r="EE53" i="42"/>
  <c r="EE55" i="42"/>
  <c r="EE57" i="42"/>
  <c r="EE59" i="42"/>
  <c r="EE35" i="42"/>
  <c r="EE46" i="42"/>
  <c r="EE65" i="42"/>
  <c r="EE67" i="42"/>
  <c r="EE69" i="42"/>
  <c r="EE71" i="42"/>
  <c r="EE73" i="42"/>
  <c r="EE75" i="42"/>
  <c r="EE77" i="42"/>
  <c r="EE79" i="42"/>
  <c r="EE61" i="42"/>
  <c r="EE62" i="42"/>
  <c r="EE63" i="42"/>
  <c r="EE64" i="42"/>
  <c r="EE66" i="42"/>
  <c r="EE68" i="42"/>
  <c r="EE70" i="42"/>
  <c r="EE72" i="42"/>
  <c r="EE74" i="42"/>
  <c r="EE76" i="42"/>
  <c r="EE78" i="42"/>
  <c r="EE80" i="42"/>
  <c r="EE82" i="42"/>
  <c r="EE60" i="42"/>
  <c r="EE84" i="42"/>
  <c r="EE86" i="42"/>
  <c r="EE88" i="42"/>
  <c r="EE81" i="42"/>
  <c r="EE83" i="42"/>
  <c r="EE87" i="42"/>
  <c r="EE89" i="42"/>
  <c r="EE90" i="42"/>
  <c r="EE91" i="42"/>
  <c r="EE93" i="42"/>
  <c r="EE95" i="42"/>
  <c r="EE97" i="42"/>
  <c r="EE99" i="42"/>
  <c r="EE101" i="42"/>
  <c r="EE103" i="42"/>
  <c r="EE105" i="42"/>
  <c r="EE107" i="42"/>
  <c r="EE109" i="42"/>
  <c r="EE111" i="42"/>
  <c r="EE113" i="42"/>
  <c r="EE115" i="42"/>
  <c r="EE117" i="42"/>
  <c r="EE94" i="42"/>
  <c r="EE110" i="42"/>
  <c r="EE112" i="42"/>
  <c r="EE114" i="42"/>
  <c r="EE104" i="42"/>
  <c r="EE116" i="42"/>
  <c r="EE98" i="42"/>
  <c r="EE102" i="42"/>
  <c r="EE96" i="42"/>
  <c r="EE126" i="42"/>
  <c r="EE129" i="42"/>
  <c r="EE138" i="42"/>
  <c r="EE140" i="42"/>
  <c r="EE142" i="42"/>
  <c r="EE144" i="42"/>
  <c r="EE146" i="42"/>
  <c r="EE148" i="42"/>
  <c r="EE106" i="42"/>
  <c r="EE120" i="42"/>
  <c r="EE123" i="42"/>
  <c r="EE132" i="42"/>
  <c r="EE85" i="42"/>
  <c r="EE130" i="42"/>
  <c r="EE108" i="42"/>
  <c r="EE124" i="42"/>
  <c r="EE127" i="42"/>
  <c r="EE92" i="42"/>
  <c r="EE100" i="42"/>
  <c r="EE118" i="42"/>
  <c r="EE121" i="42"/>
  <c r="EE139" i="42"/>
  <c r="EE141" i="42"/>
  <c r="EE143" i="42"/>
  <c r="EE145" i="42"/>
  <c r="EE147" i="42"/>
  <c r="EE149" i="42"/>
  <c r="EE128" i="42"/>
  <c r="EE131" i="42"/>
  <c r="EE133" i="42"/>
  <c r="EE134" i="42"/>
  <c r="EE136" i="42"/>
  <c r="EE152" i="42"/>
  <c r="EE153" i="42"/>
  <c r="EE119" i="42"/>
  <c r="EE154" i="42"/>
  <c r="EE156" i="42"/>
  <c r="EE158" i="42"/>
  <c r="EE160" i="42"/>
  <c r="EE162" i="42"/>
  <c r="EE164" i="42"/>
  <c r="EE166" i="42"/>
  <c r="EE168" i="42"/>
  <c r="EE170" i="42"/>
  <c r="EE172" i="42"/>
  <c r="EE174" i="42"/>
  <c r="EE122" i="42"/>
  <c r="EE125" i="42"/>
  <c r="EE135" i="42"/>
  <c r="EE169" i="42"/>
  <c r="EE177" i="42"/>
  <c r="EE179" i="42"/>
  <c r="EE181" i="42"/>
  <c r="EE183" i="42"/>
  <c r="EE185" i="42"/>
  <c r="EE187" i="42"/>
  <c r="EE189" i="42"/>
  <c r="EE191" i="42"/>
  <c r="EE193" i="42"/>
  <c r="EE195" i="42"/>
  <c r="EE197" i="42"/>
  <c r="EE199" i="42"/>
  <c r="EE201" i="42"/>
  <c r="EE157" i="42"/>
  <c r="EE163" i="42"/>
  <c r="EE173" i="42"/>
  <c r="EE151" i="42"/>
  <c r="EE155" i="42"/>
  <c r="EE167" i="42"/>
  <c r="EE175" i="42"/>
  <c r="EE176" i="42"/>
  <c r="EE178" i="42"/>
  <c r="EE180" i="42"/>
  <c r="EE182" i="42"/>
  <c r="EE184" i="42"/>
  <c r="EE186" i="42"/>
  <c r="EE188" i="42"/>
  <c r="EE190" i="42"/>
  <c r="EE192" i="42"/>
  <c r="EE194" i="42"/>
  <c r="EE196" i="42"/>
  <c r="EE198" i="42"/>
  <c r="EE200" i="42"/>
  <c r="EE202" i="42"/>
  <c r="EE137" i="42"/>
  <c r="EE150" i="42"/>
  <c r="EE161" i="42"/>
  <c r="EE171" i="42"/>
  <c r="EE165" i="42"/>
  <c r="EE159" i="42"/>
  <c r="EE7" i="42"/>
  <c r="GQ9" i="42"/>
  <c r="GQ11" i="42"/>
  <c r="GQ13" i="42"/>
  <c r="GQ15" i="42"/>
  <c r="GQ17" i="42"/>
  <c r="GQ19" i="42"/>
  <c r="GQ10" i="42"/>
  <c r="GQ8" i="42"/>
  <c r="GQ16" i="42"/>
  <c r="GQ18" i="42"/>
  <c r="GQ12" i="42"/>
  <c r="GQ21" i="42"/>
  <c r="GQ23" i="42"/>
  <c r="GQ14" i="42"/>
  <c r="GQ22" i="42"/>
  <c r="GQ24" i="42"/>
  <c r="GQ26" i="42"/>
  <c r="GQ28" i="42"/>
  <c r="GQ30" i="42"/>
  <c r="GQ32" i="42"/>
  <c r="GQ34" i="42"/>
  <c r="GQ25" i="42"/>
  <c r="GQ29" i="42"/>
  <c r="GQ33" i="42"/>
  <c r="GQ36" i="42"/>
  <c r="GQ38" i="42"/>
  <c r="GQ40" i="42"/>
  <c r="GQ27" i="42"/>
  <c r="GQ43" i="42"/>
  <c r="GQ44" i="42"/>
  <c r="GQ20" i="42"/>
  <c r="GQ37" i="42"/>
  <c r="GQ31" i="42"/>
  <c r="GQ41" i="42"/>
  <c r="GQ42" i="42"/>
  <c r="GQ47" i="42"/>
  <c r="GQ48" i="42"/>
  <c r="GQ50" i="42"/>
  <c r="GQ52" i="42"/>
  <c r="GQ54" i="42"/>
  <c r="GQ56" i="42"/>
  <c r="GQ58" i="42"/>
  <c r="GQ49" i="42"/>
  <c r="GQ39" i="42"/>
  <c r="GQ51" i="42"/>
  <c r="GQ53" i="42"/>
  <c r="GQ55" i="42"/>
  <c r="GQ57" i="42"/>
  <c r="GQ35" i="42"/>
  <c r="GQ46" i="42"/>
  <c r="GQ63" i="42"/>
  <c r="GQ65" i="42"/>
  <c r="GQ67" i="42"/>
  <c r="GQ69" i="42"/>
  <c r="GQ71" i="42"/>
  <c r="GQ73" i="42"/>
  <c r="GQ75" i="42"/>
  <c r="GQ77" i="42"/>
  <c r="GQ79" i="42"/>
  <c r="GQ61" i="42"/>
  <c r="GQ62" i="42"/>
  <c r="GQ64" i="42"/>
  <c r="GQ66" i="42"/>
  <c r="GQ68" i="42"/>
  <c r="GQ70" i="42"/>
  <c r="GQ72" i="42"/>
  <c r="GQ74" i="42"/>
  <c r="GQ76" i="42"/>
  <c r="GQ78" i="42"/>
  <c r="GQ80" i="42"/>
  <c r="GQ82" i="42"/>
  <c r="GQ60" i="42"/>
  <c r="GQ84" i="42"/>
  <c r="GQ86" i="42"/>
  <c r="GQ88" i="42"/>
  <c r="GQ81" i="42"/>
  <c r="GQ59" i="42"/>
  <c r="GQ83" i="42"/>
  <c r="GQ87" i="42"/>
  <c r="GQ90" i="42"/>
  <c r="GQ91" i="42"/>
  <c r="GQ93" i="42"/>
  <c r="GQ95" i="42"/>
  <c r="GQ97" i="42"/>
  <c r="GQ99" i="42"/>
  <c r="GQ101" i="42"/>
  <c r="GQ103" i="42"/>
  <c r="GQ105" i="42"/>
  <c r="GQ107" i="42"/>
  <c r="GQ109" i="42"/>
  <c r="GQ111" i="42"/>
  <c r="GQ113" i="42"/>
  <c r="GQ115" i="42"/>
  <c r="GQ85" i="42"/>
  <c r="GQ94" i="42"/>
  <c r="GQ110" i="42"/>
  <c r="GQ114" i="42"/>
  <c r="GQ104" i="42"/>
  <c r="GQ116" i="42"/>
  <c r="GQ98" i="42"/>
  <c r="GQ89" i="42"/>
  <c r="GQ102" i="42"/>
  <c r="GQ112" i="42"/>
  <c r="GQ96" i="42"/>
  <c r="GQ126" i="42"/>
  <c r="GQ129" i="42"/>
  <c r="GQ138" i="42"/>
  <c r="GQ140" i="42"/>
  <c r="GQ142" i="42"/>
  <c r="GQ144" i="42"/>
  <c r="GQ146" i="42"/>
  <c r="GQ148" i="42"/>
  <c r="GQ120" i="42"/>
  <c r="GQ123" i="42"/>
  <c r="GQ106" i="42"/>
  <c r="GQ117" i="42"/>
  <c r="GQ130" i="42"/>
  <c r="GQ124" i="42"/>
  <c r="GQ127" i="42"/>
  <c r="GQ108" i="42"/>
  <c r="GQ118" i="42"/>
  <c r="GQ121" i="42"/>
  <c r="GQ132" i="42"/>
  <c r="GQ137" i="42"/>
  <c r="GQ139" i="42"/>
  <c r="GQ141" i="42"/>
  <c r="GQ143" i="42"/>
  <c r="GQ145" i="42"/>
  <c r="GQ147" i="42"/>
  <c r="GQ92" i="42"/>
  <c r="GQ100" i="42"/>
  <c r="GQ128" i="42"/>
  <c r="GQ131" i="42"/>
  <c r="GQ133" i="42"/>
  <c r="GQ134" i="42"/>
  <c r="GQ119" i="42"/>
  <c r="GQ151" i="42"/>
  <c r="GQ122" i="42"/>
  <c r="GQ152" i="42"/>
  <c r="GQ153" i="42"/>
  <c r="GQ154" i="42"/>
  <c r="GQ156" i="42"/>
  <c r="GQ158" i="42"/>
  <c r="GQ160" i="42"/>
  <c r="GQ162" i="42"/>
  <c r="GQ164" i="42"/>
  <c r="GQ166" i="42"/>
  <c r="GQ168" i="42"/>
  <c r="GQ170" i="42"/>
  <c r="GQ172" i="42"/>
  <c r="GQ174" i="42"/>
  <c r="GQ125" i="42"/>
  <c r="GQ135" i="42"/>
  <c r="GQ149" i="42"/>
  <c r="GQ45" i="42"/>
  <c r="GQ169" i="42"/>
  <c r="GQ175" i="42"/>
  <c r="GQ177" i="42"/>
  <c r="GQ179" i="42"/>
  <c r="GQ181" i="42"/>
  <c r="GQ183" i="42"/>
  <c r="GQ185" i="42"/>
  <c r="GQ187" i="42"/>
  <c r="GQ189" i="42"/>
  <c r="GQ191" i="42"/>
  <c r="GQ193" i="42"/>
  <c r="GQ195" i="42"/>
  <c r="GQ197" i="42"/>
  <c r="GQ199" i="42"/>
  <c r="GQ201" i="42"/>
  <c r="GQ157" i="42"/>
  <c r="GQ163" i="42"/>
  <c r="GQ173" i="42"/>
  <c r="GQ155" i="42"/>
  <c r="GQ167" i="42"/>
  <c r="GQ136" i="42"/>
  <c r="GQ176" i="42"/>
  <c r="GQ178" i="42"/>
  <c r="GQ180" i="42"/>
  <c r="GQ182" i="42"/>
  <c r="GQ184" i="42"/>
  <c r="GQ186" i="42"/>
  <c r="GQ188" i="42"/>
  <c r="GQ190" i="42"/>
  <c r="GQ192" i="42"/>
  <c r="GQ194" i="42"/>
  <c r="GQ196" i="42"/>
  <c r="GQ198" i="42"/>
  <c r="GQ200" i="42"/>
  <c r="GQ202" i="42"/>
  <c r="GQ161" i="42"/>
  <c r="GQ165" i="42"/>
  <c r="GQ171" i="42"/>
  <c r="GQ150" i="42"/>
  <c r="GQ159" i="42"/>
  <c r="GQ7" i="42"/>
  <c r="FD9" i="42"/>
  <c r="FD11" i="42"/>
  <c r="FD13" i="42"/>
  <c r="FD8" i="42"/>
  <c r="FD10" i="42"/>
  <c r="FD12" i="42"/>
  <c r="FD14" i="42"/>
  <c r="FD15" i="42"/>
  <c r="FD17" i="42"/>
  <c r="FD19" i="42"/>
  <c r="FD18" i="42"/>
  <c r="FD21" i="42"/>
  <c r="FD23" i="42"/>
  <c r="FD25" i="42"/>
  <c r="FD27" i="42"/>
  <c r="FD29" i="42"/>
  <c r="FD31" i="42"/>
  <c r="FD33" i="42"/>
  <c r="FD20" i="42"/>
  <c r="FD24" i="42"/>
  <c r="FD28" i="42"/>
  <c r="FD32" i="42"/>
  <c r="FD35" i="42"/>
  <c r="FD37" i="42"/>
  <c r="FD39" i="42"/>
  <c r="FD41" i="42"/>
  <c r="FD43" i="42"/>
  <c r="FD45" i="42"/>
  <c r="FD47" i="42"/>
  <c r="FD49" i="42"/>
  <c r="FD16" i="42"/>
  <c r="FD22" i="42"/>
  <c r="FD26" i="42"/>
  <c r="FD30" i="42"/>
  <c r="FD34" i="42"/>
  <c r="FD44" i="42"/>
  <c r="FD38" i="42"/>
  <c r="FD42" i="42"/>
  <c r="FD48" i="42"/>
  <c r="FD50" i="42"/>
  <c r="FD52" i="42"/>
  <c r="FD54" i="42"/>
  <c r="FD56" i="42"/>
  <c r="FD58" i="42"/>
  <c r="FD40" i="42"/>
  <c r="FD36" i="42"/>
  <c r="FD46" i="42"/>
  <c r="FD51" i="42"/>
  <c r="FD53" i="42"/>
  <c r="FD55" i="42"/>
  <c r="FD57" i="42"/>
  <c r="FD60" i="42"/>
  <c r="FD61" i="42"/>
  <c r="FD62" i="42"/>
  <c r="FD63" i="42"/>
  <c r="FD65" i="42"/>
  <c r="FD67" i="42"/>
  <c r="FD69" i="42"/>
  <c r="FD71" i="42"/>
  <c r="FD73" i="42"/>
  <c r="FD75" i="42"/>
  <c r="FD77" i="42"/>
  <c r="FD79" i="42"/>
  <c r="FD59" i="42"/>
  <c r="FD64" i="42"/>
  <c r="FD66" i="42"/>
  <c r="FD70" i="42"/>
  <c r="FD80" i="42"/>
  <c r="FD81" i="42"/>
  <c r="FD82" i="42"/>
  <c r="FD85" i="42"/>
  <c r="FD86" i="42"/>
  <c r="FD88" i="42"/>
  <c r="FD74" i="42"/>
  <c r="FD78" i="42"/>
  <c r="FD72" i="42"/>
  <c r="FD87" i="42"/>
  <c r="FD89" i="42"/>
  <c r="FD68" i="42"/>
  <c r="FD76" i="42"/>
  <c r="FD84" i="42"/>
  <c r="FD103" i="42"/>
  <c r="FD106" i="42"/>
  <c r="FD117" i="42"/>
  <c r="FD119" i="42"/>
  <c r="FD121" i="42"/>
  <c r="FD123" i="42"/>
  <c r="FD125" i="42"/>
  <c r="FD127" i="42"/>
  <c r="FD129" i="42"/>
  <c r="FD131" i="42"/>
  <c r="FD97" i="42"/>
  <c r="FD100" i="42"/>
  <c r="FD94" i="42"/>
  <c r="FD107" i="42"/>
  <c r="FD110" i="42"/>
  <c r="FD95" i="42"/>
  <c r="FD98" i="42"/>
  <c r="FD111" i="42"/>
  <c r="FD118" i="42"/>
  <c r="FD120" i="42"/>
  <c r="FD122" i="42"/>
  <c r="FD124" i="42"/>
  <c r="FD126" i="42"/>
  <c r="FD128" i="42"/>
  <c r="FD130" i="42"/>
  <c r="FD90" i="42"/>
  <c r="FD92" i="42"/>
  <c r="FD105" i="42"/>
  <c r="FD108" i="42"/>
  <c r="FD112" i="42"/>
  <c r="FD114" i="42"/>
  <c r="FD102" i="42"/>
  <c r="FD138" i="42"/>
  <c r="FD140" i="42"/>
  <c r="FD142" i="42"/>
  <c r="FD144" i="42"/>
  <c r="FD146" i="42"/>
  <c r="FD148" i="42"/>
  <c r="FD150" i="42"/>
  <c r="FD99" i="42"/>
  <c r="FD132" i="42"/>
  <c r="FD91" i="42"/>
  <c r="FD104" i="42"/>
  <c r="FD133" i="42"/>
  <c r="FD134" i="42"/>
  <c r="FD83" i="42"/>
  <c r="FD96" i="42"/>
  <c r="FD101" i="42"/>
  <c r="FD109" i="42"/>
  <c r="FD113" i="42"/>
  <c r="FD135" i="42"/>
  <c r="FD136" i="42"/>
  <c r="FD93" i="42"/>
  <c r="FD116" i="42"/>
  <c r="FD137" i="42"/>
  <c r="FD139" i="42"/>
  <c r="FD154" i="42"/>
  <c r="FD143" i="42"/>
  <c r="FD115" i="42"/>
  <c r="FD156" i="42"/>
  <c r="FD158" i="42"/>
  <c r="FD160" i="42"/>
  <c r="FD162" i="42"/>
  <c r="FD147" i="42"/>
  <c r="FD149" i="42"/>
  <c r="FD141" i="42"/>
  <c r="FD145" i="42"/>
  <c r="FD151" i="42"/>
  <c r="FD153" i="42"/>
  <c r="FD157" i="42"/>
  <c r="FD165" i="42"/>
  <c r="FD173" i="42"/>
  <c r="FD174" i="42"/>
  <c r="FD7" i="42"/>
  <c r="FD175" i="42"/>
  <c r="FD177" i="42"/>
  <c r="FD179" i="42"/>
  <c r="FD181" i="42"/>
  <c r="FD183" i="42"/>
  <c r="FD185" i="42"/>
  <c r="FD187" i="42"/>
  <c r="FD189" i="42"/>
  <c r="FD191" i="42"/>
  <c r="FD193" i="42"/>
  <c r="FD195" i="42"/>
  <c r="FD197" i="42"/>
  <c r="FD199" i="42"/>
  <c r="FD201" i="42"/>
  <c r="FD155" i="42"/>
  <c r="FD166" i="42"/>
  <c r="FD169" i="42"/>
  <c r="FD172" i="42"/>
  <c r="FD163" i="42"/>
  <c r="FD152" i="42"/>
  <c r="FD161" i="42"/>
  <c r="FD170" i="42"/>
  <c r="FD164" i="42"/>
  <c r="FD167" i="42"/>
  <c r="FD176" i="42"/>
  <c r="FD178" i="42"/>
  <c r="FD180" i="42"/>
  <c r="FD182" i="42"/>
  <c r="FD184" i="42"/>
  <c r="FD186" i="42"/>
  <c r="FD188" i="42"/>
  <c r="FD190" i="42"/>
  <c r="FD192" i="42"/>
  <c r="FD194" i="42"/>
  <c r="FD196" i="42"/>
  <c r="FD198" i="42"/>
  <c r="FD200" i="42"/>
  <c r="FD202" i="42"/>
  <c r="FD159" i="42"/>
  <c r="FD168" i="42"/>
  <c r="FD171" i="42"/>
  <c r="EO9" i="42"/>
  <c r="EO11" i="42"/>
  <c r="EO13" i="42"/>
  <c r="EO12" i="42"/>
  <c r="EO15" i="42"/>
  <c r="EO17" i="42"/>
  <c r="EO19" i="42"/>
  <c r="EO10" i="42"/>
  <c r="EO14" i="42"/>
  <c r="EO8" i="42"/>
  <c r="EO18" i="42"/>
  <c r="EO20" i="42"/>
  <c r="EO21" i="42"/>
  <c r="EO23" i="42"/>
  <c r="EO25" i="42"/>
  <c r="EO27" i="42"/>
  <c r="EO29" i="42"/>
  <c r="EO31" i="42"/>
  <c r="EO33" i="42"/>
  <c r="EO16" i="42"/>
  <c r="EO24" i="42"/>
  <c r="EO28" i="42"/>
  <c r="EO32" i="42"/>
  <c r="EO35" i="42"/>
  <c r="EO37" i="42"/>
  <c r="EO39" i="42"/>
  <c r="EO41" i="42"/>
  <c r="EO43" i="42"/>
  <c r="EO45" i="42"/>
  <c r="EO47" i="42"/>
  <c r="EO49" i="42"/>
  <c r="EO30" i="42"/>
  <c r="EO36" i="42"/>
  <c r="EO40" i="42"/>
  <c r="EO26" i="42"/>
  <c r="EO38" i="42"/>
  <c r="EO42" i="42"/>
  <c r="EO34" i="42"/>
  <c r="EO22" i="42"/>
  <c r="EO52" i="42"/>
  <c r="EO54" i="42"/>
  <c r="EO56" i="42"/>
  <c r="EO58" i="42"/>
  <c r="EO60" i="42"/>
  <c r="EO62" i="42"/>
  <c r="EO50" i="42"/>
  <c r="EO44" i="42"/>
  <c r="EO46" i="42"/>
  <c r="EO51" i="42"/>
  <c r="EO48" i="42"/>
  <c r="EO65" i="42"/>
  <c r="EO67" i="42"/>
  <c r="EO69" i="42"/>
  <c r="EO71" i="42"/>
  <c r="EO73" i="42"/>
  <c r="EO75" i="42"/>
  <c r="EO77" i="42"/>
  <c r="EO79" i="42"/>
  <c r="EO81" i="42"/>
  <c r="EO83" i="42"/>
  <c r="EO85" i="42"/>
  <c r="EO57" i="42"/>
  <c r="EO61" i="42"/>
  <c r="EO59" i="42"/>
  <c r="EO63" i="42"/>
  <c r="EO55" i="42"/>
  <c r="EO53" i="42"/>
  <c r="EO72" i="42"/>
  <c r="EO82" i="42"/>
  <c r="EO84" i="42"/>
  <c r="EO66" i="42"/>
  <c r="EO76" i="42"/>
  <c r="EO86" i="42"/>
  <c r="EO88" i="42"/>
  <c r="EO90" i="42"/>
  <c r="EO80" i="42"/>
  <c r="EO74" i="42"/>
  <c r="EO70" i="42"/>
  <c r="EO78" i="42"/>
  <c r="EO92" i="42"/>
  <c r="EO94" i="42"/>
  <c r="EO96" i="42"/>
  <c r="EO98" i="42"/>
  <c r="EO100" i="42"/>
  <c r="EO102" i="42"/>
  <c r="EO104" i="42"/>
  <c r="EO106" i="42"/>
  <c r="EO108" i="42"/>
  <c r="EO110" i="42"/>
  <c r="EO112" i="42"/>
  <c r="EO64" i="42"/>
  <c r="EO91" i="42"/>
  <c r="EO89" i="42"/>
  <c r="EO93" i="42"/>
  <c r="EO95" i="42"/>
  <c r="EO97" i="42"/>
  <c r="EO99" i="42"/>
  <c r="EO101" i="42"/>
  <c r="EO103" i="42"/>
  <c r="EO105" i="42"/>
  <c r="EO107" i="42"/>
  <c r="EO109" i="42"/>
  <c r="EO111" i="42"/>
  <c r="EO87" i="42"/>
  <c r="EO113" i="42"/>
  <c r="EO114" i="42"/>
  <c r="EO115" i="42"/>
  <c r="EO119" i="42"/>
  <c r="EO121" i="42"/>
  <c r="EO123" i="42"/>
  <c r="EO125" i="42"/>
  <c r="EO127" i="42"/>
  <c r="EO129" i="42"/>
  <c r="EO131" i="42"/>
  <c r="EO116" i="42"/>
  <c r="EO117" i="42"/>
  <c r="EO68" i="42"/>
  <c r="EO118" i="42"/>
  <c r="EO120" i="42"/>
  <c r="EO122" i="42"/>
  <c r="EO124" i="42"/>
  <c r="EO126" i="42"/>
  <c r="EO128" i="42"/>
  <c r="EO130" i="42"/>
  <c r="EO137" i="42"/>
  <c r="EO138" i="42"/>
  <c r="EO140" i="42"/>
  <c r="EO142" i="42"/>
  <c r="EO144" i="42"/>
  <c r="EO146" i="42"/>
  <c r="EO148" i="42"/>
  <c r="EO150" i="42"/>
  <c r="EO152" i="42"/>
  <c r="EO154" i="42"/>
  <c r="EO135" i="42"/>
  <c r="EO141" i="42"/>
  <c r="EO155" i="42"/>
  <c r="EO157" i="42"/>
  <c r="EO159" i="42"/>
  <c r="EO161" i="42"/>
  <c r="EO163" i="42"/>
  <c r="EO165" i="42"/>
  <c r="EO167" i="42"/>
  <c r="EO169" i="42"/>
  <c r="EO171" i="42"/>
  <c r="EO145" i="42"/>
  <c r="EO153" i="42"/>
  <c r="EO134" i="42"/>
  <c r="EO139" i="42"/>
  <c r="EO132" i="42"/>
  <c r="EO136" i="42"/>
  <c r="EO156" i="42"/>
  <c r="EO158" i="42"/>
  <c r="EO160" i="42"/>
  <c r="EO162" i="42"/>
  <c r="EO164" i="42"/>
  <c r="EO166" i="42"/>
  <c r="EO168" i="42"/>
  <c r="EO170" i="42"/>
  <c r="EO143" i="42"/>
  <c r="EO149" i="42"/>
  <c r="EO151" i="42"/>
  <c r="EO147" i="42"/>
  <c r="EO7" i="42"/>
  <c r="EO133" i="42"/>
  <c r="EO177" i="42"/>
  <c r="EO179" i="42"/>
  <c r="EO181" i="42"/>
  <c r="EO183" i="42"/>
  <c r="EO185" i="42"/>
  <c r="EO187" i="42"/>
  <c r="EO189" i="42"/>
  <c r="EO191" i="42"/>
  <c r="EO193" i="42"/>
  <c r="EO195" i="42"/>
  <c r="EO197" i="42"/>
  <c r="EO199" i="42"/>
  <c r="EO201" i="42"/>
  <c r="EO173" i="42"/>
  <c r="EO174" i="42"/>
  <c r="EO175" i="42"/>
  <c r="EO180" i="42"/>
  <c r="EO188" i="42"/>
  <c r="EO196" i="42"/>
  <c r="EO178" i="42"/>
  <c r="EO186" i="42"/>
  <c r="EO194" i="42"/>
  <c r="EO202" i="42"/>
  <c r="EO172" i="42"/>
  <c r="EO176" i="42"/>
  <c r="EO184" i="42"/>
  <c r="EO192" i="42"/>
  <c r="EO200" i="42"/>
  <c r="EO182" i="42"/>
  <c r="EO190" i="42"/>
  <c r="EO198" i="42"/>
  <c r="FA8" i="42"/>
  <c r="FA10" i="42"/>
  <c r="FA12" i="42"/>
  <c r="FA9" i="42"/>
  <c r="FA14" i="42"/>
  <c r="FA16" i="42"/>
  <c r="FA18" i="42"/>
  <c r="FA13" i="42"/>
  <c r="FA17" i="42"/>
  <c r="FA20" i="42"/>
  <c r="FA22" i="42"/>
  <c r="FA24" i="42"/>
  <c r="FA26" i="42"/>
  <c r="FA28" i="42"/>
  <c r="FA30" i="42"/>
  <c r="FA32" i="42"/>
  <c r="FA34" i="42"/>
  <c r="FA19" i="42"/>
  <c r="FA23" i="42"/>
  <c r="FA27" i="42"/>
  <c r="FA31" i="42"/>
  <c r="FA36" i="42"/>
  <c r="FA38" i="42"/>
  <c r="FA40" i="42"/>
  <c r="FA42" i="42"/>
  <c r="FA44" i="42"/>
  <c r="FA46" i="42"/>
  <c r="FA48" i="42"/>
  <c r="FA21" i="42"/>
  <c r="FA11" i="42"/>
  <c r="FA35" i="42"/>
  <c r="FA39" i="42"/>
  <c r="FA45" i="42"/>
  <c r="FA29" i="42"/>
  <c r="FA25" i="42"/>
  <c r="FA37" i="42"/>
  <c r="FA41" i="42"/>
  <c r="FA43" i="42"/>
  <c r="FA15" i="42"/>
  <c r="FA49" i="42"/>
  <c r="FA51" i="42"/>
  <c r="FA53" i="42"/>
  <c r="FA55" i="42"/>
  <c r="FA57" i="42"/>
  <c r="FA59" i="42"/>
  <c r="FA61" i="42"/>
  <c r="FA63" i="42"/>
  <c r="FA33" i="42"/>
  <c r="FA47" i="42"/>
  <c r="FA54" i="42"/>
  <c r="FA64" i="42"/>
  <c r="FA66" i="42"/>
  <c r="FA68" i="42"/>
  <c r="FA70" i="42"/>
  <c r="FA72" i="42"/>
  <c r="FA74" i="42"/>
  <c r="FA76" i="42"/>
  <c r="FA78" i="42"/>
  <c r="FA80" i="42"/>
  <c r="FA82" i="42"/>
  <c r="FA84" i="42"/>
  <c r="FA52" i="42"/>
  <c r="FA50" i="42"/>
  <c r="FA58" i="42"/>
  <c r="FA60" i="42"/>
  <c r="FA77" i="42"/>
  <c r="FA56" i="42"/>
  <c r="FA71" i="42"/>
  <c r="FA87" i="42"/>
  <c r="FA89" i="42"/>
  <c r="FA91" i="42"/>
  <c r="FA75" i="42"/>
  <c r="FA83" i="42"/>
  <c r="FA65" i="42"/>
  <c r="FA69" i="42"/>
  <c r="FA93" i="42"/>
  <c r="FA95" i="42"/>
  <c r="FA97" i="42"/>
  <c r="FA99" i="42"/>
  <c r="FA101" i="42"/>
  <c r="FA103" i="42"/>
  <c r="FA105" i="42"/>
  <c r="FA107" i="42"/>
  <c r="FA109" i="42"/>
  <c r="FA111" i="42"/>
  <c r="FA113" i="42"/>
  <c r="FA73" i="42"/>
  <c r="FA81" i="42"/>
  <c r="FA85" i="42"/>
  <c r="FA62" i="42"/>
  <c r="FA67" i="42"/>
  <c r="FA88" i="42"/>
  <c r="FA92" i="42"/>
  <c r="FA94" i="42"/>
  <c r="FA96" i="42"/>
  <c r="FA98" i="42"/>
  <c r="FA100" i="42"/>
  <c r="FA102" i="42"/>
  <c r="FA104" i="42"/>
  <c r="FA106" i="42"/>
  <c r="FA108" i="42"/>
  <c r="FA110" i="42"/>
  <c r="FA112" i="42"/>
  <c r="FA118" i="42"/>
  <c r="FA120" i="42"/>
  <c r="FA122" i="42"/>
  <c r="FA124" i="42"/>
  <c r="FA126" i="42"/>
  <c r="FA128" i="42"/>
  <c r="FA130" i="42"/>
  <c r="FA79" i="42"/>
  <c r="FA86" i="42"/>
  <c r="FA90" i="42"/>
  <c r="FA115" i="42"/>
  <c r="FA116" i="42"/>
  <c r="FA117" i="42"/>
  <c r="FA119" i="42"/>
  <c r="FA121" i="42"/>
  <c r="FA123" i="42"/>
  <c r="FA125" i="42"/>
  <c r="FA127" i="42"/>
  <c r="FA129" i="42"/>
  <c r="FA131" i="42"/>
  <c r="FA132" i="42"/>
  <c r="FA133" i="42"/>
  <c r="FA134" i="42"/>
  <c r="FA135" i="42"/>
  <c r="FA136" i="42"/>
  <c r="FA137" i="42"/>
  <c r="FA139" i="42"/>
  <c r="FA141" i="42"/>
  <c r="FA143" i="42"/>
  <c r="FA145" i="42"/>
  <c r="FA147" i="42"/>
  <c r="FA149" i="42"/>
  <c r="FA151" i="42"/>
  <c r="FA153" i="42"/>
  <c r="FA156" i="42"/>
  <c r="FA158" i="42"/>
  <c r="FA160" i="42"/>
  <c r="FA162" i="42"/>
  <c r="FA164" i="42"/>
  <c r="FA166" i="42"/>
  <c r="FA168" i="42"/>
  <c r="FA170" i="42"/>
  <c r="FA138" i="42"/>
  <c r="FA146" i="42"/>
  <c r="FA140" i="42"/>
  <c r="FA150" i="42"/>
  <c r="FA114" i="42"/>
  <c r="FA144" i="42"/>
  <c r="FA152" i="42"/>
  <c r="FA155" i="42"/>
  <c r="FA157" i="42"/>
  <c r="FA159" i="42"/>
  <c r="FA161" i="42"/>
  <c r="FA163" i="42"/>
  <c r="FA165" i="42"/>
  <c r="FA167" i="42"/>
  <c r="FA169" i="42"/>
  <c r="FA171" i="42"/>
  <c r="FA154" i="42"/>
  <c r="FA148" i="42"/>
  <c r="FA172" i="42"/>
  <c r="FA176" i="42"/>
  <c r="FA178" i="42"/>
  <c r="FA180" i="42"/>
  <c r="FA182" i="42"/>
  <c r="FA184" i="42"/>
  <c r="FA186" i="42"/>
  <c r="FA188" i="42"/>
  <c r="FA190" i="42"/>
  <c r="FA192" i="42"/>
  <c r="FA194" i="42"/>
  <c r="FA196" i="42"/>
  <c r="FA198" i="42"/>
  <c r="FA200" i="42"/>
  <c r="FA202" i="42"/>
  <c r="FA173" i="42"/>
  <c r="FA7" i="42"/>
  <c r="FA142" i="42"/>
  <c r="FA175" i="42"/>
  <c r="FA183" i="42"/>
  <c r="FA191" i="42"/>
  <c r="FA199" i="42"/>
  <c r="FA181" i="42"/>
  <c r="FA189" i="42"/>
  <c r="FA197" i="42"/>
  <c r="FA174" i="42"/>
  <c r="FA179" i="42"/>
  <c r="FA187" i="42"/>
  <c r="FA195" i="42"/>
  <c r="FA177" i="42"/>
  <c r="FA185" i="42"/>
  <c r="FA193" i="42"/>
  <c r="FA201" i="42"/>
  <c r="GS9" i="42"/>
  <c r="GS11" i="42"/>
  <c r="GS13" i="42"/>
  <c r="GS12" i="42"/>
  <c r="GS14" i="42"/>
  <c r="GS10" i="42"/>
  <c r="GS15" i="42"/>
  <c r="GS17" i="42"/>
  <c r="GS19" i="42"/>
  <c r="GS8" i="42"/>
  <c r="GS16" i="42"/>
  <c r="GS21" i="42"/>
  <c r="GS23" i="42"/>
  <c r="GS25" i="42"/>
  <c r="GS27" i="42"/>
  <c r="GS29" i="42"/>
  <c r="GS31" i="42"/>
  <c r="GS33" i="42"/>
  <c r="GS22" i="42"/>
  <c r="GS26" i="42"/>
  <c r="GS30" i="42"/>
  <c r="GS34" i="42"/>
  <c r="GS35" i="42"/>
  <c r="GS37" i="42"/>
  <c r="GS39" i="42"/>
  <c r="GS41" i="42"/>
  <c r="GS43" i="42"/>
  <c r="GS45" i="42"/>
  <c r="GS47" i="42"/>
  <c r="GS28" i="42"/>
  <c r="GS38" i="42"/>
  <c r="GS20" i="42"/>
  <c r="GS24" i="42"/>
  <c r="GS36" i="42"/>
  <c r="GS40" i="42"/>
  <c r="GS32" i="42"/>
  <c r="GS42" i="42"/>
  <c r="GS44" i="42"/>
  <c r="GS48" i="42"/>
  <c r="GS50" i="42"/>
  <c r="GS52" i="42"/>
  <c r="GS54" i="42"/>
  <c r="GS56" i="42"/>
  <c r="GS58" i="42"/>
  <c r="GS60" i="42"/>
  <c r="GS62" i="42"/>
  <c r="GS18" i="42"/>
  <c r="GS49" i="42"/>
  <c r="GS57" i="42"/>
  <c r="GS59" i="42"/>
  <c r="GS63" i="42"/>
  <c r="GS65" i="42"/>
  <c r="GS67" i="42"/>
  <c r="GS69" i="42"/>
  <c r="GS71" i="42"/>
  <c r="GS73" i="42"/>
  <c r="GS75" i="42"/>
  <c r="GS77" i="42"/>
  <c r="GS79" i="42"/>
  <c r="GS81" i="42"/>
  <c r="GS83" i="42"/>
  <c r="GS85" i="42"/>
  <c r="GS55" i="42"/>
  <c r="GS61" i="42"/>
  <c r="GS53" i="42"/>
  <c r="GS51" i="42"/>
  <c r="GS70" i="42"/>
  <c r="GS46" i="42"/>
  <c r="GS64" i="42"/>
  <c r="GS80" i="42"/>
  <c r="GS74" i="42"/>
  <c r="GS84" i="42"/>
  <c r="GS86" i="42"/>
  <c r="GS88" i="42"/>
  <c r="GS90" i="42"/>
  <c r="GS78" i="42"/>
  <c r="GS72" i="42"/>
  <c r="GS66" i="42"/>
  <c r="GS92" i="42"/>
  <c r="GS94" i="42"/>
  <c r="GS96" i="42"/>
  <c r="GS98" i="42"/>
  <c r="GS100" i="42"/>
  <c r="GS102" i="42"/>
  <c r="GS104" i="42"/>
  <c r="GS106" i="42"/>
  <c r="GS108" i="42"/>
  <c r="GS110" i="42"/>
  <c r="GS112" i="42"/>
  <c r="GS82" i="42"/>
  <c r="GS89" i="42"/>
  <c r="GS87" i="42"/>
  <c r="GS91" i="42"/>
  <c r="GS93" i="42"/>
  <c r="GS95" i="42"/>
  <c r="GS97" i="42"/>
  <c r="GS99" i="42"/>
  <c r="GS101" i="42"/>
  <c r="GS103" i="42"/>
  <c r="GS105" i="42"/>
  <c r="GS107" i="42"/>
  <c r="GS109" i="42"/>
  <c r="GS111" i="42"/>
  <c r="GS117" i="42"/>
  <c r="GS119" i="42"/>
  <c r="GS121" i="42"/>
  <c r="GS123" i="42"/>
  <c r="GS125" i="42"/>
  <c r="GS127" i="42"/>
  <c r="GS129" i="42"/>
  <c r="GS131" i="42"/>
  <c r="GS113" i="42"/>
  <c r="GS114" i="42"/>
  <c r="GS115" i="42"/>
  <c r="GS118" i="42"/>
  <c r="GS120" i="42"/>
  <c r="GS122" i="42"/>
  <c r="GS124" i="42"/>
  <c r="GS126" i="42"/>
  <c r="GS128" i="42"/>
  <c r="GS130" i="42"/>
  <c r="GS68" i="42"/>
  <c r="GS135" i="42"/>
  <c r="GS136" i="42"/>
  <c r="GS116" i="42"/>
  <c r="GS138" i="42"/>
  <c r="GS140" i="42"/>
  <c r="GS142" i="42"/>
  <c r="GS144" i="42"/>
  <c r="GS146" i="42"/>
  <c r="GS148" i="42"/>
  <c r="GS150" i="42"/>
  <c r="GS152" i="42"/>
  <c r="GS76" i="42"/>
  <c r="GS134" i="42"/>
  <c r="GS139" i="42"/>
  <c r="GS155" i="42"/>
  <c r="GS157" i="42"/>
  <c r="GS159" i="42"/>
  <c r="GS161" i="42"/>
  <c r="GS163" i="42"/>
  <c r="GS165" i="42"/>
  <c r="GS167" i="42"/>
  <c r="GS169" i="42"/>
  <c r="GS143" i="42"/>
  <c r="GS151" i="42"/>
  <c r="GS153" i="42"/>
  <c r="GS133" i="42"/>
  <c r="GS147" i="42"/>
  <c r="GS154" i="42"/>
  <c r="GS156" i="42"/>
  <c r="GS158" i="42"/>
  <c r="GS160" i="42"/>
  <c r="GS162" i="42"/>
  <c r="GS164" i="42"/>
  <c r="GS166" i="42"/>
  <c r="GS168" i="42"/>
  <c r="GS170" i="42"/>
  <c r="GS137" i="42"/>
  <c r="GS141" i="42"/>
  <c r="GS149" i="42"/>
  <c r="GS132" i="42"/>
  <c r="GS171" i="42"/>
  <c r="GS7" i="42"/>
  <c r="GS175" i="42"/>
  <c r="GS177" i="42"/>
  <c r="GS179" i="42"/>
  <c r="GS181" i="42"/>
  <c r="GS183" i="42"/>
  <c r="GS185" i="42"/>
  <c r="GS187" i="42"/>
  <c r="GS189" i="42"/>
  <c r="GS191" i="42"/>
  <c r="GS193" i="42"/>
  <c r="GS195" i="42"/>
  <c r="GS197" i="42"/>
  <c r="GS199" i="42"/>
  <c r="GS201" i="42"/>
  <c r="GS172" i="42"/>
  <c r="GS145" i="42"/>
  <c r="GS173" i="42"/>
  <c r="GS174" i="42"/>
  <c r="GS178" i="42"/>
  <c r="GS186" i="42"/>
  <c r="GS194" i="42"/>
  <c r="GS202" i="42"/>
  <c r="GS176" i="42"/>
  <c r="GS184" i="42"/>
  <c r="GS192" i="42"/>
  <c r="GS200" i="42"/>
  <c r="GS182" i="42"/>
  <c r="GS190" i="42"/>
  <c r="GS198" i="42"/>
  <c r="GS180" i="42"/>
  <c r="GS188" i="42"/>
  <c r="GS196" i="42"/>
  <c r="DM8" i="42"/>
  <c r="DM10" i="42"/>
  <c r="DM12" i="42"/>
  <c r="DM14" i="42"/>
  <c r="DM13" i="42"/>
  <c r="DM16" i="42"/>
  <c r="DM18" i="42"/>
  <c r="DM20" i="42"/>
  <c r="DM11" i="42"/>
  <c r="DM19" i="42"/>
  <c r="DM22" i="42"/>
  <c r="DM24" i="42"/>
  <c r="DM26" i="42"/>
  <c r="DM28" i="42"/>
  <c r="DM30" i="42"/>
  <c r="DM32" i="42"/>
  <c r="DM34" i="42"/>
  <c r="DM17" i="42"/>
  <c r="DM9" i="42"/>
  <c r="DM21" i="42"/>
  <c r="DM25" i="42"/>
  <c r="DM29" i="42"/>
  <c r="DM33" i="42"/>
  <c r="DM36" i="42"/>
  <c r="DM38" i="42"/>
  <c r="DM40" i="42"/>
  <c r="DM42" i="42"/>
  <c r="DM44" i="42"/>
  <c r="DM46" i="42"/>
  <c r="DM48" i="42"/>
  <c r="DM15" i="42"/>
  <c r="DM37" i="42"/>
  <c r="DM41" i="42"/>
  <c r="DM35" i="42"/>
  <c r="DM31" i="42"/>
  <c r="DM39" i="42"/>
  <c r="DM43" i="42"/>
  <c r="DM23" i="42"/>
  <c r="DM27" i="42"/>
  <c r="DM51" i="42"/>
  <c r="DM53" i="42"/>
  <c r="DM55" i="42"/>
  <c r="DM57" i="42"/>
  <c r="DM59" i="42"/>
  <c r="DM61" i="42"/>
  <c r="DM63" i="42"/>
  <c r="DM50" i="42"/>
  <c r="DM47" i="42"/>
  <c r="DM45" i="42"/>
  <c r="DM52" i="42"/>
  <c r="DM64" i="42"/>
  <c r="DM66" i="42"/>
  <c r="DM68" i="42"/>
  <c r="DM70" i="42"/>
  <c r="DM72" i="42"/>
  <c r="DM74" i="42"/>
  <c r="DM76" i="42"/>
  <c r="DM78" i="42"/>
  <c r="DM80" i="42"/>
  <c r="DM82" i="42"/>
  <c r="DM84" i="42"/>
  <c r="DM86" i="42"/>
  <c r="DM58" i="42"/>
  <c r="DM62" i="42"/>
  <c r="DM49" i="42"/>
  <c r="DM56" i="42"/>
  <c r="DM73" i="42"/>
  <c r="DM83" i="42"/>
  <c r="DM85" i="42"/>
  <c r="DM67" i="42"/>
  <c r="DM77" i="42"/>
  <c r="DM87" i="42"/>
  <c r="DM89" i="42"/>
  <c r="DM91" i="42"/>
  <c r="DM54" i="42"/>
  <c r="DM81" i="42"/>
  <c r="DM75" i="42"/>
  <c r="DM90" i="42"/>
  <c r="DM93" i="42"/>
  <c r="DM95" i="42"/>
  <c r="DM97" i="42"/>
  <c r="DM99" i="42"/>
  <c r="DM101" i="42"/>
  <c r="DM103" i="42"/>
  <c r="DM105" i="42"/>
  <c r="DM107" i="42"/>
  <c r="DM109" i="42"/>
  <c r="DM111" i="42"/>
  <c r="DM113" i="42"/>
  <c r="DM60" i="42"/>
  <c r="DM71" i="42"/>
  <c r="DM79" i="42"/>
  <c r="DM92" i="42"/>
  <c r="DM94" i="42"/>
  <c r="DM96" i="42"/>
  <c r="DM98" i="42"/>
  <c r="DM100" i="42"/>
  <c r="DM102" i="42"/>
  <c r="DM104" i="42"/>
  <c r="DM106" i="42"/>
  <c r="DM108" i="42"/>
  <c r="DM110" i="42"/>
  <c r="DM112" i="42"/>
  <c r="DM88" i="42"/>
  <c r="DM69" i="42"/>
  <c r="DM114" i="42"/>
  <c r="DM65" i="42"/>
  <c r="DM115" i="42"/>
  <c r="DM116" i="42"/>
  <c r="DM118" i="42"/>
  <c r="DM120" i="42"/>
  <c r="DM122" i="42"/>
  <c r="DM124" i="42"/>
  <c r="DM126" i="42"/>
  <c r="DM128" i="42"/>
  <c r="DM130" i="42"/>
  <c r="DM132" i="42"/>
  <c r="DM117" i="42"/>
  <c r="DM119" i="42"/>
  <c r="DM121" i="42"/>
  <c r="DM123" i="42"/>
  <c r="DM125" i="42"/>
  <c r="DM127" i="42"/>
  <c r="DM129" i="42"/>
  <c r="DM131" i="42"/>
  <c r="DM139" i="42"/>
  <c r="DM141" i="42"/>
  <c r="DM143" i="42"/>
  <c r="DM145" i="42"/>
  <c r="DM147" i="42"/>
  <c r="DM149" i="42"/>
  <c r="DM151" i="42"/>
  <c r="DM153" i="42"/>
  <c r="DM133" i="42"/>
  <c r="DM142" i="42"/>
  <c r="DM156" i="42"/>
  <c r="DM158" i="42"/>
  <c r="DM160" i="42"/>
  <c r="DM162" i="42"/>
  <c r="DM164" i="42"/>
  <c r="DM166" i="42"/>
  <c r="DM168" i="42"/>
  <c r="DM170" i="42"/>
  <c r="DM135" i="42"/>
  <c r="DM152" i="42"/>
  <c r="DM137" i="42"/>
  <c r="DM146" i="42"/>
  <c r="DM150" i="42"/>
  <c r="DM154" i="42"/>
  <c r="DM140" i="42"/>
  <c r="DM155" i="42"/>
  <c r="DM157" i="42"/>
  <c r="DM159" i="42"/>
  <c r="DM161" i="42"/>
  <c r="DM163" i="42"/>
  <c r="DM165" i="42"/>
  <c r="DM167" i="42"/>
  <c r="DM169" i="42"/>
  <c r="DM171" i="42"/>
  <c r="DM134" i="42"/>
  <c r="DM144" i="42"/>
  <c r="DM138" i="42"/>
  <c r="DM173" i="42"/>
  <c r="DM176" i="42"/>
  <c r="DM178" i="42"/>
  <c r="DM180" i="42"/>
  <c r="DM182" i="42"/>
  <c r="DM184" i="42"/>
  <c r="DM186" i="42"/>
  <c r="DM188" i="42"/>
  <c r="DM190" i="42"/>
  <c r="DM192" i="42"/>
  <c r="DM194" i="42"/>
  <c r="DM196" i="42"/>
  <c r="DM198" i="42"/>
  <c r="DM200" i="42"/>
  <c r="DM202" i="42"/>
  <c r="DM174" i="42"/>
  <c r="DM175" i="42"/>
  <c r="DM172" i="42"/>
  <c r="DM7" i="42"/>
  <c r="DM148" i="42"/>
  <c r="DM181" i="42"/>
  <c r="DM189" i="42"/>
  <c r="DM197" i="42"/>
  <c r="DM179" i="42"/>
  <c r="DM187" i="42"/>
  <c r="DM195" i="42"/>
  <c r="DM177" i="42"/>
  <c r="DM185" i="42"/>
  <c r="DM193" i="42"/>
  <c r="DM201" i="42"/>
  <c r="DM183" i="42"/>
  <c r="DM191" i="42"/>
  <c r="DM199" i="42"/>
  <c r="DM136" i="42"/>
  <c r="GO8" i="42"/>
  <c r="GO10" i="42"/>
  <c r="GO12" i="42"/>
  <c r="GO11" i="42"/>
  <c r="GO9" i="42"/>
  <c r="GO16" i="42"/>
  <c r="GO18" i="42"/>
  <c r="GO14" i="42"/>
  <c r="GO13" i="42"/>
  <c r="GO15" i="42"/>
  <c r="GO20" i="42"/>
  <c r="GO22" i="42"/>
  <c r="GO24" i="42"/>
  <c r="GO26" i="42"/>
  <c r="GO28" i="42"/>
  <c r="GO30" i="42"/>
  <c r="GO32" i="42"/>
  <c r="GO34" i="42"/>
  <c r="GO21" i="42"/>
  <c r="GO25" i="42"/>
  <c r="GO29" i="42"/>
  <c r="GO33" i="42"/>
  <c r="GO36" i="42"/>
  <c r="GO38" i="42"/>
  <c r="GO40" i="42"/>
  <c r="GO42" i="42"/>
  <c r="GO44" i="42"/>
  <c r="GO46" i="42"/>
  <c r="GO48" i="42"/>
  <c r="GO17" i="42"/>
  <c r="GO19" i="42"/>
  <c r="GO23" i="42"/>
  <c r="GO37" i="42"/>
  <c r="GO45" i="42"/>
  <c r="GO31" i="42"/>
  <c r="GO35" i="42"/>
  <c r="GO39" i="42"/>
  <c r="GO49" i="42"/>
  <c r="GO41" i="42"/>
  <c r="GO51" i="42"/>
  <c r="GO53" i="42"/>
  <c r="GO55" i="42"/>
  <c r="GO57" i="42"/>
  <c r="GO59" i="42"/>
  <c r="GO61" i="42"/>
  <c r="GO27" i="42"/>
  <c r="GO56" i="42"/>
  <c r="GO62" i="42"/>
  <c r="GO64" i="42"/>
  <c r="GO66" i="42"/>
  <c r="GO68" i="42"/>
  <c r="GO70" i="42"/>
  <c r="GO72" i="42"/>
  <c r="GO74" i="42"/>
  <c r="GO76" i="42"/>
  <c r="GO78" i="42"/>
  <c r="GO80" i="42"/>
  <c r="GO82" i="42"/>
  <c r="GO84" i="42"/>
  <c r="GO47" i="42"/>
  <c r="GO54" i="42"/>
  <c r="GO60" i="42"/>
  <c r="GO43" i="42"/>
  <c r="GO52" i="42"/>
  <c r="GO58" i="42"/>
  <c r="GO77" i="42"/>
  <c r="GO63" i="42"/>
  <c r="GO71" i="42"/>
  <c r="GO50" i="42"/>
  <c r="GO83" i="42"/>
  <c r="GO87" i="42"/>
  <c r="GO89" i="42"/>
  <c r="GO69" i="42"/>
  <c r="GO85" i="42"/>
  <c r="GO79" i="42"/>
  <c r="GO75" i="42"/>
  <c r="GO91" i="42"/>
  <c r="GO93" i="42"/>
  <c r="GO95" i="42"/>
  <c r="GO97" i="42"/>
  <c r="GO99" i="42"/>
  <c r="GO101" i="42"/>
  <c r="GO103" i="42"/>
  <c r="GO105" i="42"/>
  <c r="GO107" i="42"/>
  <c r="GO109" i="42"/>
  <c r="GO111" i="42"/>
  <c r="GO113" i="42"/>
  <c r="GO67" i="42"/>
  <c r="GO92" i="42"/>
  <c r="GO94" i="42"/>
  <c r="GO96" i="42"/>
  <c r="GO98" i="42"/>
  <c r="GO100" i="42"/>
  <c r="GO102" i="42"/>
  <c r="GO104" i="42"/>
  <c r="GO106" i="42"/>
  <c r="GO108" i="42"/>
  <c r="GO110" i="42"/>
  <c r="GO81" i="42"/>
  <c r="GO86" i="42"/>
  <c r="GO90" i="42"/>
  <c r="GO118" i="42"/>
  <c r="GO120" i="42"/>
  <c r="GO122" i="42"/>
  <c r="GO124" i="42"/>
  <c r="GO126" i="42"/>
  <c r="GO128" i="42"/>
  <c r="GO130" i="42"/>
  <c r="GO112" i="42"/>
  <c r="GO65" i="42"/>
  <c r="GO117" i="42"/>
  <c r="GO119" i="42"/>
  <c r="GO121" i="42"/>
  <c r="GO123" i="42"/>
  <c r="GO125" i="42"/>
  <c r="GO127" i="42"/>
  <c r="GO129" i="42"/>
  <c r="GO131" i="42"/>
  <c r="GO73" i="42"/>
  <c r="GO116" i="42"/>
  <c r="GO137" i="42"/>
  <c r="GO139" i="42"/>
  <c r="GO141" i="42"/>
  <c r="GO143" i="42"/>
  <c r="GO145" i="42"/>
  <c r="GO147" i="42"/>
  <c r="GO149" i="42"/>
  <c r="GO151" i="42"/>
  <c r="GO153" i="42"/>
  <c r="GO88" i="42"/>
  <c r="GO115" i="42"/>
  <c r="GO132" i="42"/>
  <c r="GO133" i="42"/>
  <c r="GO114" i="42"/>
  <c r="GO134" i="42"/>
  <c r="GO135" i="42"/>
  <c r="GO136" i="42"/>
  <c r="GO146" i="42"/>
  <c r="GO154" i="42"/>
  <c r="GO156" i="42"/>
  <c r="GO158" i="42"/>
  <c r="GO160" i="42"/>
  <c r="GO162" i="42"/>
  <c r="GO164" i="42"/>
  <c r="GO166" i="42"/>
  <c r="GO168" i="42"/>
  <c r="GO170" i="42"/>
  <c r="GO140" i="42"/>
  <c r="GO144" i="42"/>
  <c r="GO138" i="42"/>
  <c r="GO150" i="42"/>
  <c r="GO155" i="42"/>
  <c r="GO157" i="42"/>
  <c r="GO159" i="42"/>
  <c r="GO161" i="42"/>
  <c r="GO163" i="42"/>
  <c r="GO165" i="42"/>
  <c r="GO167" i="42"/>
  <c r="GO169" i="42"/>
  <c r="GO171" i="42"/>
  <c r="GO148" i="42"/>
  <c r="GO172" i="42"/>
  <c r="GO173" i="42"/>
  <c r="GO142" i="42"/>
  <c r="GO174" i="42"/>
  <c r="GO176" i="42"/>
  <c r="GO178" i="42"/>
  <c r="GO180" i="42"/>
  <c r="GO182" i="42"/>
  <c r="GO184" i="42"/>
  <c r="GO186" i="42"/>
  <c r="GO188" i="42"/>
  <c r="GO190" i="42"/>
  <c r="GO192" i="42"/>
  <c r="GO194" i="42"/>
  <c r="GO196" i="42"/>
  <c r="GO198" i="42"/>
  <c r="GO200" i="42"/>
  <c r="GO202" i="42"/>
  <c r="GO152" i="42"/>
  <c r="GO7" i="42"/>
  <c r="GO177" i="42"/>
  <c r="GO185" i="42"/>
  <c r="GO193" i="42"/>
  <c r="GO201" i="42"/>
  <c r="GO175" i="42"/>
  <c r="GO183" i="42"/>
  <c r="GO191" i="42"/>
  <c r="GO199" i="42"/>
  <c r="GO181" i="42"/>
  <c r="GO189" i="42"/>
  <c r="GO197" i="42"/>
  <c r="GO179" i="42"/>
  <c r="GO187" i="42"/>
  <c r="GO195" i="42"/>
  <c r="FF8" i="42"/>
  <c r="FF10" i="42"/>
  <c r="FF12" i="42"/>
  <c r="FF14" i="42"/>
  <c r="FF9" i="42"/>
  <c r="FF11" i="42"/>
  <c r="FF13" i="42"/>
  <c r="FF15" i="42"/>
  <c r="FF20" i="42"/>
  <c r="FF22" i="42"/>
  <c r="FF19" i="42"/>
  <c r="FF18" i="42"/>
  <c r="FF21" i="42"/>
  <c r="FF25" i="42"/>
  <c r="FF27" i="42"/>
  <c r="FF29" i="42"/>
  <c r="FF31" i="42"/>
  <c r="FF33" i="42"/>
  <c r="FF23" i="42"/>
  <c r="FF24" i="42"/>
  <c r="FF28" i="42"/>
  <c r="FF32" i="42"/>
  <c r="FF35" i="42"/>
  <c r="FF37" i="42"/>
  <c r="FF39" i="42"/>
  <c r="FF41" i="42"/>
  <c r="FF43" i="42"/>
  <c r="FF45" i="42"/>
  <c r="FF47" i="42"/>
  <c r="FF49" i="42"/>
  <c r="FF16" i="42"/>
  <c r="FF17" i="42"/>
  <c r="FF34" i="42"/>
  <c r="FF36" i="42"/>
  <c r="FF40" i="42"/>
  <c r="FF30" i="42"/>
  <c r="FF38" i="42"/>
  <c r="FF26" i="42"/>
  <c r="FF42" i="42"/>
  <c r="FF44" i="42"/>
  <c r="FF48" i="42"/>
  <c r="FF50" i="42"/>
  <c r="FF52" i="42"/>
  <c r="FF54" i="42"/>
  <c r="FF56" i="42"/>
  <c r="FF58" i="42"/>
  <c r="FF60" i="42"/>
  <c r="FF46" i="42"/>
  <c r="FF57" i="42"/>
  <c r="FF55" i="42"/>
  <c r="FF61" i="42"/>
  <c r="FF62" i="42"/>
  <c r="FF63" i="42"/>
  <c r="FF65" i="42"/>
  <c r="FF67" i="42"/>
  <c r="FF69" i="42"/>
  <c r="FF71" i="42"/>
  <c r="FF73" i="42"/>
  <c r="FF75" i="42"/>
  <c r="FF77" i="42"/>
  <c r="FF79" i="42"/>
  <c r="FF81" i="42"/>
  <c r="FF83" i="42"/>
  <c r="FF85" i="42"/>
  <c r="FF53" i="42"/>
  <c r="FF64" i="42"/>
  <c r="FF76" i="42"/>
  <c r="FF70" i="42"/>
  <c r="FF74" i="42"/>
  <c r="FF51" i="42"/>
  <c r="FF68" i="42"/>
  <c r="FF84" i="42"/>
  <c r="FF82" i="42"/>
  <c r="FF91" i="42"/>
  <c r="FF86" i="42"/>
  <c r="FF89" i="42"/>
  <c r="FF92" i="42"/>
  <c r="FF94" i="42"/>
  <c r="FF96" i="42"/>
  <c r="FF98" i="42"/>
  <c r="FF100" i="42"/>
  <c r="FF102" i="42"/>
  <c r="FF104" i="42"/>
  <c r="FF106" i="42"/>
  <c r="FF108" i="42"/>
  <c r="FF110" i="42"/>
  <c r="FF112" i="42"/>
  <c r="FF78" i="42"/>
  <c r="FF66" i="42"/>
  <c r="FF80" i="42"/>
  <c r="FF87" i="42"/>
  <c r="FF72" i="42"/>
  <c r="FF93" i="42"/>
  <c r="FF95" i="42"/>
  <c r="FF97" i="42"/>
  <c r="FF99" i="42"/>
  <c r="FF101" i="42"/>
  <c r="FF103" i="42"/>
  <c r="FF105" i="42"/>
  <c r="FF107" i="42"/>
  <c r="FF109" i="42"/>
  <c r="FF111" i="42"/>
  <c r="FF114" i="42"/>
  <c r="FF115" i="42"/>
  <c r="FF59" i="42"/>
  <c r="FF116" i="42"/>
  <c r="FF117" i="42"/>
  <c r="FF119" i="42"/>
  <c r="FF121" i="42"/>
  <c r="FF123" i="42"/>
  <c r="FF125" i="42"/>
  <c r="FF127" i="42"/>
  <c r="FF129" i="42"/>
  <c r="FF131" i="42"/>
  <c r="FF133" i="42"/>
  <c r="FF135" i="42"/>
  <c r="FF113" i="42"/>
  <c r="FF90" i="42"/>
  <c r="FF122" i="42"/>
  <c r="FF88" i="42"/>
  <c r="FF126" i="42"/>
  <c r="FF120" i="42"/>
  <c r="FF138" i="42"/>
  <c r="FF140" i="42"/>
  <c r="FF142" i="42"/>
  <c r="FF144" i="42"/>
  <c r="FF146" i="42"/>
  <c r="FF148" i="42"/>
  <c r="FF150" i="42"/>
  <c r="FF130" i="42"/>
  <c r="FF132" i="42"/>
  <c r="FF124" i="42"/>
  <c r="FF134" i="42"/>
  <c r="FF152" i="42"/>
  <c r="FF145" i="42"/>
  <c r="FF151" i="42"/>
  <c r="FF153" i="42"/>
  <c r="FF154" i="42"/>
  <c r="FF155" i="42"/>
  <c r="FF157" i="42"/>
  <c r="FF159" i="42"/>
  <c r="FF161" i="42"/>
  <c r="FF163" i="42"/>
  <c r="FF165" i="42"/>
  <c r="FF167" i="42"/>
  <c r="FF169" i="42"/>
  <c r="FF171" i="42"/>
  <c r="FF128" i="42"/>
  <c r="FF139" i="42"/>
  <c r="FF118" i="42"/>
  <c r="FF137" i="42"/>
  <c r="FF143" i="42"/>
  <c r="FF156" i="42"/>
  <c r="FF158" i="42"/>
  <c r="FF160" i="42"/>
  <c r="FF162" i="42"/>
  <c r="FF164" i="42"/>
  <c r="FF166" i="42"/>
  <c r="FF168" i="42"/>
  <c r="FF170" i="42"/>
  <c r="FF147" i="42"/>
  <c r="FF136" i="42"/>
  <c r="FF173" i="42"/>
  <c r="FF174" i="42"/>
  <c r="FF7" i="42"/>
  <c r="FF149" i="42"/>
  <c r="FF175" i="42"/>
  <c r="FF177" i="42"/>
  <c r="FF179" i="42"/>
  <c r="FF181" i="42"/>
  <c r="FF183" i="42"/>
  <c r="FF185" i="42"/>
  <c r="FF187" i="42"/>
  <c r="FF189" i="42"/>
  <c r="FF191" i="42"/>
  <c r="FF193" i="42"/>
  <c r="FF195" i="42"/>
  <c r="FF197" i="42"/>
  <c r="FF199" i="42"/>
  <c r="FF201" i="42"/>
  <c r="FF172" i="42"/>
  <c r="FF141" i="42"/>
  <c r="FF176" i="42"/>
  <c r="FF184" i="42"/>
  <c r="FF192" i="42"/>
  <c r="FF200" i="42"/>
  <c r="FF182" i="42"/>
  <c r="FF190" i="42"/>
  <c r="FF198" i="42"/>
  <c r="FF180" i="42"/>
  <c r="FF188" i="42"/>
  <c r="FF196" i="42"/>
  <c r="FF202" i="42"/>
  <c r="FF194" i="42"/>
  <c r="FF186" i="42"/>
  <c r="FF178" i="42"/>
  <c r="EA8" i="42"/>
  <c r="EA10" i="42"/>
  <c r="EA12" i="42"/>
  <c r="EA14" i="42"/>
  <c r="EA15" i="42"/>
  <c r="EA16" i="42"/>
  <c r="EA18" i="42"/>
  <c r="EA20" i="42"/>
  <c r="EA9" i="42"/>
  <c r="EA17" i="42"/>
  <c r="EA19" i="42"/>
  <c r="EA22" i="42"/>
  <c r="EA11" i="42"/>
  <c r="EA13" i="42"/>
  <c r="EA21" i="42"/>
  <c r="EA25" i="42"/>
  <c r="EA27" i="42"/>
  <c r="EA29" i="42"/>
  <c r="EA31" i="42"/>
  <c r="EA33" i="42"/>
  <c r="EA35" i="42"/>
  <c r="EA23" i="42"/>
  <c r="EA24" i="42"/>
  <c r="EA28" i="42"/>
  <c r="EA32" i="42"/>
  <c r="EA37" i="42"/>
  <c r="EA39" i="42"/>
  <c r="EA41" i="42"/>
  <c r="EA26" i="42"/>
  <c r="EA36" i="42"/>
  <c r="EA40" i="42"/>
  <c r="EA34" i="42"/>
  <c r="EA42" i="42"/>
  <c r="EA43" i="42"/>
  <c r="EA30" i="42"/>
  <c r="EA51" i="42"/>
  <c r="EA53" i="42"/>
  <c r="EA55" i="42"/>
  <c r="EA57" i="42"/>
  <c r="EA59" i="42"/>
  <c r="EA45" i="42"/>
  <c r="EA46" i="42"/>
  <c r="EA47" i="42"/>
  <c r="EA52" i="42"/>
  <c r="EA54" i="42"/>
  <c r="EA56" i="42"/>
  <c r="EA58" i="42"/>
  <c r="EA44" i="42"/>
  <c r="EA48" i="42"/>
  <c r="EA50" i="42"/>
  <c r="EA63" i="42"/>
  <c r="EA64" i="42"/>
  <c r="EA66" i="42"/>
  <c r="EA68" i="42"/>
  <c r="EA70" i="42"/>
  <c r="EA72" i="42"/>
  <c r="EA74" i="42"/>
  <c r="EA76" i="42"/>
  <c r="EA78" i="42"/>
  <c r="EA80" i="42"/>
  <c r="EA60" i="42"/>
  <c r="EA65" i="42"/>
  <c r="EA67" i="42"/>
  <c r="EA69" i="42"/>
  <c r="EA71" i="42"/>
  <c r="EA73" i="42"/>
  <c r="EA75" i="42"/>
  <c r="EA77" i="42"/>
  <c r="EA79" i="42"/>
  <c r="EA81" i="42"/>
  <c r="EA83" i="42"/>
  <c r="EA82" i="42"/>
  <c r="EA87" i="42"/>
  <c r="EA89" i="42"/>
  <c r="EA49" i="42"/>
  <c r="EA61" i="42"/>
  <c r="EA85" i="42"/>
  <c r="EA86" i="42"/>
  <c r="EA88" i="42"/>
  <c r="EA62" i="42"/>
  <c r="EA84" i="42"/>
  <c r="EA92" i="42"/>
  <c r="EA94" i="42"/>
  <c r="EA96" i="42"/>
  <c r="EA98" i="42"/>
  <c r="EA100" i="42"/>
  <c r="EA102" i="42"/>
  <c r="EA104" i="42"/>
  <c r="EA106" i="42"/>
  <c r="EA108" i="42"/>
  <c r="EA110" i="42"/>
  <c r="EA112" i="42"/>
  <c r="EA114" i="42"/>
  <c r="EA116" i="42"/>
  <c r="EA90" i="42"/>
  <c r="EA91" i="42"/>
  <c r="EA101" i="42"/>
  <c r="EA95" i="42"/>
  <c r="EA111" i="42"/>
  <c r="EA105" i="42"/>
  <c r="EA93" i="42"/>
  <c r="EA109" i="42"/>
  <c r="EA103" i="42"/>
  <c r="EA115" i="42"/>
  <c r="EA120" i="42"/>
  <c r="EA139" i="42"/>
  <c r="EA141" i="42"/>
  <c r="EA143" i="42"/>
  <c r="EA145" i="42"/>
  <c r="EA147" i="42"/>
  <c r="EA149" i="42"/>
  <c r="EA117" i="42"/>
  <c r="EA127" i="42"/>
  <c r="EA130" i="42"/>
  <c r="EA133" i="42"/>
  <c r="EA121" i="42"/>
  <c r="EA124" i="42"/>
  <c r="EA134" i="42"/>
  <c r="EA135" i="42"/>
  <c r="EA118" i="42"/>
  <c r="EA131" i="42"/>
  <c r="EA136" i="42"/>
  <c r="EA137" i="42"/>
  <c r="EA97" i="42"/>
  <c r="EA113" i="42"/>
  <c r="EA125" i="42"/>
  <c r="EA128" i="42"/>
  <c r="EA138" i="42"/>
  <c r="EA140" i="42"/>
  <c r="EA142" i="42"/>
  <c r="EA144" i="42"/>
  <c r="EA146" i="42"/>
  <c r="EA148" i="42"/>
  <c r="EA38" i="42"/>
  <c r="EA119" i="42"/>
  <c r="EA122" i="42"/>
  <c r="EA132" i="42"/>
  <c r="EA150" i="42"/>
  <c r="EA155" i="42"/>
  <c r="EA157" i="42"/>
  <c r="EA159" i="42"/>
  <c r="EA161" i="42"/>
  <c r="EA163" i="42"/>
  <c r="EA165" i="42"/>
  <c r="EA167" i="42"/>
  <c r="EA169" i="42"/>
  <c r="EA171" i="42"/>
  <c r="EA173" i="42"/>
  <c r="EA175" i="42"/>
  <c r="EA99" i="42"/>
  <c r="EA123" i="42"/>
  <c r="EA107" i="42"/>
  <c r="EA151" i="42"/>
  <c r="EA152" i="42"/>
  <c r="EA176" i="42"/>
  <c r="EA178" i="42"/>
  <c r="EA180" i="42"/>
  <c r="EA182" i="42"/>
  <c r="EA184" i="42"/>
  <c r="EA186" i="42"/>
  <c r="EA188" i="42"/>
  <c r="EA190" i="42"/>
  <c r="EA192" i="42"/>
  <c r="EA194" i="42"/>
  <c r="EA196" i="42"/>
  <c r="EA198" i="42"/>
  <c r="EA200" i="42"/>
  <c r="EA202" i="42"/>
  <c r="EA153" i="42"/>
  <c r="EA156" i="42"/>
  <c r="EA170" i="42"/>
  <c r="EA164" i="42"/>
  <c r="EA162" i="42"/>
  <c r="EA7" i="42"/>
  <c r="EA168" i="42"/>
  <c r="EA177" i="42"/>
  <c r="EA179" i="42"/>
  <c r="EA181" i="42"/>
  <c r="EA183" i="42"/>
  <c r="EA185" i="42"/>
  <c r="EA187" i="42"/>
  <c r="EA189" i="42"/>
  <c r="EA191" i="42"/>
  <c r="EA193" i="42"/>
  <c r="EA195" i="42"/>
  <c r="EA197" i="42"/>
  <c r="EA199" i="42"/>
  <c r="EA201" i="42"/>
  <c r="EA154" i="42"/>
  <c r="EA160" i="42"/>
  <c r="EA172" i="42"/>
  <c r="EA129" i="42"/>
  <c r="EA158" i="42"/>
  <c r="EA126" i="42"/>
  <c r="EA166" i="42"/>
  <c r="EA174" i="42"/>
  <c r="GM8" i="42"/>
  <c r="GM10" i="42"/>
  <c r="GM12" i="42"/>
  <c r="GM14" i="42"/>
  <c r="GM16" i="42"/>
  <c r="GM18" i="42"/>
  <c r="GM9" i="42"/>
  <c r="GM15" i="42"/>
  <c r="GM17" i="42"/>
  <c r="GM19" i="42"/>
  <c r="GM11" i="42"/>
  <c r="GM13" i="42"/>
  <c r="GM20" i="42"/>
  <c r="GM22" i="42"/>
  <c r="GM21" i="42"/>
  <c r="GM25" i="42"/>
  <c r="GM27" i="42"/>
  <c r="GM29" i="42"/>
  <c r="GM31" i="42"/>
  <c r="GM33" i="42"/>
  <c r="GM23" i="42"/>
  <c r="GM24" i="42"/>
  <c r="GM28" i="42"/>
  <c r="GM32" i="42"/>
  <c r="GM35" i="42"/>
  <c r="GM37" i="42"/>
  <c r="GM39" i="42"/>
  <c r="GM34" i="42"/>
  <c r="GM41" i="42"/>
  <c r="GM36" i="42"/>
  <c r="GM40" i="42"/>
  <c r="GM30" i="42"/>
  <c r="GM42" i="42"/>
  <c r="GM43" i="42"/>
  <c r="GM44" i="42"/>
  <c r="GM51" i="42"/>
  <c r="GM53" i="42"/>
  <c r="GM55" i="42"/>
  <c r="GM57" i="42"/>
  <c r="GM26" i="42"/>
  <c r="GM45" i="42"/>
  <c r="GM46" i="42"/>
  <c r="GM47" i="42"/>
  <c r="GM50" i="42"/>
  <c r="GM52" i="42"/>
  <c r="GM54" i="42"/>
  <c r="GM56" i="42"/>
  <c r="GM58" i="42"/>
  <c r="GM38" i="42"/>
  <c r="GM64" i="42"/>
  <c r="GM66" i="42"/>
  <c r="GM68" i="42"/>
  <c r="GM70" i="42"/>
  <c r="GM72" i="42"/>
  <c r="GM74" i="42"/>
  <c r="GM76" i="42"/>
  <c r="GM78" i="42"/>
  <c r="GM80" i="42"/>
  <c r="GM49" i="42"/>
  <c r="GM60" i="42"/>
  <c r="GM48" i="42"/>
  <c r="GM63" i="42"/>
  <c r="GM65" i="42"/>
  <c r="GM67" i="42"/>
  <c r="GM69" i="42"/>
  <c r="GM71" i="42"/>
  <c r="GM73" i="42"/>
  <c r="GM75" i="42"/>
  <c r="GM77" i="42"/>
  <c r="GM79" i="42"/>
  <c r="GM81" i="42"/>
  <c r="GM59" i="42"/>
  <c r="GM61" i="42"/>
  <c r="GM82" i="42"/>
  <c r="GM83" i="42"/>
  <c r="GM87" i="42"/>
  <c r="GM89" i="42"/>
  <c r="GM85" i="42"/>
  <c r="GM62" i="42"/>
  <c r="GM86" i="42"/>
  <c r="GM88" i="42"/>
  <c r="GM84" i="42"/>
  <c r="GM92" i="42"/>
  <c r="GM94" i="42"/>
  <c r="GM96" i="42"/>
  <c r="GM98" i="42"/>
  <c r="GM100" i="42"/>
  <c r="GM102" i="42"/>
  <c r="GM104" i="42"/>
  <c r="GM106" i="42"/>
  <c r="GM108" i="42"/>
  <c r="GM110" i="42"/>
  <c r="GM112" i="42"/>
  <c r="GM114" i="42"/>
  <c r="GM116" i="42"/>
  <c r="GM90" i="42"/>
  <c r="GM101" i="42"/>
  <c r="GM95" i="42"/>
  <c r="GM111" i="42"/>
  <c r="GM105" i="42"/>
  <c r="GM93" i="42"/>
  <c r="GM109" i="42"/>
  <c r="GM103" i="42"/>
  <c r="GM115" i="42"/>
  <c r="GM91" i="42"/>
  <c r="GM117" i="42"/>
  <c r="GM120" i="42"/>
  <c r="GM137" i="42"/>
  <c r="GM139" i="42"/>
  <c r="GM141" i="42"/>
  <c r="GM143" i="42"/>
  <c r="GM145" i="42"/>
  <c r="GM147" i="42"/>
  <c r="GM127" i="42"/>
  <c r="GM130" i="42"/>
  <c r="GM132" i="42"/>
  <c r="GM133" i="42"/>
  <c r="GM121" i="42"/>
  <c r="GM124" i="42"/>
  <c r="GM134" i="42"/>
  <c r="GM135" i="42"/>
  <c r="GM118" i="42"/>
  <c r="GM131" i="42"/>
  <c r="GM136" i="42"/>
  <c r="GM125" i="42"/>
  <c r="GM128" i="42"/>
  <c r="GM138" i="42"/>
  <c r="GM140" i="42"/>
  <c r="GM142" i="42"/>
  <c r="GM144" i="42"/>
  <c r="GM146" i="42"/>
  <c r="GM148" i="42"/>
  <c r="GM97" i="42"/>
  <c r="GM119" i="42"/>
  <c r="GM122" i="42"/>
  <c r="GM107" i="42"/>
  <c r="GM123" i="42"/>
  <c r="GM149" i="42"/>
  <c r="GM150" i="42"/>
  <c r="GM155" i="42"/>
  <c r="GM157" i="42"/>
  <c r="GM159" i="42"/>
  <c r="GM161" i="42"/>
  <c r="GM163" i="42"/>
  <c r="GM165" i="42"/>
  <c r="GM167" i="42"/>
  <c r="GM169" i="42"/>
  <c r="GM171" i="42"/>
  <c r="GM173" i="42"/>
  <c r="GM126" i="42"/>
  <c r="GM129" i="42"/>
  <c r="GM151" i="42"/>
  <c r="GM152" i="42"/>
  <c r="GM176" i="42"/>
  <c r="GM178" i="42"/>
  <c r="GM180" i="42"/>
  <c r="GM182" i="42"/>
  <c r="GM184" i="42"/>
  <c r="GM186" i="42"/>
  <c r="GM188" i="42"/>
  <c r="GM190" i="42"/>
  <c r="GM192" i="42"/>
  <c r="GM194" i="42"/>
  <c r="GM196" i="42"/>
  <c r="GM198" i="42"/>
  <c r="GM200" i="42"/>
  <c r="GM202" i="42"/>
  <c r="GM99" i="42"/>
  <c r="GM156" i="42"/>
  <c r="GM170" i="42"/>
  <c r="GM164" i="42"/>
  <c r="GM154" i="42"/>
  <c r="GM7" i="42"/>
  <c r="GM168" i="42"/>
  <c r="GM175" i="42"/>
  <c r="GM177" i="42"/>
  <c r="GM179" i="42"/>
  <c r="GM181" i="42"/>
  <c r="GM183" i="42"/>
  <c r="GM185" i="42"/>
  <c r="GM187" i="42"/>
  <c r="GM189" i="42"/>
  <c r="GM191" i="42"/>
  <c r="GM193" i="42"/>
  <c r="GM195" i="42"/>
  <c r="GM197" i="42"/>
  <c r="GM199" i="42"/>
  <c r="GM201" i="42"/>
  <c r="GM160" i="42"/>
  <c r="GM162" i="42"/>
  <c r="GM113" i="42"/>
  <c r="GM166" i="42"/>
  <c r="GM158" i="42"/>
  <c r="GM172" i="42"/>
  <c r="GM174" i="42"/>
  <c r="GM153" i="42"/>
  <c r="FH8" i="42"/>
  <c r="FH10" i="42"/>
  <c r="FH12" i="42"/>
  <c r="FH14" i="42"/>
  <c r="FH9" i="42"/>
  <c r="FH11" i="42"/>
  <c r="FH13" i="42"/>
  <c r="FH16" i="42"/>
  <c r="FH18" i="42"/>
  <c r="FH15" i="42"/>
  <c r="FH19" i="42"/>
  <c r="FH20" i="42"/>
  <c r="FH22" i="42"/>
  <c r="FH24" i="42"/>
  <c r="FH26" i="42"/>
  <c r="FH28" i="42"/>
  <c r="FH30" i="42"/>
  <c r="FH32" i="42"/>
  <c r="FH34" i="42"/>
  <c r="FH21" i="42"/>
  <c r="FH25" i="42"/>
  <c r="FH29" i="42"/>
  <c r="FH33" i="42"/>
  <c r="FH36" i="42"/>
  <c r="FH38" i="42"/>
  <c r="FH40" i="42"/>
  <c r="FH42" i="42"/>
  <c r="FH44" i="42"/>
  <c r="FH46" i="42"/>
  <c r="FH48" i="42"/>
  <c r="FH23" i="42"/>
  <c r="FH27" i="42"/>
  <c r="FH31" i="42"/>
  <c r="FH43" i="42"/>
  <c r="FH35" i="42"/>
  <c r="FH39" i="42"/>
  <c r="FH45" i="42"/>
  <c r="FH37" i="42"/>
  <c r="FH47" i="42"/>
  <c r="FH51" i="42"/>
  <c r="FH53" i="42"/>
  <c r="FH55" i="42"/>
  <c r="FH57" i="42"/>
  <c r="FH59" i="42"/>
  <c r="FH17" i="42"/>
  <c r="FH41" i="42"/>
  <c r="FH49" i="42"/>
  <c r="FH50" i="42"/>
  <c r="FH52" i="42"/>
  <c r="FH54" i="42"/>
  <c r="FH56" i="42"/>
  <c r="FH58" i="42"/>
  <c r="FH64" i="42"/>
  <c r="FH66" i="42"/>
  <c r="FH68" i="42"/>
  <c r="FH70" i="42"/>
  <c r="FH72" i="42"/>
  <c r="FH74" i="42"/>
  <c r="FH76" i="42"/>
  <c r="FH78" i="42"/>
  <c r="FH80" i="42"/>
  <c r="FH60" i="42"/>
  <c r="FH61" i="42"/>
  <c r="FH62" i="42"/>
  <c r="FH63" i="42"/>
  <c r="FH65" i="42"/>
  <c r="FH67" i="42"/>
  <c r="FH79" i="42"/>
  <c r="FH73" i="42"/>
  <c r="FH83" i="42"/>
  <c r="FH87" i="42"/>
  <c r="FH89" i="42"/>
  <c r="FH81" i="42"/>
  <c r="FH71" i="42"/>
  <c r="FH82" i="42"/>
  <c r="FH86" i="42"/>
  <c r="FH88" i="42"/>
  <c r="FH90" i="42"/>
  <c r="FH84" i="42"/>
  <c r="FH91" i="42"/>
  <c r="FH77" i="42"/>
  <c r="FH96" i="42"/>
  <c r="FH99" i="42"/>
  <c r="FH118" i="42"/>
  <c r="FH120" i="42"/>
  <c r="FH122" i="42"/>
  <c r="FH124" i="42"/>
  <c r="FH126" i="42"/>
  <c r="FH128" i="42"/>
  <c r="FH130" i="42"/>
  <c r="FH85" i="42"/>
  <c r="FH93" i="42"/>
  <c r="FH106" i="42"/>
  <c r="FH109" i="42"/>
  <c r="FH114" i="42"/>
  <c r="FH69" i="42"/>
  <c r="FH100" i="42"/>
  <c r="FH103" i="42"/>
  <c r="FH115" i="42"/>
  <c r="FH116" i="42"/>
  <c r="FH104" i="42"/>
  <c r="FH107" i="42"/>
  <c r="FH117" i="42"/>
  <c r="FH119" i="42"/>
  <c r="FH121" i="42"/>
  <c r="FH123" i="42"/>
  <c r="FH125" i="42"/>
  <c r="FH127" i="42"/>
  <c r="FH129" i="42"/>
  <c r="FH131" i="42"/>
  <c r="FH98" i="42"/>
  <c r="FH101" i="42"/>
  <c r="FH92" i="42"/>
  <c r="FH136" i="42"/>
  <c r="FH97" i="42"/>
  <c r="FH105" i="42"/>
  <c r="FH110" i="42"/>
  <c r="FH137" i="42"/>
  <c r="FH139" i="42"/>
  <c r="FH141" i="42"/>
  <c r="FH143" i="42"/>
  <c r="FH145" i="42"/>
  <c r="FH147" i="42"/>
  <c r="FH149" i="42"/>
  <c r="FH94" i="42"/>
  <c r="FH102" i="42"/>
  <c r="FH75" i="42"/>
  <c r="FH112" i="42"/>
  <c r="FH138" i="42"/>
  <c r="FH95" i="42"/>
  <c r="FH134" i="42"/>
  <c r="FH148" i="42"/>
  <c r="FH142" i="42"/>
  <c r="FH108" i="42"/>
  <c r="FH152" i="42"/>
  <c r="FH111" i="42"/>
  <c r="FH133" i="42"/>
  <c r="FH146" i="42"/>
  <c r="FH151" i="42"/>
  <c r="FH153" i="42"/>
  <c r="FH154" i="42"/>
  <c r="FH155" i="42"/>
  <c r="FH157" i="42"/>
  <c r="FH159" i="42"/>
  <c r="FH161" i="42"/>
  <c r="FH135" i="42"/>
  <c r="FH140" i="42"/>
  <c r="FH113" i="42"/>
  <c r="FH158" i="42"/>
  <c r="FH171" i="42"/>
  <c r="FH165" i="42"/>
  <c r="FH168" i="42"/>
  <c r="FH176" i="42"/>
  <c r="FH178" i="42"/>
  <c r="FH180" i="42"/>
  <c r="FH182" i="42"/>
  <c r="FH184" i="42"/>
  <c r="FH186" i="42"/>
  <c r="FH188" i="42"/>
  <c r="FH190" i="42"/>
  <c r="FH192" i="42"/>
  <c r="FH194" i="42"/>
  <c r="FH196" i="42"/>
  <c r="FH198" i="42"/>
  <c r="FH200" i="42"/>
  <c r="FH202" i="42"/>
  <c r="FH150" i="42"/>
  <c r="FH156" i="42"/>
  <c r="FH169" i="42"/>
  <c r="FH173" i="42"/>
  <c r="FH162" i="42"/>
  <c r="FH163" i="42"/>
  <c r="FH166" i="42"/>
  <c r="FH174" i="42"/>
  <c r="FH7" i="42"/>
  <c r="FH175" i="42"/>
  <c r="FH177" i="42"/>
  <c r="FH179" i="42"/>
  <c r="FH181" i="42"/>
  <c r="FH183" i="42"/>
  <c r="FH185" i="42"/>
  <c r="FH187" i="42"/>
  <c r="FH189" i="42"/>
  <c r="FH191" i="42"/>
  <c r="FH193" i="42"/>
  <c r="FH195" i="42"/>
  <c r="FH197" i="42"/>
  <c r="FH199" i="42"/>
  <c r="FH201" i="42"/>
  <c r="FH132" i="42"/>
  <c r="FH160" i="42"/>
  <c r="FH167" i="42"/>
  <c r="FH170" i="42"/>
  <c r="FH172" i="42"/>
  <c r="FH164" i="42"/>
  <c r="FH144" i="42"/>
  <c r="DV9" i="42"/>
  <c r="DV11" i="42"/>
  <c r="DV13" i="42"/>
  <c r="DV15" i="42"/>
  <c r="DV8" i="42"/>
  <c r="DV10" i="42"/>
  <c r="DV12" i="42"/>
  <c r="DV14" i="42"/>
  <c r="DV18" i="42"/>
  <c r="DV21" i="42"/>
  <c r="DV23" i="42"/>
  <c r="DV17" i="42"/>
  <c r="DV24" i="42"/>
  <c r="DV26" i="42"/>
  <c r="DV28" i="42"/>
  <c r="DV30" i="42"/>
  <c r="DV32" i="42"/>
  <c r="DV34" i="42"/>
  <c r="DV19" i="42"/>
  <c r="DV22" i="42"/>
  <c r="DV27" i="42"/>
  <c r="DV31" i="42"/>
  <c r="DV35" i="42"/>
  <c r="DV36" i="42"/>
  <c r="DV38" i="42"/>
  <c r="DV40" i="42"/>
  <c r="DV42" i="42"/>
  <c r="DV44" i="42"/>
  <c r="DV46" i="42"/>
  <c r="DV48" i="42"/>
  <c r="DV50" i="42"/>
  <c r="DV16" i="42"/>
  <c r="DV20" i="42"/>
  <c r="DV33" i="42"/>
  <c r="DV39" i="42"/>
  <c r="DV43" i="42"/>
  <c r="DV29" i="42"/>
  <c r="DV37" i="42"/>
  <c r="DV41" i="42"/>
  <c r="DV45" i="42"/>
  <c r="DV25" i="42"/>
  <c r="DV47" i="42"/>
  <c r="DV51" i="42"/>
  <c r="DV53" i="42"/>
  <c r="DV55" i="42"/>
  <c r="DV57" i="42"/>
  <c r="DV59" i="42"/>
  <c r="DV61" i="42"/>
  <c r="DV49" i="42"/>
  <c r="DV56" i="42"/>
  <c r="DV54" i="42"/>
  <c r="DV62" i="42"/>
  <c r="DV63" i="42"/>
  <c r="DV64" i="42"/>
  <c r="DV66" i="42"/>
  <c r="DV68" i="42"/>
  <c r="DV70" i="42"/>
  <c r="DV72" i="42"/>
  <c r="DV74" i="42"/>
  <c r="DV76" i="42"/>
  <c r="DV78" i="42"/>
  <c r="DV80" i="42"/>
  <c r="DV82" i="42"/>
  <c r="DV84" i="42"/>
  <c r="DV52" i="42"/>
  <c r="DV81" i="42"/>
  <c r="DV75" i="42"/>
  <c r="DV69" i="42"/>
  <c r="DV67" i="42"/>
  <c r="DV73" i="42"/>
  <c r="DV65" i="42"/>
  <c r="DV77" i="42"/>
  <c r="DV90" i="42"/>
  <c r="DV91" i="42"/>
  <c r="DV85" i="42"/>
  <c r="DV88" i="42"/>
  <c r="DV93" i="42"/>
  <c r="DV95" i="42"/>
  <c r="DV97" i="42"/>
  <c r="DV99" i="42"/>
  <c r="DV101" i="42"/>
  <c r="DV103" i="42"/>
  <c r="DV105" i="42"/>
  <c r="DV107" i="42"/>
  <c r="DV109" i="42"/>
  <c r="DV111" i="42"/>
  <c r="DV58" i="42"/>
  <c r="DV60" i="42"/>
  <c r="DV79" i="42"/>
  <c r="DV86" i="42"/>
  <c r="DV83" i="42"/>
  <c r="DV92" i="42"/>
  <c r="DV94" i="42"/>
  <c r="DV96" i="42"/>
  <c r="DV98" i="42"/>
  <c r="DV100" i="42"/>
  <c r="DV102" i="42"/>
  <c r="DV104" i="42"/>
  <c r="DV106" i="42"/>
  <c r="DV108" i="42"/>
  <c r="DV110" i="42"/>
  <c r="DV114" i="42"/>
  <c r="DV115" i="42"/>
  <c r="DV116" i="42"/>
  <c r="DV71" i="42"/>
  <c r="DV113" i="42"/>
  <c r="DV117" i="42"/>
  <c r="DV118" i="42"/>
  <c r="DV120" i="42"/>
  <c r="DV122" i="42"/>
  <c r="DV124" i="42"/>
  <c r="DV126" i="42"/>
  <c r="DV128" i="42"/>
  <c r="DV130" i="42"/>
  <c r="DV132" i="42"/>
  <c r="DV134" i="42"/>
  <c r="DV136" i="42"/>
  <c r="DV87" i="42"/>
  <c r="DV121" i="42"/>
  <c r="DV131" i="42"/>
  <c r="DV125" i="42"/>
  <c r="DV119" i="42"/>
  <c r="DV139" i="42"/>
  <c r="DV141" i="42"/>
  <c r="DV143" i="42"/>
  <c r="DV145" i="42"/>
  <c r="DV147" i="42"/>
  <c r="DV149" i="42"/>
  <c r="DV151" i="42"/>
  <c r="DV89" i="42"/>
  <c r="DV129" i="42"/>
  <c r="DV123" i="42"/>
  <c r="DV133" i="42"/>
  <c r="DV150" i="42"/>
  <c r="DV144" i="42"/>
  <c r="DV152" i="42"/>
  <c r="DV153" i="42"/>
  <c r="DV156" i="42"/>
  <c r="DV158" i="42"/>
  <c r="DV160" i="42"/>
  <c r="DV162" i="42"/>
  <c r="DV164" i="42"/>
  <c r="DV166" i="42"/>
  <c r="DV168" i="42"/>
  <c r="DV170" i="42"/>
  <c r="DV172" i="42"/>
  <c r="DV138" i="42"/>
  <c r="DV154" i="42"/>
  <c r="DV135" i="42"/>
  <c r="DV148" i="42"/>
  <c r="DV137" i="42"/>
  <c r="DV142" i="42"/>
  <c r="DV112" i="42"/>
  <c r="DV155" i="42"/>
  <c r="DV157" i="42"/>
  <c r="DV159" i="42"/>
  <c r="DV161" i="42"/>
  <c r="DV163" i="42"/>
  <c r="DV165" i="42"/>
  <c r="DV167" i="42"/>
  <c r="DV169" i="42"/>
  <c r="DV171" i="42"/>
  <c r="DV127" i="42"/>
  <c r="DV140" i="42"/>
  <c r="DV173" i="42"/>
  <c r="DV174" i="42"/>
  <c r="DV175" i="42"/>
  <c r="DV176" i="42"/>
  <c r="DV178" i="42"/>
  <c r="DV180" i="42"/>
  <c r="DV182" i="42"/>
  <c r="DV184" i="42"/>
  <c r="DV186" i="42"/>
  <c r="DV188" i="42"/>
  <c r="DV190" i="42"/>
  <c r="DV192" i="42"/>
  <c r="DV194" i="42"/>
  <c r="DV196" i="42"/>
  <c r="DV198" i="42"/>
  <c r="DV200" i="42"/>
  <c r="DV202" i="42"/>
  <c r="DV146" i="42"/>
  <c r="DV183" i="42"/>
  <c r="DV191" i="42"/>
  <c r="DV199" i="42"/>
  <c r="DV181" i="42"/>
  <c r="DV189" i="42"/>
  <c r="DV197" i="42"/>
  <c r="DV7" i="42"/>
  <c r="DV179" i="42"/>
  <c r="DV187" i="42"/>
  <c r="DV195" i="42"/>
  <c r="DV177" i="42"/>
  <c r="DV185" i="42"/>
  <c r="DV193" i="42"/>
  <c r="DV201" i="42"/>
  <c r="GH9" i="42"/>
  <c r="GH11" i="42"/>
  <c r="GH13" i="42"/>
  <c r="GH8" i="42"/>
  <c r="GH10" i="42"/>
  <c r="GH12" i="42"/>
  <c r="GH18" i="42"/>
  <c r="GH21" i="42"/>
  <c r="GH23" i="42"/>
  <c r="GH17" i="42"/>
  <c r="GH19" i="42"/>
  <c r="GH20" i="42"/>
  <c r="GH24" i="42"/>
  <c r="GH26" i="42"/>
  <c r="GH28" i="42"/>
  <c r="GH30" i="42"/>
  <c r="GH32" i="42"/>
  <c r="GH34" i="42"/>
  <c r="GH14" i="42"/>
  <c r="GH22" i="42"/>
  <c r="GH27" i="42"/>
  <c r="GH31" i="42"/>
  <c r="GH36" i="42"/>
  <c r="GH38" i="42"/>
  <c r="GH40" i="42"/>
  <c r="GH42" i="42"/>
  <c r="GH44" i="42"/>
  <c r="GH46" i="42"/>
  <c r="GH48" i="42"/>
  <c r="GH15" i="42"/>
  <c r="GH16" i="42"/>
  <c r="GH29" i="42"/>
  <c r="GH35" i="42"/>
  <c r="GH39" i="42"/>
  <c r="GH43" i="42"/>
  <c r="GH25" i="42"/>
  <c r="GH33" i="42"/>
  <c r="GH37" i="42"/>
  <c r="GH41" i="42"/>
  <c r="GH45" i="42"/>
  <c r="GH47" i="42"/>
  <c r="GH49" i="42"/>
  <c r="GH51" i="42"/>
  <c r="GH53" i="42"/>
  <c r="GH55" i="42"/>
  <c r="GH57" i="42"/>
  <c r="GH59" i="42"/>
  <c r="GH56" i="42"/>
  <c r="GH54" i="42"/>
  <c r="GH61" i="42"/>
  <c r="GH62" i="42"/>
  <c r="GH64" i="42"/>
  <c r="GH66" i="42"/>
  <c r="GH68" i="42"/>
  <c r="GH70" i="42"/>
  <c r="GH72" i="42"/>
  <c r="GH74" i="42"/>
  <c r="GH76" i="42"/>
  <c r="GH78" i="42"/>
  <c r="GH80" i="42"/>
  <c r="GH82" i="42"/>
  <c r="GH84" i="42"/>
  <c r="GH52" i="42"/>
  <c r="GH63" i="42"/>
  <c r="GH50" i="42"/>
  <c r="GH75" i="42"/>
  <c r="GH69" i="42"/>
  <c r="GH73" i="42"/>
  <c r="GH67" i="42"/>
  <c r="GH83" i="42"/>
  <c r="GH90" i="42"/>
  <c r="GH77" i="42"/>
  <c r="GH81" i="42"/>
  <c r="GH88" i="42"/>
  <c r="GH89" i="42"/>
  <c r="GH91" i="42"/>
  <c r="GH93" i="42"/>
  <c r="GH95" i="42"/>
  <c r="GH97" i="42"/>
  <c r="GH99" i="42"/>
  <c r="GH101" i="42"/>
  <c r="GH103" i="42"/>
  <c r="GH105" i="42"/>
  <c r="GH107" i="42"/>
  <c r="GH109" i="42"/>
  <c r="GH111" i="42"/>
  <c r="GH58" i="42"/>
  <c r="GH71" i="42"/>
  <c r="GH86" i="42"/>
  <c r="GH92" i="42"/>
  <c r="GH94" i="42"/>
  <c r="GH96" i="42"/>
  <c r="GH98" i="42"/>
  <c r="GH100" i="42"/>
  <c r="GH102" i="42"/>
  <c r="GH104" i="42"/>
  <c r="GH106" i="42"/>
  <c r="GH108" i="42"/>
  <c r="GH110" i="42"/>
  <c r="GH114" i="42"/>
  <c r="GH115" i="42"/>
  <c r="GH116" i="42"/>
  <c r="GH113" i="42"/>
  <c r="GH118" i="42"/>
  <c r="GH120" i="42"/>
  <c r="GH122" i="42"/>
  <c r="GH124" i="42"/>
  <c r="GH126" i="42"/>
  <c r="GH128" i="42"/>
  <c r="GH130" i="42"/>
  <c r="GH132" i="42"/>
  <c r="GH134" i="42"/>
  <c r="GH136" i="42"/>
  <c r="GH65" i="42"/>
  <c r="GH60" i="42"/>
  <c r="GH79" i="42"/>
  <c r="GH85" i="42"/>
  <c r="GH87" i="42"/>
  <c r="GH112" i="42"/>
  <c r="GH121" i="42"/>
  <c r="GH131" i="42"/>
  <c r="GH125" i="42"/>
  <c r="GH119" i="42"/>
  <c r="GH137" i="42"/>
  <c r="GH139" i="42"/>
  <c r="GH141" i="42"/>
  <c r="GH143" i="42"/>
  <c r="GH145" i="42"/>
  <c r="GH147" i="42"/>
  <c r="GH149" i="42"/>
  <c r="GH129" i="42"/>
  <c r="GH123" i="42"/>
  <c r="GH133" i="42"/>
  <c r="GH150" i="42"/>
  <c r="GH151" i="42"/>
  <c r="GH135" i="42"/>
  <c r="GH144" i="42"/>
  <c r="GH152" i="42"/>
  <c r="GH153" i="42"/>
  <c r="GH156" i="42"/>
  <c r="GH158" i="42"/>
  <c r="GH160" i="42"/>
  <c r="GH162" i="42"/>
  <c r="GH164" i="42"/>
  <c r="GH166" i="42"/>
  <c r="GH168" i="42"/>
  <c r="GH170" i="42"/>
  <c r="GH138" i="42"/>
  <c r="GH154" i="42"/>
  <c r="GH148" i="42"/>
  <c r="GH127" i="42"/>
  <c r="GH142" i="42"/>
  <c r="GH117" i="42"/>
  <c r="GH155" i="42"/>
  <c r="GH157" i="42"/>
  <c r="GH159" i="42"/>
  <c r="GH161" i="42"/>
  <c r="GH163" i="42"/>
  <c r="GH165" i="42"/>
  <c r="GH167" i="42"/>
  <c r="GH169" i="42"/>
  <c r="GH171" i="42"/>
  <c r="GH140" i="42"/>
  <c r="GH172" i="42"/>
  <c r="GH173" i="42"/>
  <c r="GH146" i="42"/>
  <c r="GH174" i="42"/>
  <c r="GH176" i="42"/>
  <c r="GH178" i="42"/>
  <c r="GH180" i="42"/>
  <c r="GH182" i="42"/>
  <c r="GH184" i="42"/>
  <c r="GH186" i="42"/>
  <c r="GH188" i="42"/>
  <c r="GH190" i="42"/>
  <c r="GH192" i="42"/>
  <c r="GH194" i="42"/>
  <c r="GH196" i="42"/>
  <c r="GH198" i="42"/>
  <c r="GH200" i="42"/>
  <c r="GH202" i="42"/>
  <c r="GH175" i="42"/>
  <c r="GH183" i="42"/>
  <c r="GH191" i="42"/>
  <c r="GH199" i="42"/>
  <c r="GH181" i="42"/>
  <c r="GH189" i="42"/>
  <c r="GH197" i="42"/>
  <c r="GH7" i="42"/>
  <c r="GH179" i="42"/>
  <c r="GH187" i="42"/>
  <c r="GH195" i="42"/>
  <c r="GH193" i="42"/>
  <c r="GH185" i="42"/>
  <c r="GH177" i="42"/>
  <c r="GH201" i="42"/>
  <c r="EU9" i="42"/>
  <c r="EU11" i="42"/>
  <c r="EU13" i="42"/>
  <c r="EU15" i="42"/>
  <c r="EU17" i="42"/>
  <c r="EU19" i="42"/>
  <c r="EU12" i="42"/>
  <c r="EU16" i="42"/>
  <c r="EU18" i="42"/>
  <c r="EU21" i="42"/>
  <c r="EU23" i="42"/>
  <c r="EU8" i="42"/>
  <c r="EU10" i="42"/>
  <c r="EU14" i="42"/>
  <c r="EU22" i="42"/>
  <c r="EU24" i="42"/>
  <c r="EU26" i="42"/>
  <c r="EU28" i="42"/>
  <c r="EU30" i="42"/>
  <c r="EU32" i="42"/>
  <c r="EU34" i="42"/>
  <c r="EU20" i="42"/>
  <c r="EU25" i="42"/>
  <c r="EU29" i="42"/>
  <c r="EU33" i="42"/>
  <c r="EU36" i="42"/>
  <c r="EU38" i="42"/>
  <c r="EU40" i="42"/>
  <c r="EU37" i="42"/>
  <c r="EU41" i="42"/>
  <c r="EU43" i="42"/>
  <c r="EU31" i="42"/>
  <c r="EU50" i="42"/>
  <c r="EU52" i="42"/>
  <c r="EU54" i="42"/>
  <c r="EU56" i="42"/>
  <c r="EU58" i="42"/>
  <c r="EU45" i="42"/>
  <c r="EU47" i="42"/>
  <c r="EU48" i="42"/>
  <c r="EU27" i="42"/>
  <c r="EU51" i="42"/>
  <c r="EU53" i="42"/>
  <c r="EU55" i="42"/>
  <c r="EU57" i="42"/>
  <c r="EU39" i="42"/>
  <c r="EU42" i="42"/>
  <c r="EU44" i="42"/>
  <c r="EU49" i="42"/>
  <c r="EU61" i="42"/>
  <c r="EU65" i="42"/>
  <c r="EU67" i="42"/>
  <c r="EU69" i="42"/>
  <c r="EU71" i="42"/>
  <c r="EU73" i="42"/>
  <c r="EU75" i="42"/>
  <c r="EU77" i="42"/>
  <c r="EU79" i="42"/>
  <c r="EU60" i="42"/>
  <c r="EU62" i="42"/>
  <c r="EU63" i="42"/>
  <c r="EU64" i="42"/>
  <c r="EU66" i="42"/>
  <c r="EU68" i="42"/>
  <c r="EU70" i="42"/>
  <c r="EU72" i="42"/>
  <c r="EU74" i="42"/>
  <c r="EU76" i="42"/>
  <c r="EU78" i="42"/>
  <c r="EU80" i="42"/>
  <c r="EU82" i="42"/>
  <c r="EU83" i="42"/>
  <c r="EU86" i="42"/>
  <c r="EU88" i="42"/>
  <c r="EU35" i="42"/>
  <c r="EU85" i="42"/>
  <c r="EU59" i="42"/>
  <c r="EU81" i="42"/>
  <c r="EU84" i="42"/>
  <c r="EU87" i="42"/>
  <c r="EU89" i="42"/>
  <c r="EU93" i="42"/>
  <c r="EU95" i="42"/>
  <c r="EU97" i="42"/>
  <c r="EU99" i="42"/>
  <c r="EU101" i="42"/>
  <c r="EU103" i="42"/>
  <c r="EU105" i="42"/>
  <c r="EU107" i="42"/>
  <c r="EU109" i="42"/>
  <c r="EU111" i="42"/>
  <c r="EU113" i="42"/>
  <c r="EU115" i="42"/>
  <c r="EU117" i="42"/>
  <c r="EU46" i="42"/>
  <c r="EU91" i="42"/>
  <c r="EU98" i="42"/>
  <c r="EU112" i="42"/>
  <c r="EU92" i="42"/>
  <c r="EU108" i="42"/>
  <c r="EU90" i="42"/>
  <c r="EU102" i="42"/>
  <c r="EU106" i="42"/>
  <c r="EU100" i="42"/>
  <c r="EU94" i="42"/>
  <c r="EU130" i="42"/>
  <c r="EU138" i="42"/>
  <c r="EU140" i="42"/>
  <c r="EU142" i="42"/>
  <c r="EU144" i="42"/>
  <c r="EU146" i="42"/>
  <c r="EU148" i="42"/>
  <c r="EU124" i="42"/>
  <c r="EU127" i="42"/>
  <c r="EU96" i="42"/>
  <c r="EU104" i="42"/>
  <c r="EU116" i="42"/>
  <c r="EU118" i="42"/>
  <c r="EU121" i="42"/>
  <c r="EU128" i="42"/>
  <c r="EU131" i="42"/>
  <c r="EU132" i="42"/>
  <c r="EU133" i="42"/>
  <c r="EU134" i="42"/>
  <c r="EU122" i="42"/>
  <c r="EU125" i="42"/>
  <c r="EU135" i="42"/>
  <c r="EU136" i="42"/>
  <c r="EU139" i="42"/>
  <c r="EU141" i="42"/>
  <c r="EU143" i="42"/>
  <c r="EU145" i="42"/>
  <c r="EU147" i="42"/>
  <c r="EU149" i="42"/>
  <c r="EU114" i="42"/>
  <c r="EU119" i="42"/>
  <c r="EU137" i="42"/>
  <c r="EU110" i="42"/>
  <c r="EU150" i="42"/>
  <c r="EU151" i="42"/>
  <c r="EU154" i="42"/>
  <c r="EU129" i="42"/>
  <c r="EU156" i="42"/>
  <c r="EU158" i="42"/>
  <c r="EU160" i="42"/>
  <c r="EU162" i="42"/>
  <c r="EU164" i="42"/>
  <c r="EU166" i="42"/>
  <c r="EU168" i="42"/>
  <c r="EU170" i="42"/>
  <c r="EU172" i="42"/>
  <c r="EU174" i="42"/>
  <c r="EU120" i="42"/>
  <c r="EU126" i="42"/>
  <c r="EU173" i="42"/>
  <c r="EU177" i="42"/>
  <c r="EU179" i="42"/>
  <c r="EU181" i="42"/>
  <c r="EU183" i="42"/>
  <c r="EU185" i="42"/>
  <c r="EU187" i="42"/>
  <c r="EU189" i="42"/>
  <c r="EU191" i="42"/>
  <c r="EU193" i="42"/>
  <c r="EU195" i="42"/>
  <c r="EU197" i="42"/>
  <c r="EU199" i="42"/>
  <c r="EU201" i="42"/>
  <c r="EU123" i="42"/>
  <c r="EU161" i="42"/>
  <c r="EU167" i="42"/>
  <c r="EU175" i="42"/>
  <c r="EU152" i="42"/>
  <c r="EU159" i="42"/>
  <c r="EU171" i="42"/>
  <c r="EU165" i="42"/>
  <c r="EU176" i="42"/>
  <c r="EU178" i="42"/>
  <c r="EU180" i="42"/>
  <c r="EU182" i="42"/>
  <c r="EU184" i="42"/>
  <c r="EU186" i="42"/>
  <c r="EU188" i="42"/>
  <c r="EU190" i="42"/>
  <c r="EU192" i="42"/>
  <c r="EU194" i="42"/>
  <c r="EU196" i="42"/>
  <c r="EU198" i="42"/>
  <c r="EU200" i="42"/>
  <c r="EU202" i="42"/>
  <c r="EU157" i="42"/>
  <c r="EU153" i="42"/>
  <c r="EU155" i="42"/>
  <c r="EU163" i="42"/>
  <c r="EU7" i="42"/>
  <c r="EU169" i="42"/>
  <c r="DH9" i="42"/>
  <c r="DH11" i="42"/>
  <c r="DH13" i="42"/>
  <c r="DH8" i="42"/>
  <c r="DH10" i="42"/>
  <c r="DH12" i="42"/>
  <c r="DH14" i="42"/>
  <c r="DH15" i="42"/>
  <c r="DH17" i="42"/>
  <c r="DH19" i="42"/>
  <c r="DH18" i="42"/>
  <c r="DH21" i="42"/>
  <c r="DH23" i="42"/>
  <c r="DH20" i="42"/>
  <c r="DH25" i="42"/>
  <c r="DH27" i="42"/>
  <c r="DH29" i="42"/>
  <c r="DH31" i="42"/>
  <c r="DH33" i="42"/>
  <c r="DH35" i="42"/>
  <c r="DH16" i="42"/>
  <c r="DH24" i="42"/>
  <c r="DH28" i="42"/>
  <c r="DH32" i="42"/>
  <c r="DH37" i="42"/>
  <c r="DH39" i="42"/>
  <c r="DH41" i="42"/>
  <c r="DH43" i="42"/>
  <c r="DH45" i="42"/>
  <c r="DH47" i="42"/>
  <c r="DH49" i="42"/>
  <c r="DH26" i="42"/>
  <c r="DH30" i="42"/>
  <c r="DH34" i="42"/>
  <c r="DH44" i="42"/>
  <c r="DH22" i="42"/>
  <c r="DH38" i="42"/>
  <c r="DH46" i="42"/>
  <c r="DH52" i="42"/>
  <c r="DH54" i="42"/>
  <c r="DH56" i="42"/>
  <c r="DH58" i="42"/>
  <c r="DH48" i="42"/>
  <c r="DH40" i="42"/>
  <c r="DH42" i="42"/>
  <c r="DH51" i="42"/>
  <c r="DH53" i="42"/>
  <c r="DH55" i="42"/>
  <c r="DH57" i="42"/>
  <c r="DH59" i="42"/>
  <c r="DH61" i="42"/>
  <c r="DH65" i="42"/>
  <c r="DH67" i="42"/>
  <c r="DH69" i="42"/>
  <c r="DH71" i="42"/>
  <c r="DH73" i="42"/>
  <c r="DH75" i="42"/>
  <c r="DH77" i="42"/>
  <c r="DH79" i="42"/>
  <c r="DH81" i="42"/>
  <c r="DH50" i="42"/>
  <c r="DH60" i="42"/>
  <c r="DH64" i="42"/>
  <c r="DH66" i="42"/>
  <c r="DH74" i="42"/>
  <c r="DH68" i="42"/>
  <c r="DH88" i="42"/>
  <c r="DH36" i="42"/>
  <c r="DH62" i="42"/>
  <c r="DH78" i="42"/>
  <c r="DH86" i="42"/>
  <c r="DH76" i="42"/>
  <c r="DH85" i="42"/>
  <c r="DH87" i="42"/>
  <c r="DH89" i="42"/>
  <c r="DH83" i="42"/>
  <c r="DH82" i="42"/>
  <c r="DH90" i="42"/>
  <c r="DH91" i="42"/>
  <c r="DH72" i="42"/>
  <c r="DH80" i="42"/>
  <c r="DH94" i="42"/>
  <c r="DH107" i="42"/>
  <c r="DH110" i="42"/>
  <c r="DH119" i="42"/>
  <c r="DH121" i="42"/>
  <c r="DH123" i="42"/>
  <c r="DH125" i="42"/>
  <c r="DH127" i="42"/>
  <c r="DH129" i="42"/>
  <c r="DH131" i="42"/>
  <c r="DH101" i="42"/>
  <c r="DH104" i="42"/>
  <c r="DH63" i="42"/>
  <c r="DH84" i="42"/>
  <c r="DH95" i="42"/>
  <c r="DH98" i="42"/>
  <c r="DH111" i="42"/>
  <c r="DH70" i="42"/>
  <c r="DH99" i="42"/>
  <c r="DH102" i="42"/>
  <c r="DH115" i="42"/>
  <c r="DH118" i="42"/>
  <c r="DH120" i="42"/>
  <c r="DH122" i="42"/>
  <c r="DH124" i="42"/>
  <c r="DH126" i="42"/>
  <c r="DH128" i="42"/>
  <c r="DH130" i="42"/>
  <c r="DH132" i="42"/>
  <c r="DH93" i="42"/>
  <c r="DH96" i="42"/>
  <c r="DH109" i="42"/>
  <c r="DH112" i="42"/>
  <c r="DH114" i="42"/>
  <c r="DH116" i="42"/>
  <c r="DH117" i="42"/>
  <c r="DH108" i="42"/>
  <c r="DH92" i="42"/>
  <c r="DH100" i="42"/>
  <c r="DH105" i="42"/>
  <c r="DH133" i="42"/>
  <c r="DH134" i="42"/>
  <c r="DH138" i="42"/>
  <c r="DH140" i="42"/>
  <c r="DH142" i="42"/>
  <c r="DH144" i="42"/>
  <c r="DH146" i="42"/>
  <c r="DH148" i="42"/>
  <c r="DH150" i="42"/>
  <c r="DH97" i="42"/>
  <c r="DH135" i="42"/>
  <c r="DH136" i="42"/>
  <c r="DH137" i="42"/>
  <c r="DH103" i="42"/>
  <c r="DH143" i="42"/>
  <c r="DH151" i="42"/>
  <c r="DH106" i="42"/>
  <c r="DH113" i="42"/>
  <c r="DH147" i="42"/>
  <c r="DH141" i="42"/>
  <c r="DH156" i="42"/>
  <c r="DH158" i="42"/>
  <c r="DH160" i="42"/>
  <c r="DH162" i="42"/>
  <c r="DH145" i="42"/>
  <c r="DH152" i="42"/>
  <c r="DH153" i="42"/>
  <c r="DH161" i="42"/>
  <c r="DH166" i="42"/>
  <c r="DH169" i="42"/>
  <c r="DH7" i="42"/>
  <c r="DH154" i="42"/>
  <c r="DH163" i="42"/>
  <c r="DH172" i="42"/>
  <c r="DH177" i="42"/>
  <c r="DH179" i="42"/>
  <c r="DH181" i="42"/>
  <c r="DH183" i="42"/>
  <c r="DH185" i="42"/>
  <c r="DH187" i="42"/>
  <c r="DH189" i="42"/>
  <c r="DH191" i="42"/>
  <c r="DH193" i="42"/>
  <c r="DH195" i="42"/>
  <c r="DH197" i="42"/>
  <c r="DH199" i="42"/>
  <c r="DH201" i="42"/>
  <c r="DH159" i="42"/>
  <c r="DH170" i="42"/>
  <c r="DH164" i="42"/>
  <c r="DH167" i="42"/>
  <c r="DH157" i="42"/>
  <c r="DH168" i="42"/>
  <c r="DH171" i="42"/>
  <c r="DH176" i="42"/>
  <c r="DH178" i="42"/>
  <c r="DH180" i="42"/>
  <c r="DH182" i="42"/>
  <c r="DH184" i="42"/>
  <c r="DH186" i="42"/>
  <c r="DH188" i="42"/>
  <c r="DH190" i="42"/>
  <c r="DH192" i="42"/>
  <c r="DH194" i="42"/>
  <c r="DH196" i="42"/>
  <c r="DH198" i="42"/>
  <c r="DH200" i="42"/>
  <c r="DH202" i="42"/>
  <c r="DH149" i="42"/>
  <c r="DH155" i="42"/>
  <c r="DH165" i="42"/>
  <c r="DH139" i="42"/>
  <c r="DH174" i="42"/>
  <c r="DH173" i="42"/>
  <c r="DH175" i="42"/>
  <c r="FT9" i="42"/>
  <c r="FT11" i="42"/>
  <c r="FT13" i="42"/>
  <c r="FT8" i="42"/>
  <c r="FT10" i="42"/>
  <c r="FT12" i="42"/>
  <c r="FT15" i="42"/>
  <c r="FT17" i="42"/>
  <c r="FT14" i="42"/>
  <c r="FT18" i="42"/>
  <c r="FT19" i="42"/>
  <c r="FT21" i="42"/>
  <c r="FT23" i="42"/>
  <c r="FT25" i="42"/>
  <c r="FT27" i="42"/>
  <c r="FT29" i="42"/>
  <c r="FT31" i="42"/>
  <c r="FT33" i="42"/>
  <c r="FT16" i="42"/>
  <c r="FT20" i="42"/>
  <c r="FT24" i="42"/>
  <c r="FT28" i="42"/>
  <c r="FT32" i="42"/>
  <c r="FT35" i="42"/>
  <c r="FT37" i="42"/>
  <c r="FT39" i="42"/>
  <c r="FT41" i="42"/>
  <c r="FT43" i="42"/>
  <c r="FT45" i="42"/>
  <c r="FT47" i="42"/>
  <c r="FT26" i="42"/>
  <c r="FT30" i="42"/>
  <c r="FT34" i="42"/>
  <c r="FT22" i="42"/>
  <c r="FT38" i="42"/>
  <c r="FT50" i="42"/>
  <c r="FT52" i="42"/>
  <c r="FT54" i="42"/>
  <c r="FT56" i="42"/>
  <c r="FT58" i="42"/>
  <c r="FT48" i="42"/>
  <c r="FT42" i="42"/>
  <c r="FT40" i="42"/>
  <c r="FT51" i="42"/>
  <c r="FT53" i="42"/>
  <c r="FT55" i="42"/>
  <c r="FT57" i="42"/>
  <c r="FT36" i="42"/>
  <c r="FT63" i="42"/>
  <c r="FT65" i="42"/>
  <c r="FT67" i="42"/>
  <c r="FT69" i="42"/>
  <c r="FT71" i="42"/>
  <c r="FT73" i="42"/>
  <c r="FT75" i="42"/>
  <c r="FT77" i="42"/>
  <c r="FT79" i="42"/>
  <c r="FT46" i="42"/>
  <c r="FT44" i="42"/>
  <c r="FT60" i="42"/>
  <c r="FT49" i="42"/>
  <c r="FT64" i="42"/>
  <c r="FT66" i="42"/>
  <c r="FT59" i="42"/>
  <c r="FT62" i="42"/>
  <c r="FT74" i="42"/>
  <c r="FT68" i="42"/>
  <c r="FT86" i="42"/>
  <c r="FT88" i="42"/>
  <c r="FT78" i="42"/>
  <c r="FT76" i="42"/>
  <c r="FT85" i="42"/>
  <c r="FT87" i="42"/>
  <c r="FT89" i="42"/>
  <c r="FT61" i="42"/>
  <c r="FT70" i="42"/>
  <c r="FT90" i="42"/>
  <c r="FT91" i="42"/>
  <c r="FT84" i="42"/>
  <c r="FT80" i="42"/>
  <c r="FT94" i="42"/>
  <c r="FT107" i="42"/>
  <c r="FT110" i="42"/>
  <c r="FT117" i="42"/>
  <c r="FT119" i="42"/>
  <c r="FT121" i="42"/>
  <c r="FT123" i="42"/>
  <c r="FT125" i="42"/>
  <c r="FT127" i="42"/>
  <c r="FT129" i="42"/>
  <c r="FT131" i="42"/>
  <c r="FT72" i="42"/>
  <c r="FT101" i="42"/>
  <c r="FT104" i="42"/>
  <c r="FT95" i="42"/>
  <c r="FT98" i="42"/>
  <c r="FT111" i="42"/>
  <c r="FT99" i="42"/>
  <c r="FT102" i="42"/>
  <c r="FT114" i="42"/>
  <c r="FT115" i="42"/>
  <c r="FT118" i="42"/>
  <c r="FT120" i="42"/>
  <c r="FT122" i="42"/>
  <c r="FT124" i="42"/>
  <c r="FT126" i="42"/>
  <c r="FT128" i="42"/>
  <c r="FT130" i="42"/>
  <c r="FT93" i="42"/>
  <c r="FT96" i="42"/>
  <c r="FT109" i="42"/>
  <c r="FT112" i="42"/>
  <c r="FT116" i="42"/>
  <c r="FT103" i="42"/>
  <c r="FT132" i="42"/>
  <c r="FT82" i="42"/>
  <c r="FT108" i="42"/>
  <c r="FT113" i="42"/>
  <c r="FT133" i="42"/>
  <c r="FT134" i="42"/>
  <c r="FT138" i="42"/>
  <c r="FT140" i="42"/>
  <c r="FT142" i="42"/>
  <c r="FT144" i="42"/>
  <c r="FT146" i="42"/>
  <c r="FT148" i="42"/>
  <c r="FT150" i="42"/>
  <c r="FT92" i="42"/>
  <c r="FT100" i="42"/>
  <c r="FT105" i="42"/>
  <c r="FT135" i="42"/>
  <c r="FT136" i="42"/>
  <c r="FT97" i="42"/>
  <c r="FT83" i="42"/>
  <c r="FT137" i="42"/>
  <c r="FT143" i="42"/>
  <c r="FT147" i="42"/>
  <c r="FT141" i="42"/>
  <c r="FT156" i="42"/>
  <c r="FT158" i="42"/>
  <c r="FT160" i="42"/>
  <c r="FT162" i="42"/>
  <c r="FT106" i="42"/>
  <c r="FT151" i="42"/>
  <c r="FT81" i="42"/>
  <c r="FT145" i="42"/>
  <c r="FT149" i="42"/>
  <c r="FT152" i="42"/>
  <c r="FT153" i="42"/>
  <c r="FT161" i="42"/>
  <c r="FT166" i="42"/>
  <c r="FT169" i="42"/>
  <c r="FT7" i="42"/>
  <c r="FT163" i="42"/>
  <c r="FT175" i="42"/>
  <c r="FT177" i="42"/>
  <c r="FT179" i="42"/>
  <c r="FT181" i="42"/>
  <c r="FT183" i="42"/>
  <c r="FT185" i="42"/>
  <c r="FT187" i="42"/>
  <c r="FT189" i="42"/>
  <c r="FT191" i="42"/>
  <c r="FT193" i="42"/>
  <c r="FT195" i="42"/>
  <c r="FT197" i="42"/>
  <c r="FT199" i="42"/>
  <c r="FT201" i="42"/>
  <c r="FT159" i="42"/>
  <c r="FT170" i="42"/>
  <c r="FT164" i="42"/>
  <c r="FT167" i="42"/>
  <c r="FT157" i="42"/>
  <c r="FT139" i="42"/>
  <c r="FT168" i="42"/>
  <c r="FT171" i="42"/>
  <c r="FT176" i="42"/>
  <c r="FT178" i="42"/>
  <c r="FT180" i="42"/>
  <c r="FT182" i="42"/>
  <c r="FT184" i="42"/>
  <c r="FT186" i="42"/>
  <c r="FT188" i="42"/>
  <c r="FT190" i="42"/>
  <c r="FT192" i="42"/>
  <c r="FT194" i="42"/>
  <c r="FT196" i="42"/>
  <c r="FT198" i="42"/>
  <c r="FT200" i="42"/>
  <c r="FT202" i="42"/>
  <c r="FT155" i="42"/>
  <c r="FT165" i="42"/>
  <c r="FT154" i="42"/>
  <c r="FT172" i="42"/>
  <c r="FT174" i="42"/>
  <c r="FT173" i="42"/>
  <c r="DN9" i="42"/>
  <c r="DN11" i="42"/>
  <c r="DN13" i="42"/>
  <c r="DN15" i="42"/>
  <c r="DN8" i="42"/>
  <c r="DN10" i="42"/>
  <c r="DN12" i="42"/>
  <c r="DN14" i="42"/>
  <c r="DN16" i="42"/>
  <c r="DN21" i="42"/>
  <c r="DN23" i="42"/>
  <c r="DN19" i="42"/>
  <c r="DN18" i="42"/>
  <c r="DN22" i="42"/>
  <c r="DN26" i="42"/>
  <c r="DN28" i="42"/>
  <c r="DN30" i="42"/>
  <c r="DN32" i="42"/>
  <c r="DN34" i="42"/>
  <c r="DN17" i="42"/>
  <c r="DN20" i="42"/>
  <c r="DN25" i="42"/>
  <c r="DN29" i="42"/>
  <c r="DN33" i="42"/>
  <c r="DN36" i="42"/>
  <c r="DN38" i="42"/>
  <c r="DN40" i="42"/>
  <c r="DN42" i="42"/>
  <c r="DN44" i="42"/>
  <c r="DN46" i="42"/>
  <c r="DN48" i="42"/>
  <c r="DN50" i="42"/>
  <c r="DN27" i="42"/>
  <c r="DN45" i="42"/>
  <c r="DN37" i="42"/>
  <c r="DN41" i="42"/>
  <c r="DN35" i="42"/>
  <c r="DN24" i="42"/>
  <c r="DN31" i="42"/>
  <c r="DN39" i="42"/>
  <c r="DN43" i="42"/>
  <c r="DN49" i="42"/>
  <c r="DN51" i="42"/>
  <c r="DN53" i="42"/>
  <c r="DN55" i="42"/>
  <c r="DN57" i="42"/>
  <c r="DN59" i="42"/>
  <c r="DN61" i="42"/>
  <c r="DN47" i="42"/>
  <c r="DN54" i="42"/>
  <c r="DN60" i="42"/>
  <c r="DN52" i="42"/>
  <c r="DN64" i="42"/>
  <c r="DN66" i="42"/>
  <c r="DN68" i="42"/>
  <c r="DN70" i="42"/>
  <c r="DN72" i="42"/>
  <c r="DN74" i="42"/>
  <c r="DN76" i="42"/>
  <c r="DN78" i="42"/>
  <c r="DN80" i="42"/>
  <c r="DN82" i="42"/>
  <c r="DN84" i="42"/>
  <c r="DN58" i="42"/>
  <c r="DN62" i="42"/>
  <c r="DN63" i="42"/>
  <c r="DN79" i="42"/>
  <c r="DN73" i="42"/>
  <c r="DN83" i="42"/>
  <c r="DN85" i="42"/>
  <c r="DN67" i="42"/>
  <c r="DN65" i="42"/>
  <c r="DN71" i="42"/>
  <c r="DN81" i="42"/>
  <c r="DN69" i="42"/>
  <c r="DN89" i="42"/>
  <c r="DN86" i="42"/>
  <c r="DN90" i="42"/>
  <c r="DN91" i="42"/>
  <c r="DN93" i="42"/>
  <c r="DN95" i="42"/>
  <c r="DN97" i="42"/>
  <c r="DN99" i="42"/>
  <c r="DN101" i="42"/>
  <c r="DN103" i="42"/>
  <c r="DN105" i="42"/>
  <c r="DN107" i="42"/>
  <c r="DN109" i="42"/>
  <c r="DN111" i="42"/>
  <c r="DN75" i="42"/>
  <c r="DN92" i="42"/>
  <c r="DN94" i="42"/>
  <c r="DN96" i="42"/>
  <c r="DN98" i="42"/>
  <c r="DN100" i="42"/>
  <c r="DN102" i="42"/>
  <c r="DN104" i="42"/>
  <c r="DN106" i="42"/>
  <c r="DN108" i="42"/>
  <c r="DN110" i="42"/>
  <c r="DN88" i="42"/>
  <c r="DN114" i="42"/>
  <c r="DN115" i="42"/>
  <c r="DN116" i="42"/>
  <c r="DN118" i="42"/>
  <c r="DN120" i="42"/>
  <c r="DN122" i="42"/>
  <c r="DN124" i="42"/>
  <c r="DN126" i="42"/>
  <c r="DN128" i="42"/>
  <c r="DN130" i="42"/>
  <c r="DN132" i="42"/>
  <c r="DN134" i="42"/>
  <c r="DN136" i="42"/>
  <c r="DN113" i="42"/>
  <c r="DN119" i="42"/>
  <c r="DN137" i="42"/>
  <c r="DN129" i="42"/>
  <c r="DN87" i="42"/>
  <c r="DN123" i="42"/>
  <c r="DN139" i="42"/>
  <c r="DN141" i="42"/>
  <c r="DN143" i="42"/>
  <c r="DN145" i="42"/>
  <c r="DN147" i="42"/>
  <c r="DN149" i="42"/>
  <c r="DN151" i="42"/>
  <c r="DN127" i="42"/>
  <c r="DN112" i="42"/>
  <c r="DN117" i="42"/>
  <c r="DN121" i="42"/>
  <c r="DN138" i="42"/>
  <c r="DN148" i="42"/>
  <c r="DN133" i="42"/>
  <c r="DN142" i="42"/>
  <c r="DN156" i="42"/>
  <c r="DN158" i="42"/>
  <c r="DN160" i="42"/>
  <c r="DN162" i="42"/>
  <c r="DN164" i="42"/>
  <c r="DN166" i="42"/>
  <c r="DN168" i="42"/>
  <c r="DN170" i="42"/>
  <c r="DN172" i="42"/>
  <c r="DN135" i="42"/>
  <c r="DN152" i="42"/>
  <c r="DN153" i="42"/>
  <c r="DN77" i="42"/>
  <c r="DN146" i="42"/>
  <c r="DN150" i="42"/>
  <c r="DN154" i="42"/>
  <c r="DN125" i="42"/>
  <c r="DN140" i="42"/>
  <c r="DN155" i="42"/>
  <c r="DN157" i="42"/>
  <c r="DN159" i="42"/>
  <c r="DN161" i="42"/>
  <c r="DN163" i="42"/>
  <c r="DN165" i="42"/>
  <c r="DN167" i="42"/>
  <c r="DN169" i="42"/>
  <c r="DN171" i="42"/>
  <c r="DN131" i="42"/>
  <c r="DN144" i="42"/>
  <c r="DN173" i="42"/>
  <c r="DN176" i="42"/>
  <c r="DN178" i="42"/>
  <c r="DN180" i="42"/>
  <c r="DN182" i="42"/>
  <c r="DN184" i="42"/>
  <c r="DN186" i="42"/>
  <c r="DN188" i="42"/>
  <c r="DN190" i="42"/>
  <c r="DN192" i="42"/>
  <c r="DN194" i="42"/>
  <c r="DN196" i="42"/>
  <c r="DN198" i="42"/>
  <c r="DN200" i="42"/>
  <c r="DN202" i="42"/>
  <c r="DN174" i="42"/>
  <c r="DN175" i="42"/>
  <c r="DN56" i="42"/>
  <c r="DN181" i="42"/>
  <c r="DN189" i="42"/>
  <c r="DN197" i="42"/>
  <c r="DN7" i="42"/>
  <c r="DN179" i="42"/>
  <c r="DN187" i="42"/>
  <c r="DN195" i="42"/>
  <c r="DN177" i="42"/>
  <c r="DN185" i="42"/>
  <c r="DN193" i="42"/>
  <c r="DN201" i="42"/>
  <c r="DN191" i="42"/>
  <c r="DN183" i="42"/>
  <c r="DN199" i="42"/>
  <c r="EX8" i="42"/>
  <c r="EX10" i="42"/>
  <c r="EX12" i="42"/>
  <c r="EX14" i="42"/>
  <c r="EX9" i="42"/>
  <c r="EX11" i="42"/>
  <c r="EX13" i="42"/>
  <c r="EX17" i="42"/>
  <c r="EX22" i="42"/>
  <c r="EX20" i="42"/>
  <c r="EX16" i="42"/>
  <c r="EX19" i="42"/>
  <c r="EX23" i="42"/>
  <c r="EX25" i="42"/>
  <c r="EX27" i="42"/>
  <c r="EX29" i="42"/>
  <c r="EX31" i="42"/>
  <c r="EX33" i="42"/>
  <c r="EX18" i="42"/>
  <c r="EX21" i="42"/>
  <c r="EX26" i="42"/>
  <c r="EX30" i="42"/>
  <c r="EX34" i="42"/>
  <c r="EX35" i="42"/>
  <c r="EX37" i="42"/>
  <c r="EX39" i="42"/>
  <c r="EX41" i="42"/>
  <c r="EX43" i="42"/>
  <c r="EX45" i="42"/>
  <c r="EX47" i="42"/>
  <c r="EX49" i="42"/>
  <c r="EX15" i="42"/>
  <c r="EX28" i="42"/>
  <c r="EX38" i="42"/>
  <c r="EX42" i="42"/>
  <c r="EX24" i="42"/>
  <c r="EX32" i="42"/>
  <c r="EX36" i="42"/>
  <c r="EX40" i="42"/>
  <c r="EX46" i="42"/>
  <c r="EX50" i="42"/>
  <c r="EX52" i="42"/>
  <c r="EX54" i="42"/>
  <c r="EX56" i="42"/>
  <c r="EX58" i="42"/>
  <c r="EX60" i="42"/>
  <c r="EX48" i="42"/>
  <c r="EX55" i="42"/>
  <c r="EX44" i="42"/>
  <c r="EX53" i="42"/>
  <c r="EX59" i="42"/>
  <c r="EX61" i="42"/>
  <c r="EX62" i="42"/>
  <c r="EX65" i="42"/>
  <c r="EX67" i="42"/>
  <c r="EX69" i="42"/>
  <c r="EX71" i="42"/>
  <c r="EX73" i="42"/>
  <c r="EX75" i="42"/>
  <c r="EX77" i="42"/>
  <c r="EX79" i="42"/>
  <c r="EX81" i="42"/>
  <c r="EX83" i="42"/>
  <c r="EX85" i="42"/>
  <c r="EX51" i="42"/>
  <c r="EX63" i="42"/>
  <c r="EX80" i="42"/>
  <c r="EX74" i="42"/>
  <c r="EX68" i="42"/>
  <c r="EX66" i="42"/>
  <c r="EX72" i="42"/>
  <c r="EX90" i="42"/>
  <c r="EX57" i="42"/>
  <c r="EX78" i="42"/>
  <c r="EX87" i="42"/>
  <c r="EX91" i="42"/>
  <c r="EX92" i="42"/>
  <c r="EX94" i="42"/>
  <c r="EX96" i="42"/>
  <c r="EX98" i="42"/>
  <c r="EX100" i="42"/>
  <c r="EX102" i="42"/>
  <c r="EX104" i="42"/>
  <c r="EX106" i="42"/>
  <c r="EX108" i="42"/>
  <c r="EX110" i="42"/>
  <c r="EX112" i="42"/>
  <c r="EX64" i="42"/>
  <c r="EX70" i="42"/>
  <c r="EX93" i="42"/>
  <c r="EX95" i="42"/>
  <c r="EX97" i="42"/>
  <c r="EX99" i="42"/>
  <c r="EX101" i="42"/>
  <c r="EX103" i="42"/>
  <c r="EX105" i="42"/>
  <c r="EX107" i="42"/>
  <c r="EX109" i="42"/>
  <c r="EX111" i="42"/>
  <c r="EX114" i="42"/>
  <c r="EX115" i="42"/>
  <c r="EX89" i="42"/>
  <c r="EX116" i="42"/>
  <c r="EX117" i="42"/>
  <c r="EX119" i="42"/>
  <c r="EX121" i="42"/>
  <c r="EX123" i="42"/>
  <c r="EX125" i="42"/>
  <c r="EX127" i="42"/>
  <c r="EX129" i="42"/>
  <c r="EX131" i="42"/>
  <c r="EX133" i="42"/>
  <c r="EX135" i="42"/>
  <c r="EX137" i="42"/>
  <c r="EX76" i="42"/>
  <c r="EX82" i="42"/>
  <c r="EX88" i="42"/>
  <c r="EX84" i="42"/>
  <c r="EX120" i="42"/>
  <c r="EX130" i="42"/>
  <c r="EX124" i="42"/>
  <c r="EX113" i="42"/>
  <c r="EX118" i="42"/>
  <c r="EX138" i="42"/>
  <c r="EX140" i="42"/>
  <c r="EX142" i="42"/>
  <c r="EX144" i="42"/>
  <c r="EX146" i="42"/>
  <c r="EX148" i="42"/>
  <c r="EX150" i="42"/>
  <c r="EX128" i="42"/>
  <c r="EX122" i="42"/>
  <c r="EX132" i="42"/>
  <c r="EX126" i="42"/>
  <c r="EX143" i="42"/>
  <c r="EX152" i="42"/>
  <c r="EX155" i="42"/>
  <c r="EX157" i="42"/>
  <c r="EX159" i="42"/>
  <c r="EX161" i="42"/>
  <c r="EX163" i="42"/>
  <c r="EX165" i="42"/>
  <c r="EX167" i="42"/>
  <c r="EX169" i="42"/>
  <c r="EX171" i="42"/>
  <c r="EX86" i="42"/>
  <c r="EX149" i="42"/>
  <c r="EX153" i="42"/>
  <c r="EX154" i="42"/>
  <c r="EX147" i="42"/>
  <c r="EX151" i="42"/>
  <c r="EX141" i="42"/>
  <c r="EX134" i="42"/>
  <c r="EX156" i="42"/>
  <c r="EX158" i="42"/>
  <c r="EX160" i="42"/>
  <c r="EX162" i="42"/>
  <c r="EX164" i="42"/>
  <c r="EX166" i="42"/>
  <c r="EX168" i="42"/>
  <c r="EX170" i="42"/>
  <c r="EX136" i="42"/>
  <c r="EX7" i="42"/>
  <c r="EX173" i="42"/>
  <c r="EX174" i="42"/>
  <c r="EX177" i="42"/>
  <c r="EX179" i="42"/>
  <c r="EX181" i="42"/>
  <c r="EX183" i="42"/>
  <c r="EX185" i="42"/>
  <c r="EX187" i="42"/>
  <c r="EX189" i="42"/>
  <c r="EX191" i="42"/>
  <c r="EX193" i="42"/>
  <c r="EX195" i="42"/>
  <c r="EX197" i="42"/>
  <c r="EX199" i="42"/>
  <c r="EX201" i="42"/>
  <c r="EX139" i="42"/>
  <c r="EX175" i="42"/>
  <c r="EX145" i="42"/>
  <c r="EX182" i="42"/>
  <c r="EX190" i="42"/>
  <c r="EX198" i="42"/>
  <c r="EX180" i="42"/>
  <c r="EX188" i="42"/>
  <c r="EX196" i="42"/>
  <c r="EX172" i="42"/>
  <c r="EX178" i="42"/>
  <c r="EX186" i="42"/>
  <c r="EX194" i="42"/>
  <c r="EX202" i="42"/>
  <c r="EX200" i="42"/>
  <c r="EX192" i="42"/>
  <c r="EX176" i="42"/>
  <c r="EX184" i="42"/>
  <c r="FN8" i="42"/>
  <c r="FN10" i="42"/>
  <c r="FN12" i="42"/>
  <c r="FN14" i="42"/>
  <c r="FN9" i="42"/>
  <c r="FN11" i="42"/>
  <c r="FN13" i="42"/>
  <c r="FN17" i="42"/>
  <c r="FN20" i="42"/>
  <c r="FN22" i="42"/>
  <c r="FN16" i="42"/>
  <c r="FN15" i="42"/>
  <c r="FN23" i="42"/>
  <c r="FN25" i="42"/>
  <c r="FN27" i="42"/>
  <c r="FN29" i="42"/>
  <c r="FN31" i="42"/>
  <c r="FN33" i="42"/>
  <c r="FN26" i="42"/>
  <c r="FN30" i="42"/>
  <c r="FN34" i="42"/>
  <c r="FN35" i="42"/>
  <c r="FN37" i="42"/>
  <c r="FN39" i="42"/>
  <c r="FN41" i="42"/>
  <c r="FN43" i="42"/>
  <c r="FN45" i="42"/>
  <c r="FN47" i="42"/>
  <c r="FN49" i="42"/>
  <c r="FN18" i="42"/>
  <c r="FN21" i="42"/>
  <c r="FN32" i="42"/>
  <c r="FN19" i="42"/>
  <c r="FN38" i="42"/>
  <c r="FN28" i="42"/>
  <c r="FN42" i="42"/>
  <c r="FN36" i="42"/>
  <c r="FN40" i="42"/>
  <c r="FN50" i="42"/>
  <c r="FN52" i="42"/>
  <c r="FN54" i="42"/>
  <c r="FN56" i="42"/>
  <c r="FN58" i="42"/>
  <c r="FN60" i="42"/>
  <c r="FN46" i="42"/>
  <c r="FN51" i="42"/>
  <c r="FN61" i="42"/>
  <c r="FN62" i="42"/>
  <c r="FN24" i="42"/>
  <c r="FN57" i="42"/>
  <c r="FN44" i="42"/>
  <c r="FN63" i="42"/>
  <c r="FN65" i="42"/>
  <c r="FN67" i="42"/>
  <c r="FN69" i="42"/>
  <c r="FN71" i="42"/>
  <c r="FN73" i="42"/>
  <c r="FN75" i="42"/>
  <c r="FN77" i="42"/>
  <c r="FN79" i="42"/>
  <c r="FN81" i="42"/>
  <c r="FN83" i="42"/>
  <c r="FN85" i="42"/>
  <c r="FN55" i="42"/>
  <c r="FN59" i="42"/>
  <c r="FN66" i="42"/>
  <c r="FN68" i="42"/>
  <c r="FN82" i="42"/>
  <c r="FN53" i="42"/>
  <c r="FN78" i="42"/>
  <c r="FN64" i="42"/>
  <c r="FN72" i="42"/>
  <c r="FN76" i="42"/>
  <c r="FN70" i="42"/>
  <c r="FN74" i="42"/>
  <c r="FN88" i="42"/>
  <c r="FN92" i="42"/>
  <c r="FN94" i="42"/>
  <c r="FN96" i="42"/>
  <c r="FN98" i="42"/>
  <c r="FN100" i="42"/>
  <c r="FN102" i="42"/>
  <c r="FN104" i="42"/>
  <c r="FN106" i="42"/>
  <c r="FN108" i="42"/>
  <c r="FN110" i="42"/>
  <c r="FN112" i="42"/>
  <c r="FN86" i="42"/>
  <c r="FN80" i="42"/>
  <c r="FN93" i="42"/>
  <c r="FN95" i="42"/>
  <c r="FN97" i="42"/>
  <c r="FN99" i="42"/>
  <c r="FN101" i="42"/>
  <c r="FN103" i="42"/>
  <c r="FN105" i="42"/>
  <c r="FN107" i="42"/>
  <c r="FN109" i="42"/>
  <c r="FN111" i="42"/>
  <c r="FN84" i="42"/>
  <c r="FN90" i="42"/>
  <c r="FN116" i="42"/>
  <c r="FN48" i="42"/>
  <c r="FN117" i="42"/>
  <c r="FN119" i="42"/>
  <c r="FN121" i="42"/>
  <c r="FN123" i="42"/>
  <c r="FN125" i="42"/>
  <c r="FN127" i="42"/>
  <c r="FN129" i="42"/>
  <c r="FN131" i="42"/>
  <c r="FN133" i="42"/>
  <c r="FN135" i="42"/>
  <c r="FN89" i="42"/>
  <c r="FN124" i="42"/>
  <c r="FN118" i="42"/>
  <c r="FN115" i="42"/>
  <c r="FN128" i="42"/>
  <c r="FN122" i="42"/>
  <c r="FN132" i="42"/>
  <c r="FN138" i="42"/>
  <c r="FN140" i="42"/>
  <c r="FN142" i="42"/>
  <c r="FN144" i="42"/>
  <c r="FN146" i="42"/>
  <c r="FN148" i="42"/>
  <c r="FN150" i="42"/>
  <c r="FN114" i="42"/>
  <c r="FN134" i="42"/>
  <c r="FN87" i="42"/>
  <c r="FN91" i="42"/>
  <c r="FN126" i="42"/>
  <c r="FN136" i="42"/>
  <c r="FN153" i="42"/>
  <c r="FN154" i="42"/>
  <c r="FN147" i="42"/>
  <c r="FN155" i="42"/>
  <c r="FN157" i="42"/>
  <c r="FN159" i="42"/>
  <c r="FN161" i="42"/>
  <c r="FN163" i="42"/>
  <c r="FN165" i="42"/>
  <c r="FN167" i="42"/>
  <c r="FN169" i="42"/>
  <c r="FN171" i="42"/>
  <c r="FN141" i="42"/>
  <c r="FN149" i="42"/>
  <c r="FN130" i="42"/>
  <c r="FN145" i="42"/>
  <c r="FN120" i="42"/>
  <c r="FN139" i="42"/>
  <c r="FN156" i="42"/>
  <c r="FN158" i="42"/>
  <c r="FN160" i="42"/>
  <c r="FN162" i="42"/>
  <c r="FN164" i="42"/>
  <c r="FN166" i="42"/>
  <c r="FN168" i="42"/>
  <c r="FN170" i="42"/>
  <c r="FN143" i="42"/>
  <c r="FN173" i="42"/>
  <c r="FN174" i="42"/>
  <c r="FN151" i="42"/>
  <c r="FN172" i="42"/>
  <c r="FN7" i="42"/>
  <c r="FN175" i="42"/>
  <c r="FN177" i="42"/>
  <c r="FN179" i="42"/>
  <c r="FN181" i="42"/>
  <c r="FN183" i="42"/>
  <c r="FN185" i="42"/>
  <c r="FN187" i="42"/>
  <c r="FN189" i="42"/>
  <c r="FN191" i="42"/>
  <c r="FN193" i="42"/>
  <c r="FN195" i="42"/>
  <c r="FN197" i="42"/>
  <c r="FN199" i="42"/>
  <c r="FN201" i="42"/>
  <c r="FN113" i="42"/>
  <c r="FN152" i="42"/>
  <c r="FN137" i="42"/>
  <c r="FN178" i="42"/>
  <c r="FN186" i="42"/>
  <c r="FN194" i="42"/>
  <c r="FN202" i="42"/>
  <c r="FN176" i="42"/>
  <c r="FN184" i="42"/>
  <c r="FN192" i="42"/>
  <c r="FN200" i="42"/>
  <c r="FN182" i="42"/>
  <c r="FN190" i="42"/>
  <c r="FN198" i="42"/>
  <c r="FN196" i="42"/>
  <c r="FN188" i="42"/>
  <c r="FN180" i="42"/>
  <c r="EI8" i="42"/>
  <c r="EI10" i="42"/>
  <c r="EI12" i="42"/>
  <c r="EI14" i="42"/>
  <c r="EI16" i="42"/>
  <c r="EI18" i="42"/>
  <c r="EI20" i="42"/>
  <c r="EI11" i="42"/>
  <c r="EI9" i="42"/>
  <c r="EI17" i="42"/>
  <c r="EI19" i="42"/>
  <c r="EI22" i="42"/>
  <c r="EI23" i="42"/>
  <c r="EI15" i="42"/>
  <c r="EI25" i="42"/>
  <c r="EI27" i="42"/>
  <c r="EI29" i="42"/>
  <c r="EI31" i="42"/>
  <c r="EI33" i="42"/>
  <c r="EI13" i="42"/>
  <c r="EI26" i="42"/>
  <c r="EI30" i="42"/>
  <c r="EI34" i="42"/>
  <c r="EI35" i="42"/>
  <c r="EI37" i="42"/>
  <c r="EI39" i="42"/>
  <c r="EI41" i="42"/>
  <c r="EI24" i="42"/>
  <c r="EI42" i="42"/>
  <c r="EI43" i="42"/>
  <c r="EI38" i="42"/>
  <c r="EI32" i="42"/>
  <c r="EI21" i="42"/>
  <c r="EI44" i="42"/>
  <c r="EI45" i="42"/>
  <c r="EI51" i="42"/>
  <c r="EI53" i="42"/>
  <c r="EI55" i="42"/>
  <c r="EI57" i="42"/>
  <c r="EI59" i="42"/>
  <c r="EI36" i="42"/>
  <c r="EI46" i="42"/>
  <c r="EI47" i="42"/>
  <c r="EI48" i="42"/>
  <c r="EI49" i="42"/>
  <c r="EI52" i="42"/>
  <c r="EI54" i="42"/>
  <c r="EI56" i="42"/>
  <c r="EI58" i="42"/>
  <c r="EI64" i="42"/>
  <c r="EI66" i="42"/>
  <c r="EI68" i="42"/>
  <c r="EI70" i="42"/>
  <c r="EI72" i="42"/>
  <c r="EI74" i="42"/>
  <c r="EI76" i="42"/>
  <c r="EI78" i="42"/>
  <c r="EI80" i="42"/>
  <c r="EI50" i="42"/>
  <c r="EI40" i="42"/>
  <c r="EI65" i="42"/>
  <c r="EI67" i="42"/>
  <c r="EI69" i="42"/>
  <c r="EI71" i="42"/>
  <c r="EI73" i="42"/>
  <c r="EI75" i="42"/>
  <c r="EI77" i="42"/>
  <c r="EI79" i="42"/>
  <c r="EI81" i="42"/>
  <c r="EI85" i="42"/>
  <c r="EI87" i="42"/>
  <c r="EI89" i="42"/>
  <c r="EI60" i="42"/>
  <c r="EI63" i="42"/>
  <c r="EI84" i="42"/>
  <c r="EI86" i="42"/>
  <c r="EI88" i="42"/>
  <c r="EI82" i="42"/>
  <c r="EI83" i="42"/>
  <c r="EI61" i="42"/>
  <c r="EI62" i="42"/>
  <c r="EI92" i="42"/>
  <c r="EI94" i="42"/>
  <c r="EI96" i="42"/>
  <c r="EI98" i="42"/>
  <c r="EI100" i="42"/>
  <c r="EI102" i="42"/>
  <c r="EI104" i="42"/>
  <c r="EI106" i="42"/>
  <c r="EI108" i="42"/>
  <c r="EI110" i="42"/>
  <c r="EI112" i="42"/>
  <c r="EI114" i="42"/>
  <c r="EI116" i="42"/>
  <c r="EI91" i="42"/>
  <c r="EI103" i="42"/>
  <c r="EI97" i="42"/>
  <c r="EI107" i="42"/>
  <c r="EI95" i="42"/>
  <c r="EI111" i="42"/>
  <c r="EI113" i="42"/>
  <c r="EI115" i="42"/>
  <c r="EI28" i="42"/>
  <c r="EI105" i="42"/>
  <c r="EI117" i="42"/>
  <c r="EI119" i="42"/>
  <c r="EI122" i="42"/>
  <c r="EI133" i="42"/>
  <c r="EI139" i="42"/>
  <c r="EI141" i="42"/>
  <c r="EI143" i="42"/>
  <c r="EI145" i="42"/>
  <c r="EI147" i="42"/>
  <c r="EI101" i="42"/>
  <c r="EI109" i="42"/>
  <c r="EI129" i="42"/>
  <c r="EI134" i="42"/>
  <c r="EI135" i="42"/>
  <c r="EI93" i="42"/>
  <c r="EI123" i="42"/>
  <c r="EI126" i="42"/>
  <c r="EI136" i="42"/>
  <c r="EI137" i="42"/>
  <c r="EI120" i="42"/>
  <c r="EI127" i="42"/>
  <c r="EI130" i="42"/>
  <c r="EI132" i="42"/>
  <c r="EI138" i="42"/>
  <c r="EI140" i="42"/>
  <c r="EI142" i="42"/>
  <c r="EI144" i="42"/>
  <c r="EI146" i="42"/>
  <c r="EI148" i="42"/>
  <c r="EI90" i="42"/>
  <c r="EI121" i="42"/>
  <c r="EI124" i="42"/>
  <c r="EI128" i="42"/>
  <c r="EI118" i="42"/>
  <c r="EI131" i="42"/>
  <c r="EI151" i="42"/>
  <c r="EI155" i="42"/>
  <c r="EI157" i="42"/>
  <c r="EI159" i="42"/>
  <c r="EI161" i="42"/>
  <c r="EI163" i="42"/>
  <c r="EI165" i="42"/>
  <c r="EI167" i="42"/>
  <c r="EI169" i="42"/>
  <c r="EI171" i="42"/>
  <c r="EI173" i="42"/>
  <c r="EI175" i="42"/>
  <c r="EI149" i="42"/>
  <c r="EI99" i="42"/>
  <c r="EI152" i="42"/>
  <c r="EI153" i="42"/>
  <c r="EI154" i="42"/>
  <c r="EI176" i="42"/>
  <c r="EI178" i="42"/>
  <c r="EI180" i="42"/>
  <c r="EI182" i="42"/>
  <c r="EI184" i="42"/>
  <c r="EI186" i="42"/>
  <c r="EI188" i="42"/>
  <c r="EI190" i="42"/>
  <c r="EI192" i="42"/>
  <c r="EI194" i="42"/>
  <c r="EI196" i="42"/>
  <c r="EI198" i="42"/>
  <c r="EI200" i="42"/>
  <c r="EI202" i="42"/>
  <c r="EI158" i="42"/>
  <c r="EI166" i="42"/>
  <c r="EI156" i="42"/>
  <c r="EI172" i="42"/>
  <c r="EI7" i="42"/>
  <c r="EI170" i="42"/>
  <c r="EI177" i="42"/>
  <c r="EI179" i="42"/>
  <c r="EI181" i="42"/>
  <c r="EI183" i="42"/>
  <c r="EI185" i="42"/>
  <c r="EI187" i="42"/>
  <c r="EI189" i="42"/>
  <c r="EI191" i="42"/>
  <c r="EI193" i="42"/>
  <c r="EI195" i="42"/>
  <c r="EI197" i="42"/>
  <c r="EI199" i="42"/>
  <c r="EI201" i="42"/>
  <c r="EI125" i="42"/>
  <c r="EI162" i="42"/>
  <c r="EI164" i="42"/>
  <c r="EI150" i="42"/>
  <c r="EI160" i="42"/>
  <c r="EI174" i="42"/>
  <c r="EI168" i="42"/>
  <c r="FP8" i="42"/>
  <c r="FP10" i="42"/>
  <c r="FP12" i="42"/>
  <c r="FP9" i="42"/>
  <c r="FP11" i="42"/>
  <c r="FP13" i="42"/>
  <c r="FP14" i="42"/>
  <c r="FP16" i="42"/>
  <c r="FP18" i="42"/>
  <c r="FP17" i="42"/>
  <c r="FP20" i="42"/>
  <c r="FP22" i="42"/>
  <c r="FP24" i="42"/>
  <c r="FP26" i="42"/>
  <c r="FP28" i="42"/>
  <c r="FP30" i="42"/>
  <c r="FP32" i="42"/>
  <c r="FP34" i="42"/>
  <c r="FP15" i="42"/>
  <c r="FP23" i="42"/>
  <c r="FP27" i="42"/>
  <c r="FP31" i="42"/>
  <c r="FP36" i="42"/>
  <c r="FP38" i="42"/>
  <c r="FP40" i="42"/>
  <c r="FP42" i="42"/>
  <c r="FP44" i="42"/>
  <c r="FP46" i="42"/>
  <c r="FP48" i="42"/>
  <c r="FP25" i="42"/>
  <c r="FP29" i="42"/>
  <c r="FP33" i="42"/>
  <c r="FP21" i="42"/>
  <c r="FP45" i="42"/>
  <c r="FP19" i="42"/>
  <c r="FP37" i="42"/>
  <c r="FP39" i="42"/>
  <c r="FP51" i="42"/>
  <c r="FP53" i="42"/>
  <c r="FP55" i="42"/>
  <c r="FP57" i="42"/>
  <c r="FP59" i="42"/>
  <c r="FP35" i="42"/>
  <c r="FP49" i="42"/>
  <c r="FP41" i="42"/>
  <c r="FP50" i="42"/>
  <c r="FP52" i="42"/>
  <c r="FP54" i="42"/>
  <c r="FP56" i="42"/>
  <c r="FP58" i="42"/>
  <c r="FP60" i="42"/>
  <c r="FP64" i="42"/>
  <c r="FP66" i="42"/>
  <c r="FP68" i="42"/>
  <c r="FP70" i="42"/>
  <c r="FP72" i="42"/>
  <c r="FP74" i="42"/>
  <c r="FP76" i="42"/>
  <c r="FP78" i="42"/>
  <c r="FP80" i="42"/>
  <c r="FP61" i="42"/>
  <c r="FP62" i="42"/>
  <c r="FP43" i="42"/>
  <c r="FP63" i="42"/>
  <c r="FP65" i="42"/>
  <c r="FP67" i="42"/>
  <c r="FP75" i="42"/>
  <c r="FP85" i="42"/>
  <c r="FP87" i="42"/>
  <c r="FP89" i="42"/>
  <c r="FP69" i="42"/>
  <c r="FP82" i="42"/>
  <c r="FP47" i="42"/>
  <c r="FP73" i="42"/>
  <c r="FP84" i="42"/>
  <c r="FP86" i="42"/>
  <c r="FP88" i="42"/>
  <c r="FP79" i="42"/>
  <c r="FP90" i="42"/>
  <c r="FP71" i="42"/>
  <c r="FP91" i="42"/>
  <c r="FP83" i="42"/>
  <c r="FP81" i="42"/>
  <c r="FP98" i="42"/>
  <c r="FP101" i="42"/>
  <c r="FP114" i="42"/>
  <c r="FP118" i="42"/>
  <c r="FP120" i="42"/>
  <c r="FP122" i="42"/>
  <c r="FP124" i="42"/>
  <c r="FP126" i="42"/>
  <c r="FP128" i="42"/>
  <c r="FP130" i="42"/>
  <c r="FP77" i="42"/>
  <c r="FP92" i="42"/>
  <c r="FP95" i="42"/>
  <c r="FP108" i="42"/>
  <c r="FP111" i="42"/>
  <c r="FP115" i="42"/>
  <c r="FP116" i="42"/>
  <c r="FP102" i="42"/>
  <c r="FP105" i="42"/>
  <c r="FP112" i="42"/>
  <c r="FP93" i="42"/>
  <c r="FP106" i="42"/>
  <c r="FP109" i="42"/>
  <c r="FP117" i="42"/>
  <c r="FP119" i="42"/>
  <c r="FP121" i="42"/>
  <c r="FP123" i="42"/>
  <c r="FP125" i="42"/>
  <c r="FP127" i="42"/>
  <c r="FP129" i="42"/>
  <c r="FP131" i="42"/>
  <c r="FP100" i="42"/>
  <c r="FP103" i="42"/>
  <c r="FP113" i="42"/>
  <c r="FP137" i="42"/>
  <c r="FP139" i="42"/>
  <c r="FP141" i="42"/>
  <c r="FP143" i="42"/>
  <c r="FP145" i="42"/>
  <c r="FP147" i="42"/>
  <c r="FP149" i="42"/>
  <c r="FP97" i="42"/>
  <c r="FP110" i="42"/>
  <c r="FP94" i="42"/>
  <c r="FP99" i="42"/>
  <c r="FP107" i="42"/>
  <c r="FP96" i="42"/>
  <c r="FP104" i="42"/>
  <c r="FP132" i="42"/>
  <c r="FP133" i="42"/>
  <c r="FP138" i="42"/>
  <c r="FP134" i="42"/>
  <c r="FP144" i="42"/>
  <c r="FP151" i="42"/>
  <c r="FP152" i="42"/>
  <c r="FP136" i="42"/>
  <c r="FP153" i="42"/>
  <c r="FP154" i="42"/>
  <c r="FP148" i="42"/>
  <c r="FP155" i="42"/>
  <c r="FP157" i="42"/>
  <c r="FP159" i="42"/>
  <c r="FP161" i="42"/>
  <c r="FP142" i="42"/>
  <c r="FP150" i="42"/>
  <c r="FP135" i="42"/>
  <c r="FP160" i="42"/>
  <c r="FP146" i="42"/>
  <c r="FP167" i="42"/>
  <c r="FP170" i="42"/>
  <c r="FP176" i="42"/>
  <c r="FP178" i="42"/>
  <c r="FP180" i="42"/>
  <c r="FP182" i="42"/>
  <c r="FP184" i="42"/>
  <c r="FP186" i="42"/>
  <c r="FP188" i="42"/>
  <c r="FP190" i="42"/>
  <c r="FP192" i="42"/>
  <c r="FP194" i="42"/>
  <c r="FP196" i="42"/>
  <c r="FP198" i="42"/>
  <c r="FP200" i="42"/>
  <c r="FP202" i="42"/>
  <c r="FP158" i="42"/>
  <c r="FP164" i="42"/>
  <c r="FP173" i="42"/>
  <c r="FP171" i="42"/>
  <c r="FP174" i="42"/>
  <c r="FP156" i="42"/>
  <c r="FP165" i="42"/>
  <c r="FP168" i="42"/>
  <c r="FP172" i="42"/>
  <c r="FP7" i="42"/>
  <c r="FP175" i="42"/>
  <c r="FP177" i="42"/>
  <c r="FP179" i="42"/>
  <c r="FP181" i="42"/>
  <c r="FP183" i="42"/>
  <c r="FP185" i="42"/>
  <c r="FP187" i="42"/>
  <c r="FP189" i="42"/>
  <c r="FP191" i="42"/>
  <c r="FP193" i="42"/>
  <c r="FP195" i="42"/>
  <c r="FP197" i="42"/>
  <c r="FP199" i="42"/>
  <c r="FP201" i="42"/>
  <c r="FP140" i="42"/>
  <c r="FP162" i="42"/>
  <c r="FP166" i="42"/>
  <c r="FP169" i="42"/>
  <c r="FP163" i="42"/>
  <c r="ED9" i="42"/>
  <c r="ED11" i="42"/>
  <c r="ED13" i="42"/>
  <c r="ED15" i="42"/>
  <c r="ED8" i="42"/>
  <c r="ED10" i="42"/>
  <c r="ED12" i="42"/>
  <c r="ED14" i="42"/>
  <c r="ED16" i="42"/>
  <c r="ED21" i="42"/>
  <c r="ED23" i="42"/>
  <c r="ED20" i="42"/>
  <c r="ED19" i="42"/>
  <c r="ED22" i="42"/>
  <c r="ED24" i="42"/>
  <c r="ED26" i="42"/>
  <c r="ED28" i="42"/>
  <c r="ED30" i="42"/>
  <c r="ED32" i="42"/>
  <c r="ED34" i="42"/>
  <c r="ED25" i="42"/>
  <c r="ED29" i="42"/>
  <c r="ED33" i="42"/>
  <c r="ED36" i="42"/>
  <c r="ED38" i="42"/>
  <c r="ED40" i="42"/>
  <c r="ED42" i="42"/>
  <c r="ED44" i="42"/>
  <c r="ED46" i="42"/>
  <c r="ED48" i="42"/>
  <c r="ED50" i="42"/>
  <c r="ED17" i="42"/>
  <c r="ED18" i="42"/>
  <c r="ED31" i="42"/>
  <c r="ED37" i="42"/>
  <c r="ED41" i="42"/>
  <c r="ED27" i="42"/>
  <c r="ED35" i="42"/>
  <c r="ED39" i="42"/>
  <c r="ED49" i="42"/>
  <c r="ED45" i="42"/>
  <c r="ED51" i="42"/>
  <c r="ED53" i="42"/>
  <c r="ED55" i="42"/>
  <c r="ED57" i="42"/>
  <c r="ED59" i="42"/>
  <c r="ED58" i="42"/>
  <c r="ED61" i="42"/>
  <c r="ED43" i="42"/>
  <c r="ED47" i="42"/>
  <c r="ED56" i="42"/>
  <c r="ED62" i="42"/>
  <c r="ED63" i="42"/>
  <c r="ED64" i="42"/>
  <c r="ED66" i="42"/>
  <c r="ED68" i="42"/>
  <c r="ED70" i="42"/>
  <c r="ED72" i="42"/>
  <c r="ED74" i="42"/>
  <c r="ED76" i="42"/>
  <c r="ED78" i="42"/>
  <c r="ED80" i="42"/>
  <c r="ED82" i="42"/>
  <c r="ED84" i="42"/>
  <c r="ED54" i="42"/>
  <c r="ED60" i="42"/>
  <c r="ED65" i="42"/>
  <c r="ED52" i="42"/>
  <c r="ED77" i="42"/>
  <c r="ED71" i="42"/>
  <c r="ED75" i="42"/>
  <c r="ED69" i="42"/>
  <c r="ED85" i="42"/>
  <c r="ED87" i="42"/>
  <c r="ED93" i="42"/>
  <c r="ED95" i="42"/>
  <c r="ED97" i="42"/>
  <c r="ED99" i="42"/>
  <c r="ED101" i="42"/>
  <c r="ED103" i="42"/>
  <c r="ED105" i="42"/>
  <c r="ED107" i="42"/>
  <c r="ED109" i="42"/>
  <c r="ED111" i="42"/>
  <c r="ED67" i="42"/>
  <c r="ED88" i="42"/>
  <c r="ED81" i="42"/>
  <c r="ED92" i="42"/>
  <c r="ED94" i="42"/>
  <c r="ED96" i="42"/>
  <c r="ED98" i="42"/>
  <c r="ED100" i="42"/>
  <c r="ED102" i="42"/>
  <c r="ED104" i="42"/>
  <c r="ED106" i="42"/>
  <c r="ED108" i="42"/>
  <c r="ED110" i="42"/>
  <c r="ED113" i="42"/>
  <c r="ED115" i="42"/>
  <c r="ED116" i="42"/>
  <c r="ED79" i="42"/>
  <c r="ED86" i="42"/>
  <c r="ED117" i="42"/>
  <c r="ED118" i="42"/>
  <c r="ED120" i="42"/>
  <c r="ED122" i="42"/>
  <c r="ED124" i="42"/>
  <c r="ED126" i="42"/>
  <c r="ED128" i="42"/>
  <c r="ED130" i="42"/>
  <c r="ED132" i="42"/>
  <c r="ED134" i="42"/>
  <c r="ED136" i="42"/>
  <c r="ED73" i="42"/>
  <c r="ED90" i="42"/>
  <c r="ED91" i="42"/>
  <c r="ED112" i="42"/>
  <c r="ED114" i="42"/>
  <c r="ED123" i="42"/>
  <c r="ED127" i="42"/>
  <c r="ED83" i="42"/>
  <c r="ED121" i="42"/>
  <c r="ED139" i="42"/>
  <c r="ED141" i="42"/>
  <c r="ED143" i="42"/>
  <c r="ED145" i="42"/>
  <c r="ED147" i="42"/>
  <c r="ED149" i="42"/>
  <c r="ED151" i="42"/>
  <c r="ED131" i="42"/>
  <c r="ED133" i="42"/>
  <c r="ED89" i="42"/>
  <c r="ED125" i="42"/>
  <c r="ED135" i="42"/>
  <c r="ED129" i="42"/>
  <c r="ED152" i="42"/>
  <c r="ED153" i="42"/>
  <c r="ED119" i="42"/>
  <c r="ED146" i="42"/>
  <c r="ED154" i="42"/>
  <c r="ED156" i="42"/>
  <c r="ED158" i="42"/>
  <c r="ED160" i="42"/>
  <c r="ED162" i="42"/>
  <c r="ED164" i="42"/>
  <c r="ED166" i="42"/>
  <c r="ED168" i="42"/>
  <c r="ED170" i="42"/>
  <c r="ED172" i="42"/>
  <c r="ED140" i="42"/>
  <c r="ED138" i="42"/>
  <c r="ED144" i="42"/>
  <c r="ED137" i="42"/>
  <c r="ED150" i="42"/>
  <c r="ED155" i="42"/>
  <c r="ED157" i="42"/>
  <c r="ED159" i="42"/>
  <c r="ED161" i="42"/>
  <c r="ED163" i="42"/>
  <c r="ED165" i="42"/>
  <c r="ED167" i="42"/>
  <c r="ED169" i="42"/>
  <c r="ED171" i="42"/>
  <c r="ED173" i="42"/>
  <c r="ED174" i="42"/>
  <c r="ED175" i="42"/>
  <c r="ED176" i="42"/>
  <c r="ED178" i="42"/>
  <c r="ED180" i="42"/>
  <c r="ED182" i="42"/>
  <c r="ED184" i="42"/>
  <c r="ED186" i="42"/>
  <c r="ED188" i="42"/>
  <c r="ED190" i="42"/>
  <c r="ED192" i="42"/>
  <c r="ED194" i="42"/>
  <c r="ED196" i="42"/>
  <c r="ED198" i="42"/>
  <c r="ED200" i="42"/>
  <c r="ED202" i="42"/>
  <c r="ED142" i="42"/>
  <c r="ED177" i="42"/>
  <c r="ED185" i="42"/>
  <c r="ED193" i="42"/>
  <c r="ED201" i="42"/>
  <c r="ED148" i="42"/>
  <c r="ED183" i="42"/>
  <c r="ED191" i="42"/>
  <c r="ED199" i="42"/>
  <c r="ED181" i="42"/>
  <c r="ED189" i="42"/>
  <c r="ED197" i="42"/>
  <c r="ED7" i="42"/>
  <c r="ED195" i="42"/>
  <c r="ED179" i="42"/>
  <c r="ED187" i="42"/>
  <c r="GP9" i="42"/>
  <c r="GP11" i="42"/>
  <c r="GP13" i="42"/>
  <c r="GP8" i="42"/>
  <c r="GP10" i="42"/>
  <c r="GP12" i="42"/>
  <c r="GP16" i="42"/>
  <c r="GP19" i="42"/>
  <c r="GP21" i="42"/>
  <c r="GP23" i="42"/>
  <c r="GP14" i="42"/>
  <c r="GP15" i="42"/>
  <c r="GP22" i="42"/>
  <c r="GP24" i="42"/>
  <c r="GP26" i="42"/>
  <c r="GP28" i="42"/>
  <c r="GP30" i="42"/>
  <c r="GP32" i="42"/>
  <c r="GP34" i="42"/>
  <c r="GP25" i="42"/>
  <c r="GP29" i="42"/>
  <c r="GP33" i="42"/>
  <c r="GP36" i="42"/>
  <c r="GP38" i="42"/>
  <c r="GP40" i="42"/>
  <c r="GP42" i="42"/>
  <c r="GP44" i="42"/>
  <c r="GP46" i="42"/>
  <c r="GP48" i="42"/>
  <c r="GP17" i="42"/>
  <c r="GP18" i="42"/>
  <c r="GP20" i="42"/>
  <c r="GP37" i="42"/>
  <c r="GP31" i="42"/>
  <c r="GP41" i="42"/>
  <c r="GP35" i="42"/>
  <c r="GP39" i="42"/>
  <c r="GP49" i="42"/>
  <c r="GP51" i="42"/>
  <c r="GP53" i="42"/>
  <c r="GP55" i="42"/>
  <c r="GP57" i="42"/>
  <c r="GP59" i="42"/>
  <c r="GP45" i="42"/>
  <c r="GP50" i="42"/>
  <c r="GP58" i="42"/>
  <c r="GP61" i="42"/>
  <c r="GP56" i="42"/>
  <c r="GP62" i="42"/>
  <c r="GP64" i="42"/>
  <c r="GP66" i="42"/>
  <c r="GP68" i="42"/>
  <c r="GP70" i="42"/>
  <c r="GP72" i="42"/>
  <c r="GP74" i="42"/>
  <c r="GP76" i="42"/>
  <c r="GP78" i="42"/>
  <c r="GP80" i="42"/>
  <c r="GP82" i="42"/>
  <c r="GP84" i="42"/>
  <c r="GP47" i="42"/>
  <c r="GP54" i="42"/>
  <c r="GP60" i="42"/>
  <c r="GP27" i="42"/>
  <c r="GP65" i="42"/>
  <c r="GP67" i="42"/>
  <c r="GP81" i="42"/>
  <c r="GP43" i="42"/>
  <c r="GP77" i="42"/>
  <c r="GP63" i="42"/>
  <c r="GP71" i="42"/>
  <c r="GP75" i="42"/>
  <c r="GP52" i="42"/>
  <c r="GP69" i="42"/>
  <c r="GP85" i="42"/>
  <c r="GP83" i="42"/>
  <c r="GP87" i="42"/>
  <c r="GP91" i="42"/>
  <c r="GP93" i="42"/>
  <c r="GP95" i="42"/>
  <c r="GP97" i="42"/>
  <c r="GP99" i="42"/>
  <c r="GP101" i="42"/>
  <c r="GP103" i="42"/>
  <c r="GP105" i="42"/>
  <c r="GP107" i="42"/>
  <c r="GP109" i="42"/>
  <c r="GP111" i="42"/>
  <c r="GP79" i="42"/>
  <c r="GP88" i="42"/>
  <c r="GP92" i="42"/>
  <c r="GP94" i="42"/>
  <c r="GP96" i="42"/>
  <c r="GP98" i="42"/>
  <c r="GP100" i="42"/>
  <c r="GP102" i="42"/>
  <c r="GP104" i="42"/>
  <c r="GP106" i="42"/>
  <c r="GP108" i="42"/>
  <c r="GP110" i="42"/>
  <c r="GP73" i="42"/>
  <c r="GP113" i="42"/>
  <c r="GP115" i="42"/>
  <c r="GP116" i="42"/>
  <c r="GP86" i="42"/>
  <c r="GP90" i="42"/>
  <c r="GP118" i="42"/>
  <c r="GP120" i="42"/>
  <c r="GP122" i="42"/>
  <c r="GP124" i="42"/>
  <c r="GP126" i="42"/>
  <c r="GP128" i="42"/>
  <c r="GP130" i="42"/>
  <c r="GP132" i="42"/>
  <c r="GP134" i="42"/>
  <c r="GP136" i="42"/>
  <c r="GP123" i="42"/>
  <c r="GP89" i="42"/>
  <c r="GP117" i="42"/>
  <c r="GP127" i="42"/>
  <c r="GP121" i="42"/>
  <c r="GP137" i="42"/>
  <c r="GP139" i="42"/>
  <c r="GP141" i="42"/>
  <c r="GP143" i="42"/>
  <c r="GP145" i="42"/>
  <c r="GP147" i="42"/>
  <c r="GP149" i="42"/>
  <c r="GP131" i="42"/>
  <c r="GP133" i="42"/>
  <c r="GP112" i="42"/>
  <c r="GP114" i="42"/>
  <c r="GP125" i="42"/>
  <c r="GP135" i="42"/>
  <c r="GP152" i="42"/>
  <c r="GP153" i="42"/>
  <c r="GP146" i="42"/>
  <c r="GP154" i="42"/>
  <c r="GP156" i="42"/>
  <c r="GP158" i="42"/>
  <c r="GP160" i="42"/>
  <c r="GP162" i="42"/>
  <c r="GP164" i="42"/>
  <c r="GP166" i="42"/>
  <c r="GP168" i="42"/>
  <c r="GP170" i="42"/>
  <c r="GP140" i="42"/>
  <c r="GP144" i="42"/>
  <c r="GP138" i="42"/>
  <c r="GP150" i="42"/>
  <c r="GP155" i="42"/>
  <c r="GP157" i="42"/>
  <c r="GP159" i="42"/>
  <c r="GP161" i="42"/>
  <c r="GP163" i="42"/>
  <c r="GP165" i="42"/>
  <c r="GP167" i="42"/>
  <c r="GP169" i="42"/>
  <c r="GP171" i="42"/>
  <c r="GP151" i="42"/>
  <c r="GP172" i="42"/>
  <c r="GP173" i="42"/>
  <c r="GP119" i="42"/>
  <c r="GP142" i="42"/>
  <c r="GP174" i="42"/>
  <c r="GP176" i="42"/>
  <c r="GP178" i="42"/>
  <c r="GP180" i="42"/>
  <c r="GP182" i="42"/>
  <c r="GP184" i="42"/>
  <c r="GP186" i="42"/>
  <c r="GP188" i="42"/>
  <c r="GP190" i="42"/>
  <c r="GP192" i="42"/>
  <c r="GP194" i="42"/>
  <c r="GP196" i="42"/>
  <c r="GP198" i="42"/>
  <c r="GP200" i="42"/>
  <c r="GP202" i="42"/>
  <c r="GP148" i="42"/>
  <c r="GP177" i="42"/>
  <c r="GP185" i="42"/>
  <c r="GP193" i="42"/>
  <c r="GP201" i="42"/>
  <c r="GP175" i="42"/>
  <c r="GP183" i="42"/>
  <c r="GP191" i="42"/>
  <c r="GP199" i="42"/>
  <c r="GP129" i="42"/>
  <c r="GP181" i="42"/>
  <c r="GP189" i="42"/>
  <c r="GP197" i="42"/>
  <c r="GP7" i="42"/>
  <c r="GP179" i="42"/>
  <c r="GP187" i="42"/>
  <c r="GP195" i="42"/>
  <c r="FC9" i="42"/>
  <c r="FC11" i="42"/>
  <c r="FC13" i="42"/>
  <c r="FC15" i="42"/>
  <c r="FC17" i="42"/>
  <c r="FC19" i="42"/>
  <c r="FC8" i="42"/>
  <c r="FC14" i="42"/>
  <c r="FC16" i="42"/>
  <c r="FC18" i="42"/>
  <c r="FC21" i="42"/>
  <c r="FC23" i="42"/>
  <c r="FC10" i="42"/>
  <c r="FC12" i="42"/>
  <c r="FC20" i="42"/>
  <c r="FC24" i="42"/>
  <c r="FC26" i="42"/>
  <c r="FC28" i="42"/>
  <c r="FC30" i="42"/>
  <c r="FC32" i="42"/>
  <c r="FC34" i="42"/>
  <c r="FC22" i="42"/>
  <c r="FC27" i="42"/>
  <c r="FC31" i="42"/>
  <c r="FC36" i="42"/>
  <c r="FC38" i="42"/>
  <c r="FC40" i="42"/>
  <c r="FC33" i="42"/>
  <c r="FC35" i="42"/>
  <c r="FC39" i="42"/>
  <c r="FC29" i="42"/>
  <c r="FC42" i="42"/>
  <c r="FC50" i="42"/>
  <c r="FC52" i="42"/>
  <c r="FC54" i="42"/>
  <c r="FC56" i="42"/>
  <c r="FC58" i="42"/>
  <c r="FC44" i="42"/>
  <c r="FC41" i="42"/>
  <c r="FC49" i="42"/>
  <c r="FC25" i="42"/>
  <c r="FC46" i="42"/>
  <c r="FC51" i="42"/>
  <c r="FC53" i="42"/>
  <c r="FC55" i="42"/>
  <c r="FC57" i="42"/>
  <c r="FC43" i="42"/>
  <c r="FC45" i="42"/>
  <c r="FC62" i="42"/>
  <c r="FC63" i="42"/>
  <c r="FC65" i="42"/>
  <c r="FC67" i="42"/>
  <c r="FC69" i="42"/>
  <c r="FC71" i="42"/>
  <c r="FC73" i="42"/>
  <c r="FC75" i="42"/>
  <c r="FC77" i="42"/>
  <c r="FC79" i="42"/>
  <c r="FC37" i="42"/>
  <c r="FC48" i="42"/>
  <c r="FC59" i="42"/>
  <c r="FC64" i="42"/>
  <c r="FC66" i="42"/>
  <c r="FC68" i="42"/>
  <c r="FC70" i="42"/>
  <c r="FC72" i="42"/>
  <c r="FC74" i="42"/>
  <c r="FC76" i="42"/>
  <c r="FC78" i="42"/>
  <c r="FC80" i="42"/>
  <c r="FC82" i="42"/>
  <c r="FC61" i="42"/>
  <c r="FC81" i="42"/>
  <c r="FC85" i="42"/>
  <c r="FC86" i="42"/>
  <c r="FC88" i="42"/>
  <c r="FC84" i="42"/>
  <c r="FC87" i="42"/>
  <c r="FC89" i="42"/>
  <c r="FC93" i="42"/>
  <c r="FC95" i="42"/>
  <c r="FC97" i="42"/>
  <c r="FC99" i="42"/>
  <c r="FC101" i="42"/>
  <c r="FC103" i="42"/>
  <c r="FC105" i="42"/>
  <c r="FC107" i="42"/>
  <c r="FC109" i="42"/>
  <c r="FC111" i="42"/>
  <c r="FC113" i="42"/>
  <c r="FC115" i="42"/>
  <c r="FC60" i="42"/>
  <c r="FC47" i="42"/>
  <c r="FC90" i="42"/>
  <c r="FC91" i="42"/>
  <c r="FC100" i="42"/>
  <c r="FC94" i="42"/>
  <c r="FC110" i="42"/>
  <c r="FC104" i="42"/>
  <c r="FC92" i="42"/>
  <c r="FC108" i="42"/>
  <c r="FC112" i="42"/>
  <c r="FC83" i="42"/>
  <c r="FC102" i="42"/>
  <c r="FC114" i="42"/>
  <c r="FC119" i="42"/>
  <c r="FC138" i="42"/>
  <c r="FC140" i="42"/>
  <c r="FC142" i="42"/>
  <c r="FC144" i="42"/>
  <c r="FC146" i="42"/>
  <c r="FC148" i="42"/>
  <c r="FC126" i="42"/>
  <c r="FC129" i="42"/>
  <c r="FC132" i="42"/>
  <c r="FC120" i="42"/>
  <c r="FC123" i="42"/>
  <c r="FC133" i="42"/>
  <c r="FC134" i="42"/>
  <c r="FC96" i="42"/>
  <c r="FC117" i="42"/>
  <c r="FC130" i="42"/>
  <c r="FC135" i="42"/>
  <c r="FC136" i="42"/>
  <c r="FC116" i="42"/>
  <c r="FC124" i="42"/>
  <c r="FC127" i="42"/>
  <c r="FC137" i="42"/>
  <c r="FC139" i="42"/>
  <c r="FC141" i="42"/>
  <c r="FC143" i="42"/>
  <c r="FC145" i="42"/>
  <c r="FC147" i="42"/>
  <c r="FC149" i="42"/>
  <c r="FC98" i="42"/>
  <c r="FC106" i="42"/>
  <c r="FC118" i="42"/>
  <c r="FC121" i="42"/>
  <c r="FC125" i="42"/>
  <c r="FC128" i="42"/>
  <c r="FC156" i="42"/>
  <c r="FC158" i="42"/>
  <c r="FC160" i="42"/>
  <c r="FC162" i="42"/>
  <c r="FC164" i="42"/>
  <c r="FC166" i="42"/>
  <c r="FC168" i="42"/>
  <c r="FC170" i="42"/>
  <c r="FC172" i="42"/>
  <c r="FC174" i="42"/>
  <c r="FC131" i="42"/>
  <c r="FC150" i="42"/>
  <c r="FC175" i="42"/>
  <c r="FC177" i="42"/>
  <c r="FC179" i="42"/>
  <c r="FC181" i="42"/>
  <c r="FC183" i="42"/>
  <c r="FC185" i="42"/>
  <c r="FC187" i="42"/>
  <c r="FC189" i="42"/>
  <c r="FC191" i="42"/>
  <c r="FC193" i="42"/>
  <c r="FC195" i="42"/>
  <c r="FC197" i="42"/>
  <c r="FC199" i="42"/>
  <c r="FC201" i="42"/>
  <c r="FC155" i="42"/>
  <c r="FC169" i="42"/>
  <c r="FC163" i="42"/>
  <c r="FC152" i="42"/>
  <c r="FC161" i="42"/>
  <c r="FC154" i="42"/>
  <c r="FC167" i="42"/>
  <c r="FC176" i="42"/>
  <c r="FC178" i="42"/>
  <c r="FC180" i="42"/>
  <c r="FC182" i="42"/>
  <c r="FC184" i="42"/>
  <c r="FC186" i="42"/>
  <c r="FC188" i="42"/>
  <c r="FC190" i="42"/>
  <c r="FC192" i="42"/>
  <c r="FC194" i="42"/>
  <c r="FC196" i="42"/>
  <c r="FC198" i="42"/>
  <c r="FC200" i="42"/>
  <c r="FC202" i="42"/>
  <c r="FC159" i="42"/>
  <c r="FC151" i="42"/>
  <c r="FC157" i="42"/>
  <c r="FC171" i="42"/>
  <c r="FC173" i="42"/>
  <c r="FC122" i="42"/>
  <c r="FC165" i="42"/>
  <c r="FC153" i="42"/>
  <c r="FC7" i="42"/>
  <c r="DP9" i="42"/>
  <c r="DP11" i="42"/>
  <c r="DP13" i="42"/>
  <c r="DP8" i="42"/>
  <c r="DP10" i="42"/>
  <c r="DP12" i="42"/>
  <c r="DP14" i="42"/>
  <c r="DP17" i="42"/>
  <c r="DP19" i="42"/>
  <c r="DP20" i="42"/>
  <c r="DP16" i="42"/>
  <c r="DP21" i="42"/>
  <c r="DP23" i="42"/>
  <c r="DP25" i="42"/>
  <c r="DP27" i="42"/>
  <c r="DP29" i="42"/>
  <c r="DP31" i="42"/>
  <c r="DP33" i="42"/>
  <c r="DP35" i="42"/>
  <c r="DP18" i="42"/>
  <c r="DP22" i="42"/>
  <c r="DP26" i="42"/>
  <c r="DP30" i="42"/>
  <c r="DP34" i="42"/>
  <c r="DP37" i="42"/>
  <c r="DP39" i="42"/>
  <c r="DP41" i="42"/>
  <c r="DP43" i="42"/>
  <c r="DP45" i="42"/>
  <c r="DP47" i="42"/>
  <c r="DP49" i="42"/>
  <c r="DP15" i="42"/>
  <c r="DP28" i="42"/>
  <c r="DP32" i="42"/>
  <c r="DP36" i="42"/>
  <c r="DP40" i="42"/>
  <c r="DP42" i="42"/>
  <c r="DP52" i="42"/>
  <c r="DP54" i="42"/>
  <c r="DP56" i="42"/>
  <c r="DP58" i="42"/>
  <c r="DP44" i="42"/>
  <c r="DP46" i="42"/>
  <c r="DP24" i="42"/>
  <c r="DP50" i="42"/>
  <c r="DP51" i="42"/>
  <c r="DP53" i="42"/>
  <c r="DP55" i="42"/>
  <c r="DP57" i="42"/>
  <c r="DP59" i="42"/>
  <c r="DP65" i="42"/>
  <c r="DP67" i="42"/>
  <c r="DP69" i="42"/>
  <c r="DP71" i="42"/>
  <c r="DP73" i="42"/>
  <c r="DP75" i="42"/>
  <c r="DP77" i="42"/>
  <c r="DP79" i="42"/>
  <c r="DP81" i="42"/>
  <c r="DP60" i="42"/>
  <c r="DP38" i="42"/>
  <c r="DP64" i="42"/>
  <c r="DP66" i="42"/>
  <c r="DP76" i="42"/>
  <c r="DP82" i="42"/>
  <c r="DP70" i="42"/>
  <c r="DP86" i="42"/>
  <c r="DP88" i="42"/>
  <c r="DP80" i="42"/>
  <c r="DP68" i="42"/>
  <c r="DP48" i="42"/>
  <c r="DP78" i="42"/>
  <c r="DP84" i="42"/>
  <c r="DP87" i="42"/>
  <c r="DP89" i="42"/>
  <c r="DP61" i="42"/>
  <c r="DP74" i="42"/>
  <c r="DP83" i="42"/>
  <c r="DP62" i="42"/>
  <c r="DP90" i="42"/>
  <c r="DP93" i="42"/>
  <c r="DP96" i="42"/>
  <c r="DP109" i="42"/>
  <c r="DP119" i="42"/>
  <c r="DP121" i="42"/>
  <c r="DP123" i="42"/>
  <c r="DP125" i="42"/>
  <c r="DP127" i="42"/>
  <c r="DP129" i="42"/>
  <c r="DP131" i="42"/>
  <c r="DP103" i="42"/>
  <c r="DP106" i="42"/>
  <c r="DP112" i="42"/>
  <c r="DP97" i="42"/>
  <c r="DP100" i="42"/>
  <c r="DP63" i="42"/>
  <c r="DP101" i="42"/>
  <c r="DP104" i="42"/>
  <c r="DP116" i="42"/>
  <c r="DP117" i="42"/>
  <c r="DP118" i="42"/>
  <c r="DP120" i="42"/>
  <c r="DP122" i="42"/>
  <c r="DP124" i="42"/>
  <c r="DP126" i="42"/>
  <c r="DP128" i="42"/>
  <c r="DP130" i="42"/>
  <c r="DP132" i="42"/>
  <c r="DP85" i="42"/>
  <c r="DP95" i="42"/>
  <c r="DP98" i="42"/>
  <c r="DP111" i="42"/>
  <c r="DP113" i="42"/>
  <c r="DP133" i="42"/>
  <c r="DP134" i="42"/>
  <c r="DP108" i="42"/>
  <c r="DP115" i="42"/>
  <c r="DP135" i="42"/>
  <c r="DP136" i="42"/>
  <c r="DP138" i="42"/>
  <c r="DP140" i="42"/>
  <c r="DP142" i="42"/>
  <c r="DP144" i="42"/>
  <c r="DP146" i="42"/>
  <c r="DP148" i="42"/>
  <c r="DP150" i="42"/>
  <c r="DP92" i="42"/>
  <c r="DP105" i="42"/>
  <c r="DP137" i="42"/>
  <c r="DP110" i="42"/>
  <c r="DP114" i="42"/>
  <c r="DP72" i="42"/>
  <c r="DP94" i="42"/>
  <c r="DP102" i="42"/>
  <c r="DP107" i="42"/>
  <c r="DP99" i="42"/>
  <c r="DP145" i="42"/>
  <c r="DP91" i="42"/>
  <c r="DP139" i="42"/>
  <c r="DP149" i="42"/>
  <c r="DP143" i="42"/>
  <c r="DP156" i="42"/>
  <c r="DP158" i="42"/>
  <c r="DP160" i="42"/>
  <c r="DP162" i="42"/>
  <c r="DP152" i="42"/>
  <c r="DP153" i="42"/>
  <c r="DP147" i="42"/>
  <c r="DP151" i="42"/>
  <c r="DP154" i="42"/>
  <c r="DP155" i="42"/>
  <c r="DP168" i="42"/>
  <c r="DP171" i="42"/>
  <c r="DP7" i="42"/>
  <c r="DP141" i="42"/>
  <c r="DP165" i="42"/>
  <c r="DP177" i="42"/>
  <c r="DP179" i="42"/>
  <c r="DP181" i="42"/>
  <c r="DP183" i="42"/>
  <c r="DP185" i="42"/>
  <c r="DP187" i="42"/>
  <c r="DP189" i="42"/>
  <c r="DP191" i="42"/>
  <c r="DP193" i="42"/>
  <c r="DP195" i="42"/>
  <c r="DP197" i="42"/>
  <c r="DP199" i="42"/>
  <c r="DP201" i="42"/>
  <c r="DP161" i="42"/>
  <c r="DP166" i="42"/>
  <c r="DP169" i="42"/>
  <c r="DP159" i="42"/>
  <c r="DP163" i="42"/>
  <c r="DP170" i="42"/>
  <c r="DP172" i="42"/>
  <c r="DP173" i="42"/>
  <c r="DP174" i="42"/>
  <c r="DP176" i="42"/>
  <c r="DP178" i="42"/>
  <c r="DP180" i="42"/>
  <c r="DP182" i="42"/>
  <c r="DP184" i="42"/>
  <c r="DP186" i="42"/>
  <c r="DP188" i="42"/>
  <c r="DP190" i="42"/>
  <c r="DP192" i="42"/>
  <c r="DP194" i="42"/>
  <c r="DP196" i="42"/>
  <c r="DP198" i="42"/>
  <c r="DP200" i="42"/>
  <c r="DP202" i="42"/>
  <c r="DP157" i="42"/>
  <c r="DP164" i="42"/>
  <c r="DP167" i="42"/>
  <c r="DP175" i="42"/>
  <c r="GB9" i="42"/>
  <c r="GB11" i="42"/>
  <c r="GB13" i="42"/>
  <c r="GB8" i="42"/>
  <c r="GB10" i="42"/>
  <c r="GB12" i="42"/>
  <c r="GB15" i="42"/>
  <c r="GB17" i="42"/>
  <c r="GB16" i="42"/>
  <c r="GB21" i="42"/>
  <c r="GB23" i="42"/>
  <c r="GB14" i="42"/>
  <c r="GB25" i="42"/>
  <c r="GB27" i="42"/>
  <c r="GB29" i="42"/>
  <c r="GB31" i="42"/>
  <c r="GB33" i="42"/>
  <c r="GB18" i="42"/>
  <c r="GB22" i="42"/>
  <c r="GB19" i="42"/>
  <c r="GB26" i="42"/>
  <c r="GB30" i="42"/>
  <c r="GB34" i="42"/>
  <c r="GB35" i="42"/>
  <c r="GB37" i="42"/>
  <c r="GB39" i="42"/>
  <c r="GB41" i="42"/>
  <c r="GB43" i="42"/>
  <c r="GB45" i="42"/>
  <c r="GB47" i="42"/>
  <c r="GB20" i="42"/>
  <c r="GB24" i="42"/>
  <c r="GB28" i="42"/>
  <c r="GB32" i="42"/>
  <c r="GB36" i="42"/>
  <c r="GB42" i="42"/>
  <c r="GB50" i="42"/>
  <c r="GB52" i="42"/>
  <c r="GB54" i="42"/>
  <c r="GB56" i="42"/>
  <c r="GB58" i="42"/>
  <c r="GB44" i="42"/>
  <c r="GB46" i="42"/>
  <c r="GB40" i="42"/>
  <c r="GB49" i="42"/>
  <c r="GB51" i="42"/>
  <c r="GB53" i="42"/>
  <c r="GB55" i="42"/>
  <c r="GB57" i="42"/>
  <c r="GB48" i="42"/>
  <c r="GB63" i="42"/>
  <c r="GB65" i="42"/>
  <c r="GB67" i="42"/>
  <c r="GB69" i="42"/>
  <c r="GB71" i="42"/>
  <c r="GB73" i="42"/>
  <c r="GB75" i="42"/>
  <c r="GB77" i="42"/>
  <c r="GB79" i="42"/>
  <c r="GB60" i="42"/>
  <c r="GB59" i="42"/>
  <c r="GB61" i="42"/>
  <c r="GB64" i="42"/>
  <c r="GB66" i="42"/>
  <c r="GB76" i="42"/>
  <c r="GB81" i="42"/>
  <c r="GB82" i="42"/>
  <c r="GB62" i="42"/>
  <c r="GB70" i="42"/>
  <c r="GB83" i="42"/>
  <c r="GB86" i="42"/>
  <c r="GB88" i="42"/>
  <c r="GB80" i="42"/>
  <c r="GB38" i="42"/>
  <c r="GB68" i="42"/>
  <c r="GB78" i="42"/>
  <c r="GB84" i="42"/>
  <c r="GB87" i="42"/>
  <c r="GB74" i="42"/>
  <c r="GB85" i="42"/>
  <c r="GB89" i="42"/>
  <c r="GB93" i="42"/>
  <c r="GB96" i="42"/>
  <c r="GB109" i="42"/>
  <c r="GB117" i="42"/>
  <c r="GB119" i="42"/>
  <c r="GB121" i="42"/>
  <c r="GB123" i="42"/>
  <c r="GB125" i="42"/>
  <c r="GB127" i="42"/>
  <c r="GB129" i="42"/>
  <c r="GB131" i="42"/>
  <c r="GB103" i="42"/>
  <c r="GB106" i="42"/>
  <c r="GB72" i="42"/>
  <c r="GB97" i="42"/>
  <c r="GB100" i="42"/>
  <c r="GB112" i="42"/>
  <c r="GB101" i="42"/>
  <c r="GB104" i="42"/>
  <c r="GB116" i="42"/>
  <c r="GB118" i="42"/>
  <c r="GB120" i="42"/>
  <c r="GB122" i="42"/>
  <c r="GB124" i="42"/>
  <c r="GB126" i="42"/>
  <c r="GB128" i="42"/>
  <c r="GB130" i="42"/>
  <c r="GB90" i="42"/>
  <c r="GB95" i="42"/>
  <c r="GB98" i="42"/>
  <c r="GB111" i="42"/>
  <c r="GB113" i="42"/>
  <c r="GB114" i="42"/>
  <c r="GB133" i="42"/>
  <c r="GB134" i="42"/>
  <c r="GB135" i="42"/>
  <c r="GB136" i="42"/>
  <c r="GB138" i="42"/>
  <c r="GB140" i="42"/>
  <c r="GB142" i="42"/>
  <c r="GB144" i="42"/>
  <c r="GB146" i="42"/>
  <c r="GB148" i="42"/>
  <c r="GB150" i="42"/>
  <c r="GB108" i="42"/>
  <c r="GB92" i="42"/>
  <c r="GB105" i="42"/>
  <c r="GB110" i="42"/>
  <c r="GB94" i="42"/>
  <c r="GB102" i="42"/>
  <c r="GB107" i="42"/>
  <c r="GB137" i="42"/>
  <c r="GB145" i="42"/>
  <c r="GB139" i="42"/>
  <c r="GB149" i="42"/>
  <c r="GB91" i="42"/>
  <c r="GB143" i="42"/>
  <c r="GB151" i="42"/>
  <c r="GB156" i="42"/>
  <c r="GB158" i="42"/>
  <c r="GB160" i="42"/>
  <c r="GB132" i="42"/>
  <c r="GB152" i="42"/>
  <c r="GB153" i="42"/>
  <c r="GB99" i="42"/>
  <c r="GB115" i="42"/>
  <c r="GB147" i="42"/>
  <c r="GB154" i="42"/>
  <c r="GB155" i="42"/>
  <c r="GB168" i="42"/>
  <c r="GB171" i="42"/>
  <c r="GB7" i="42"/>
  <c r="GB162" i="42"/>
  <c r="GB165" i="42"/>
  <c r="GB175" i="42"/>
  <c r="GB177" i="42"/>
  <c r="GB179" i="42"/>
  <c r="GB181" i="42"/>
  <c r="GB183" i="42"/>
  <c r="GB185" i="42"/>
  <c r="GB187" i="42"/>
  <c r="GB189" i="42"/>
  <c r="GB191" i="42"/>
  <c r="GB193" i="42"/>
  <c r="GB195" i="42"/>
  <c r="GB197" i="42"/>
  <c r="GB199" i="42"/>
  <c r="GB201" i="42"/>
  <c r="GB161" i="42"/>
  <c r="GB166" i="42"/>
  <c r="GB169" i="42"/>
  <c r="GB159" i="42"/>
  <c r="GB163" i="42"/>
  <c r="GB172" i="42"/>
  <c r="GB170" i="42"/>
  <c r="GB173" i="42"/>
  <c r="GB174" i="42"/>
  <c r="GB176" i="42"/>
  <c r="GB178" i="42"/>
  <c r="GB180" i="42"/>
  <c r="GB182" i="42"/>
  <c r="GB184" i="42"/>
  <c r="GB186" i="42"/>
  <c r="GB188" i="42"/>
  <c r="GB190" i="42"/>
  <c r="GB192" i="42"/>
  <c r="GB194" i="42"/>
  <c r="GB196" i="42"/>
  <c r="GB198" i="42"/>
  <c r="GB200" i="42"/>
  <c r="GB202" i="42"/>
  <c r="GB157" i="42"/>
  <c r="GB164" i="42"/>
  <c r="GB167" i="42"/>
  <c r="GB141" i="42"/>
  <c r="DQ9" i="42"/>
  <c r="DQ11" i="42"/>
  <c r="DQ13" i="42"/>
  <c r="DQ8" i="42"/>
  <c r="DQ15" i="42"/>
  <c r="DQ14" i="42"/>
  <c r="DQ17" i="42"/>
  <c r="DQ19" i="42"/>
  <c r="DQ12" i="42"/>
  <c r="DQ10" i="42"/>
  <c r="DQ20" i="42"/>
  <c r="DQ16" i="42"/>
  <c r="DQ21" i="42"/>
  <c r="DQ23" i="42"/>
  <c r="DQ24" i="42"/>
  <c r="DQ25" i="42"/>
  <c r="DQ27" i="42"/>
  <c r="DQ29" i="42"/>
  <c r="DQ31" i="42"/>
  <c r="DQ33" i="42"/>
  <c r="DQ35" i="42"/>
  <c r="DQ18" i="42"/>
  <c r="DQ22" i="42"/>
  <c r="DQ26" i="42"/>
  <c r="DQ30" i="42"/>
  <c r="DQ34" i="42"/>
  <c r="DQ37" i="42"/>
  <c r="DQ39" i="42"/>
  <c r="DQ41" i="42"/>
  <c r="DQ43" i="42"/>
  <c r="DQ45" i="42"/>
  <c r="DQ47" i="42"/>
  <c r="DQ49" i="42"/>
  <c r="DQ38" i="42"/>
  <c r="DQ44" i="42"/>
  <c r="DQ28" i="42"/>
  <c r="DQ36" i="42"/>
  <c r="DQ40" i="42"/>
  <c r="DQ42" i="42"/>
  <c r="DQ48" i="42"/>
  <c r="DQ52" i="42"/>
  <c r="DQ54" i="42"/>
  <c r="DQ56" i="42"/>
  <c r="DQ58" i="42"/>
  <c r="DQ60" i="42"/>
  <c r="DQ62" i="42"/>
  <c r="DQ46" i="42"/>
  <c r="DQ53" i="42"/>
  <c r="DQ32" i="42"/>
  <c r="DQ65" i="42"/>
  <c r="DQ67" i="42"/>
  <c r="DQ69" i="42"/>
  <c r="DQ71" i="42"/>
  <c r="DQ73" i="42"/>
  <c r="DQ75" i="42"/>
  <c r="DQ77" i="42"/>
  <c r="DQ79" i="42"/>
  <c r="DQ81" i="42"/>
  <c r="DQ83" i="42"/>
  <c r="DQ85" i="42"/>
  <c r="DQ51" i="42"/>
  <c r="DQ59" i="42"/>
  <c r="DQ50" i="42"/>
  <c r="DQ57" i="42"/>
  <c r="DQ61" i="42"/>
  <c r="DQ63" i="42"/>
  <c r="DQ76" i="42"/>
  <c r="DQ82" i="42"/>
  <c r="DQ55" i="42"/>
  <c r="DQ70" i="42"/>
  <c r="DQ86" i="42"/>
  <c r="DQ88" i="42"/>
  <c r="DQ90" i="42"/>
  <c r="DQ74" i="42"/>
  <c r="DQ64" i="42"/>
  <c r="DQ68" i="42"/>
  <c r="DQ66" i="42"/>
  <c r="DQ92" i="42"/>
  <c r="DQ94" i="42"/>
  <c r="DQ96" i="42"/>
  <c r="DQ98" i="42"/>
  <c r="DQ100" i="42"/>
  <c r="DQ102" i="42"/>
  <c r="DQ104" i="42"/>
  <c r="DQ106" i="42"/>
  <c r="DQ108" i="42"/>
  <c r="DQ110" i="42"/>
  <c r="DQ112" i="42"/>
  <c r="DQ89" i="42"/>
  <c r="DQ78" i="42"/>
  <c r="DQ87" i="42"/>
  <c r="DQ91" i="42"/>
  <c r="DQ93" i="42"/>
  <c r="DQ95" i="42"/>
  <c r="DQ97" i="42"/>
  <c r="DQ99" i="42"/>
  <c r="DQ101" i="42"/>
  <c r="DQ103" i="42"/>
  <c r="DQ105" i="42"/>
  <c r="DQ107" i="42"/>
  <c r="DQ109" i="42"/>
  <c r="DQ111" i="42"/>
  <c r="DQ84" i="42"/>
  <c r="DQ119" i="42"/>
  <c r="DQ121" i="42"/>
  <c r="DQ123" i="42"/>
  <c r="DQ125" i="42"/>
  <c r="DQ127" i="42"/>
  <c r="DQ129" i="42"/>
  <c r="DQ131" i="42"/>
  <c r="DQ114" i="42"/>
  <c r="DQ115" i="42"/>
  <c r="DQ80" i="42"/>
  <c r="DQ116" i="42"/>
  <c r="DQ117" i="42"/>
  <c r="DQ118" i="42"/>
  <c r="DQ120" i="42"/>
  <c r="DQ122" i="42"/>
  <c r="DQ124" i="42"/>
  <c r="DQ126" i="42"/>
  <c r="DQ128" i="42"/>
  <c r="DQ130" i="42"/>
  <c r="DQ132" i="42"/>
  <c r="DQ113" i="42"/>
  <c r="DQ133" i="42"/>
  <c r="DQ134" i="42"/>
  <c r="DQ135" i="42"/>
  <c r="DQ136" i="42"/>
  <c r="DQ138" i="42"/>
  <c r="DQ140" i="42"/>
  <c r="DQ142" i="42"/>
  <c r="DQ144" i="42"/>
  <c r="DQ146" i="42"/>
  <c r="DQ148" i="42"/>
  <c r="DQ150" i="42"/>
  <c r="DQ152" i="42"/>
  <c r="DQ154" i="42"/>
  <c r="DQ137" i="42"/>
  <c r="DQ72" i="42"/>
  <c r="DQ155" i="42"/>
  <c r="DQ157" i="42"/>
  <c r="DQ159" i="42"/>
  <c r="DQ161" i="42"/>
  <c r="DQ163" i="42"/>
  <c r="DQ165" i="42"/>
  <c r="DQ167" i="42"/>
  <c r="DQ169" i="42"/>
  <c r="DQ171" i="42"/>
  <c r="DQ145" i="42"/>
  <c r="DQ139" i="42"/>
  <c r="DQ149" i="42"/>
  <c r="DQ143" i="42"/>
  <c r="DQ156" i="42"/>
  <c r="DQ158" i="42"/>
  <c r="DQ160" i="42"/>
  <c r="DQ162" i="42"/>
  <c r="DQ164" i="42"/>
  <c r="DQ166" i="42"/>
  <c r="DQ168" i="42"/>
  <c r="DQ170" i="42"/>
  <c r="DQ172" i="42"/>
  <c r="DQ153" i="42"/>
  <c r="DQ151" i="42"/>
  <c r="DQ7" i="42"/>
  <c r="DQ141" i="42"/>
  <c r="DQ177" i="42"/>
  <c r="DQ179" i="42"/>
  <c r="DQ181" i="42"/>
  <c r="DQ183" i="42"/>
  <c r="DQ185" i="42"/>
  <c r="DQ187" i="42"/>
  <c r="DQ189" i="42"/>
  <c r="DQ191" i="42"/>
  <c r="DQ193" i="42"/>
  <c r="DQ195" i="42"/>
  <c r="DQ197" i="42"/>
  <c r="DQ199" i="42"/>
  <c r="DQ201" i="42"/>
  <c r="DQ147" i="42"/>
  <c r="DQ173" i="42"/>
  <c r="DQ182" i="42"/>
  <c r="DQ190" i="42"/>
  <c r="DQ198" i="42"/>
  <c r="DQ175" i="42"/>
  <c r="DQ180" i="42"/>
  <c r="DQ188" i="42"/>
  <c r="DQ196" i="42"/>
  <c r="DQ174" i="42"/>
  <c r="DQ178" i="42"/>
  <c r="DQ186" i="42"/>
  <c r="DQ194" i="42"/>
  <c r="DQ202" i="42"/>
  <c r="DQ176" i="42"/>
  <c r="DQ184" i="42"/>
  <c r="DQ192" i="42"/>
  <c r="DQ200" i="42"/>
  <c r="DY9" i="42"/>
  <c r="DY11" i="42"/>
  <c r="DY13" i="42"/>
  <c r="DY10" i="42"/>
  <c r="DY8" i="42"/>
  <c r="DY17" i="42"/>
  <c r="DY19" i="42"/>
  <c r="DY14" i="42"/>
  <c r="DY12" i="42"/>
  <c r="DY15" i="42"/>
  <c r="DY18" i="42"/>
  <c r="DY21" i="42"/>
  <c r="DY23" i="42"/>
  <c r="DY25" i="42"/>
  <c r="DY27" i="42"/>
  <c r="DY29" i="42"/>
  <c r="DY31" i="42"/>
  <c r="DY33" i="42"/>
  <c r="DY35" i="42"/>
  <c r="DY24" i="42"/>
  <c r="DY28" i="42"/>
  <c r="DY32" i="42"/>
  <c r="DY37" i="42"/>
  <c r="DY39" i="42"/>
  <c r="DY41" i="42"/>
  <c r="DY43" i="42"/>
  <c r="DY45" i="42"/>
  <c r="DY47" i="42"/>
  <c r="DY49" i="42"/>
  <c r="DY22" i="42"/>
  <c r="DY26" i="42"/>
  <c r="DY36" i="42"/>
  <c r="DY40" i="42"/>
  <c r="DY16" i="42"/>
  <c r="DY34" i="42"/>
  <c r="DY42" i="42"/>
  <c r="DY20" i="42"/>
  <c r="DY38" i="42"/>
  <c r="DY30" i="42"/>
  <c r="DY46" i="42"/>
  <c r="DY52" i="42"/>
  <c r="DY54" i="42"/>
  <c r="DY56" i="42"/>
  <c r="DY58" i="42"/>
  <c r="DY60" i="42"/>
  <c r="DY62" i="42"/>
  <c r="DY44" i="42"/>
  <c r="DY48" i="42"/>
  <c r="DY50" i="42"/>
  <c r="DY55" i="42"/>
  <c r="DY65" i="42"/>
  <c r="DY67" i="42"/>
  <c r="DY69" i="42"/>
  <c r="DY71" i="42"/>
  <c r="DY73" i="42"/>
  <c r="DY75" i="42"/>
  <c r="DY77" i="42"/>
  <c r="DY79" i="42"/>
  <c r="DY81" i="42"/>
  <c r="DY83" i="42"/>
  <c r="DY85" i="42"/>
  <c r="DY53" i="42"/>
  <c r="DY51" i="42"/>
  <c r="DY61" i="42"/>
  <c r="DY68" i="42"/>
  <c r="DY59" i="42"/>
  <c r="DY63" i="42"/>
  <c r="DY78" i="42"/>
  <c r="DY72" i="42"/>
  <c r="DY86" i="42"/>
  <c r="DY88" i="42"/>
  <c r="DY90" i="42"/>
  <c r="DY76" i="42"/>
  <c r="DY84" i="42"/>
  <c r="DY66" i="42"/>
  <c r="DY70" i="42"/>
  <c r="DY57" i="42"/>
  <c r="DY64" i="42"/>
  <c r="DY82" i="42"/>
  <c r="DY92" i="42"/>
  <c r="DY94" i="42"/>
  <c r="DY96" i="42"/>
  <c r="DY98" i="42"/>
  <c r="DY100" i="42"/>
  <c r="DY102" i="42"/>
  <c r="DY104" i="42"/>
  <c r="DY106" i="42"/>
  <c r="DY108" i="42"/>
  <c r="DY110" i="42"/>
  <c r="DY112" i="42"/>
  <c r="DY74" i="42"/>
  <c r="DY89" i="42"/>
  <c r="DY93" i="42"/>
  <c r="DY95" i="42"/>
  <c r="DY97" i="42"/>
  <c r="DY99" i="42"/>
  <c r="DY101" i="42"/>
  <c r="DY103" i="42"/>
  <c r="DY105" i="42"/>
  <c r="DY107" i="42"/>
  <c r="DY109" i="42"/>
  <c r="DY111" i="42"/>
  <c r="DY91" i="42"/>
  <c r="DY119" i="42"/>
  <c r="DY121" i="42"/>
  <c r="DY123" i="42"/>
  <c r="DY125" i="42"/>
  <c r="DY127" i="42"/>
  <c r="DY129" i="42"/>
  <c r="DY131" i="42"/>
  <c r="DY113" i="42"/>
  <c r="DY116" i="42"/>
  <c r="DY117" i="42"/>
  <c r="DY87" i="42"/>
  <c r="DY118" i="42"/>
  <c r="DY120" i="42"/>
  <c r="DY122" i="42"/>
  <c r="DY124" i="42"/>
  <c r="DY126" i="42"/>
  <c r="DY128" i="42"/>
  <c r="DY130" i="42"/>
  <c r="DY133" i="42"/>
  <c r="DY134" i="42"/>
  <c r="DY135" i="42"/>
  <c r="DY136" i="42"/>
  <c r="DY137" i="42"/>
  <c r="DY138" i="42"/>
  <c r="DY140" i="42"/>
  <c r="DY142" i="42"/>
  <c r="DY144" i="42"/>
  <c r="DY146" i="42"/>
  <c r="DY148" i="42"/>
  <c r="DY150" i="42"/>
  <c r="DY152" i="42"/>
  <c r="DY154" i="42"/>
  <c r="DY80" i="42"/>
  <c r="DY115" i="42"/>
  <c r="DY132" i="42"/>
  <c r="DY155" i="42"/>
  <c r="DY157" i="42"/>
  <c r="DY159" i="42"/>
  <c r="DY161" i="42"/>
  <c r="DY163" i="42"/>
  <c r="DY165" i="42"/>
  <c r="DY167" i="42"/>
  <c r="DY169" i="42"/>
  <c r="DY171" i="42"/>
  <c r="DY114" i="42"/>
  <c r="DY147" i="42"/>
  <c r="DY141" i="42"/>
  <c r="DY151" i="42"/>
  <c r="DY145" i="42"/>
  <c r="DY153" i="42"/>
  <c r="DY156" i="42"/>
  <c r="DY158" i="42"/>
  <c r="DY160" i="42"/>
  <c r="DY162" i="42"/>
  <c r="DY164" i="42"/>
  <c r="DY166" i="42"/>
  <c r="DY168" i="42"/>
  <c r="DY170" i="42"/>
  <c r="DY139" i="42"/>
  <c r="DY7" i="42"/>
  <c r="DY177" i="42"/>
  <c r="DY179" i="42"/>
  <c r="DY181" i="42"/>
  <c r="DY183" i="42"/>
  <c r="DY185" i="42"/>
  <c r="DY187" i="42"/>
  <c r="DY189" i="42"/>
  <c r="DY191" i="42"/>
  <c r="DY193" i="42"/>
  <c r="DY195" i="42"/>
  <c r="DY197" i="42"/>
  <c r="DY199" i="42"/>
  <c r="DY201" i="42"/>
  <c r="DY172" i="42"/>
  <c r="DY143" i="42"/>
  <c r="DY173" i="42"/>
  <c r="DY174" i="42"/>
  <c r="DY176" i="42"/>
  <c r="DY184" i="42"/>
  <c r="DY192" i="42"/>
  <c r="DY200" i="42"/>
  <c r="DY175" i="42"/>
  <c r="DY182" i="42"/>
  <c r="DY190" i="42"/>
  <c r="DY198" i="42"/>
  <c r="DY149" i="42"/>
  <c r="DY180" i="42"/>
  <c r="DY188" i="42"/>
  <c r="DY196" i="42"/>
  <c r="DY178" i="42"/>
  <c r="DY186" i="42"/>
  <c r="DY194" i="42"/>
  <c r="DY202" i="42"/>
  <c r="EK8" i="42"/>
  <c r="EK10" i="42"/>
  <c r="EK12" i="42"/>
  <c r="EK13" i="42"/>
  <c r="EK14" i="42"/>
  <c r="EK15" i="42"/>
  <c r="EK11" i="42"/>
  <c r="EK16" i="42"/>
  <c r="EK18" i="42"/>
  <c r="EK20" i="42"/>
  <c r="EK9" i="42"/>
  <c r="EK17" i="42"/>
  <c r="EK22" i="42"/>
  <c r="EK24" i="42"/>
  <c r="EK26" i="42"/>
  <c r="EK28" i="42"/>
  <c r="EK30" i="42"/>
  <c r="EK32" i="42"/>
  <c r="EK34" i="42"/>
  <c r="EK23" i="42"/>
  <c r="EK27" i="42"/>
  <c r="EK31" i="42"/>
  <c r="EK36" i="42"/>
  <c r="EK38" i="42"/>
  <c r="EK40" i="42"/>
  <c r="EK42" i="42"/>
  <c r="EK44" i="42"/>
  <c r="EK46" i="42"/>
  <c r="EK48" i="42"/>
  <c r="EK19" i="42"/>
  <c r="EK35" i="42"/>
  <c r="EK39" i="42"/>
  <c r="EK25" i="42"/>
  <c r="EK33" i="42"/>
  <c r="EK37" i="42"/>
  <c r="EK41" i="42"/>
  <c r="EK43" i="42"/>
  <c r="EK50" i="42"/>
  <c r="EK51" i="42"/>
  <c r="EK53" i="42"/>
  <c r="EK55" i="42"/>
  <c r="EK57" i="42"/>
  <c r="EK59" i="42"/>
  <c r="EK61" i="42"/>
  <c r="EK63" i="42"/>
  <c r="EK29" i="42"/>
  <c r="EK47" i="42"/>
  <c r="EK21" i="42"/>
  <c r="EK62" i="42"/>
  <c r="EK45" i="42"/>
  <c r="EK58" i="42"/>
  <c r="EK60" i="42"/>
  <c r="EK64" i="42"/>
  <c r="EK66" i="42"/>
  <c r="EK68" i="42"/>
  <c r="EK70" i="42"/>
  <c r="EK72" i="42"/>
  <c r="EK74" i="42"/>
  <c r="EK76" i="42"/>
  <c r="EK78" i="42"/>
  <c r="EK80" i="42"/>
  <c r="EK82" i="42"/>
  <c r="EK84" i="42"/>
  <c r="EK56" i="42"/>
  <c r="EK54" i="42"/>
  <c r="EK79" i="42"/>
  <c r="EK83" i="42"/>
  <c r="EK65" i="42"/>
  <c r="EK73" i="42"/>
  <c r="EK49" i="42"/>
  <c r="EK52" i="42"/>
  <c r="EK85" i="42"/>
  <c r="EK87" i="42"/>
  <c r="EK89" i="42"/>
  <c r="EK91" i="42"/>
  <c r="EK71" i="42"/>
  <c r="EK75" i="42"/>
  <c r="EK93" i="42"/>
  <c r="EK95" i="42"/>
  <c r="EK97" i="42"/>
  <c r="EK99" i="42"/>
  <c r="EK101" i="42"/>
  <c r="EK103" i="42"/>
  <c r="EK105" i="42"/>
  <c r="EK107" i="42"/>
  <c r="EK109" i="42"/>
  <c r="EK111" i="42"/>
  <c r="EK113" i="42"/>
  <c r="EK86" i="42"/>
  <c r="EK77" i="42"/>
  <c r="EK92" i="42"/>
  <c r="EK94" i="42"/>
  <c r="EK96" i="42"/>
  <c r="EK98" i="42"/>
  <c r="EK100" i="42"/>
  <c r="EK102" i="42"/>
  <c r="EK104" i="42"/>
  <c r="EK106" i="42"/>
  <c r="EK108" i="42"/>
  <c r="EK110" i="42"/>
  <c r="EK112" i="42"/>
  <c r="EK90" i="42"/>
  <c r="EK67" i="42"/>
  <c r="EK69" i="42"/>
  <c r="EK118" i="42"/>
  <c r="EK120" i="42"/>
  <c r="EK122" i="42"/>
  <c r="EK124" i="42"/>
  <c r="EK126" i="42"/>
  <c r="EK128" i="42"/>
  <c r="EK130" i="42"/>
  <c r="EK132" i="42"/>
  <c r="EK114" i="42"/>
  <c r="EK119" i="42"/>
  <c r="EK121" i="42"/>
  <c r="EK123" i="42"/>
  <c r="EK125" i="42"/>
  <c r="EK127" i="42"/>
  <c r="EK129" i="42"/>
  <c r="EK131" i="42"/>
  <c r="EK88" i="42"/>
  <c r="EK115" i="42"/>
  <c r="EK133" i="42"/>
  <c r="EK139" i="42"/>
  <c r="EK141" i="42"/>
  <c r="EK143" i="42"/>
  <c r="EK145" i="42"/>
  <c r="EK147" i="42"/>
  <c r="EK149" i="42"/>
  <c r="EK151" i="42"/>
  <c r="EK153" i="42"/>
  <c r="EK134" i="42"/>
  <c r="EK135" i="42"/>
  <c r="EK136" i="42"/>
  <c r="EK137" i="42"/>
  <c r="EK81" i="42"/>
  <c r="EK117" i="42"/>
  <c r="EK148" i="42"/>
  <c r="EK156" i="42"/>
  <c r="EK158" i="42"/>
  <c r="EK160" i="42"/>
  <c r="EK162" i="42"/>
  <c r="EK164" i="42"/>
  <c r="EK166" i="42"/>
  <c r="EK168" i="42"/>
  <c r="EK170" i="42"/>
  <c r="EK116" i="42"/>
  <c r="EK142" i="42"/>
  <c r="EK150" i="42"/>
  <c r="EK146" i="42"/>
  <c r="EK140" i="42"/>
  <c r="EK155" i="42"/>
  <c r="EK157" i="42"/>
  <c r="EK159" i="42"/>
  <c r="EK161" i="42"/>
  <c r="EK163" i="42"/>
  <c r="EK165" i="42"/>
  <c r="EK167" i="42"/>
  <c r="EK169" i="42"/>
  <c r="EK171" i="42"/>
  <c r="EK138" i="42"/>
  <c r="EK154" i="42"/>
  <c r="EK174" i="42"/>
  <c r="EK175" i="42"/>
  <c r="EK176" i="42"/>
  <c r="EK178" i="42"/>
  <c r="EK180" i="42"/>
  <c r="EK182" i="42"/>
  <c r="EK184" i="42"/>
  <c r="EK186" i="42"/>
  <c r="EK188" i="42"/>
  <c r="EK190" i="42"/>
  <c r="EK192" i="42"/>
  <c r="EK194" i="42"/>
  <c r="EK196" i="42"/>
  <c r="EK198" i="42"/>
  <c r="EK200" i="42"/>
  <c r="EK202" i="42"/>
  <c r="EK144" i="42"/>
  <c r="EK172" i="42"/>
  <c r="EK7" i="42"/>
  <c r="EK179" i="42"/>
  <c r="EK187" i="42"/>
  <c r="EK195" i="42"/>
  <c r="EK152" i="42"/>
  <c r="EK177" i="42"/>
  <c r="EK185" i="42"/>
  <c r="EK193" i="42"/>
  <c r="EK201" i="42"/>
  <c r="EK183" i="42"/>
  <c r="EK191" i="42"/>
  <c r="EK199" i="42"/>
  <c r="EK173" i="42"/>
  <c r="EK181" i="42"/>
  <c r="EK189" i="42"/>
  <c r="EK197" i="42"/>
  <c r="EZ8" i="42"/>
  <c r="EZ10" i="42"/>
  <c r="EZ12" i="42"/>
  <c r="EZ14" i="42"/>
  <c r="EZ9" i="42"/>
  <c r="EZ11" i="42"/>
  <c r="EZ13" i="42"/>
  <c r="EZ16" i="42"/>
  <c r="EZ18" i="42"/>
  <c r="EZ17" i="42"/>
  <c r="EZ20" i="42"/>
  <c r="EZ22" i="42"/>
  <c r="EZ24" i="42"/>
  <c r="EZ26" i="42"/>
  <c r="EZ28" i="42"/>
  <c r="EZ30" i="42"/>
  <c r="EZ32" i="42"/>
  <c r="EZ34" i="42"/>
  <c r="EZ19" i="42"/>
  <c r="EZ23" i="42"/>
  <c r="EZ27" i="42"/>
  <c r="EZ31" i="42"/>
  <c r="EZ36" i="42"/>
  <c r="EZ38" i="42"/>
  <c r="EZ40" i="42"/>
  <c r="EZ42" i="42"/>
  <c r="EZ44" i="42"/>
  <c r="EZ46" i="42"/>
  <c r="EZ48" i="42"/>
  <c r="EZ21" i="42"/>
  <c r="EZ25" i="42"/>
  <c r="EZ29" i="42"/>
  <c r="EZ33" i="42"/>
  <c r="EZ37" i="42"/>
  <c r="EZ43" i="42"/>
  <c r="EZ35" i="42"/>
  <c r="EZ41" i="42"/>
  <c r="EZ51" i="42"/>
  <c r="EZ53" i="42"/>
  <c r="EZ55" i="42"/>
  <c r="EZ57" i="42"/>
  <c r="EZ59" i="42"/>
  <c r="EZ45" i="42"/>
  <c r="EZ47" i="42"/>
  <c r="EZ50" i="42"/>
  <c r="EZ52" i="42"/>
  <c r="EZ54" i="42"/>
  <c r="EZ56" i="42"/>
  <c r="EZ58" i="42"/>
  <c r="EZ39" i="42"/>
  <c r="EZ64" i="42"/>
  <c r="EZ66" i="42"/>
  <c r="EZ68" i="42"/>
  <c r="EZ70" i="42"/>
  <c r="EZ72" i="42"/>
  <c r="EZ74" i="42"/>
  <c r="EZ76" i="42"/>
  <c r="EZ78" i="42"/>
  <c r="EZ80" i="42"/>
  <c r="EZ49" i="42"/>
  <c r="EZ60" i="42"/>
  <c r="EZ61" i="42"/>
  <c r="EZ62" i="42"/>
  <c r="EZ65" i="42"/>
  <c r="EZ67" i="42"/>
  <c r="EZ77" i="42"/>
  <c r="EZ82" i="42"/>
  <c r="EZ71" i="42"/>
  <c r="EZ84" i="42"/>
  <c r="EZ87" i="42"/>
  <c r="EZ89" i="42"/>
  <c r="EZ69" i="42"/>
  <c r="EZ15" i="42"/>
  <c r="EZ79" i="42"/>
  <c r="EZ81" i="42"/>
  <c r="EZ85" i="42"/>
  <c r="EZ86" i="42"/>
  <c r="EZ88" i="42"/>
  <c r="EZ73" i="42"/>
  <c r="EZ63" i="42"/>
  <c r="EZ75" i="42"/>
  <c r="EZ90" i="42"/>
  <c r="EZ83" i="42"/>
  <c r="EZ94" i="42"/>
  <c r="EZ97" i="42"/>
  <c r="EZ110" i="42"/>
  <c r="EZ118" i="42"/>
  <c r="EZ120" i="42"/>
  <c r="EZ122" i="42"/>
  <c r="EZ124" i="42"/>
  <c r="EZ126" i="42"/>
  <c r="EZ128" i="42"/>
  <c r="EZ130" i="42"/>
  <c r="EZ104" i="42"/>
  <c r="EZ107" i="42"/>
  <c r="EZ113" i="42"/>
  <c r="EZ91" i="42"/>
  <c r="EZ98" i="42"/>
  <c r="EZ101" i="42"/>
  <c r="EZ112" i="42"/>
  <c r="EZ114" i="42"/>
  <c r="EZ102" i="42"/>
  <c r="EZ105" i="42"/>
  <c r="EZ117" i="42"/>
  <c r="EZ119" i="42"/>
  <c r="EZ121" i="42"/>
  <c r="EZ123" i="42"/>
  <c r="EZ125" i="42"/>
  <c r="EZ127" i="42"/>
  <c r="EZ129" i="42"/>
  <c r="EZ131" i="42"/>
  <c r="EZ96" i="42"/>
  <c r="EZ99" i="42"/>
  <c r="EZ134" i="42"/>
  <c r="EZ135" i="42"/>
  <c r="EZ136" i="42"/>
  <c r="EZ137" i="42"/>
  <c r="EZ139" i="42"/>
  <c r="EZ141" i="42"/>
  <c r="EZ143" i="42"/>
  <c r="EZ145" i="42"/>
  <c r="EZ147" i="42"/>
  <c r="EZ149" i="42"/>
  <c r="EZ109" i="42"/>
  <c r="EZ116" i="42"/>
  <c r="EZ93" i="42"/>
  <c r="EZ106" i="42"/>
  <c r="EZ111" i="42"/>
  <c r="EZ115" i="42"/>
  <c r="EZ138" i="42"/>
  <c r="EZ100" i="42"/>
  <c r="EZ146" i="42"/>
  <c r="EZ103" i="42"/>
  <c r="EZ108" i="42"/>
  <c r="EZ140" i="42"/>
  <c r="EZ133" i="42"/>
  <c r="EZ150" i="42"/>
  <c r="EZ144" i="42"/>
  <c r="EZ152" i="42"/>
  <c r="EZ155" i="42"/>
  <c r="EZ157" i="42"/>
  <c r="EZ159" i="42"/>
  <c r="EZ161" i="42"/>
  <c r="EZ153" i="42"/>
  <c r="EZ154" i="42"/>
  <c r="EZ148" i="42"/>
  <c r="EZ151" i="42"/>
  <c r="EZ156" i="42"/>
  <c r="EZ169" i="42"/>
  <c r="EZ172" i="42"/>
  <c r="EZ163" i="42"/>
  <c r="EZ166" i="42"/>
  <c r="EZ176" i="42"/>
  <c r="EZ178" i="42"/>
  <c r="EZ180" i="42"/>
  <c r="EZ182" i="42"/>
  <c r="EZ184" i="42"/>
  <c r="EZ186" i="42"/>
  <c r="EZ188" i="42"/>
  <c r="EZ190" i="42"/>
  <c r="EZ192" i="42"/>
  <c r="EZ194" i="42"/>
  <c r="EZ196" i="42"/>
  <c r="EZ198" i="42"/>
  <c r="EZ200" i="42"/>
  <c r="EZ202" i="42"/>
  <c r="EZ162" i="42"/>
  <c r="EZ92" i="42"/>
  <c r="EZ167" i="42"/>
  <c r="EZ170" i="42"/>
  <c r="EZ160" i="42"/>
  <c r="EZ164" i="42"/>
  <c r="EZ173" i="42"/>
  <c r="EZ7" i="42"/>
  <c r="EZ132" i="42"/>
  <c r="EZ142" i="42"/>
  <c r="EZ171" i="42"/>
  <c r="EZ174" i="42"/>
  <c r="EZ175" i="42"/>
  <c r="EZ177" i="42"/>
  <c r="EZ179" i="42"/>
  <c r="EZ181" i="42"/>
  <c r="EZ183" i="42"/>
  <c r="EZ185" i="42"/>
  <c r="EZ187" i="42"/>
  <c r="EZ189" i="42"/>
  <c r="EZ191" i="42"/>
  <c r="EZ193" i="42"/>
  <c r="EZ195" i="42"/>
  <c r="EZ197" i="42"/>
  <c r="EZ199" i="42"/>
  <c r="EZ201" i="42"/>
  <c r="EZ95" i="42"/>
  <c r="EZ158" i="42"/>
  <c r="EZ165" i="42"/>
  <c r="EZ168" i="42"/>
  <c r="EM9" i="42"/>
  <c r="EM11" i="42"/>
  <c r="EM13" i="42"/>
  <c r="EM15" i="42"/>
  <c r="EM17" i="42"/>
  <c r="EM19" i="42"/>
  <c r="EM12" i="42"/>
  <c r="EM14" i="42"/>
  <c r="EM10" i="42"/>
  <c r="EM16" i="42"/>
  <c r="EM18" i="42"/>
  <c r="EM8" i="42"/>
  <c r="EM20" i="42"/>
  <c r="EM21" i="42"/>
  <c r="EM23" i="42"/>
  <c r="EM24" i="42"/>
  <c r="EM26" i="42"/>
  <c r="EM28" i="42"/>
  <c r="EM30" i="42"/>
  <c r="EM32" i="42"/>
  <c r="EM34" i="42"/>
  <c r="EM27" i="42"/>
  <c r="EM31" i="42"/>
  <c r="EM36" i="42"/>
  <c r="EM38" i="42"/>
  <c r="EM40" i="42"/>
  <c r="EM29" i="42"/>
  <c r="EM45" i="42"/>
  <c r="EM35" i="42"/>
  <c r="EM39" i="42"/>
  <c r="EM42" i="42"/>
  <c r="EM25" i="42"/>
  <c r="EM22" i="42"/>
  <c r="EM33" i="42"/>
  <c r="EM43" i="42"/>
  <c r="EM49" i="42"/>
  <c r="EM52" i="42"/>
  <c r="EM54" i="42"/>
  <c r="EM56" i="42"/>
  <c r="EM58" i="42"/>
  <c r="EM50" i="42"/>
  <c r="EM44" i="42"/>
  <c r="EM46" i="42"/>
  <c r="EM51" i="42"/>
  <c r="EM53" i="42"/>
  <c r="EM55" i="42"/>
  <c r="EM57" i="42"/>
  <c r="EM59" i="42"/>
  <c r="EM37" i="42"/>
  <c r="EM47" i="42"/>
  <c r="EM48" i="42"/>
  <c r="EM41" i="42"/>
  <c r="EM65" i="42"/>
  <c r="EM67" i="42"/>
  <c r="EM69" i="42"/>
  <c r="EM71" i="42"/>
  <c r="EM73" i="42"/>
  <c r="EM75" i="42"/>
  <c r="EM77" i="42"/>
  <c r="EM79" i="42"/>
  <c r="EM61" i="42"/>
  <c r="EM62" i="42"/>
  <c r="EM63" i="42"/>
  <c r="EM60" i="42"/>
  <c r="EM64" i="42"/>
  <c r="EM66" i="42"/>
  <c r="EM68" i="42"/>
  <c r="EM70" i="42"/>
  <c r="EM72" i="42"/>
  <c r="EM74" i="42"/>
  <c r="EM76" i="42"/>
  <c r="EM78" i="42"/>
  <c r="EM80" i="42"/>
  <c r="EM82" i="42"/>
  <c r="EM81" i="42"/>
  <c r="EM86" i="42"/>
  <c r="EM88" i="42"/>
  <c r="EM83" i="42"/>
  <c r="EM85" i="42"/>
  <c r="EM87" i="42"/>
  <c r="EM89" i="42"/>
  <c r="EM93" i="42"/>
  <c r="EM95" i="42"/>
  <c r="EM97" i="42"/>
  <c r="EM99" i="42"/>
  <c r="EM101" i="42"/>
  <c r="EM103" i="42"/>
  <c r="EM105" i="42"/>
  <c r="EM107" i="42"/>
  <c r="EM109" i="42"/>
  <c r="EM111" i="42"/>
  <c r="EM113" i="42"/>
  <c r="EM115" i="42"/>
  <c r="EM117" i="42"/>
  <c r="EM90" i="42"/>
  <c r="EM96" i="42"/>
  <c r="EM116" i="42"/>
  <c r="EM106" i="42"/>
  <c r="EM100" i="42"/>
  <c r="EM104" i="42"/>
  <c r="EM112" i="42"/>
  <c r="EM84" i="42"/>
  <c r="EM98" i="42"/>
  <c r="EM128" i="42"/>
  <c r="EM131" i="42"/>
  <c r="EM138" i="42"/>
  <c r="EM140" i="42"/>
  <c r="EM142" i="42"/>
  <c r="EM144" i="42"/>
  <c r="EM146" i="42"/>
  <c r="EM148" i="42"/>
  <c r="EM91" i="42"/>
  <c r="EM122" i="42"/>
  <c r="EM125" i="42"/>
  <c r="EM119" i="42"/>
  <c r="EM114" i="42"/>
  <c r="EM126" i="42"/>
  <c r="EM129" i="42"/>
  <c r="EM108" i="42"/>
  <c r="EM120" i="42"/>
  <c r="EM123" i="42"/>
  <c r="EM133" i="42"/>
  <c r="EM134" i="42"/>
  <c r="EM139" i="42"/>
  <c r="EM141" i="42"/>
  <c r="EM143" i="42"/>
  <c r="EM145" i="42"/>
  <c r="EM147" i="42"/>
  <c r="EM149" i="42"/>
  <c r="EM92" i="42"/>
  <c r="EM130" i="42"/>
  <c r="EM135" i="42"/>
  <c r="EM136" i="42"/>
  <c r="EM152" i="42"/>
  <c r="EM153" i="42"/>
  <c r="EM154" i="42"/>
  <c r="EM118" i="42"/>
  <c r="EM156" i="42"/>
  <c r="EM158" i="42"/>
  <c r="EM160" i="42"/>
  <c r="EM162" i="42"/>
  <c r="EM164" i="42"/>
  <c r="EM166" i="42"/>
  <c r="EM168" i="42"/>
  <c r="EM170" i="42"/>
  <c r="EM172" i="42"/>
  <c r="EM174" i="42"/>
  <c r="EM132" i="42"/>
  <c r="EM150" i="42"/>
  <c r="EM151" i="42"/>
  <c r="EM94" i="42"/>
  <c r="EM121" i="42"/>
  <c r="EM124" i="42"/>
  <c r="EM171" i="42"/>
  <c r="EM177" i="42"/>
  <c r="EM179" i="42"/>
  <c r="EM181" i="42"/>
  <c r="EM183" i="42"/>
  <c r="EM185" i="42"/>
  <c r="EM187" i="42"/>
  <c r="EM189" i="42"/>
  <c r="EM191" i="42"/>
  <c r="EM193" i="42"/>
  <c r="EM195" i="42"/>
  <c r="EM197" i="42"/>
  <c r="EM199" i="42"/>
  <c r="EM201" i="42"/>
  <c r="EM159" i="42"/>
  <c r="EM165" i="42"/>
  <c r="EM173" i="42"/>
  <c r="EM110" i="42"/>
  <c r="EM127" i="42"/>
  <c r="EM175" i="42"/>
  <c r="EM102" i="42"/>
  <c r="EM157" i="42"/>
  <c r="EM169" i="42"/>
  <c r="EM163" i="42"/>
  <c r="EM176" i="42"/>
  <c r="EM178" i="42"/>
  <c r="EM180" i="42"/>
  <c r="EM182" i="42"/>
  <c r="EM184" i="42"/>
  <c r="EM186" i="42"/>
  <c r="EM188" i="42"/>
  <c r="EM190" i="42"/>
  <c r="EM192" i="42"/>
  <c r="EM194" i="42"/>
  <c r="EM196" i="42"/>
  <c r="EM198" i="42"/>
  <c r="EM200" i="42"/>
  <c r="EM202" i="42"/>
  <c r="EM155" i="42"/>
  <c r="EM137" i="42"/>
  <c r="EM167" i="42"/>
  <c r="EM7" i="42"/>
  <c r="EM161" i="42"/>
  <c r="EC8" i="42"/>
  <c r="EC10" i="42"/>
  <c r="EC12" i="42"/>
  <c r="EC11" i="42"/>
  <c r="EC9" i="42"/>
  <c r="EC15" i="42"/>
  <c r="EC16" i="42"/>
  <c r="EC18" i="42"/>
  <c r="EC20" i="42"/>
  <c r="EC19" i="42"/>
  <c r="EC13" i="42"/>
  <c r="EC22" i="42"/>
  <c r="EC14" i="42"/>
  <c r="EC24" i="42"/>
  <c r="EC26" i="42"/>
  <c r="EC28" i="42"/>
  <c r="EC30" i="42"/>
  <c r="EC32" i="42"/>
  <c r="EC34" i="42"/>
  <c r="EC21" i="42"/>
  <c r="EC25" i="42"/>
  <c r="EC29" i="42"/>
  <c r="EC33" i="42"/>
  <c r="EC36" i="42"/>
  <c r="EC38" i="42"/>
  <c r="EC40" i="42"/>
  <c r="EC42" i="42"/>
  <c r="EC44" i="42"/>
  <c r="EC46" i="42"/>
  <c r="EC48" i="42"/>
  <c r="EC17" i="42"/>
  <c r="EC23" i="42"/>
  <c r="EC37" i="42"/>
  <c r="EC41" i="42"/>
  <c r="EC45" i="42"/>
  <c r="EC27" i="42"/>
  <c r="EC35" i="42"/>
  <c r="EC39" i="42"/>
  <c r="EC49" i="42"/>
  <c r="EC50" i="42"/>
  <c r="EC51" i="42"/>
  <c r="EC53" i="42"/>
  <c r="EC55" i="42"/>
  <c r="EC57" i="42"/>
  <c r="EC59" i="42"/>
  <c r="EC61" i="42"/>
  <c r="EC63" i="42"/>
  <c r="EC31" i="42"/>
  <c r="EC43" i="42"/>
  <c r="EC47" i="42"/>
  <c r="EC56" i="42"/>
  <c r="EC62" i="42"/>
  <c r="EC64" i="42"/>
  <c r="EC66" i="42"/>
  <c r="EC68" i="42"/>
  <c r="EC70" i="42"/>
  <c r="EC72" i="42"/>
  <c r="EC74" i="42"/>
  <c r="EC76" i="42"/>
  <c r="EC78" i="42"/>
  <c r="EC80" i="42"/>
  <c r="EC82" i="42"/>
  <c r="EC84" i="42"/>
  <c r="EC54" i="42"/>
  <c r="EC60" i="42"/>
  <c r="EC52" i="42"/>
  <c r="EC77" i="42"/>
  <c r="EC71" i="42"/>
  <c r="EC81" i="42"/>
  <c r="EC83" i="42"/>
  <c r="EC87" i="42"/>
  <c r="EC89" i="42"/>
  <c r="EC91" i="42"/>
  <c r="EC58" i="42"/>
  <c r="EC69" i="42"/>
  <c r="EC85" i="42"/>
  <c r="EC67" i="42"/>
  <c r="EC79" i="42"/>
  <c r="EC93" i="42"/>
  <c r="EC95" i="42"/>
  <c r="EC97" i="42"/>
  <c r="EC99" i="42"/>
  <c r="EC101" i="42"/>
  <c r="EC103" i="42"/>
  <c r="EC105" i="42"/>
  <c r="EC107" i="42"/>
  <c r="EC109" i="42"/>
  <c r="EC111" i="42"/>
  <c r="EC113" i="42"/>
  <c r="EC65" i="42"/>
  <c r="EC92" i="42"/>
  <c r="EC94" i="42"/>
  <c r="EC96" i="42"/>
  <c r="EC98" i="42"/>
  <c r="EC100" i="42"/>
  <c r="EC102" i="42"/>
  <c r="EC104" i="42"/>
  <c r="EC106" i="42"/>
  <c r="EC108" i="42"/>
  <c r="EC110" i="42"/>
  <c r="EC112" i="42"/>
  <c r="EC73" i="42"/>
  <c r="EC86" i="42"/>
  <c r="EC117" i="42"/>
  <c r="EC118" i="42"/>
  <c r="EC120" i="42"/>
  <c r="EC122" i="42"/>
  <c r="EC124" i="42"/>
  <c r="EC126" i="42"/>
  <c r="EC128" i="42"/>
  <c r="EC130" i="42"/>
  <c r="EC132" i="42"/>
  <c r="EC88" i="42"/>
  <c r="EC90" i="42"/>
  <c r="EC119" i="42"/>
  <c r="EC121" i="42"/>
  <c r="EC123" i="42"/>
  <c r="EC125" i="42"/>
  <c r="EC127" i="42"/>
  <c r="EC129" i="42"/>
  <c r="EC131" i="42"/>
  <c r="EC75" i="42"/>
  <c r="EC139" i="42"/>
  <c r="EC141" i="42"/>
  <c r="EC143" i="42"/>
  <c r="EC145" i="42"/>
  <c r="EC147" i="42"/>
  <c r="EC149" i="42"/>
  <c r="EC151" i="42"/>
  <c r="EC153" i="42"/>
  <c r="EC133" i="42"/>
  <c r="EC116" i="42"/>
  <c r="EC134" i="42"/>
  <c r="EC135" i="42"/>
  <c r="EC136" i="42"/>
  <c r="EC137" i="42"/>
  <c r="EC146" i="42"/>
  <c r="EC154" i="42"/>
  <c r="EC156" i="42"/>
  <c r="EC158" i="42"/>
  <c r="EC160" i="42"/>
  <c r="EC162" i="42"/>
  <c r="EC164" i="42"/>
  <c r="EC166" i="42"/>
  <c r="EC168" i="42"/>
  <c r="EC170" i="42"/>
  <c r="EC115" i="42"/>
  <c r="EC140" i="42"/>
  <c r="EC114" i="42"/>
  <c r="EC138" i="42"/>
  <c r="EC144" i="42"/>
  <c r="EC150" i="42"/>
  <c r="EC155" i="42"/>
  <c r="EC157" i="42"/>
  <c r="EC159" i="42"/>
  <c r="EC161" i="42"/>
  <c r="EC163" i="42"/>
  <c r="EC165" i="42"/>
  <c r="EC167" i="42"/>
  <c r="EC169" i="42"/>
  <c r="EC171" i="42"/>
  <c r="EC148" i="42"/>
  <c r="EC173" i="42"/>
  <c r="EC174" i="42"/>
  <c r="EC175" i="42"/>
  <c r="EC176" i="42"/>
  <c r="EC178" i="42"/>
  <c r="EC180" i="42"/>
  <c r="EC182" i="42"/>
  <c r="EC184" i="42"/>
  <c r="EC186" i="42"/>
  <c r="EC188" i="42"/>
  <c r="EC190" i="42"/>
  <c r="EC192" i="42"/>
  <c r="EC194" i="42"/>
  <c r="EC196" i="42"/>
  <c r="EC198" i="42"/>
  <c r="EC200" i="42"/>
  <c r="EC202" i="42"/>
  <c r="EC142" i="42"/>
  <c r="EC7" i="42"/>
  <c r="EC152" i="42"/>
  <c r="EC177" i="42"/>
  <c r="EC185" i="42"/>
  <c r="EC193" i="42"/>
  <c r="EC201" i="42"/>
  <c r="EC172" i="42"/>
  <c r="EC183" i="42"/>
  <c r="EC191" i="42"/>
  <c r="EC199" i="42"/>
  <c r="EC181" i="42"/>
  <c r="EC189" i="42"/>
  <c r="EC197" i="42"/>
  <c r="EC179" i="42"/>
  <c r="EC187" i="42"/>
  <c r="EC195" i="42"/>
  <c r="DG9" i="42"/>
  <c r="DG11" i="42"/>
  <c r="DG13" i="42"/>
  <c r="DG15" i="42"/>
  <c r="DG17" i="42"/>
  <c r="DG19" i="42"/>
  <c r="DG12" i="42"/>
  <c r="DG10" i="42"/>
  <c r="DG16" i="42"/>
  <c r="DG18" i="42"/>
  <c r="DG20" i="42"/>
  <c r="DG21" i="42"/>
  <c r="DG23" i="42"/>
  <c r="DG14" i="42"/>
  <c r="DG24" i="42"/>
  <c r="DG26" i="42"/>
  <c r="DG28" i="42"/>
  <c r="DG30" i="42"/>
  <c r="DG32" i="42"/>
  <c r="DG34" i="42"/>
  <c r="DG27" i="42"/>
  <c r="DG31" i="42"/>
  <c r="DG35" i="42"/>
  <c r="DG36" i="42"/>
  <c r="DG38" i="42"/>
  <c r="DG40" i="42"/>
  <c r="DG43" i="42"/>
  <c r="DG44" i="42"/>
  <c r="DG22" i="42"/>
  <c r="DG29" i="42"/>
  <c r="DG39" i="42"/>
  <c r="DG45" i="42"/>
  <c r="DG8" i="42"/>
  <c r="DG25" i="42"/>
  <c r="DG52" i="42"/>
  <c r="DG54" i="42"/>
  <c r="DG56" i="42"/>
  <c r="DG58" i="42"/>
  <c r="DG37" i="42"/>
  <c r="DG41" i="42"/>
  <c r="DG47" i="42"/>
  <c r="DG48" i="42"/>
  <c r="DG42" i="42"/>
  <c r="DG33" i="42"/>
  <c r="DG49" i="42"/>
  <c r="DG51" i="42"/>
  <c r="DG53" i="42"/>
  <c r="DG55" i="42"/>
  <c r="DG57" i="42"/>
  <c r="DG59" i="42"/>
  <c r="DG50" i="42"/>
  <c r="DG46" i="42"/>
  <c r="DG65" i="42"/>
  <c r="DG67" i="42"/>
  <c r="DG69" i="42"/>
  <c r="DG71" i="42"/>
  <c r="DG73" i="42"/>
  <c r="DG75" i="42"/>
  <c r="DG77" i="42"/>
  <c r="DG79" i="42"/>
  <c r="DG81" i="42"/>
  <c r="DG60" i="42"/>
  <c r="DG64" i="42"/>
  <c r="DG66" i="42"/>
  <c r="DG68" i="42"/>
  <c r="DG70" i="42"/>
  <c r="DG72" i="42"/>
  <c r="DG74" i="42"/>
  <c r="DG76" i="42"/>
  <c r="DG78" i="42"/>
  <c r="DG80" i="42"/>
  <c r="DG82" i="42"/>
  <c r="DG88" i="42"/>
  <c r="DG62" i="42"/>
  <c r="DG86" i="42"/>
  <c r="DG85" i="42"/>
  <c r="DG87" i="42"/>
  <c r="DG89" i="42"/>
  <c r="DG63" i="42"/>
  <c r="DG83" i="42"/>
  <c r="DG84" i="42"/>
  <c r="DG93" i="42"/>
  <c r="DG95" i="42"/>
  <c r="DG97" i="42"/>
  <c r="DG99" i="42"/>
  <c r="DG101" i="42"/>
  <c r="DG103" i="42"/>
  <c r="DG105" i="42"/>
  <c r="DG107" i="42"/>
  <c r="DG109" i="42"/>
  <c r="DG111" i="42"/>
  <c r="DG113" i="42"/>
  <c r="DG115" i="42"/>
  <c r="DG117" i="42"/>
  <c r="DG104" i="42"/>
  <c r="DG98" i="42"/>
  <c r="DG92" i="42"/>
  <c r="DG108" i="42"/>
  <c r="DG96" i="42"/>
  <c r="DG112" i="42"/>
  <c r="DG114" i="42"/>
  <c r="DG116" i="42"/>
  <c r="DG61" i="42"/>
  <c r="DG90" i="42"/>
  <c r="DG106" i="42"/>
  <c r="DG100" i="42"/>
  <c r="DG120" i="42"/>
  <c r="DG123" i="42"/>
  <c r="DG133" i="42"/>
  <c r="DG134" i="42"/>
  <c r="DG138" i="42"/>
  <c r="DG140" i="42"/>
  <c r="DG142" i="42"/>
  <c r="DG144" i="42"/>
  <c r="DG146" i="42"/>
  <c r="DG148" i="42"/>
  <c r="DG130" i="42"/>
  <c r="DG135" i="42"/>
  <c r="DG136" i="42"/>
  <c r="DG102" i="42"/>
  <c r="DG110" i="42"/>
  <c r="DG124" i="42"/>
  <c r="DG127" i="42"/>
  <c r="DG137" i="42"/>
  <c r="DG94" i="42"/>
  <c r="DG118" i="42"/>
  <c r="DG121" i="42"/>
  <c r="DG128" i="42"/>
  <c r="DG131" i="42"/>
  <c r="DG139" i="42"/>
  <c r="DG141" i="42"/>
  <c r="DG143" i="42"/>
  <c r="DG145" i="42"/>
  <c r="DG147" i="42"/>
  <c r="DG149" i="42"/>
  <c r="DG91" i="42"/>
  <c r="DG122" i="42"/>
  <c r="DG125" i="42"/>
  <c r="DG156" i="42"/>
  <c r="DG158" i="42"/>
  <c r="DG160" i="42"/>
  <c r="DG162" i="42"/>
  <c r="DG164" i="42"/>
  <c r="DG166" i="42"/>
  <c r="DG168" i="42"/>
  <c r="DG170" i="42"/>
  <c r="DG172" i="42"/>
  <c r="DG174" i="42"/>
  <c r="DG126" i="42"/>
  <c r="DG152" i="42"/>
  <c r="DG153" i="42"/>
  <c r="DG154" i="42"/>
  <c r="DG119" i="42"/>
  <c r="DG151" i="42"/>
  <c r="DG163" i="42"/>
  <c r="DG177" i="42"/>
  <c r="DG179" i="42"/>
  <c r="DG181" i="42"/>
  <c r="DG183" i="42"/>
  <c r="DG185" i="42"/>
  <c r="DG187" i="42"/>
  <c r="DG189" i="42"/>
  <c r="DG191" i="42"/>
  <c r="DG193" i="42"/>
  <c r="DG195" i="42"/>
  <c r="DG197" i="42"/>
  <c r="DG199" i="42"/>
  <c r="DG201" i="42"/>
  <c r="DG159" i="42"/>
  <c r="DG150" i="42"/>
  <c r="DG167" i="42"/>
  <c r="DG157" i="42"/>
  <c r="DG7" i="42"/>
  <c r="DG132" i="42"/>
  <c r="DG171" i="42"/>
  <c r="DG176" i="42"/>
  <c r="DG178" i="42"/>
  <c r="DG180" i="42"/>
  <c r="DG182" i="42"/>
  <c r="DG184" i="42"/>
  <c r="DG186" i="42"/>
  <c r="DG188" i="42"/>
  <c r="DG190" i="42"/>
  <c r="DG192" i="42"/>
  <c r="DG194" i="42"/>
  <c r="DG196" i="42"/>
  <c r="DG198" i="42"/>
  <c r="DG200" i="42"/>
  <c r="DG202" i="42"/>
  <c r="DG129" i="42"/>
  <c r="DG155" i="42"/>
  <c r="DG165" i="42"/>
  <c r="DG173" i="42"/>
  <c r="DG161" i="42"/>
  <c r="DG169" i="42"/>
  <c r="DG175" i="42"/>
  <c r="DJ8" i="42"/>
  <c r="DJ10" i="42"/>
  <c r="DJ12" i="42"/>
  <c r="DJ14" i="42"/>
  <c r="DJ9" i="42"/>
  <c r="DJ11" i="42"/>
  <c r="DJ13" i="42"/>
  <c r="DJ19" i="42"/>
  <c r="DJ22" i="42"/>
  <c r="DJ18" i="42"/>
  <c r="DJ17" i="42"/>
  <c r="DJ21" i="42"/>
  <c r="DJ20" i="42"/>
  <c r="DJ25" i="42"/>
  <c r="DJ27" i="42"/>
  <c r="DJ29" i="42"/>
  <c r="DJ31" i="42"/>
  <c r="DJ33" i="42"/>
  <c r="DJ35" i="42"/>
  <c r="DJ16" i="42"/>
  <c r="DJ15" i="42"/>
  <c r="DJ28" i="42"/>
  <c r="DJ32" i="42"/>
  <c r="DJ37" i="42"/>
  <c r="DJ39" i="42"/>
  <c r="DJ41" i="42"/>
  <c r="DJ43" i="42"/>
  <c r="DJ45" i="42"/>
  <c r="DJ47" i="42"/>
  <c r="DJ49" i="42"/>
  <c r="DJ23" i="42"/>
  <c r="DJ24" i="42"/>
  <c r="DJ34" i="42"/>
  <c r="DJ36" i="42"/>
  <c r="DJ40" i="42"/>
  <c r="DJ42" i="42"/>
  <c r="DJ30" i="42"/>
  <c r="DJ44" i="42"/>
  <c r="DJ38" i="42"/>
  <c r="DJ50" i="42"/>
  <c r="DJ46" i="42"/>
  <c r="DJ52" i="42"/>
  <c r="DJ54" i="42"/>
  <c r="DJ56" i="42"/>
  <c r="DJ58" i="42"/>
  <c r="DJ60" i="42"/>
  <c r="DJ48" i="42"/>
  <c r="DJ26" i="42"/>
  <c r="DJ53" i="42"/>
  <c r="DJ62" i="42"/>
  <c r="DJ63" i="42"/>
  <c r="DJ51" i="42"/>
  <c r="DJ59" i="42"/>
  <c r="DJ61" i="42"/>
  <c r="DJ65" i="42"/>
  <c r="DJ67" i="42"/>
  <c r="DJ69" i="42"/>
  <c r="DJ71" i="42"/>
  <c r="DJ73" i="42"/>
  <c r="DJ75" i="42"/>
  <c r="DJ77" i="42"/>
  <c r="DJ79" i="42"/>
  <c r="DJ81" i="42"/>
  <c r="DJ83" i="42"/>
  <c r="DJ85" i="42"/>
  <c r="DJ57" i="42"/>
  <c r="DJ70" i="42"/>
  <c r="DJ55" i="42"/>
  <c r="DJ80" i="42"/>
  <c r="DJ84" i="42"/>
  <c r="DJ66" i="42"/>
  <c r="DJ74" i="42"/>
  <c r="DJ64" i="42"/>
  <c r="DJ78" i="42"/>
  <c r="DJ86" i="42"/>
  <c r="DJ72" i="42"/>
  <c r="DJ82" i="42"/>
  <c r="DJ92" i="42"/>
  <c r="DJ94" i="42"/>
  <c r="DJ96" i="42"/>
  <c r="DJ98" i="42"/>
  <c r="DJ100" i="42"/>
  <c r="DJ102" i="42"/>
  <c r="DJ104" i="42"/>
  <c r="DJ106" i="42"/>
  <c r="DJ108" i="42"/>
  <c r="DJ110" i="42"/>
  <c r="DJ112" i="42"/>
  <c r="DJ68" i="42"/>
  <c r="DJ76" i="42"/>
  <c r="DJ87" i="42"/>
  <c r="DJ88" i="42"/>
  <c r="DJ90" i="42"/>
  <c r="DJ93" i="42"/>
  <c r="DJ95" i="42"/>
  <c r="DJ97" i="42"/>
  <c r="DJ99" i="42"/>
  <c r="DJ101" i="42"/>
  <c r="DJ103" i="42"/>
  <c r="DJ105" i="42"/>
  <c r="DJ107" i="42"/>
  <c r="DJ109" i="42"/>
  <c r="DJ111" i="42"/>
  <c r="DJ113" i="42"/>
  <c r="DJ119" i="42"/>
  <c r="DJ121" i="42"/>
  <c r="DJ123" i="42"/>
  <c r="DJ125" i="42"/>
  <c r="DJ127" i="42"/>
  <c r="DJ129" i="42"/>
  <c r="DJ131" i="42"/>
  <c r="DJ133" i="42"/>
  <c r="DJ135" i="42"/>
  <c r="DJ137" i="42"/>
  <c r="DJ91" i="42"/>
  <c r="DJ89" i="42"/>
  <c r="DJ126" i="42"/>
  <c r="DJ114" i="42"/>
  <c r="DJ120" i="42"/>
  <c r="DJ130" i="42"/>
  <c r="DJ124" i="42"/>
  <c r="DJ134" i="42"/>
  <c r="DJ138" i="42"/>
  <c r="DJ140" i="42"/>
  <c r="DJ142" i="42"/>
  <c r="DJ144" i="42"/>
  <c r="DJ146" i="42"/>
  <c r="DJ148" i="42"/>
  <c r="DJ150" i="42"/>
  <c r="DJ117" i="42"/>
  <c r="DJ118" i="42"/>
  <c r="DJ136" i="42"/>
  <c r="DJ128" i="42"/>
  <c r="DJ115" i="42"/>
  <c r="DJ132" i="42"/>
  <c r="DJ139" i="42"/>
  <c r="DJ122" i="42"/>
  <c r="DJ149" i="42"/>
  <c r="DJ155" i="42"/>
  <c r="DJ157" i="42"/>
  <c r="DJ159" i="42"/>
  <c r="DJ161" i="42"/>
  <c r="DJ163" i="42"/>
  <c r="DJ165" i="42"/>
  <c r="DJ167" i="42"/>
  <c r="DJ169" i="42"/>
  <c r="DJ171" i="42"/>
  <c r="DJ143" i="42"/>
  <c r="DJ151" i="42"/>
  <c r="DJ147" i="42"/>
  <c r="DJ141" i="42"/>
  <c r="DJ156" i="42"/>
  <c r="DJ158" i="42"/>
  <c r="DJ160" i="42"/>
  <c r="DJ162" i="42"/>
  <c r="DJ164" i="42"/>
  <c r="DJ166" i="42"/>
  <c r="DJ168" i="42"/>
  <c r="DJ170" i="42"/>
  <c r="DJ172" i="42"/>
  <c r="DJ173" i="42"/>
  <c r="DJ174" i="42"/>
  <c r="DJ152" i="42"/>
  <c r="DJ175" i="42"/>
  <c r="DJ116" i="42"/>
  <c r="DJ154" i="42"/>
  <c r="DJ7" i="42"/>
  <c r="DJ177" i="42"/>
  <c r="DJ179" i="42"/>
  <c r="DJ181" i="42"/>
  <c r="DJ183" i="42"/>
  <c r="DJ185" i="42"/>
  <c r="DJ187" i="42"/>
  <c r="DJ189" i="42"/>
  <c r="DJ191" i="42"/>
  <c r="DJ193" i="42"/>
  <c r="DJ195" i="42"/>
  <c r="DJ197" i="42"/>
  <c r="DJ199" i="42"/>
  <c r="DJ201" i="42"/>
  <c r="DJ145" i="42"/>
  <c r="DJ153" i="42"/>
  <c r="DJ180" i="42"/>
  <c r="DJ188" i="42"/>
  <c r="DJ196" i="42"/>
  <c r="DJ178" i="42"/>
  <c r="DJ186" i="42"/>
  <c r="DJ194" i="42"/>
  <c r="DJ202" i="42"/>
  <c r="DJ176" i="42"/>
  <c r="DJ184" i="42"/>
  <c r="DJ192" i="42"/>
  <c r="DJ200" i="42"/>
  <c r="DJ198" i="42"/>
  <c r="DJ182" i="42"/>
  <c r="DJ190" i="42"/>
  <c r="FV8" i="42"/>
  <c r="FV10" i="42"/>
  <c r="FV12" i="42"/>
  <c r="FV14" i="42"/>
  <c r="FV9" i="42"/>
  <c r="FV11" i="42"/>
  <c r="FV13" i="42"/>
  <c r="FV15" i="42"/>
  <c r="FV20" i="42"/>
  <c r="FV22" i="42"/>
  <c r="FV18" i="42"/>
  <c r="FV19" i="42"/>
  <c r="FV17" i="42"/>
  <c r="FV21" i="42"/>
  <c r="FV25" i="42"/>
  <c r="FV27" i="42"/>
  <c r="FV29" i="42"/>
  <c r="FV31" i="42"/>
  <c r="FV33" i="42"/>
  <c r="FV16" i="42"/>
  <c r="FV24" i="42"/>
  <c r="FV28" i="42"/>
  <c r="FV32" i="42"/>
  <c r="FV35" i="42"/>
  <c r="FV37" i="42"/>
  <c r="FV39" i="42"/>
  <c r="FV41" i="42"/>
  <c r="FV43" i="42"/>
  <c r="FV45" i="42"/>
  <c r="FV47" i="42"/>
  <c r="FV49" i="42"/>
  <c r="FV23" i="42"/>
  <c r="FV36" i="42"/>
  <c r="FV40" i="42"/>
  <c r="FV42" i="42"/>
  <c r="FV26" i="42"/>
  <c r="FV34" i="42"/>
  <c r="FV44" i="42"/>
  <c r="FV38" i="42"/>
  <c r="FV46" i="42"/>
  <c r="FV30" i="42"/>
  <c r="FV50" i="42"/>
  <c r="FV52" i="42"/>
  <c r="FV54" i="42"/>
  <c r="FV56" i="42"/>
  <c r="FV58" i="42"/>
  <c r="FV60" i="42"/>
  <c r="FV48" i="42"/>
  <c r="FV53" i="42"/>
  <c r="FV61" i="42"/>
  <c r="FV62" i="42"/>
  <c r="FV59" i="42"/>
  <c r="FV51" i="42"/>
  <c r="FV63" i="42"/>
  <c r="FV65" i="42"/>
  <c r="FV67" i="42"/>
  <c r="FV69" i="42"/>
  <c r="FV71" i="42"/>
  <c r="FV73" i="42"/>
  <c r="FV75" i="42"/>
  <c r="FV77" i="42"/>
  <c r="FV79" i="42"/>
  <c r="FV81" i="42"/>
  <c r="FV83" i="42"/>
  <c r="FV85" i="42"/>
  <c r="FV57" i="42"/>
  <c r="FV70" i="42"/>
  <c r="FV80" i="42"/>
  <c r="FV84" i="42"/>
  <c r="FV66" i="42"/>
  <c r="FV74" i="42"/>
  <c r="FV64" i="42"/>
  <c r="FV78" i="42"/>
  <c r="FV55" i="42"/>
  <c r="FV72" i="42"/>
  <c r="FV82" i="42"/>
  <c r="FV92" i="42"/>
  <c r="FV94" i="42"/>
  <c r="FV96" i="42"/>
  <c r="FV98" i="42"/>
  <c r="FV100" i="42"/>
  <c r="FV102" i="42"/>
  <c r="FV104" i="42"/>
  <c r="FV106" i="42"/>
  <c r="FV108" i="42"/>
  <c r="FV110" i="42"/>
  <c r="FV112" i="42"/>
  <c r="FV87" i="42"/>
  <c r="FV88" i="42"/>
  <c r="FV90" i="42"/>
  <c r="FV93" i="42"/>
  <c r="FV95" i="42"/>
  <c r="FV97" i="42"/>
  <c r="FV99" i="42"/>
  <c r="FV101" i="42"/>
  <c r="FV103" i="42"/>
  <c r="FV105" i="42"/>
  <c r="FV107" i="42"/>
  <c r="FV109" i="42"/>
  <c r="FV111" i="42"/>
  <c r="FV91" i="42"/>
  <c r="FV113" i="42"/>
  <c r="FV117" i="42"/>
  <c r="FV119" i="42"/>
  <c r="FV121" i="42"/>
  <c r="FV123" i="42"/>
  <c r="FV125" i="42"/>
  <c r="FV127" i="42"/>
  <c r="FV129" i="42"/>
  <c r="FV131" i="42"/>
  <c r="FV133" i="42"/>
  <c r="FV135" i="42"/>
  <c r="FV76" i="42"/>
  <c r="FV89" i="42"/>
  <c r="FV126" i="42"/>
  <c r="FV86" i="42"/>
  <c r="FV120" i="42"/>
  <c r="FV130" i="42"/>
  <c r="FV132" i="42"/>
  <c r="FV116" i="42"/>
  <c r="FV124" i="42"/>
  <c r="FV134" i="42"/>
  <c r="FV138" i="42"/>
  <c r="FV140" i="42"/>
  <c r="FV142" i="42"/>
  <c r="FV144" i="42"/>
  <c r="FV146" i="42"/>
  <c r="FV148" i="42"/>
  <c r="FV150" i="42"/>
  <c r="FV115" i="42"/>
  <c r="FV118" i="42"/>
  <c r="FV136" i="42"/>
  <c r="FV128" i="42"/>
  <c r="FV68" i="42"/>
  <c r="FV137" i="42"/>
  <c r="FV139" i="42"/>
  <c r="FV155" i="42"/>
  <c r="FV157" i="42"/>
  <c r="FV159" i="42"/>
  <c r="FV161" i="42"/>
  <c r="FV163" i="42"/>
  <c r="FV165" i="42"/>
  <c r="FV167" i="42"/>
  <c r="FV169" i="42"/>
  <c r="FV171" i="42"/>
  <c r="FV143" i="42"/>
  <c r="FV147" i="42"/>
  <c r="FV114" i="42"/>
  <c r="FV141" i="42"/>
  <c r="FV156" i="42"/>
  <c r="FV158" i="42"/>
  <c r="FV160" i="42"/>
  <c r="FV162" i="42"/>
  <c r="FV164" i="42"/>
  <c r="FV166" i="42"/>
  <c r="FV168" i="42"/>
  <c r="FV170" i="42"/>
  <c r="FV122" i="42"/>
  <c r="FV154" i="42"/>
  <c r="FV172" i="42"/>
  <c r="FV173" i="42"/>
  <c r="FV174" i="42"/>
  <c r="FV145" i="42"/>
  <c r="FV7" i="42"/>
  <c r="FV151" i="42"/>
  <c r="FV175" i="42"/>
  <c r="FV177" i="42"/>
  <c r="FV179" i="42"/>
  <c r="FV181" i="42"/>
  <c r="FV183" i="42"/>
  <c r="FV185" i="42"/>
  <c r="FV187" i="42"/>
  <c r="FV189" i="42"/>
  <c r="FV191" i="42"/>
  <c r="FV193" i="42"/>
  <c r="FV195" i="42"/>
  <c r="FV197" i="42"/>
  <c r="FV199" i="42"/>
  <c r="FV201" i="42"/>
  <c r="FV153" i="42"/>
  <c r="FV149" i="42"/>
  <c r="FV180" i="42"/>
  <c r="FV188" i="42"/>
  <c r="FV196" i="42"/>
  <c r="FV152" i="42"/>
  <c r="FV178" i="42"/>
  <c r="FV186" i="42"/>
  <c r="FV194" i="42"/>
  <c r="FV202" i="42"/>
  <c r="FV176" i="42"/>
  <c r="FV184" i="42"/>
  <c r="FV192" i="42"/>
  <c r="FV200" i="42"/>
  <c r="FV182" i="42"/>
  <c r="FV190" i="42"/>
  <c r="FV198" i="42"/>
  <c r="EQ8" i="42"/>
  <c r="EQ10" i="42"/>
  <c r="EQ12" i="42"/>
  <c r="EQ14" i="42"/>
  <c r="EQ16" i="42"/>
  <c r="EQ18" i="42"/>
  <c r="EQ20" i="42"/>
  <c r="EQ13" i="42"/>
  <c r="EQ11" i="42"/>
  <c r="EQ15" i="42"/>
  <c r="EQ17" i="42"/>
  <c r="EQ19" i="42"/>
  <c r="EQ9" i="42"/>
  <c r="EQ22" i="42"/>
  <c r="EQ21" i="42"/>
  <c r="EQ25" i="42"/>
  <c r="EQ27" i="42"/>
  <c r="EQ29" i="42"/>
  <c r="EQ31" i="42"/>
  <c r="EQ33" i="42"/>
  <c r="EQ24" i="42"/>
  <c r="EQ28" i="42"/>
  <c r="EQ32" i="42"/>
  <c r="EQ35" i="42"/>
  <c r="EQ37" i="42"/>
  <c r="EQ39" i="42"/>
  <c r="EQ41" i="42"/>
  <c r="EQ44" i="42"/>
  <c r="EQ45" i="42"/>
  <c r="EQ30" i="42"/>
  <c r="EQ36" i="42"/>
  <c r="EQ40" i="42"/>
  <c r="EQ26" i="42"/>
  <c r="EQ51" i="42"/>
  <c r="EQ53" i="42"/>
  <c r="EQ55" i="42"/>
  <c r="EQ57" i="42"/>
  <c r="EQ38" i="42"/>
  <c r="EQ43" i="42"/>
  <c r="EQ48" i="42"/>
  <c r="EQ49" i="42"/>
  <c r="EQ34" i="42"/>
  <c r="EQ23" i="42"/>
  <c r="EQ42" i="42"/>
  <c r="EQ52" i="42"/>
  <c r="EQ54" i="42"/>
  <c r="EQ56" i="42"/>
  <c r="EQ58" i="42"/>
  <c r="EQ50" i="42"/>
  <c r="EQ64" i="42"/>
  <c r="EQ66" i="42"/>
  <c r="EQ68" i="42"/>
  <c r="EQ70" i="42"/>
  <c r="EQ72" i="42"/>
  <c r="EQ74" i="42"/>
  <c r="EQ76" i="42"/>
  <c r="EQ78" i="42"/>
  <c r="EQ80" i="42"/>
  <c r="EQ47" i="42"/>
  <c r="EQ65" i="42"/>
  <c r="EQ67" i="42"/>
  <c r="EQ69" i="42"/>
  <c r="EQ71" i="42"/>
  <c r="EQ73" i="42"/>
  <c r="EQ75" i="42"/>
  <c r="EQ77" i="42"/>
  <c r="EQ79" i="42"/>
  <c r="EQ81" i="42"/>
  <c r="EQ46" i="42"/>
  <c r="EQ60" i="42"/>
  <c r="EQ61" i="42"/>
  <c r="EQ62" i="42"/>
  <c r="EQ87" i="42"/>
  <c r="EQ89" i="42"/>
  <c r="EQ82" i="42"/>
  <c r="EQ84" i="42"/>
  <c r="EQ83" i="42"/>
  <c r="EQ86" i="42"/>
  <c r="EQ88" i="42"/>
  <c r="EQ63" i="42"/>
  <c r="EQ90" i="42"/>
  <c r="EQ92" i="42"/>
  <c r="EQ94" i="42"/>
  <c r="EQ96" i="42"/>
  <c r="EQ98" i="42"/>
  <c r="EQ100" i="42"/>
  <c r="EQ102" i="42"/>
  <c r="EQ104" i="42"/>
  <c r="EQ106" i="42"/>
  <c r="EQ108" i="42"/>
  <c r="EQ110" i="42"/>
  <c r="EQ112" i="42"/>
  <c r="EQ114" i="42"/>
  <c r="EQ116" i="42"/>
  <c r="EQ59" i="42"/>
  <c r="EQ105" i="42"/>
  <c r="EQ99" i="42"/>
  <c r="EQ93" i="42"/>
  <c r="EQ109" i="42"/>
  <c r="EQ113" i="42"/>
  <c r="EQ97" i="42"/>
  <c r="EQ117" i="42"/>
  <c r="EQ107" i="42"/>
  <c r="EQ121" i="42"/>
  <c r="EQ124" i="42"/>
  <c r="EQ134" i="42"/>
  <c r="EQ135" i="42"/>
  <c r="EQ139" i="42"/>
  <c r="EQ141" i="42"/>
  <c r="EQ143" i="42"/>
  <c r="EQ145" i="42"/>
  <c r="EQ147" i="42"/>
  <c r="EQ118" i="42"/>
  <c r="EQ131" i="42"/>
  <c r="EQ132" i="42"/>
  <c r="EQ136" i="42"/>
  <c r="EQ137" i="42"/>
  <c r="EQ91" i="42"/>
  <c r="EQ101" i="42"/>
  <c r="EQ115" i="42"/>
  <c r="EQ125" i="42"/>
  <c r="EQ128" i="42"/>
  <c r="EQ85" i="42"/>
  <c r="EQ119" i="42"/>
  <c r="EQ122" i="42"/>
  <c r="EQ103" i="42"/>
  <c r="EQ111" i="42"/>
  <c r="EQ129" i="42"/>
  <c r="EQ138" i="42"/>
  <c r="EQ140" i="42"/>
  <c r="EQ142" i="42"/>
  <c r="EQ144" i="42"/>
  <c r="EQ146" i="42"/>
  <c r="EQ148" i="42"/>
  <c r="EQ95" i="42"/>
  <c r="EQ123" i="42"/>
  <c r="EQ126" i="42"/>
  <c r="EQ127" i="42"/>
  <c r="EQ133" i="42"/>
  <c r="EQ130" i="42"/>
  <c r="EQ155" i="42"/>
  <c r="EQ157" i="42"/>
  <c r="EQ159" i="42"/>
  <c r="EQ161" i="42"/>
  <c r="EQ163" i="42"/>
  <c r="EQ165" i="42"/>
  <c r="EQ167" i="42"/>
  <c r="EQ169" i="42"/>
  <c r="EQ171" i="42"/>
  <c r="EQ173" i="42"/>
  <c r="EQ175" i="42"/>
  <c r="EQ120" i="42"/>
  <c r="EQ152" i="42"/>
  <c r="EQ150" i="42"/>
  <c r="EQ153" i="42"/>
  <c r="EQ154" i="42"/>
  <c r="EQ164" i="42"/>
  <c r="EQ176" i="42"/>
  <c r="EQ178" i="42"/>
  <c r="EQ180" i="42"/>
  <c r="EQ182" i="42"/>
  <c r="EQ184" i="42"/>
  <c r="EQ186" i="42"/>
  <c r="EQ188" i="42"/>
  <c r="EQ190" i="42"/>
  <c r="EQ192" i="42"/>
  <c r="EQ194" i="42"/>
  <c r="EQ196" i="42"/>
  <c r="EQ198" i="42"/>
  <c r="EQ200" i="42"/>
  <c r="EQ202" i="42"/>
  <c r="EQ160" i="42"/>
  <c r="EQ172" i="42"/>
  <c r="EQ149" i="42"/>
  <c r="EQ168" i="42"/>
  <c r="EQ158" i="42"/>
  <c r="EQ7" i="42"/>
  <c r="EQ177" i="42"/>
  <c r="EQ179" i="42"/>
  <c r="EQ181" i="42"/>
  <c r="EQ183" i="42"/>
  <c r="EQ185" i="42"/>
  <c r="EQ187" i="42"/>
  <c r="EQ189" i="42"/>
  <c r="EQ191" i="42"/>
  <c r="EQ193" i="42"/>
  <c r="EQ195" i="42"/>
  <c r="EQ197" i="42"/>
  <c r="EQ199" i="42"/>
  <c r="EQ201" i="42"/>
  <c r="EQ156" i="42"/>
  <c r="EQ166" i="42"/>
  <c r="EQ174" i="42"/>
  <c r="EQ151" i="42"/>
  <c r="EQ162" i="42"/>
  <c r="EQ170" i="42"/>
  <c r="DL8" i="42"/>
  <c r="DL10" i="42"/>
  <c r="DL12" i="42"/>
  <c r="DL14" i="42"/>
  <c r="DL9" i="42"/>
  <c r="DL11" i="42"/>
  <c r="DL13" i="42"/>
  <c r="DL16" i="42"/>
  <c r="DL18" i="42"/>
  <c r="DL19" i="42"/>
  <c r="DL22" i="42"/>
  <c r="DL24" i="42"/>
  <c r="DL26" i="42"/>
  <c r="DL28" i="42"/>
  <c r="DL30" i="42"/>
  <c r="DL32" i="42"/>
  <c r="DL34" i="42"/>
  <c r="DL17" i="42"/>
  <c r="DL20" i="42"/>
  <c r="DL21" i="42"/>
  <c r="DL25" i="42"/>
  <c r="DL29" i="42"/>
  <c r="DL33" i="42"/>
  <c r="DL36" i="42"/>
  <c r="DL38" i="42"/>
  <c r="DL40" i="42"/>
  <c r="DL42" i="42"/>
  <c r="DL44" i="42"/>
  <c r="DL46" i="42"/>
  <c r="DL48" i="42"/>
  <c r="DL15" i="42"/>
  <c r="DL27" i="42"/>
  <c r="DL31" i="42"/>
  <c r="DL35" i="42"/>
  <c r="DL39" i="42"/>
  <c r="DL23" i="42"/>
  <c r="DL51" i="42"/>
  <c r="DL53" i="42"/>
  <c r="DL55" i="42"/>
  <c r="DL57" i="42"/>
  <c r="DL59" i="42"/>
  <c r="DL37" i="42"/>
  <c r="DL41" i="42"/>
  <c r="DL43" i="42"/>
  <c r="DL50" i="42"/>
  <c r="DL47" i="42"/>
  <c r="DL45" i="42"/>
  <c r="DL52" i="42"/>
  <c r="DL54" i="42"/>
  <c r="DL56" i="42"/>
  <c r="DL58" i="42"/>
  <c r="DL64" i="42"/>
  <c r="DL66" i="42"/>
  <c r="DL68" i="42"/>
  <c r="DL70" i="42"/>
  <c r="DL72" i="42"/>
  <c r="DL74" i="42"/>
  <c r="DL76" i="42"/>
  <c r="DL78" i="42"/>
  <c r="DL80" i="42"/>
  <c r="DL62" i="42"/>
  <c r="DL49" i="42"/>
  <c r="DL63" i="42"/>
  <c r="DL61" i="42"/>
  <c r="DL65" i="42"/>
  <c r="DL67" i="42"/>
  <c r="DL77" i="42"/>
  <c r="DL87" i="42"/>
  <c r="DL89" i="42"/>
  <c r="DL71" i="42"/>
  <c r="DL75" i="42"/>
  <c r="DL60" i="42"/>
  <c r="DL69" i="42"/>
  <c r="DL88" i="42"/>
  <c r="DL79" i="42"/>
  <c r="DL86" i="42"/>
  <c r="DL91" i="42"/>
  <c r="DL81" i="42"/>
  <c r="DL84" i="42"/>
  <c r="DL100" i="42"/>
  <c r="DL103" i="42"/>
  <c r="DL115" i="42"/>
  <c r="DL116" i="42"/>
  <c r="DL118" i="42"/>
  <c r="DL120" i="42"/>
  <c r="DL122" i="42"/>
  <c r="DL124" i="42"/>
  <c r="DL126" i="42"/>
  <c r="DL128" i="42"/>
  <c r="DL130" i="42"/>
  <c r="DL132" i="42"/>
  <c r="DL82" i="42"/>
  <c r="DL83" i="42"/>
  <c r="DL94" i="42"/>
  <c r="DL97" i="42"/>
  <c r="DL110" i="42"/>
  <c r="DL117" i="42"/>
  <c r="DL104" i="42"/>
  <c r="DL107" i="42"/>
  <c r="DL85" i="42"/>
  <c r="DL92" i="42"/>
  <c r="DL95" i="42"/>
  <c r="DL108" i="42"/>
  <c r="DL111" i="42"/>
  <c r="DL119" i="42"/>
  <c r="DL121" i="42"/>
  <c r="DL123" i="42"/>
  <c r="DL125" i="42"/>
  <c r="DL127" i="42"/>
  <c r="DL129" i="42"/>
  <c r="DL131" i="42"/>
  <c r="DL102" i="42"/>
  <c r="DL105" i="42"/>
  <c r="DL113" i="42"/>
  <c r="DL139" i="42"/>
  <c r="DL141" i="42"/>
  <c r="DL143" i="42"/>
  <c r="DL145" i="42"/>
  <c r="DL147" i="42"/>
  <c r="DL149" i="42"/>
  <c r="DL151" i="42"/>
  <c r="DL114" i="42"/>
  <c r="DL90" i="42"/>
  <c r="DL99" i="42"/>
  <c r="DL112" i="42"/>
  <c r="DL133" i="42"/>
  <c r="DL96" i="42"/>
  <c r="DL134" i="42"/>
  <c r="DL135" i="42"/>
  <c r="DL138" i="42"/>
  <c r="DL93" i="42"/>
  <c r="DL98" i="42"/>
  <c r="DL152" i="42"/>
  <c r="DL73" i="42"/>
  <c r="DL101" i="42"/>
  <c r="DL137" i="42"/>
  <c r="DL146" i="42"/>
  <c r="DL150" i="42"/>
  <c r="DL153" i="42"/>
  <c r="DL154" i="42"/>
  <c r="DL106" i="42"/>
  <c r="DL140" i="42"/>
  <c r="DL109" i="42"/>
  <c r="DL155" i="42"/>
  <c r="DL157" i="42"/>
  <c r="DL159" i="42"/>
  <c r="DL161" i="42"/>
  <c r="DL144" i="42"/>
  <c r="DL136" i="42"/>
  <c r="DL162" i="42"/>
  <c r="DL169" i="42"/>
  <c r="DL173" i="42"/>
  <c r="DL176" i="42"/>
  <c r="DL178" i="42"/>
  <c r="DL180" i="42"/>
  <c r="DL182" i="42"/>
  <c r="DL184" i="42"/>
  <c r="DL186" i="42"/>
  <c r="DL188" i="42"/>
  <c r="DL190" i="42"/>
  <c r="DL192" i="42"/>
  <c r="DL194" i="42"/>
  <c r="DL196" i="42"/>
  <c r="DL198" i="42"/>
  <c r="DL200" i="42"/>
  <c r="DL202" i="42"/>
  <c r="DL142" i="42"/>
  <c r="DL160" i="42"/>
  <c r="DL163" i="42"/>
  <c r="DL166" i="42"/>
  <c r="DL174" i="42"/>
  <c r="DL175" i="42"/>
  <c r="DL172" i="42"/>
  <c r="DL158" i="42"/>
  <c r="DL167" i="42"/>
  <c r="DL170" i="42"/>
  <c r="DL7" i="42"/>
  <c r="DL148" i="42"/>
  <c r="DL164" i="42"/>
  <c r="DL177" i="42"/>
  <c r="DL179" i="42"/>
  <c r="DL181" i="42"/>
  <c r="DL183" i="42"/>
  <c r="DL185" i="42"/>
  <c r="DL187" i="42"/>
  <c r="DL189" i="42"/>
  <c r="DL191" i="42"/>
  <c r="DL193" i="42"/>
  <c r="DL195" i="42"/>
  <c r="DL197" i="42"/>
  <c r="DL199" i="42"/>
  <c r="DL201" i="42"/>
  <c r="DL156" i="42"/>
  <c r="DL165" i="42"/>
  <c r="DL171" i="42"/>
  <c r="DL168" i="42"/>
  <c r="FX8" i="42"/>
  <c r="FX10" i="42"/>
  <c r="FX12" i="42"/>
  <c r="FX9" i="42"/>
  <c r="FX11" i="42"/>
  <c r="FX13" i="42"/>
  <c r="FX16" i="42"/>
  <c r="FX18" i="42"/>
  <c r="FX15" i="42"/>
  <c r="FX20" i="42"/>
  <c r="FX22" i="42"/>
  <c r="FX14" i="42"/>
  <c r="FX19" i="42"/>
  <c r="FX24" i="42"/>
  <c r="FX26" i="42"/>
  <c r="FX28" i="42"/>
  <c r="FX30" i="42"/>
  <c r="FX32" i="42"/>
  <c r="FX34" i="42"/>
  <c r="FX17" i="42"/>
  <c r="FX21" i="42"/>
  <c r="FX25" i="42"/>
  <c r="FX29" i="42"/>
  <c r="FX33" i="42"/>
  <c r="FX36" i="42"/>
  <c r="FX38" i="42"/>
  <c r="FX40" i="42"/>
  <c r="FX42" i="42"/>
  <c r="FX44" i="42"/>
  <c r="FX46" i="42"/>
  <c r="FX48" i="42"/>
  <c r="FX27" i="42"/>
  <c r="FX31" i="42"/>
  <c r="FX41" i="42"/>
  <c r="FX23" i="42"/>
  <c r="FX35" i="42"/>
  <c r="FX39" i="42"/>
  <c r="FX43" i="42"/>
  <c r="FX49" i="42"/>
  <c r="FX51" i="42"/>
  <c r="FX53" i="42"/>
  <c r="FX55" i="42"/>
  <c r="FX57" i="42"/>
  <c r="FX59" i="42"/>
  <c r="FX37" i="42"/>
  <c r="FX47" i="42"/>
  <c r="FX45" i="42"/>
  <c r="FX50" i="42"/>
  <c r="FX52" i="42"/>
  <c r="FX54" i="42"/>
  <c r="FX56" i="42"/>
  <c r="FX58" i="42"/>
  <c r="FX64" i="42"/>
  <c r="FX66" i="42"/>
  <c r="FX68" i="42"/>
  <c r="FX70" i="42"/>
  <c r="FX72" i="42"/>
  <c r="FX74" i="42"/>
  <c r="FX76" i="42"/>
  <c r="FX78" i="42"/>
  <c r="FX80" i="42"/>
  <c r="FX61" i="42"/>
  <c r="FX62" i="42"/>
  <c r="FX63" i="42"/>
  <c r="FX65" i="42"/>
  <c r="FX67" i="42"/>
  <c r="FX60" i="42"/>
  <c r="FX77" i="42"/>
  <c r="FX87" i="42"/>
  <c r="FX89" i="42"/>
  <c r="FX71" i="42"/>
  <c r="FX75" i="42"/>
  <c r="FX81" i="42"/>
  <c r="FX69" i="42"/>
  <c r="FX83" i="42"/>
  <c r="FX86" i="42"/>
  <c r="FX88" i="42"/>
  <c r="FX85" i="42"/>
  <c r="FX91" i="42"/>
  <c r="FX79" i="42"/>
  <c r="FX73" i="42"/>
  <c r="FX82" i="42"/>
  <c r="FX100" i="42"/>
  <c r="FX103" i="42"/>
  <c r="FX115" i="42"/>
  <c r="FX116" i="42"/>
  <c r="FX118" i="42"/>
  <c r="FX120" i="42"/>
  <c r="FX122" i="42"/>
  <c r="FX124" i="42"/>
  <c r="FX126" i="42"/>
  <c r="FX128" i="42"/>
  <c r="FX130" i="42"/>
  <c r="FX84" i="42"/>
  <c r="FX94" i="42"/>
  <c r="FX97" i="42"/>
  <c r="FX110" i="42"/>
  <c r="FX104" i="42"/>
  <c r="FX107" i="42"/>
  <c r="FX90" i="42"/>
  <c r="FX92" i="42"/>
  <c r="FX95" i="42"/>
  <c r="FX108" i="42"/>
  <c r="FX111" i="42"/>
  <c r="FX117" i="42"/>
  <c r="FX119" i="42"/>
  <c r="FX121" i="42"/>
  <c r="FX123" i="42"/>
  <c r="FX125" i="42"/>
  <c r="FX127" i="42"/>
  <c r="FX129" i="42"/>
  <c r="FX131" i="42"/>
  <c r="FX102" i="42"/>
  <c r="FX105" i="42"/>
  <c r="FX93" i="42"/>
  <c r="FX98" i="42"/>
  <c r="FX106" i="42"/>
  <c r="FX112" i="42"/>
  <c r="FX137" i="42"/>
  <c r="FX139" i="42"/>
  <c r="FX141" i="42"/>
  <c r="FX143" i="42"/>
  <c r="FX145" i="42"/>
  <c r="FX147" i="42"/>
  <c r="FX149" i="42"/>
  <c r="FX113" i="42"/>
  <c r="FX132" i="42"/>
  <c r="FX133" i="42"/>
  <c r="FX99" i="42"/>
  <c r="FX134" i="42"/>
  <c r="FX135" i="42"/>
  <c r="FX138" i="42"/>
  <c r="FX151" i="42"/>
  <c r="FX152" i="42"/>
  <c r="FX146" i="42"/>
  <c r="FX150" i="42"/>
  <c r="FX153" i="42"/>
  <c r="FX154" i="42"/>
  <c r="FX140" i="42"/>
  <c r="FX96" i="42"/>
  <c r="FX136" i="42"/>
  <c r="FX155" i="42"/>
  <c r="FX157" i="42"/>
  <c r="FX159" i="42"/>
  <c r="FX161" i="42"/>
  <c r="FX101" i="42"/>
  <c r="FX144" i="42"/>
  <c r="FX142" i="42"/>
  <c r="FX162" i="42"/>
  <c r="FX109" i="42"/>
  <c r="FX169" i="42"/>
  <c r="FX173" i="42"/>
  <c r="FX176" i="42"/>
  <c r="FX178" i="42"/>
  <c r="FX180" i="42"/>
  <c r="FX182" i="42"/>
  <c r="FX184" i="42"/>
  <c r="FX186" i="42"/>
  <c r="FX188" i="42"/>
  <c r="FX190" i="42"/>
  <c r="FX192" i="42"/>
  <c r="FX194" i="42"/>
  <c r="FX196" i="42"/>
  <c r="FX198" i="42"/>
  <c r="FX200" i="42"/>
  <c r="FX202" i="42"/>
  <c r="FX160" i="42"/>
  <c r="FX163" i="42"/>
  <c r="FX166" i="42"/>
  <c r="FX172" i="42"/>
  <c r="FX174" i="42"/>
  <c r="FX148" i="42"/>
  <c r="FX158" i="42"/>
  <c r="FX167" i="42"/>
  <c r="FX170" i="42"/>
  <c r="FX7" i="42"/>
  <c r="FX164" i="42"/>
  <c r="FX175" i="42"/>
  <c r="FX177" i="42"/>
  <c r="FX179" i="42"/>
  <c r="FX181" i="42"/>
  <c r="FX183" i="42"/>
  <c r="FX185" i="42"/>
  <c r="FX187" i="42"/>
  <c r="FX189" i="42"/>
  <c r="FX191" i="42"/>
  <c r="FX193" i="42"/>
  <c r="FX195" i="42"/>
  <c r="FX197" i="42"/>
  <c r="FX199" i="42"/>
  <c r="FX201" i="42"/>
  <c r="FX156" i="42"/>
  <c r="FX114" i="42"/>
  <c r="FX168" i="42"/>
  <c r="FX171" i="42"/>
  <c r="FX165" i="42"/>
  <c r="EL9" i="42"/>
  <c r="EL11" i="42"/>
  <c r="EL13" i="42"/>
  <c r="EL15" i="42"/>
  <c r="EL8" i="42"/>
  <c r="EL10" i="42"/>
  <c r="EL12" i="42"/>
  <c r="EL14" i="42"/>
  <c r="EL18" i="42"/>
  <c r="EL21" i="42"/>
  <c r="EL23" i="42"/>
  <c r="EL17" i="42"/>
  <c r="EL16" i="42"/>
  <c r="EL24" i="42"/>
  <c r="EL26" i="42"/>
  <c r="EL28" i="42"/>
  <c r="EL30" i="42"/>
  <c r="EL32" i="42"/>
  <c r="EL34" i="42"/>
  <c r="EL20" i="42"/>
  <c r="EL27" i="42"/>
  <c r="EL31" i="42"/>
  <c r="EL36" i="42"/>
  <c r="EL38" i="42"/>
  <c r="EL40" i="42"/>
  <c r="EL42" i="42"/>
  <c r="EL44" i="42"/>
  <c r="EL46" i="42"/>
  <c r="EL48" i="42"/>
  <c r="EL50" i="42"/>
  <c r="EL19" i="42"/>
  <c r="EL22" i="42"/>
  <c r="EL35" i="42"/>
  <c r="EL39" i="42"/>
  <c r="EL25" i="42"/>
  <c r="EL33" i="42"/>
  <c r="EL43" i="42"/>
  <c r="EL37" i="42"/>
  <c r="EL41" i="42"/>
  <c r="EL51" i="42"/>
  <c r="EL53" i="42"/>
  <c r="EL55" i="42"/>
  <c r="EL57" i="42"/>
  <c r="EL59" i="42"/>
  <c r="EL29" i="42"/>
  <c r="EL47" i="42"/>
  <c r="EL49" i="42"/>
  <c r="EL52" i="42"/>
  <c r="EL61" i="42"/>
  <c r="EL62" i="42"/>
  <c r="EL63" i="42"/>
  <c r="EL45" i="42"/>
  <c r="EL58" i="42"/>
  <c r="EL60" i="42"/>
  <c r="EL64" i="42"/>
  <c r="EL66" i="42"/>
  <c r="EL68" i="42"/>
  <c r="EL70" i="42"/>
  <c r="EL72" i="42"/>
  <c r="EL74" i="42"/>
  <c r="EL76" i="42"/>
  <c r="EL78" i="42"/>
  <c r="EL80" i="42"/>
  <c r="EL82" i="42"/>
  <c r="EL84" i="42"/>
  <c r="EL56" i="42"/>
  <c r="EL67" i="42"/>
  <c r="EL69" i="42"/>
  <c r="EL79" i="42"/>
  <c r="EL83" i="42"/>
  <c r="EL65" i="42"/>
  <c r="EL73" i="42"/>
  <c r="EL77" i="42"/>
  <c r="EL54" i="42"/>
  <c r="EL71" i="42"/>
  <c r="EL75" i="42"/>
  <c r="EL89" i="42"/>
  <c r="EL93" i="42"/>
  <c r="EL95" i="42"/>
  <c r="EL97" i="42"/>
  <c r="EL99" i="42"/>
  <c r="EL101" i="42"/>
  <c r="EL103" i="42"/>
  <c r="EL105" i="42"/>
  <c r="EL107" i="42"/>
  <c r="EL109" i="42"/>
  <c r="EL111" i="42"/>
  <c r="EL86" i="42"/>
  <c r="EL87" i="42"/>
  <c r="EL85" i="42"/>
  <c r="EL92" i="42"/>
  <c r="EL94" i="42"/>
  <c r="EL96" i="42"/>
  <c r="EL98" i="42"/>
  <c r="EL100" i="42"/>
  <c r="EL102" i="42"/>
  <c r="EL104" i="42"/>
  <c r="EL106" i="42"/>
  <c r="EL108" i="42"/>
  <c r="EL110" i="42"/>
  <c r="EL117" i="42"/>
  <c r="EL118" i="42"/>
  <c r="EL120" i="42"/>
  <c r="EL122" i="42"/>
  <c r="EL124" i="42"/>
  <c r="EL126" i="42"/>
  <c r="EL128" i="42"/>
  <c r="EL130" i="42"/>
  <c r="EL132" i="42"/>
  <c r="EL134" i="42"/>
  <c r="EL136" i="42"/>
  <c r="EL81" i="42"/>
  <c r="EL88" i="42"/>
  <c r="EL91" i="42"/>
  <c r="EL125" i="42"/>
  <c r="EL112" i="42"/>
  <c r="EL115" i="42"/>
  <c r="EL119" i="42"/>
  <c r="EL114" i="42"/>
  <c r="EL129" i="42"/>
  <c r="EL123" i="42"/>
  <c r="EL133" i="42"/>
  <c r="EL139" i="42"/>
  <c r="EL141" i="42"/>
  <c r="EL143" i="42"/>
  <c r="EL145" i="42"/>
  <c r="EL147" i="42"/>
  <c r="EL149" i="42"/>
  <c r="EL151" i="42"/>
  <c r="EL135" i="42"/>
  <c r="EL127" i="42"/>
  <c r="EL137" i="42"/>
  <c r="EL154" i="42"/>
  <c r="EL148" i="42"/>
  <c r="EL156" i="42"/>
  <c r="EL158" i="42"/>
  <c r="EL160" i="42"/>
  <c r="EL162" i="42"/>
  <c r="EL164" i="42"/>
  <c r="EL166" i="42"/>
  <c r="EL168" i="42"/>
  <c r="EL170" i="42"/>
  <c r="EL172" i="42"/>
  <c r="EL116" i="42"/>
  <c r="EL131" i="42"/>
  <c r="EL142" i="42"/>
  <c r="EL150" i="42"/>
  <c r="EL121" i="42"/>
  <c r="EL113" i="42"/>
  <c r="EL146" i="42"/>
  <c r="EL140" i="42"/>
  <c r="EL155" i="42"/>
  <c r="EL157" i="42"/>
  <c r="EL159" i="42"/>
  <c r="EL161" i="42"/>
  <c r="EL163" i="42"/>
  <c r="EL165" i="42"/>
  <c r="EL167" i="42"/>
  <c r="EL169" i="42"/>
  <c r="EL171" i="42"/>
  <c r="EL152" i="42"/>
  <c r="EL173" i="42"/>
  <c r="EL174" i="42"/>
  <c r="EL175" i="42"/>
  <c r="EL90" i="42"/>
  <c r="EL138" i="42"/>
  <c r="EL176" i="42"/>
  <c r="EL178" i="42"/>
  <c r="EL180" i="42"/>
  <c r="EL182" i="42"/>
  <c r="EL184" i="42"/>
  <c r="EL186" i="42"/>
  <c r="EL188" i="42"/>
  <c r="EL190" i="42"/>
  <c r="EL192" i="42"/>
  <c r="EL194" i="42"/>
  <c r="EL196" i="42"/>
  <c r="EL198" i="42"/>
  <c r="EL200" i="42"/>
  <c r="EL202" i="42"/>
  <c r="EL153" i="42"/>
  <c r="EL144" i="42"/>
  <c r="EL7" i="42"/>
  <c r="EL179" i="42"/>
  <c r="EL187" i="42"/>
  <c r="EL195" i="42"/>
  <c r="EL177" i="42"/>
  <c r="EL185" i="42"/>
  <c r="EL193" i="42"/>
  <c r="EL201" i="42"/>
  <c r="EL183" i="42"/>
  <c r="EL191" i="42"/>
  <c r="EL199" i="42"/>
  <c r="EL197" i="42"/>
  <c r="EL189" i="42"/>
  <c r="EL181" i="42"/>
  <c r="FK9" i="42"/>
  <c r="FK11" i="42"/>
  <c r="FK13" i="42"/>
  <c r="FK15" i="42"/>
  <c r="FK17" i="42"/>
  <c r="FK19" i="42"/>
  <c r="FK10" i="42"/>
  <c r="FK8" i="42"/>
  <c r="FK16" i="42"/>
  <c r="FK18" i="42"/>
  <c r="FK21" i="42"/>
  <c r="FK23" i="42"/>
  <c r="FK22" i="42"/>
  <c r="FK12" i="42"/>
  <c r="FK24" i="42"/>
  <c r="FK26" i="42"/>
  <c r="FK28" i="42"/>
  <c r="FK30" i="42"/>
  <c r="FK32" i="42"/>
  <c r="FK34" i="42"/>
  <c r="FK25" i="42"/>
  <c r="FK29" i="42"/>
  <c r="FK33" i="42"/>
  <c r="FK36" i="42"/>
  <c r="FK38" i="42"/>
  <c r="FK40" i="42"/>
  <c r="FK42" i="42"/>
  <c r="FK27" i="42"/>
  <c r="FK37" i="42"/>
  <c r="FK41" i="42"/>
  <c r="FK14" i="42"/>
  <c r="FK43" i="42"/>
  <c r="FK44" i="42"/>
  <c r="FK50" i="42"/>
  <c r="FK52" i="42"/>
  <c r="FK54" i="42"/>
  <c r="FK56" i="42"/>
  <c r="FK58" i="42"/>
  <c r="FK35" i="42"/>
  <c r="FK45" i="42"/>
  <c r="FK46" i="42"/>
  <c r="FK47" i="42"/>
  <c r="FK48" i="42"/>
  <c r="FK51" i="42"/>
  <c r="FK53" i="42"/>
  <c r="FK55" i="42"/>
  <c r="FK57" i="42"/>
  <c r="FK20" i="42"/>
  <c r="FK63" i="42"/>
  <c r="FK65" i="42"/>
  <c r="FK67" i="42"/>
  <c r="FK69" i="42"/>
  <c r="FK71" i="42"/>
  <c r="FK73" i="42"/>
  <c r="FK75" i="42"/>
  <c r="FK77" i="42"/>
  <c r="FK79" i="42"/>
  <c r="FK31" i="42"/>
  <c r="FK59" i="42"/>
  <c r="FK39" i="42"/>
  <c r="FK49" i="42"/>
  <c r="FK64" i="42"/>
  <c r="FK66" i="42"/>
  <c r="FK68" i="42"/>
  <c r="FK70" i="42"/>
  <c r="FK72" i="42"/>
  <c r="FK74" i="42"/>
  <c r="FK76" i="42"/>
  <c r="FK78" i="42"/>
  <c r="FK80" i="42"/>
  <c r="FK82" i="42"/>
  <c r="FK60" i="42"/>
  <c r="FK84" i="42"/>
  <c r="FK86" i="42"/>
  <c r="FK88" i="42"/>
  <c r="FK61" i="42"/>
  <c r="FK83" i="42"/>
  <c r="FK87" i="42"/>
  <c r="FK81" i="42"/>
  <c r="FK93" i="42"/>
  <c r="FK95" i="42"/>
  <c r="FK97" i="42"/>
  <c r="FK99" i="42"/>
  <c r="FK101" i="42"/>
  <c r="FK103" i="42"/>
  <c r="FK105" i="42"/>
  <c r="FK107" i="42"/>
  <c r="FK109" i="42"/>
  <c r="FK111" i="42"/>
  <c r="FK113" i="42"/>
  <c r="FK115" i="42"/>
  <c r="FK85" i="42"/>
  <c r="FK90" i="42"/>
  <c r="FK91" i="42"/>
  <c r="FK102" i="42"/>
  <c r="FK112" i="42"/>
  <c r="FK62" i="42"/>
  <c r="FK96" i="42"/>
  <c r="FK106" i="42"/>
  <c r="FK89" i="42"/>
  <c r="FK94" i="42"/>
  <c r="FK110" i="42"/>
  <c r="FK114" i="42"/>
  <c r="FK104" i="42"/>
  <c r="FK116" i="42"/>
  <c r="FK100" i="42"/>
  <c r="FK108" i="42"/>
  <c r="FK118" i="42"/>
  <c r="FK121" i="42"/>
  <c r="FK132" i="42"/>
  <c r="FK138" i="42"/>
  <c r="FK140" i="42"/>
  <c r="FK142" i="42"/>
  <c r="FK144" i="42"/>
  <c r="FK146" i="42"/>
  <c r="FK148" i="42"/>
  <c r="FK92" i="42"/>
  <c r="FK128" i="42"/>
  <c r="FK131" i="42"/>
  <c r="FK133" i="42"/>
  <c r="FK134" i="42"/>
  <c r="FK122" i="42"/>
  <c r="FK125" i="42"/>
  <c r="FK135" i="42"/>
  <c r="FK136" i="42"/>
  <c r="FK119" i="42"/>
  <c r="FK126" i="42"/>
  <c r="FK129" i="42"/>
  <c r="FK137" i="42"/>
  <c r="FK139" i="42"/>
  <c r="FK141" i="42"/>
  <c r="FK143" i="42"/>
  <c r="FK145" i="42"/>
  <c r="FK147" i="42"/>
  <c r="FK149" i="42"/>
  <c r="FK120" i="42"/>
  <c r="FK123" i="42"/>
  <c r="FK124" i="42"/>
  <c r="FK98" i="42"/>
  <c r="FK127" i="42"/>
  <c r="FK150" i="42"/>
  <c r="FK156" i="42"/>
  <c r="FK158" i="42"/>
  <c r="FK160" i="42"/>
  <c r="FK162" i="42"/>
  <c r="FK164" i="42"/>
  <c r="FK166" i="42"/>
  <c r="FK168" i="42"/>
  <c r="FK170" i="42"/>
  <c r="FK172" i="42"/>
  <c r="FK174" i="42"/>
  <c r="FK117" i="42"/>
  <c r="FK130" i="42"/>
  <c r="FK151" i="42"/>
  <c r="FK152" i="42"/>
  <c r="FK153" i="42"/>
  <c r="FK175" i="42"/>
  <c r="FK177" i="42"/>
  <c r="FK179" i="42"/>
  <c r="FK181" i="42"/>
  <c r="FK183" i="42"/>
  <c r="FK185" i="42"/>
  <c r="FK187" i="42"/>
  <c r="FK189" i="42"/>
  <c r="FK191" i="42"/>
  <c r="FK193" i="42"/>
  <c r="FK195" i="42"/>
  <c r="FK197" i="42"/>
  <c r="FK199" i="42"/>
  <c r="FK201" i="42"/>
  <c r="FK157" i="42"/>
  <c r="FK171" i="42"/>
  <c r="FK165" i="42"/>
  <c r="FK155" i="42"/>
  <c r="FK169" i="42"/>
  <c r="FK176" i="42"/>
  <c r="FK178" i="42"/>
  <c r="FK180" i="42"/>
  <c r="FK182" i="42"/>
  <c r="FK184" i="42"/>
  <c r="FK186" i="42"/>
  <c r="FK188" i="42"/>
  <c r="FK190" i="42"/>
  <c r="FK192" i="42"/>
  <c r="FK194" i="42"/>
  <c r="FK196" i="42"/>
  <c r="FK198" i="42"/>
  <c r="FK200" i="42"/>
  <c r="FK202" i="42"/>
  <c r="FK154" i="42"/>
  <c r="FK161" i="42"/>
  <c r="FK163" i="42"/>
  <c r="FK173" i="42"/>
  <c r="FK167" i="42"/>
  <c r="FK159" i="42"/>
  <c r="FK7" i="42"/>
  <c r="DX9" i="42"/>
  <c r="DX11" i="42"/>
  <c r="DX13" i="42"/>
  <c r="DX8" i="42"/>
  <c r="DX10" i="42"/>
  <c r="DX12" i="42"/>
  <c r="DX14" i="42"/>
  <c r="DX17" i="42"/>
  <c r="DX19" i="42"/>
  <c r="DX15" i="42"/>
  <c r="DX18" i="42"/>
  <c r="DX21" i="42"/>
  <c r="DX23" i="42"/>
  <c r="DX25" i="42"/>
  <c r="DX27" i="42"/>
  <c r="DX29" i="42"/>
  <c r="DX31" i="42"/>
  <c r="DX33" i="42"/>
  <c r="DX35" i="42"/>
  <c r="DX24" i="42"/>
  <c r="DX28" i="42"/>
  <c r="DX32" i="42"/>
  <c r="DX37" i="42"/>
  <c r="DX39" i="42"/>
  <c r="DX41" i="42"/>
  <c r="DX43" i="42"/>
  <c r="DX45" i="42"/>
  <c r="DX47" i="42"/>
  <c r="DX49" i="42"/>
  <c r="DX22" i="42"/>
  <c r="DX26" i="42"/>
  <c r="DX30" i="42"/>
  <c r="DX34" i="42"/>
  <c r="DX16" i="42"/>
  <c r="DX42" i="42"/>
  <c r="DX20" i="42"/>
  <c r="DX38" i="42"/>
  <c r="DX44" i="42"/>
  <c r="DX36" i="42"/>
  <c r="DX46" i="42"/>
  <c r="DX52" i="42"/>
  <c r="DX54" i="42"/>
  <c r="DX56" i="42"/>
  <c r="DX58" i="42"/>
  <c r="DX48" i="42"/>
  <c r="DX50" i="42"/>
  <c r="DX51" i="42"/>
  <c r="DX53" i="42"/>
  <c r="DX55" i="42"/>
  <c r="DX57" i="42"/>
  <c r="DX60" i="42"/>
  <c r="DX65" i="42"/>
  <c r="DX67" i="42"/>
  <c r="DX69" i="42"/>
  <c r="DX71" i="42"/>
  <c r="DX73" i="42"/>
  <c r="DX75" i="42"/>
  <c r="DX77" i="42"/>
  <c r="DX79" i="42"/>
  <c r="DX81" i="42"/>
  <c r="DX40" i="42"/>
  <c r="DX61" i="42"/>
  <c r="DX59" i="42"/>
  <c r="DX62" i="42"/>
  <c r="DX63" i="42"/>
  <c r="DX64" i="42"/>
  <c r="DX66" i="42"/>
  <c r="DX78" i="42"/>
  <c r="DX83" i="42"/>
  <c r="DX72" i="42"/>
  <c r="DX85" i="42"/>
  <c r="DX86" i="42"/>
  <c r="DX88" i="42"/>
  <c r="DX70" i="42"/>
  <c r="DX80" i="42"/>
  <c r="DX82" i="42"/>
  <c r="DX87" i="42"/>
  <c r="DX89" i="42"/>
  <c r="DX74" i="42"/>
  <c r="DX90" i="42"/>
  <c r="DX91" i="42"/>
  <c r="DX68" i="42"/>
  <c r="DX95" i="42"/>
  <c r="DX98" i="42"/>
  <c r="DX111" i="42"/>
  <c r="DX119" i="42"/>
  <c r="DX121" i="42"/>
  <c r="DX123" i="42"/>
  <c r="DX125" i="42"/>
  <c r="DX127" i="42"/>
  <c r="DX129" i="42"/>
  <c r="DX131" i="42"/>
  <c r="DX92" i="42"/>
  <c r="DX105" i="42"/>
  <c r="DX108" i="42"/>
  <c r="DX76" i="42"/>
  <c r="DX99" i="42"/>
  <c r="DX102" i="42"/>
  <c r="DX114" i="42"/>
  <c r="DX115" i="42"/>
  <c r="DX84" i="42"/>
  <c r="DX103" i="42"/>
  <c r="DX106" i="42"/>
  <c r="DX118" i="42"/>
  <c r="DX120" i="42"/>
  <c r="DX122" i="42"/>
  <c r="DX124" i="42"/>
  <c r="DX126" i="42"/>
  <c r="DX128" i="42"/>
  <c r="DX130" i="42"/>
  <c r="DX132" i="42"/>
  <c r="DX97" i="42"/>
  <c r="DX100" i="42"/>
  <c r="DX112" i="42"/>
  <c r="DX93" i="42"/>
  <c r="DX101" i="42"/>
  <c r="DX117" i="42"/>
  <c r="DX135" i="42"/>
  <c r="DX136" i="42"/>
  <c r="DX137" i="42"/>
  <c r="DX138" i="42"/>
  <c r="DX140" i="42"/>
  <c r="DX142" i="42"/>
  <c r="DX144" i="42"/>
  <c r="DX146" i="42"/>
  <c r="DX148" i="42"/>
  <c r="DX150" i="42"/>
  <c r="DX116" i="42"/>
  <c r="DX113" i="42"/>
  <c r="DX110" i="42"/>
  <c r="DX94" i="42"/>
  <c r="DX107" i="42"/>
  <c r="DX134" i="42"/>
  <c r="DX147" i="42"/>
  <c r="DX141" i="42"/>
  <c r="DX96" i="42"/>
  <c r="DX151" i="42"/>
  <c r="DX145" i="42"/>
  <c r="DX152" i="42"/>
  <c r="DX153" i="42"/>
  <c r="DX156" i="42"/>
  <c r="DX158" i="42"/>
  <c r="DX160" i="42"/>
  <c r="DX162" i="42"/>
  <c r="DX104" i="42"/>
  <c r="DX109" i="42"/>
  <c r="DX133" i="42"/>
  <c r="DX139" i="42"/>
  <c r="DX154" i="42"/>
  <c r="DX149" i="42"/>
  <c r="DX157" i="42"/>
  <c r="DX170" i="42"/>
  <c r="DX7" i="42"/>
  <c r="DX164" i="42"/>
  <c r="DX167" i="42"/>
  <c r="DX177" i="42"/>
  <c r="DX179" i="42"/>
  <c r="DX181" i="42"/>
  <c r="DX183" i="42"/>
  <c r="DX185" i="42"/>
  <c r="DX187" i="42"/>
  <c r="DX189" i="42"/>
  <c r="DX191" i="42"/>
  <c r="DX193" i="42"/>
  <c r="DX195" i="42"/>
  <c r="DX197" i="42"/>
  <c r="DX199" i="42"/>
  <c r="DX201" i="42"/>
  <c r="DX155" i="42"/>
  <c r="DX172" i="42"/>
  <c r="DX143" i="42"/>
  <c r="DX168" i="42"/>
  <c r="DX171" i="42"/>
  <c r="DX161" i="42"/>
  <c r="DX165" i="42"/>
  <c r="DX173" i="42"/>
  <c r="DX174" i="42"/>
  <c r="DX175" i="42"/>
  <c r="DX176" i="42"/>
  <c r="DX178" i="42"/>
  <c r="DX180" i="42"/>
  <c r="DX182" i="42"/>
  <c r="DX184" i="42"/>
  <c r="DX186" i="42"/>
  <c r="DX188" i="42"/>
  <c r="DX190" i="42"/>
  <c r="DX192" i="42"/>
  <c r="DX194" i="42"/>
  <c r="DX196" i="42"/>
  <c r="DX198" i="42"/>
  <c r="DX200" i="42"/>
  <c r="DX202" i="42"/>
  <c r="DX159" i="42"/>
  <c r="DX166" i="42"/>
  <c r="DX163" i="42"/>
  <c r="DX169" i="42"/>
  <c r="GJ9" i="42"/>
  <c r="GJ11" i="42"/>
  <c r="GJ13" i="42"/>
  <c r="GJ8" i="42"/>
  <c r="GJ10" i="42"/>
  <c r="GJ12" i="42"/>
  <c r="GJ14" i="42"/>
  <c r="GJ15" i="42"/>
  <c r="GJ17" i="42"/>
  <c r="GJ18" i="42"/>
  <c r="GJ21" i="42"/>
  <c r="GJ23" i="42"/>
  <c r="GJ25" i="42"/>
  <c r="GJ27" i="42"/>
  <c r="GJ29" i="42"/>
  <c r="GJ31" i="42"/>
  <c r="GJ33" i="42"/>
  <c r="GJ20" i="42"/>
  <c r="GJ19" i="42"/>
  <c r="GJ24" i="42"/>
  <c r="GJ28" i="42"/>
  <c r="GJ32" i="42"/>
  <c r="GJ35" i="42"/>
  <c r="GJ37" i="42"/>
  <c r="GJ39" i="42"/>
  <c r="GJ41" i="42"/>
  <c r="GJ43" i="42"/>
  <c r="GJ45" i="42"/>
  <c r="GJ47" i="42"/>
  <c r="GJ22" i="42"/>
  <c r="GJ26" i="42"/>
  <c r="GJ30" i="42"/>
  <c r="GJ34" i="42"/>
  <c r="GJ42" i="42"/>
  <c r="GJ38" i="42"/>
  <c r="GJ16" i="42"/>
  <c r="GJ44" i="42"/>
  <c r="GJ36" i="42"/>
  <c r="GJ46" i="42"/>
  <c r="GJ50" i="42"/>
  <c r="GJ52" i="42"/>
  <c r="GJ54" i="42"/>
  <c r="GJ56" i="42"/>
  <c r="GJ58" i="42"/>
  <c r="GJ48" i="42"/>
  <c r="GJ49" i="42"/>
  <c r="GJ51" i="42"/>
  <c r="GJ53" i="42"/>
  <c r="GJ55" i="42"/>
  <c r="GJ57" i="42"/>
  <c r="GJ60" i="42"/>
  <c r="GJ63" i="42"/>
  <c r="GJ65" i="42"/>
  <c r="GJ67" i="42"/>
  <c r="GJ69" i="42"/>
  <c r="GJ71" i="42"/>
  <c r="GJ73" i="42"/>
  <c r="GJ75" i="42"/>
  <c r="GJ77" i="42"/>
  <c r="GJ79" i="42"/>
  <c r="GJ59" i="42"/>
  <c r="GJ61" i="42"/>
  <c r="GJ62" i="42"/>
  <c r="GJ64" i="42"/>
  <c r="GJ66" i="42"/>
  <c r="GJ78" i="42"/>
  <c r="GJ72" i="42"/>
  <c r="GJ85" i="42"/>
  <c r="GJ86" i="42"/>
  <c r="GJ88" i="42"/>
  <c r="GJ70" i="42"/>
  <c r="GJ40" i="42"/>
  <c r="GJ80" i="42"/>
  <c r="GJ81" i="42"/>
  <c r="GJ82" i="42"/>
  <c r="GJ87" i="42"/>
  <c r="GJ83" i="42"/>
  <c r="GJ84" i="42"/>
  <c r="GJ74" i="42"/>
  <c r="GJ90" i="42"/>
  <c r="GJ76" i="42"/>
  <c r="GJ68" i="42"/>
  <c r="GJ95" i="42"/>
  <c r="GJ98" i="42"/>
  <c r="GJ111" i="42"/>
  <c r="GJ117" i="42"/>
  <c r="GJ119" i="42"/>
  <c r="GJ121" i="42"/>
  <c r="GJ123" i="42"/>
  <c r="GJ125" i="42"/>
  <c r="GJ127" i="42"/>
  <c r="GJ129" i="42"/>
  <c r="GJ131" i="42"/>
  <c r="GJ92" i="42"/>
  <c r="GJ105" i="42"/>
  <c r="GJ108" i="42"/>
  <c r="GJ89" i="42"/>
  <c r="GJ99" i="42"/>
  <c r="GJ102" i="42"/>
  <c r="GJ114" i="42"/>
  <c r="GJ115" i="42"/>
  <c r="GJ103" i="42"/>
  <c r="GJ106" i="42"/>
  <c r="GJ118" i="42"/>
  <c r="GJ120" i="42"/>
  <c r="GJ122" i="42"/>
  <c r="GJ124" i="42"/>
  <c r="GJ126" i="42"/>
  <c r="GJ128" i="42"/>
  <c r="GJ130" i="42"/>
  <c r="GJ97" i="42"/>
  <c r="GJ100" i="42"/>
  <c r="GJ96" i="42"/>
  <c r="GJ104" i="42"/>
  <c r="GJ109" i="42"/>
  <c r="GJ135" i="42"/>
  <c r="GJ136" i="42"/>
  <c r="GJ93" i="42"/>
  <c r="GJ101" i="42"/>
  <c r="GJ138" i="42"/>
  <c r="GJ140" i="42"/>
  <c r="GJ142" i="42"/>
  <c r="GJ144" i="42"/>
  <c r="GJ146" i="42"/>
  <c r="GJ148" i="42"/>
  <c r="GJ150" i="42"/>
  <c r="GJ112" i="42"/>
  <c r="GJ110" i="42"/>
  <c r="GJ113" i="42"/>
  <c r="GJ137" i="42"/>
  <c r="GJ147" i="42"/>
  <c r="GJ141" i="42"/>
  <c r="GJ133" i="42"/>
  <c r="GJ151" i="42"/>
  <c r="GJ145" i="42"/>
  <c r="GJ152" i="42"/>
  <c r="GJ153" i="42"/>
  <c r="GJ156" i="42"/>
  <c r="GJ158" i="42"/>
  <c r="GJ160" i="42"/>
  <c r="GJ91" i="42"/>
  <c r="GJ139" i="42"/>
  <c r="GJ154" i="42"/>
  <c r="GJ94" i="42"/>
  <c r="GJ132" i="42"/>
  <c r="GJ107" i="42"/>
  <c r="GJ149" i="42"/>
  <c r="GJ157" i="42"/>
  <c r="GJ170" i="42"/>
  <c r="GJ7" i="42"/>
  <c r="GJ134" i="42"/>
  <c r="GJ143" i="42"/>
  <c r="GJ164" i="42"/>
  <c r="GJ167" i="42"/>
  <c r="GJ175" i="42"/>
  <c r="GJ177" i="42"/>
  <c r="GJ179" i="42"/>
  <c r="GJ181" i="42"/>
  <c r="GJ183" i="42"/>
  <c r="GJ185" i="42"/>
  <c r="GJ187" i="42"/>
  <c r="GJ189" i="42"/>
  <c r="GJ191" i="42"/>
  <c r="GJ193" i="42"/>
  <c r="GJ195" i="42"/>
  <c r="GJ197" i="42"/>
  <c r="GJ199" i="42"/>
  <c r="GJ201" i="42"/>
  <c r="GJ155" i="42"/>
  <c r="GJ116" i="42"/>
  <c r="GJ168" i="42"/>
  <c r="GJ171" i="42"/>
  <c r="GJ172" i="42"/>
  <c r="GJ161" i="42"/>
  <c r="GJ162" i="42"/>
  <c r="GJ165" i="42"/>
  <c r="GJ173" i="42"/>
  <c r="GJ174" i="42"/>
  <c r="GJ176" i="42"/>
  <c r="GJ178" i="42"/>
  <c r="GJ180" i="42"/>
  <c r="GJ182" i="42"/>
  <c r="GJ184" i="42"/>
  <c r="GJ186" i="42"/>
  <c r="GJ188" i="42"/>
  <c r="GJ190" i="42"/>
  <c r="GJ192" i="42"/>
  <c r="GJ194" i="42"/>
  <c r="GJ196" i="42"/>
  <c r="GJ198" i="42"/>
  <c r="GJ200" i="42"/>
  <c r="GJ202" i="42"/>
  <c r="GJ159" i="42"/>
  <c r="GJ166" i="42"/>
  <c r="GJ169" i="42"/>
  <c r="GJ163" i="42"/>
  <c r="EW9" i="42"/>
  <c r="EW11" i="42"/>
  <c r="EW13" i="42"/>
  <c r="EW8" i="42"/>
  <c r="EW15" i="42"/>
  <c r="EW17" i="42"/>
  <c r="EW19" i="42"/>
  <c r="EW12" i="42"/>
  <c r="EW20" i="42"/>
  <c r="EW16" i="42"/>
  <c r="EW10" i="42"/>
  <c r="EW14" i="42"/>
  <c r="EW21" i="42"/>
  <c r="EW23" i="42"/>
  <c r="EW25" i="42"/>
  <c r="EW27" i="42"/>
  <c r="EW29" i="42"/>
  <c r="EW31" i="42"/>
  <c r="EW33" i="42"/>
  <c r="EW18" i="42"/>
  <c r="EW22" i="42"/>
  <c r="EW26" i="42"/>
  <c r="EW30" i="42"/>
  <c r="EW34" i="42"/>
  <c r="EW35" i="42"/>
  <c r="EW37" i="42"/>
  <c r="EW39" i="42"/>
  <c r="EW41" i="42"/>
  <c r="EW43" i="42"/>
  <c r="EW45" i="42"/>
  <c r="EW47" i="42"/>
  <c r="EW49" i="42"/>
  <c r="EW38" i="42"/>
  <c r="EW42" i="42"/>
  <c r="EW24" i="42"/>
  <c r="EW32" i="42"/>
  <c r="EW36" i="42"/>
  <c r="EW40" i="42"/>
  <c r="EW44" i="42"/>
  <c r="EW28" i="42"/>
  <c r="EW46" i="42"/>
  <c r="EW50" i="42"/>
  <c r="EW52" i="42"/>
  <c r="EW54" i="42"/>
  <c r="EW56" i="42"/>
  <c r="EW58" i="42"/>
  <c r="EW60" i="42"/>
  <c r="EW62" i="42"/>
  <c r="EW48" i="42"/>
  <c r="EW53" i="42"/>
  <c r="EW59" i="42"/>
  <c r="EW61" i="42"/>
  <c r="EW65" i="42"/>
  <c r="EW67" i="42"/>
  <c r="EW69" i="42"/>
  <c r="EW71" i="42"/>
  <c r="EW73" i="42"/>
  <c r="EW75" i="42"/>
  <c r="EW77" i="42"/>
  <c r="EW79" i="42"/>
  <c r="EW81" i="42"/>
  <c r="EW83" i="42"/>
  <c r="EW85" i="42"/>
  <c r="EW51" i="42"/>
  <c r="EW63" i="42"/>
  <c r="EW57" i="42"/>
  <c r="EW74" i="42"/>
  <c r="EW68" i="42"/>
  <c r="EW78" i="42"/>
  <c r="EW86" i="42"/>
  <c r="EW88" i="42"/>
  <c r="EW90" i="42"/>
  <c r="EW55" i="42"/>
  <c r="EW64" i="42"/>
  <c r="EW76" i="42"/>
  <c r="EW82" i="42"/>
  <c r="EW87" i="42"/>
  <c r="EW91" i="42"/>
  <c r="EW92" i="42"/>
  <c r="EW94" i="42"/>
  <c r="EW96" i="42"/>
  <c r="EW98" i="42"/>
  <c r="EW100" i="42"/>
  <c r="EW102" i="42"/>
  <c r="EW104" i="42"/>
  <c r="EW106" i="42"/>
  <c r="EW108" i="42"/>
  <c r="EW110" i="42"/>
  <c r="EW112" i="42"/>
  <c r="EW70" i="42"/>
  <c r="EW93" i="42"/>
  <c r="EW95" i="42"/>
  <c r="EW97" i="42"/>
  <c r="EW99" i="42"/>
  <c r="EW101" i="42"/>
  <c r="EW103" i="42"/>
  <c r="EW105" i="42"/>
  <c r="EW107" i="42"/>
  <c r="EW109" i="42"/>
  <c r="EW111" i="42"/>
  <c r="EW89" i="42"/>
  <c r="EW72" i="42"/>
  <c r="EW114" i="42"/>
  <c r="EW115" i="42"/>
  <c r="EW116" i="42"/>
  <c r="EW117" i="42"/>
  <c r="EW119" i="42"/>
  <c r="EW121" i="42"/>
  <c r="EW123" i="42"/>
  <c r="EW125" i="42"/>
  <c r="EW127" i="42"/>
  <c r="EW129" i="42"/>
  <c r="EW131" i="42"/>
  <c r="EW66" i="42"/>
  <c r="EW118" i="42"/>
  <c r="EW120" i="42"/>
  <c r="EW122" i="42"/>
  <c r="EW124" i="42"/>
  <c r="EW126" i="42"/>
  <c r="EW128" i="42"/>
  <c r="EW130" i="42"/>
  <c r="EW113" i="42"/>
  <c r="EW138" i="42"/>
  <c r="EW140" i="42"/>
  <c r="EW142" i="42"/>
  <c r="EW144" i="42"/>
  <c r="EW146" i="42"/>
  <c r="EW148" i="42"/>
  <c r="EW150" i="42"/>
  <c r="EW152" i="42"/>
  <c r="EW154" i="42"/>
  <c r="EW80" i="42"/>
  <c r="EW132" i="42"/>
  <c r="EW133" i="42"/>
  <c r="EW134" i="42"/>
  <c r="EW84" i="42"/>
  <c r="EW143" i="42"/>
  <c r="EW155" i="42"/>
  <c r="EW157" i="42"/>
  <c r="EW159" i="42"/>
  <c r="EW161" i="42"/>
  <c r="EW163" i="42"/>
  <c r="EW165" i="42"/>
  <c r="EW167" i="42"/>
  <c r="EW169" i="42"/>
  <c r="EW171" i="42"/>
  <c r="EW135" i="42"/>
  <c r="EW149" i="42"/>
  <c r="EW153" i="42"/>
  <c r="EW137" i="42"/>
  <c r="EW147" i="42"/>
  <c r="EW151" i="42"/>
  <c r="EW141" i="42"/>
  <c r="EW156" i="42"/>
  <c r="EW158" i="42"/>
  <c r="EW160" i="42"/>
  <c r="EW162" i="42"/>
  <c r="EW164" i="42"/>
  <c r="EW166" i="42"/>
  <c r="EW168" i="42"/>
  <c r="EW170" i="42"/>
  <c r="EW136" i="42"/>
  <c r="EW145" i="42"/>
  <c r="EW7" i="42"/>
  <c r="EW173" i="42"/>
  <c r="EW174" i="42"/>
  <c r="EW177" i="42"/>
  <c r="EW179" i="42"/>
  <c r="EW181" i="42"/>
  <c r="EW183" i="42"/>
  <c r="EW185" i="42"/>
  <c r="EW187" i="42"/>
  <c r="EW189" i="42"/>
  <c r="EW191" i="42"/>
  <c r="EW193" i="42"/>
  <c r="EW195" i="42"/>
  <c r="EW197" i="42"/>
  <c r="EW199" i="42"/>
  <c r="EW201" i="42"/>
  <c r="EW139" i="42"/>
  <c r="EW175" i="42"/>
  <c r="EW172" i="42"/>
  <c r="EW182" i="42"/>
  <c r="EW190" i="42"/>
  <c r="EW198" i="42"/>
  <c r="EW180" i="42"/>
  <c r="EW188" i="42"/>
  <c r="EW196" i="42"/>
  <c r="EW178" i="42"/>
  <c r="EW186" i="42"/>
  <c r="EW194" i="42"/>
  <c r="EW202" i="42"/>
  <c r="EW176" i="42"/>
  <c r="EW184" i="42"/>
  <c r="EW192" i="42"/>
  <c r="EW200" i="42"/>
  <c r="FE9" i="42"/>
  <c r="FE11" i="42"/>
  <c r="FE13" i="42"/>
  <c r="FE10" i="42"/>
  <c r="FE8" i="42"/>
  <c r="FE15" i="42"/>
  <c r="FE17" i="42"/>
  <c r="FE19" i="42"/>
  <c r="FE18" i="42"/>
  <c r="FE21" i="42"/>
  <c r="FE23" i="42"/>
  <c r="FE12" i="42"/>
  <c r="FE25" i="42"/>
  <c r="FE27" i="42"/>
  <c r="FE29" i="42"/>
  <c r="FE31" i="42"/>
  <c r="FE33" i="42"/>
  <c r="FE20" i="42"/>
  <c r="FE24" i="42"/>
  <c r="FE28" i="42"/>
  <c r="FE32" i="42"/>
  <c r="FE35" i="42"/>
  <c r="FE37" i="42"/>
  <c r="FE39" i="42"/>
  <c r="FE41" i="42"/>
  <c r="FE43" i="42"/>
  <c r="FE45" i="42"/>
  <c r="FE47" i="42"/>
  <c r="FE49" i="42"/>
  <c r="FE16" i="42"/>
  <c r="FE22" i="42"/>
  <c r="FE14" i="42"/>
  <c r="FE34" i="42"/>
  <c r="FE36" i="42"/>
  <c r="FE40" i="42"/>
  <c r="FE44" i="42"/>
  <c r="FE30" i="42"/>
  <c r="FE38" i="42"/>
  <c r="FE48" i="42"/>
  <c r="FE50" i="42"/>
  <c r="FE52" i="42"/>
  <c r="FE54" i="42"/>
  <c r="FE56" i="42"/>
  <c r="FE58" i="42"/>
  <c r="FE60" i="42"/>
  <c r="FE62" i="42"/>
  <c r="FE55" i="42"/>
  <c r="FE61" i="42"/>
  <c r="FE63" i="42"/>
  <c r="FE65" i="42"/>
  <c r="FE67" i="42"/>
  <c r="FE69" i="42"/>
  <c r="FE71" i="42"/>
  <c r="FE73" i="42"/>
  <c r="FE75" i="42"/>
  <c r="FE77" i="42"/>
  <c r="FE79" i="42"/>
  <c r="FE81" i="42"/>
  <c r="FE83" i="42"/>
  <c r="FE85" i="42"/>
  <c r="FE53" i="42"/>
  <c r="FE26" i="42"/>
  <c r="FE51" i="42"/>
  <c r="FE46" i="42"/>
  <c r="FE57" i="42"/>
  <c r="FE76" i="42"/>
  <c r="FE70" i="42"/>
  <c r="FE80" i="42"/>
  <c r="FE82" i="42"/>
  <c r="FE86" i="42"/>
  <c r="FE88" i="42"/>
  <c r="FE90" i="42"/>
  <c r="FE68" i="42"/>
  <c r="FE84" i="42"/>
  <c r="FE59" i="42"/>
  <c r="FE66" i="42"/>
  <c r="FE78" i="42"/>
  <c r="FE89" i="42"/>
  <c r="FE92" i="42"/>
  <c r="FE94" i="42"/>
  <c r="FE96" i="42"/>
  <c r="FE98" i="42"/>
  <c r="FE100" i="42"/>
  <c r="FE102" i="42"/>
  <c r="FE104" i="42"/>
  <c r="FE106" i="42"/>
  <c r="FE108" i="42"/>
  <c r="FE110" i="42"/>
  <c r="FE112" i="42"/>
  <c r="FE42" i="42"/>
  <c r="FE72" i="42"/>
  <c r="FE93" i="42"/>
  <c r="FE95" i="42"/>
  <c r="FE97" i="42"/>
  <c r="FE99" i="42"/>
  <c r="FE101" i="42"/>
  <c r="FE103" i="42"/>
  <c r="FE105" i="42"/>
  <c r="FE107" i="42"/>
  <c r="FE109" i="42"/>
  <c r="FE111" i="42"/>
  <c r="FE116" i="42"/>
  <c r="FE87" i="42"/>
  <c r="FE117" i="42"/>
  <c r="FE119" i="42"/>
  <c r="FE121" i="42"/>
  <c r="FE123" i="42"/>
  <c r="FE125" i="42"/>
  <c r="FE127" i="42"/>
  <c r="FE129" i="42"/>
  <c r="FE131" i="42"/>
  <c r="FE74" i="42"/>
  <c r="FE91" i="42"/>
  <c r="FE113" i="42"/>
  <c r="FE118" i="42"/>
  <c r="FE120" i="42"/>
  <c r="FE122" i="42"/>
  <c r="FE124" i="42"/>
  <c r="FE126" i="42"/>
  <c r="FE128" i="42"/>
  <c r="FE130" i="42"/>
  <c r="FE114" i="42"/>
  <c r="FE138" i="42"/>
  <c r="FE140" i="42"/>
  <c r="FE142" i="42"/>
  <c r="FE144" i="42"/>
  <c r="FE146" i="42"/>
  <c r="FE148" i="42"/>
  <c r="FE150" i="42"/>
  <c r="FE152" i="42"/>
  <c r="FE154" i="42"/>
  <c r="FE132" i="42"/>
  <c r="FE64" i="42"/>
  <c r="FE133" i="42"/>
  <c r="FE134" i="42"/>
  <c r="FE135" i="42"/>
  <c r="FE136" i="42"/>
  <c r="FE145" i="42"/>
  <c r="FE151" i="42"/>
  <c r="FE153" i="42"/>
  <c r="FE155" i="42"/>
  <c r="FE157" i="42"/>
  <c r="FE159" i="42"/>
  <c r="FE161" i="42"/>
  <c r="FE163" i="42"/>
  <c r="FE165" i="42"/>
  <c r="FE167" i="42"/>
  <c r="FE169" i="42"/>
  <c r="FE171" i="42"/>
  <c r="FE139" i="42"/>
  <c r="FE137" i="42"/>
  <c r="FE143" i="42"/>
  <c r="FE115" i="42"/>
  <c r="FE156" i="42"/>
  <c r="FE158" i="42"/>
  <c r="FE160" i="42"/>
  <c r="FE162" i="42"/>
  <c r="FE164" i="42"/>
  <c r="FE166" i="42"/>
  <c r="FE168" i="42"/>
  <c r="FE170" i="42"/>
  <c r="FE147" i="42"/>
  <c r="FE149" i="42"/>
  <c r="FE173" i="42"/>
  <c r="FE174" i="42"/>
  <c r="FE7" i="42"/>
  <c r="FE175" i="42"/>
  <c r="FE177" i="42"/>
  <c r="FE179" i="42"/>
  <c r="FE181" i="42"/>
  <c r="FE183" i="42"/>
  <c r="FE185" i="42"/>
  <c r="FE187" i="42"/>
  <c r="FE189" i="42"/>
  <c r="FE191" i="42"/>
  <c r="FE193" i="42"/>
  <c r="FE195" i="42"/>
  <c r="FE197" i="42"/>
  <c r="FE199" i="42"/>
  <c r="FE201" i="42"/>
  <c r="FE172" i="42"/>
  <c r="FE141" i="42"/>
  <c r="FE176" i="42"/>
  <c r="FE184" i="42"/>
  <c r="FE192" i="42"/>
  <c r="FE200" i="42"/>
  <c r="FE182" i="42"/>
  <c r="FE190" i="42"/>
  <c r="FE198" i="42"/>
  <c r="FE180" i="42"/>
  <c r="FE188" i="42"/>
  <c r="FE196" i="42"/>
  <c r="FE178" i="42"/>
  <c r="FE186" i="42"/>
  <c r="FE194" i="42"/>
  <c r="FE202" i="42"/>
  <c r="ES8" i="42"/>
  <c r="ES10" i="42"/>
  <c r="ES12" i="42"/>
  <c r="ES13" i="42"/>
  <c r="ES16" i="42"/>
  <c r="ES18" i="42"/>
  <c r="ES20" i="42"/>
  <c r="ES11" i="42"/>
  <c r="ES14" i="42"/>
  <c r="ES9" i="42"/>
  <c r="ES15" i="42"/>
  <c r="ES19" i="42"/>
  <c r="ES22" i="42"/>
  <c r="ES24" i="42"/>
  <c r="ES26" i="42"/>
  <c r="ES28" i="42"/>
  <c r="ES30" i="42"/>
  <c r="ES32" i="42"/>
  <c r="ES34" i="42"/>
  <c r="ES17" i="42"/>
  <c r="ES21" i="42"/>
  <c r="ES25" i="42"/>
  <c r="ES29" i="42"/>
  <c r="ES33" i="42"/>
  <c r="ES36" i="42"/>
  <c r="ES38" i="42"/>
  <c r="ES40" i="42"/>
  <c r="ES42" i="42"/>
  <c r="ES44" i="42"/>
  <c r="ES46" i="42"/>
  <c r="ES48" i="42"/>
  <c r="ES23" i="42"/>
  <c r="ES37" i="42"/>
  <c r="ES41" i="42"/>
  <c r="ES43" i="42"/>
  <c r="ES31" i="42"/>
  <c r="ES35" i="42"/>
  <c r="ES39" i="42"/>
  <c r="ES27" i="42"/>
  <c r="ES47" i="42"/>
  <c r="ES45" i="42"/>
  <c r="ES51" i="42"/>
  <c r="ES53" i="42"/>
  <c r="ES55" i="42"/>
  <c r="ES57" i="42"/>
  <c r="ES59" i="42"/>
  <c r="ES61" i="42"/>
  <c r="ES63" i="42"/>
  <c r="ES49" i="42"/>
  <c r="ES52" i="42"/>
  <c r="ES64" i="42"/>
  <c r="ES66" i="42"/>
  <c r="ES68" i="42"/>
  <c r="ES70" i="42"/>
  <c r="ES72" i="42"/>
  <c r="ES74" i="42"/>
  <c r="ES76" i="42"/>
  <c r="ES78" i="42"/>
  <c r="ES80" i="42"/>
  <c r="ES82" i="42"/>
  <c r="ES84" i="42"/>
  <c r="ES58" i="42"/>
  <c r="ES50" i="42"/>
  <c r="ES56" i="42"/>
  <c r="ES85" i="42"/>
  <c r="ES67" i="42"/>
  <c r="ES75" i="42"/>
  <c r="ES62" i="42"/>
  <c r="ES69" i="42"/>
  <c r="ES81" i="42"/>
  <c r="ES87" i="42"/>
  <c r="ES89" i="42"/>
  <c r="ES91" i="42"/>
  <c r="ES60" i="42"/>
  <c r="ES73" i="42"/>
  <c r="ES93" i="42"/>
  <c r="ES95" i="42"/>
  <c r="ES97" i="42"/>
  <c r="ES99" i="42"/>
  <c r="ES101" i="42"/>
  <c r="ES103" i="42"/>
  <c r="ES105" i="42"/>
  <c r="ES107" i="42"/>
  <c r="ES109" i="42"/>
  <c r="ES111" i="42"/>
  <c r="ES113" i="42"/>
  <c r="ES88" i="42"/>
  <c r="ES54" i="42"/>
  <c r="ES65" i="42"/>
  <c r="ES86" i="42"/>
  <c r="ES90" i="42"/>
  <c r="ES92" i="42"/>
  <c r="ES94" i="42"/>
  <c r="ES96" i="42"/>
  <c r="ES98" i="42"/>
  <c r="ES100" i="42"/>
  <c r="ES102" i="42"/>
  <c r="ES104" i="42"/>
  <c r="ES106" i="42"/>
  <c r="ES108" i="42"/>
  <c r="ES110" i="42"/>
  <c r="ES112" i="42"/>
  <c r="ES79" i="42"/>
  <c r="ES77" i="42"/>
  <c r="ES118" i="42"/>
  <c r="ES120" i="42"/>
  <c r="ES122" i="42"/>
  <c r="ES124" i="42"/>
  <c r="ES126" i="42"/>
  <c r="ES128" i="42"/>
  <c r="ES130" i="42"/>
  <c r="ES132" i="42"/>
  <c r="ES83" i="42"/>
  <c r="ES114" i="42"/>
  <c r="ES115" i="42"/>
  <c r="ES116" i="42"/>
  <c r="ES119" i="42"/>
  <c r="ES121" i="42"/>
  <c r="ES123" i="42"/>
  <c r="ES125" i="42"/>
  <c r="ES127" i="42"/>
  <c r="ES129" i="42"/>
  <c r="ES131" i="42"/>
  <c r="ES133" i="42"/>
  <c r="ES134" i="42"/>
  <c r="ES135" i="42"/>
  <c r="ES139" i="42"/>
  <c r="ES141" i="42"/>
  <c r="ES143" i="42"/>
  <c r="ES145" i="42"/>
  <c r="ES147" i="42"/>
  <c r="ES149" i="42"/>
  <c r="ES151" i="42"/>
  <c r="ES153" i="42"/>
  <c r="ES71" i="42"/>
  <c r="ES136" i="42"/>
  <c r="ES137" i="42"/>
  <c r="ES156" i="42"/>
  <c r="ES158" i="42"/>
  <c r="ES160" i="42"/>
  <c r="ES162" i="42"/>
  <c r="ES164" i="42"/>
  <c r="ES166" i="42"/>
  <c r="ES168" i="42"/>
  <c r="ES170" i="42"/>
  <c r="ES144" i="42"/>
  <c r="ES117" i="42"/>
  <c r="ES148" i="42"/>
  <c r="ES142" i="42"/>
  <c r="ES155" i="42"/>
  <c r="ES157" i="42"/>
  <c r="ES159" i="42"/>
  <c r="ES161" i="42"/>
  <c r="ES163" i="42"/>
  <c r="ES165" i="42"/>
  <c r="ES167" i="42"/>
  <c r="ES169" i="42"/>
  <c r="ES171" i="42"/>
  <c r="ES152" i="42"/>
  <c r="ES154" i="42"/>
  <c r="ES176" i="42"/>
  <c r="ES178" i="42"/>
  <c r="ES180" i="42"/>
  <c r="ES182" i="42"/>
  <c r="ES184" i="42"/>
  <c r="ES186" i="42"/>
  <c r="ES188" i="42"/>
  <c r="ES190" i="42"/>
  <c r="ES192" i="42"/>
  <c r="ES194" i="42"/>
  <c r="ES196" i="42"/>
  <c r="ES198" i="42"/>
  <c r="ES200" i="42"/>
  <c r="ES202" i="42"/>
  <c r="ES172" i="42"/>
  <c r="ES138" i="42"/>
  <c r="ES140" i="42"/>
  <c r="ES7" i="42"/>
  <c r="ES181" i="42"/>
  <c r="ES189" i="42"/>
  <c r="ES197" i="42"/>
  <c r="ES146" i="42"/>
  <c r="ES179" i="42"/>
  <c r="ES187" i="42"/>
  <c r="ES195" i="42"/>
  <c r="ES174" i="42"/>
  <c r="ES177" i="42"/>
  <c r="ES185" i="42"/>
  <c r="ES193" i="42"/>
  <c r="ES201" i="42"/>
  <c r="ES150" i="42"/>
  <c r="ES173" i="42"/>
  <c r="ES183" i="42"/>
  <c r="ES191" i="42"/>
  <c r="ES199" i="42"/>
  <c r="ES175" i="42"/>
  <c r="DR8" i="42"/>
  <c r="DR10" i="42"/>
  <c r="DR12" i="42"/>
  <c r="DR14" i="42"/>
  <c r="DR9" i="42"/>
  <c r="DR11" i="42"/>
  <c r="DR13" i="42"/>
  <c r="DR15" i="42"/>
  <c r="DR17" i="42"/>
  <c r="DR22" i="42"/>
  <c r="DR20" i="42"/>
  <c r="DR16" i="42"/>
  <c r="DR19" i="42"/>
  <c r="DR23" i="42"/>
  <c r="DR24" i="42"/>
  <c r="DR25" i="42"/>
  <c r="DR27" i="42"/>
  <c r="DR29" i="42"/>
  <c r="DR31" i="42"/>
  <c r="DR33" i="42"/>
  <c r="DR35" i="42"/>
  <c r="DR18" i="42"/>
  <c r="DR21" i="42"/>
  <c r="DR26" i="42"/>
  <c r="DR30" i="42"/>
  <c r="DR34" i="42"/>
  <c r="DR37" i="42"/>
  <c r="DR39" i="42"/>
  <c r="DR41" i="42"/>
  <c r="DR43" i="42"/>
  <c r="DR45" i="42"/>
  <c r="DR47" i="42"/>
  <c r="DR49" i="42"/>
  <c r="DR38" i="42"/>
  <c r="DR44" i="42"/>
  <c r="DR28" i="42"/>
  <c r="DR36" i="42"/>
  <c r="DR40" i="42"/>
  <c r="DR32" i="42"/>
  <c r="DR48" i="42"/>
  <c r="DR52" i="42"/>
  <c r="DR54" i="42"/>
  <c r="DR56" i="42"/>
  <c r="DR58" i="42"/>
  <c r="DR60" i="42"/>
  <c r="DR55" i="42"/>
  <c r="DR61" i="42"/>
  <c r="DR63" i="42"/>
  <c r="DR46" i="42"/>
  <c r="DR53" i="42"/>
  <c r="DR42" i="42"/>
  <c r="DR65" i="42"/>
  <c r="DR67" i="42"/>
  <c r="DR69" i="42"/>
  <c r="DR71" i="42"/>
  <c r="DR73" i="42"/>
  <c r="DR75" i="42"/>
  <c r="DR77" i="42"/>
  <c r="DR79" i="42"/>
  <c r="DR81" i="42"/>
  <c r="DR83" i="42"/>
  <c r="DR85" i="42"/>
  <c r="DR51" i="42"/>
  <c r="DR59" i="42"/>
  <c r="DR72" i="42"/>
  <c r="DR76" i="42"/>
  <c r="DR82" i="42"/>
  <c r="DR62" i="42"/>
  <c r="DR66" i="42"/>
  <c r="DR80" i="42"/>
  <c r="DR50" i="42"/>
  <c r="DR57" i="42"/>
  <c r="DR74" i="42"/>
  <c r="DR92" i="42"/>
  <c r="DR94" i="42"/>
  <c r="DR96" i="42"/>
  <c r="DR98" i="42"/>
  <c r="DR100" i="42"/>
  <c r="DR102" i="42"/>
  <c r="DR104" i="42"/>
  <c r="DR106" i="42"/>
  <c r="DR108" i="42"/>
  <c r="DR110" i="42"/>
  <c r="DR112" i="42"/>
  <c r="DR86" i="42"/>
  <c r="DR89" i="42"/>
  <c r="DR90" i="42"/>
  <c r="DR70" i="42"/>
  <c r="DR78" i="42"/>
  <c r="DR87" i="42"/>
  <c r="DR91" i="42"/>
  <c r="DR93" i="42"/>
  <c r="DR95" i="42"/>
  <c r="DR97" i="42"/>
  <c r="DR99" i="42"/>
  <c r="DR101" i="42"/>
  <c r="DR103" i="42"/>
  <c r="DR105" i="42"/>
  <c r="DR107" i="42"/>
  <c r="DR109" i="42"/>
  <c r="DR111" i="42"/>
  <c r="DR88" i="42"/>
  <c r="DR119" i="42"/>
  <c r="DR121" i="42"/>
  <c r="DR123" i="42"/>
  <c r="DR125" i="42"/>
  <c r="DR127" i="42"/>
  <c r="DR129" i="42"/>
  <c r="DR131" i="42"/>
  <c r="DR133" i="42"/>
  <c r="DR135" i="42"/>
  <c r="DR137" i="42"/>
  <c r="DR68" i="42"/>
  <c r="DR114" i="42"/>
  <c r="DR115" i="42"/>
  <c r="DR116" i="42"/>
  <c r="DR128" i="42"/>
  <c r="DR122" i="42"/>
  <c r="DR113" i="42"/>
  <c r="DR132" i="42"/>
  <c r="DR134" i="42"/>
  <c r="DR64" i="42"/>
  <c r="DR126" i="42"/>
  <c r="DR136" i="42"/>
  <c r="DR138" i="42"/>
  <c r="DR140" i="42"/>
  <c r="DR142" i="42"/>
  <c r="DR144" i="42"/>
  <c r="DR146" i="42"/>
  <c r="DR148" i="42"/>
  <c r="DR150" i="42"/>
  <c r="DR120" i="42"/>
  <c r="DR130" i="42"/>
  <c r="DR118" i="42"/>
  <c r="DR141" i="42"/>
  <c r="DR155" i="42"/>
  <c r="DR157" i="42"/>
  <c r="DR159" i="42"/>
  <c r="DR161" i="42"/>
  <c r="DR163" i="42"/>
  <c r="DR165" i="42"/>
  <c r="DR167" i="42"/>
  <c r="DR169" i="42"/>
  <c r="DR171" i="42"/>
  <c r="DR145" i="42"/>
  <c r="DR124" i="42"/>
  <c r="DR139" i="42"/>
  <c r="DR149" i="42"/>
  <c r="DR143" i="42"/>
  <c r="DR152" i="42"/>
  <c r="DR156" i="42"/>
  <c r="DR158" i="42"/>
  <c r="DR160" i="42"/>
  <c r="DR162" i="42"/>
  <c r="DR164" i="42"/>
  <c r="DR166" i="42"/>
  <c r="DR168" i="42"/>
  <c r="DR170" i="42"/>
  <c r="DR84" i="42"/>
  <c r="DR175" i="42"/>
  <c r="DR151" i="42"/>
  <c r="DR7" i="42"/>
  <c r="DR154" i="42"/>
  <c r="DR177" i="42"/>
  <c r="DR179" i="42"/>
  <c r="DR181" i="42"/>
  <c r="DR183" i="42"/>
  <c r="DR185" i="42"/>
  <c r="DR187" i="42"/>
  <c r="DR189" i="42"/>
  <c r="DR191" i="42"/>
  <c r="DR193" i="42"/>
  <c r="DR195" i="42"/>
  <c r="DR197" i="42"/>
  <c r="DR199" i="42"/>
  <c r="DR201" i="42"/>
  <c r="DR117" i="42"/>
  <c r="DR147" i="42"/>
  <c r="DR173" i="42"/>
  <c r="DR182" i="42"/>
  <c r="DR190" i="42"/>
  <c r="DR198" i="42"/>
  <c r="DR180" i="42"/>
  <c r="DR188" i="42"/>
  <c r="DR196" i="42"/>
  <c r="DR153" i="42"/>
  <c r="DR174" i="42"/>
  <c r="DR178" i="42"/>
  <c r="DR186" i="42"/>
  <c r="DR194" i="42"/>
  <c r="DR202" i="42"/>
  <c r="DR172" i="42"/>
  <c r="DR200" i="42"/>
  <c r="DR192" i="42"/>
  <c r="DR184" i="42"/>
  <c r="DR176" i="42"/>
  <c r="GD8" i="42"/>
  <c r="GD10" i="42"/>
  <c r="GD12" i="42"/>
  <c r="GD14" i="42"/>
  <c r="GD9" i="42"/>
  <c r="GD11" i="42"/>
  <c r="GD13" i="42"/>
  <c r="GD17" i="42"/>
  <c r="GD19" i="42"/>
  <c r="GD20" i="42"/>
  <c r="GD22" i="42"/>
  <c r="GD16" i="42"/>
  <c r="GD23" i="42"/>
  <c r="GD25" i="42"/>
  <c r="GD27" i="42"/>
  <c r="GD29" i="42"/>
  <c r="GD31" i="42"/>
  <c r="GD33" i="42"/>
  <c r="GD18" i="42"/>
  <c r="GD15" i="42"/>
  <c r="GD21" i="42"/>
  <c r="GD26" i="42"/>
  <c r="GD30" i="42"/>
  <c r="GD34" i="42"/>
  <c r="GD35" i="42"/>
  <c r="GD37" i="42"/>
  <c r="GD39" i="42"/>
  <c r="GD41" i="42"/>
  <c r="GD43" i="42"/>
  <c r="GD45" i="42"/>
  <c r="GD47" i="42"/>
  <c r="GD49" i="42"/>
  <c r="GD24" i="42"/>
  <c r="GD38" i="42"/>
  <c r="GD44" i="42"/>
  <c r="GD32" i="42"/>
  <c r="GD36" i="42"/>
  <c r="GD40" i="42"/>
  <c r="GD28" i="42"/>
  <c r="GD48" i="42"/>
  <c r="GD50" i="42"/>
  <c r="GD52" i="42"/>
  <c r="GD54" i="42"/>
  <c r="GD56" i="42"/>
  <c r="GD58" i="42"/>
  <c r="GD60" i="42"/>
  <c r="GD42" i="42"/>
  <c r="GD55" i="42"/>
  <c r="GD53" i="42"/>
  <c r="GD46" i="42"/>
  <c r="GD63" i="42"/>
  <c r="GD65" i="42"/>
  <c r="GD67" i="42"/>
  <c r="GD69" i="42"/>
  <c r="GD71" i="42"/>
  <c r="GD73" i="42"/>
  <c r="GD75" i="42"/>
  <c r="GD77" i="42"/>
  <c r="GD79" i="42"/>
  <c r="GD81" i="42"/>
  <c r="GD83" i="42"/>
  <c r="GD85" i="42"/>
  <c r="GD51" i="42"/>
  <c r="GD72" i="42"/>
  <c r="GD57" i="42"/>
  <c r="GD59" i="42"/>
  <c r="GD62" i="42"/>
  <c r="GD76" i="42"/>
  <c r="GD82" i="42"/>
  <c r="GD66" i="42"/>
  <c r="GD80" i="42"/>
  <c r="GD74" i="42"/>
  <c r="GD84" i="42"/>
  <c r="GD89" i="42"/>
  <c r="GD92" i="42"/>
  <c r="GD94" i="42"/>
  <c r="GD96" i="42"/>
  <c r="GD98" i="42"/>
  <c r="GD100" i="42"/>
  <c r="GD102" i="42"/>
  <c r="GD104" i="42"/>
  <c r="GD106" i="42"/>
  <c r="GD108" i="42"/>
  <c r="GD110" i="42"/>
  <c r="GD112" i="42"/>
  <c r="GD86" i="42"/>
  <c r="GD68" i="42"/>
  <c r="GD90" i="42"/>
  <c r="GD61" i="42"/>
  <c r="GD64" i="42"/>
  <c r="GD87" i="42"/>
  <c r="GD91" i="42"/>
  <c r="GD93" i="42"/>
  <c r="GD95" i="42"/>
  <c r="GD97" i="42"/>
  <c r="GD99" i="42"/>
  <c r="GD101" i="42"/>
  <c r="GD103" i="42"/>
  <c r="GD105" i="42"/>
  <c r="GD107" i="42"/>
  <c r="GD109" i="42"/>
  <c r="GD111" i="42"/>
  <c r="GD70" i="42"/>
  <c r="GD88" i="42"/>
  <c r="GD117" i="42"/>
  <c r="GD119" i="42"/>
  <c r="GD121" i="42"/>
  <c r="GD123" i="42"/>
  <c r="GD125" i="42"/>
  <c r="GD127" i="42"/>
  <c r="GD129" i="42"/>
  <c r="GD131" i="42"/>
  <c r="GD133" i="42"/>
  <c r="GD135" i="42"/>
  <c r="GD114" i="42"/>
  <c r="GD115" i="42"/>
  <c r="GD128" i="42"/>
  <c r="GD78" i="42"/>
  <c r="GD122" i="42"/>
  <c r="GD132" i="42"/>
  <c r="GD134" i="42"/>
  <c r="GD126" i="42"/>
  <c r="GD136" i="42"/>
  <c r="GD138" i="42"/>
  <c r="GD140" i="42"/>
  <c r="GD142" i="42"/>
  <c r="GD144" i="42"/>
  <c r="GD146" i="42"/>
  <c r="GD148" i="42"/>
  <c r="GD150" i="42"/>
  <c r="GD113" i="42"/>
  <c r="GD120" i="42"/>
  <c r="GD116" i="42"/>
  <c r="GD130" i="42"/>
  <c r="GD141" i="42"/>
  <c r="GD124" i="42"/>
  <c r="GD155" i="42"/>
  <c r="GD157" i="42"/>
  <c r="GD159" i="42"/>
  <c r="GD161" i="42"/>
  <c r="GD163" i="42"/>
  <c r="GD165" i="42"/>
  <c r="GD167" i="42"/>
  <c r="GD169" i="42"/>
  <c r="GD171" i="42"/>
  <c r="GD137" i="42"/>
  <c r="GD145" i="42"/>
  <c r="GD139" i="42"/>
  <c r="GD149" i="42"/>
  <c r="GD143" i="42"/>
  <c r="GD151" i="42"/>
  <c r="GD152" i="42"/>
  <c r="GD156" i="42"/>
  <c r="GD158" i="42"/>
  <c r="GD160" i="42"/>
  <c r="GD162" i="42"/>
  <c r="GD164" i="42"/>
  <c r="GD166" i="42"/>
  <c r="GD168" i="42"/>
  <c r="GD170" i="42"/>
  <c r="GD154" i="42"/>
  <c r="GD7" i="42"/>
  <c r="GD175" i="42"/>
  <c r="GD177" i="42"/>
  <c r="GD179" i="42"/>
  <c r="GD181" i="42"/>
  <c r="GD183" i="42"/>
  <c r="GD185" i="42"/>
  <c r="GD187" i="42"/>
  <c r="GD189" i="42"/>
  <c r="GD191" i="42"/>
  <c r="GD193" i="42"/>
  <c r="GD195" i="42"/>
  <c r="GD197" i="42"/>
  <c r="GD199" i="42"/>
  <c r="GD201" i="42"/>
  <c r="GD147" i="42"/>
  <c r="GD153" i="42"/>
  <c r="GD118" i="42"/>
  <c r="GD182" i="42"/>
  <c r="GD190" i="42"/>
  <c r="GD198" i="42"/>
  <c r="GD172" i="42"/>
  <c r="GD174" i="42"/>
  <c r="GD180" i="42"/>
  <c r="GD188" i="42"/>
  <c r="GD196" i="42"/>
  <c r="GD178" i="42"/>
  <c r="GD186" i="42"/>
  <c r="GD194" i="42"/>
  <c r="GD202" i="42"/>
  <c r="GD200" i="42"/>
  <c r="GD176" i="42"/>
  <c r="GD184" i="42"/>
  <c r="GD192" i="42"/>
  <c r="GD173" i="42"/>
  <c r="EY8" i="42"/>
  <c r="EY10" i="42"/>
  <c r="EY12" i="42"/>
  <c r="EY14" i="42"/>
  <c r="EY16" i="42"/>
  <c r="EY18" i="42"/>
  <c r="EY20" i="42"/>
  <c r="EY13" i="42"/>
  <c r="EY15" i="42"/>
  <c r="EY17" i="42"/>
  <c r="EY19" i="42"/>
  <c r="EY22" i="42"/>
  <c r="EY9" i="42"/>
  <c r="EY11" i="42"/>
  <c r="EY23" i="42"/>
  <c r="EY25" i="42"/>
  <c r="EY27" i="42"/>
  <c r="EY29" i="42"/>
  <c r="EY31" i="42"/>
  <c r="EY33" i="42"/>
  <c r="EY21" i="42"/>
  <c r="EY26" i="42"/>
  <c r="EY30" i="42"/>
  <c r="EY34" i="42"/>
  <c r="EY35" i="42"/>
  <c r="EY37" i="42"/>
  <c r="EY39" i="42"/>
  <c r="EY41" i="42"/>
  <c r="EY28" i="42"/>
  <c r="EY38" i="42"/>
  <c r="EY24" i="42"/>
  <c r="EY44" i="42"/>
  <c r="EY51" i="42"/>
  <c r="EY53" i="42"/>
  <c r="EY55" i="42"/>
  <c r="EY57" i="42"/>
  <c r="EY32" i="42"/>
  <c r="EY40" i="42"/>
  <c r="EY36" i="42"/>
  <c r="EY43" i="42"/>
  <c r="EY45" i="42"/>
  <c r="EY46" i="42"/>
  <c r="EY47" i="42"/>
  <c r="EY50" i="42"/>
  <c r="EY52" i="42"/>
  <c r="EY54" i="42"/>
  <c r="EY56" i="42"/>
  <c r="EY58" i="42"/>
  <c r="EY64" i="42"/>
  <c r="EY66" i="42"/>
  <c r="EY68" i="42"/>
  <c r="EY70" i="42"/>
  <c r="EY72" i="42"/>
  <c r="EY74" i="42"/>
  <c r="EY76" i="42"/>
  <c r="EY78" i="42"/>
  <c r="EY80" i="42"/>
  <c r="EY49" i="42"/>
  <c r="EY48" i="42"/>
  <c r="EY59" i="42"/>
  <c r="EY60" i="42"/>
  <c r="EY61" i="42"/>
  <c r="EY62" i="42"/>
  <c r="EY65" i="42"/>
  <c r="EY67" i="42"/>
  <c r="EY69" i="42"/>
  <c r="EY71" i="42"/>
  <c r="EY73" i="42"/>
  <c r="EY75" i="42"/>
  <c r="EY77" i="42"/>
  <c r="EY79" i="42"/>
  <c r="EY81" i="42"/>
  <c r="EY42" i="42"/>
  <c r="EY63" i="42"/>
  <c r="EY84" i="42"/>
  <c r="EY87" i="42"/>
  <c r="EY89" i="42"/>
  <c r="EY83" i="42"/>
  <c r="EY85" i="42"/>
  <c r="EY86" i="42"/>
  <c r="EY88" i="42"/>
  <c r="EY90" i="42"/>
  <c r="EY91" i="42"/>
  <c r="EY92" i="42"/>
  <c r="EY94" i="42"/>
  <c r="EY96" i="42"/>
  <c r="EY98" i="42"/>
  <c r="EY100" i="42"/>
  <c r="EY102" i="42"/>
  <c r="EY104" i="42"/>
  <c r="EY106" i="42"/>
  <c r="EY108" i="42"/>
  <c r="EY110" i="42"/>
  <c r="EY112" i="42"/>
  <c r="EY114" i="42"/>
  <c r="EY116" i="42"/>
  <c r="EY107" i="42"/>
  <c r="EY113" i="42"/>
  <c r="EY101" i="42"/>
  <c r="EY95" i="42"/>
  <c r="EY111" i="42"/>
  <c r="EY115" i="42"/>
  <c r="EY99" i="42"/>
  <c r="EY82" i="42"/>
  <c r="EY93" i="42"/>
  <c r="EY109" i="42"/>
  <c r="EY97" i="42"/>
  <c r="EY123" i="42"/>
  <c r="EY126" i="42"/>
  <c r="EY136" i="42"/>
  <c r="EY137" i="42"/>
  <c r="EY139" i="42"/>
  <c r="EY141" i="42"/>
  <c r="EY143" i="42"/>
  <c r="EY145" i="42"/>
  <c r="EY147" i="42"/>
  <c r="EY117" i="42"/>
  <c r="EY120" i="42"/>
  <c r="EY127" i="42"/>
  <c r="EY130" i="42"/>
  <c r="EY121" i="42"/>
  <c r="EY124" i="42"/>
  <c r="EY118" i="42"/>
  <c r="EY131" i="42"/>
  <c r="EY138" i="42"/>
  <c r="EY140" i="42"/>
  <c r="EY142" i="42"/>
  <c r="EY144" i="42"/>
  <c r="EY146" i="42"/>
  <c r="EY148" i="42"/>
  <c r="EY103" i="42"/>
  <c r="EY125" i="42"/>
  <c r="EY128" i="42"/>
  <c r="EY105" i="42"/>
  <c r="EY133" i="42"/>
  <c r="EY150" i="42"/>
  <c r="EY129" i="42"/>
  <c r="EY135" i="42"/>
  <c r="EY152" i="42"/>
  <c r="EY155" i="42"/>
  <c r="EY157" i="42"/>
  <c r="EY159" i="42"/>
  <c r="EY161" i="42"/>
  <c r="EY163" i="42"/>
  <c r="EY165" i="42"/>
  <c r="EY167" i="42"/>
  <c r="EY169" i="42"/>
  <c r="EY171" i="42"/>
  <c r="EY173" i="42"/>
  <c r="EY175" i="42"/>
  <c r="EY119" i="42"/>
  <c r="EY149" i="42"/>
  <c r="EY153" i="42"/>
  <c r="EY154" i="42"/>
  <c r="EY151" i="42"/>
  <c r="EY122" i="42"/>
  <c r="EY132" i="42"/>
  <c r="EY166" i="42"/>
  <c r="EY176" i="42"/>
  <c r="EY178" i="42"/>
  <c r="EY180" i="42"/>
  <c r="EY182" i="42"/>
  <c r="EY184" i="42"/>
  <c r="EY186" i="42"/>
  <c r="EY188" i="42"/>
  <c r="EY190" i="42"/>
  <c r="EY192" i="42"/>
  <c r="EY194" i="42"/>
  <c r="EY196" i="42"/>
  <c r="EY198" i="42"/>
  <c r="EY200" i="42"/>
  <c r="EY202" i="42"/>
  <c r="EY162" i="42"/>
  <c r="EY170" i="42"/>
  <c r="EY160" i="42"/>
  <c r="EY164" i="42"/>
  <c r="EY7" i="42"/>
  <c r="EY174" i="42"/>
  <c r="EY177" i="42"/>
  <c r="EY179" i="42"/>
  <c r="EY181" i="42"/>
  <c r="EY183" i="42"/>
  <c r="EY185" i="42"/>
  <c r="EY187" i="42"/>
  <c r="EY189" i="42"/>
  <c r="EY191" i="42"/>
  <c r="EY193" i="42"/>
  <c r="EY195" i="42"/>
  <c r="EY197" i="42"/>
  <c r="EY199" i="42"/>
  <c r="EY201" i="42"/>
  <c r="EY158" i="42"/>
  <c r="EY168" i="42"/>
  <c r="EY156" i="42"/>
  <c r="EY172" i="42"/>
  <c r="EY134" i="42"/>
  <c r="DT8" i="42"/>
  <c r="DT10" i="42"/>
  <c r="DT12" i="42"/>
  <c r="DT14" i="42"/>
  <c r="DT9" i="42"/>
  <c r="DT11" i="42"/>
  <c r="DT13" i="42"/>
  <c r="DT16" i="42"/>
  <c r="DT18" i="42"/>
  <c r="DT15" i="42"/>
  <c r="DT17" i="42"/>
  <c r="DT22" i="42"/>
  <c r="DT24" i="42"/>
  <c r="DT20" i="42"/>
  <c r="DT26" i="42"/>
  <c r="DT28" i="42"/>
  <c r="DT30" i="42"/>
  <c r="DT32" i="42"/>
  <c r="DT34" i="42"/>
  <c r="DT19" i="42"/>
  <c r="DT23" i="42"/>
  <c r="DT27" i="42"/>
  <c r="DT31" i="42"/>
  <c r="DT35" i="42"/>
  <c r="DT36" i="42"/>
  <c r="DT38" i="42"/>
  <c r="DT40" i="42"/>
  <c r="DT42" i="42"/>
  <c r="DT44" i="42"/>
  <c r="DT46" i="42"/>
  <c r="DT48" i="42"/>
  <c r="DT21" i="42"/>
  <c r="DT25" i="42"/>
  <c r="DT29" i="42"/>
  <c r="DT33" i="42"/>
  <c r="DT43" i="42"/>
  <c r="DT37" i="42"/>
  <c r="DT47" i="42"/>
  <c r="DT50" i="42"/>
  <c r="DT51" i="42"/>
  <c r="DT53" i="42"/>
  <c r="DT55" i="42"/>
  <c r="DT57" i="42"/>
  <c r="DT59" i="42"/>
  <c r="DT39" i="42"/>
  <c r="DT41" i="42"/>
  <c r="DT49" i="42"/>
  <c r="DT52" i="42"/>
  <c r="DT54" i="42"/>
  <c r="DT56" i="42"/>
  <c r="DT58" i="42"/>
  <c r="DT45" i="42"/>
  <c r="DT62" i="42"/>
  <c r="DT64" i="42"/>
  <c r="DT66" i="42"/>
  <c r="DT68" i="42"/>
  <c r="DT70" i="42"/>
  <c r="DT72" i="42"/>
  <c r="DT74" i="42"/>
  <c r="DT76" i="42"/>
  <c r="DT78" i="42"/>
  <c r="DT80" i="42"/>
  <c r="DT61" i="42"/>
  <c r="DT63" i="42"/>
  <c r="DT60" i="42"/>
  <c r="DT65" i="42"/>
  <c r="DT67" i="42"/>
  <c r="DT69" i="42"/>
  <c r="DT79" i="42"/>
  <c r="DT84" i="42"/>
  <c r="DT87" i="42"/>
  <c r="DT89" i="42"/>
  <c r="DT73" i="42"/>
  <c r="DT77" i="42"/>
  <c r="DT82" i="42"/>
  <c r="DT83" i="42"/>
  <c r="DT71" i="42"/>
  <c r="DT85" i="42"/>
  <c r="DT86" i="42"/>
  <c r="DT88" i="42"/>
  <c r="DT91" i="42"/>
  <c r="DT102" i="42"/>
  <c r="DT105" i="42"/>
  <c r="DT117" i="42"/>
  <c r="DT118" i="42"/>
  <c r="DT120" i="42"/>
  <c r="DT122" i="42"/>
  <c r="DT124" i="42"/>
  <c r="DT126" i="42"/>
  <c r="DT128" i="42"/>
  <c r="DT130" i="42"/>
  <c r="DT132" i="42"/>
  <c r="DT90" i="42"/>
  <c r="DT96" i="42"/>
  <c r="DT99" i="42"/>
  <c r="DT113" i="42"/>
  <c r="DT81" i="42"/>
  <c r="DT93" i="42"/>
  <c r="DT106" i="42"/>
  <c r="DT109" i="42"/>
  <c r="DT112" i="42"/>
  <c r="DT94" i="42"/>
  <c r="DT97" i="42"/>
  <c r="DT110" i="42"/>
  <c r="DT119" i="42"/>
  <c r="DT121" i="42"/>
  <c r="DT123" i="42"/>
  <c r="DT125" i="42"/>
  <c r="DT127" i="42"/>
  <c r="DT129" i="42"/>
  <c r="DT131" i="42"/>
  <c r="DT75" i="42"/>
  <c r="DT104" i="42"/>
  <c r="DT107" i="42"/>
  <c r="DT98" i="42"/>
  <c r="DT103" i="42"/>
  <c r="DT111" i="42"/>
  <c r="DT116" i="42"/>
  <c r="DT139" i="42"/>
  <c r="DT141" i="42"/>
  <c r="DT143" i="42"/>
  <c r="DT145" i="42"/>
  <c r="DT147" i="42"/>
  <c r="DT149" i="42"/>
  <c r="DT151" i="42"/>
  <c r="DT95" i="42"/>
  <c r="DT100" i="42"/>
  <c r="DT108" i="42"/>
  <c r="DT92" i="42"/>
  <c r="DT115" i="42"/>
  <c r="DT133" i="42"/>
  <c r="DT114" i="42"/>
  <c r="DT134" i="42"/>
  <c r="DT135" i="42"/>
  <c r="DT136" i="42"/>
  <c r="DT137" i="42"/>
  <c r="DT138" i="42"/>
  <c r="DT153" i="42"/>
  <c r="DT154" i="42"/>
  <c r="DT148" i="42"/>
  <c r="DT101" i="42"/>
  <c r="DT142" i="42"/>
  <c r="DT155" i="42"/>
  <c r="DT157" i="42"/>
  <c r="DT159" i="42"/>
  <c r="DT161" i="42"/>
  <c r="DT146" i="42"/>
  <c r="DT140" i="42"/>
  <c r="DT156" i="42"/>
  <c r="DT164" i="42"/>
  <c r="DT172" i="42"/>
  <c r="DT173" i="42"/>
  <c r="DT171" i="42"/>
  <c r="DT174" i="42"/>
  <c r="DT175" i="42"/>
  <c r="DT176" i="42"/>
  <c r="DT178" i="42"/>
  <c r="DT180" i="42"/>
  <c r="DT182" i="42"/>
  <c r="DT184" i="42"/>
  <c r="DT186" i="42"/>
  <c r="DT188" i="42"/>
  <c r="DT190" i="42"/>
  <c r="DT192" i="42"/>
  <c r="DT194" i="42"/>
  <c r="DT196" i="42"/>
  <c r="DT198" i="42"/>
  <c r="DT200" i="42"/>
  <c r="DT202" i="42"/>
  <c r="DT162" i="42"/>
  <c r="DT165" i="42"/>
  <c r="DT168" i="42"/>
  <c r="DT150" i="42"/>
  <c r="DT144" i="42"/>
  <c r="DT152" i="42"/>
  <c r="DT160" i="42"/>
  <c r="DT169" i="42"/>
  <c r="DT7" i="42"/>
  <c r="DT163" i="42"/>
  <c r="DT166" i="42"/>
  <c r="DT177" i="42"/>
  <c r="DT179" i="42"/>
  <c r="DT181" i="42"/>
  <c r="DT183" i="42"/>
  <c r="DT185" i="42"/>
  <c r="DT187" i="42"/>
  <c r="DT189" i="42"/>
  <c r="DT191" i="42"/>
  <c r="DT193" i="42"/>
  <c r="DT195" i="42"/>
  <c r="DT197" i="42"/>
  <c r="DT199" i="42"/>
  <c r="DT201" i="42"/>
  <c r="DT158" i="42"/>
  <c r="DT167" i="42"/>
  <c r="DT170" i="42"/>
  <c r="GF8" i="42"/>
  <c r="GF10" i="42"/>
  <c r="GF12" i="42"/>
  <c r="GF9" i="42"/>
  <c r="GF11" i="42"/>
  <c r="GF13" i="42"/>
  <c r="GF16" i="42"/>
  <c r="GF18" i="42"/>
  <c r="GF17" i="42"/>
  <c r="GF19" i="42"/>
  <c r="GF20" i="42"/>
  <c r="GF22" i="42"/>
  <c r="GF24" i="42"/>
  <c r="GF26" i="42"/>
  <c r="GF28" i="42"/>
  <c r="GF30" i="42"/>
  <c r="GF32" i="42"/>
  <c r="GF34" i="42"/>
  <c r="GF14" i="42"/>
  <c r="GF23" i="42"/>
  <c r="GF27" i="42"/>
  <c r="GF31" i="42"/>
  <c r="GF36" i="42"/>
  <c r="GF38" i="42"/>
  <c r="GF40" i="42"/>
  <c r="GF42" i="42"/>
  <c r="GF44" i="42"/>
  <c r="GF46" i="42"/>
  <c r="GF48" i="42"/>
  <c r="GF15" i="42"/>
  <c r="GF21" i="42"/>
  <c r="GF25" i="42"/>
  <c r="GF29" i="42"/>
  <c r="GF33" i="42"/>
  <c r="GF43" i="42"/>
  <c r="GF37" i="42"/>
  <c r="GF41" i="42"/>
  <c r="GF45" i="42"/>
  <c r="GF47" i="42"/>
  <c r="GF49" i="42"/>
  <c r="GF51" i="42"/>
  <c r="GF53" i="42"/>
  <c r="GF55" i="42"/>
  <c r="GF57" i="42"/>
  <c r="GF39" i="42"/>
  <c r="GF35" i="42"/>
  <c r="GF50" i="42"/>
  <c r="GF52" i="42"/>
  <c r="GF54" i="42"/>
  <c r="GF56" i="42"/>
  <c r="GF58" i="42"/>
  <c r="GF59" i="42"/>
  <c r="GF61" i="42"/>
  <c r="GF62" i="42"/>
  <c r="GF64" i="42"/>
  <c r="GF66" i="42"/>
  <c r="GF68" i="42"/>
  <c r="GF70" i="42"/>
  <c r="GF72" i="42"/>
  <c r="GF74" i="42"/>
  <c r="GF76" i="42"/>
  <c r="GF78" i="42"/>
  <c r="GF80" i="42"/>
  <c r="GF60" i="42"/>
  <c r="GF63" i="42"/>
  <c r="GF65" i="42"/>
  <c r="GF69" i="42"/>
  <c r="GF79" i="42"/>
  <c r="GF81" i="42"/>
  <c r="GF84" i="42"/>
  <c r="GF87" i="42"/>
  <c r="GF89" i="42"/>
  <c r="GF73" i="42"/>
  <c r="GF77" i="42"/>
  <c r="GF82" i="42"/>
  <c r="GF71" i="42"/>
  <c r="GF85" i="42"/>
  <c r="GF86" i="42"/>
  <c r="GF88" i="42"/>
  <c r="GF83" i="42"/>
  <c r="GF102" i="42"/>
  <c r="GF105" i="42"/>
  <c r="GF118" i="42"/>
  <c r="GF120" i="42"/>
  <c r="GF122" i="42"/>
  <c r="GF124" i="42"/>
  <c r="GF126" i="42"/>
  <c r="GF128" i="42"/>
  <c r="GF130" i="42"/>
  <c r="GF75" i="42"/>
  <c r="GF96" i="42"/>
  <c r="GF99" i="42"/>
  <c r="GF113" i="42"/>
  <c r="GF67" i="42"/>
  <c r="GF93" i="42"/>
  <c r="GF106" i="42"/>
  <c r="GF109" i="42"/>
  <c r="GF94" i="42"/>
  <c r="GF97" i="42"/>
  <c r="GF110" i="42"/>
  <c r="GF117" i="42"/>
  <c r="GF119" i="42"/>
  <c r="GF121" i="42"/>
  <c r="GF123" i="42"/>
  <c r="GF125" i="42"/>
  <c r="GF127" i="42"/>
  <c r="GF129" i="42"/>
  <c r="GF131" i="42"/>
  <c r="GF91" i="42"/>
  <c r="GF104" i="42"/>
  <c r="GF107" i="42"/>
  <c r="GF101" i="42"/>
  <c r="GF115" i="42"/>
  <c r="GF98" i="42"/>
  <c r="GF114" i="42"/>
  <c r="GF137" i="42"/>
  <c r="GF139" i="42"/>
  <c r="GF141" i="42"/>
  <c r="GF143" i="42"/>
  <c r="GF145" i="42"/>
  <c r="GF147" i="42"/>
  <c r="GF149" i="42"/>
  <c r="GF103" i="42"/>
  <c r="GF111" i="42"/>
  <c r="GF112" i="42"/>
  <c r="GF90" i="42"/>
  <c r="GF95" i="42"/>
  <c r="GF100" i="42"/>
  <c r="GF108" i="42"/>
  <c r="GF132" i="42"/>
  <c r="GF133" i="42"/>
  <c r="GF92" i="42"/>
  <c r="GF134" i="42"/>
  <c r="GF135" i="42"/>
  <c r="GF136" i="42"/>
  <c r="GF138" i="42"/>
  <c r="GF153" i="42"/>
  <c r="GF154" i="42"/>
  <c r="GF148" i="42"/>
  <c r="GF142" i="42"/>
  <c r="GF155" i="42"/>
  <c r="GF157" i="42"/>
  <c r="GF159" i="42"/>
  <c r="GF161" i="42"/>
  <c r="GF146" i="42"/>
  <c r="GF116" i="42"/>
  <c r="GF140" i="42"/>
  <c r="GF156" i="42"/>
  <c r="GF164" i="42"/>
  <c r="GF172" i="42"/>
  <c r="GF173" i="42"/>
  <c r="GF171" i="42"/>
  <c r="GF174" i="42"/>
  <c r="GF176" i="42"/>
  <c r="GF178" i="42"/>
  <c r="GF180" i="42"/>
  <c r="GF182" i="42"/>
  <c r="GF184" i="42"/>
  <c r="GF186" i="42"/>
  <c r="GF188" i="42"/>
  <c r="GF190" i="42"/>
  <c r="GF192" i="42"/>
  <c r="GF194" i="42"/>
  <c r="GF196" i="42"/>
  <c r="GF198" i="42"/>
  <c r="GF200" i="42"/>
  <c r="GF202" i="42"/>
  <c r="GF144" i="42"/>
  <c r="GF152" i="42"/>
  <c r="GF165" i="42"/>
  <c r="GF168" i="42"/>
  <c r="GF162" i="42"/>
  <c r="GF160" i="42"/>
  <c r="GF169" i="42"/>
  <c r="GF7" i="42"/>
  <c r="GF150" i="42"/>
  <c r="GF163" i="42"/>
  <c r="GF166" i="42"/>
  <c r="GF175" i="42"/>
  <c r="GF177" i="42"/>
  <c r="GF179" i="42"/>
  <c r="GF181" i="42"/>
  <c r="GF183" i="42"/>
  <c r="GF185" i="42"/>
  <c r="GF187" i="42"/>
  <c r="GF189" i="42"/>
  <c r="GF191" i="42"/>
  <c r="GF193" i="42"/>
  <c r="GF195" i="42"/>
  <c r="GF197" i="42"/>
  <c r="GF199" i="42"/>
  <c r="GF201" i="42"/>
  <c r="GF151" i="42"/>
  <c r="GF158" i="42"/>
  <c r="GF170" i="42"/>
  <c r="GF167" i="42"/>
  <c r="ET9" i="42"/>
  <c r="ET11" i="42"/>
  <c r="ET13" i="42"/>
  <c r="ET8" i="42"/>
  <c r="ET10" i="42"/>
  <c r="ET12" i="42"/>
  <c r="ET16" i="42"/>
  <c r="ET21" i="42"/>
  <c r="ET23" i="42"/>
  <c r="ET14" i="42"/>
  <c r="ET15" i="42"/>
  <c r="ET19" i="42"/>
  <c r="ET18" i="42"/>
  <c r="ET22" i="42"/>
  <c r="ET24" i="42"/>
  <c r="ET26" i="42"/>
  <c r="ET28" i="42"/>
  <c r="ET30" i="42"/>
  <c r="ET32" i="42"/>
  <c r="ET34" i="42"/>
  <c r="ET17" i="42"/>
  <c r="ET20" i="42"/>
  <c r="ET25" i="42"/>
  <c r="ET29" i="42"/>
  <c r="ET33" i="42"/>
  <c r="ET36" i="42"/>
  <c r="ET38" i="42"/>
  <c r="ET40" i="42"/>
  <c r="ET42" i="42"/>
  <c r="ET44" i="42"/>
  <c r="ET46" i="42"/>
  <c r="ET48" i="42"/>
  <c r="ET50" i="42"/>
  <c r="ET37" i="42"/>
  <c r="ET41" i="42"/>
  <c r="ET43" i="42"/>
  <c r="ET31" i="42"/>
  <c r="ET45" i="42"/>
  <c r="ET35" i="42"/>
  <c r="ET39" i="42"/>
  <c r="ET47" i="42"/>
  <c r="ET27" i="42"/>
  <c r="ET51" i="42"/>
  <c r="ET53" i="42"/>
  <c r="ET55" i="42"/>
  <c r="ET57" i="42"/>
  <c r="ET59" i="42"/>
  <c r="ET49" i="42"/>
  <c r="ET54" i="42"/>
  <c r="ET60" i="42"/>
  <c r="ET62" i="42"/>
  <c r="ET63" i="42"/>
  <c r="ET52" i="42"/>
  <c r="ET64" i="42"/>
  <c r="ET66" i="42"/>
  <c r="ET68" i="42"/>
  <c r="ET70" i="42"/>
  <c r="ET72" i="42"/>
  <c r="ET74" i="42"/>
  <c r="ET76" i="42"/>
  <c r="ET78" i="42"/>
  <c r="ET80" i="42"/>
  <c r="ET82" i="42"/>
  <c r="ET84" i="42"/>
  <c r="ET58" i="42"/>
  <c r="ET71" i="42"/>
  <c r="ET56" i="42"/>
  <c r="ET85" i="42"/>
  <c r="ET67" i="42"/>
  <c r="ET75" i="42"/>
  <c r="ET65" i="42"/>
  <c r="ET79" i="42"/>
  <c r="ET73" i="42"/>
  <c r="ET81" i="42"/>
  <c r="ET93" i="42"/>
  <c r="ET95" i="42"/>
  <c r="ET97" i="42"/>
  <c r="ET99" i="42"/>
  <c r="ET101" i="42"/>
  <c r="ET103" i="42"/>
  <c r="ET105" i="42"/>
  <c r="ET107" i="42"/>
  <c r="ET109" i="42"/>
  <c r="ET111" i="42"/>
  <c r="ET61" i="42"/>
  <c r="ET88" i="42"/>
  <c r="ET69" i="42"/>
  <c r="ET77" i="42"/>
  <c r="ET83" i="42"/>
  <c r="ET89" i="42"/>
  <c r="ET86" i="42"/>
  <c r="ET90" i="42"/>
  <c r="ET91" i="42"/>
  <c r="ET92" i="42"/>
  <c r="ET94" i="42"/>
  <c r="ET96" i="42"/>
  <c r="ET98" i="42"/>
  <c r="ET100" i="42"/>
  <c r="ET102" i="42"/>
  <c r="ET104" i="42"/>
  <c r="ET106" i="42"/>
  <c r="ET108" i="42"/>
  <c r="ET110" i="42"/>
  <c r="ET87" i="42"/>
  <c r="ET118" i="42"/>
  <c r="ET120" i="42"/>
  <c r="ET122" i="42"/>
  <c r="ET124" i="42"/>
  <c r="ET126" i="42"/>
  <c r="ET128" i="42"/>
  <c r="ET130" i="42"/>
  <c r="ET132" i="42"/>
  <c r="ET134" i="42"/>
  <c r="ET136" i="42"/>
  <c r="ET113" i="42"/>
  <c r="ET114" i="42"/>
  <c r="ET117" i="42"/>
  <c r="ET127" i="42"/>
  <c r="ET116" i="42"/>
  <c r="ET121" i="42"/>
  <c r="ET131" i="42"/>
  <c r="ET133" i="42"/>
  <c r="ET112" i="42"/>
  <c r="ET115" i="42"/>
  <c r="ET125" i="42"/>
  <c r="ET135" i="42"/>
  <c r="ET139" i="42"/>
  <c r="ET141" i="42"/>
  <c r="ET143" i="42"/>
  <c r="ET145" i="42"/>
  <c r="ET147" i="42"/>
  <c r="ET149" i="42"/>
  <c r="ET151" i="42"/>
  <c r="ET119" i="42"/>
  <c r="ET137" i="42"/>
  <c r="ET129" i="42"/>
  <c r="ET138" i="42"/>
  <c r="ET140" i="42"/>
  <c r="ET156" i="42"/>
  <c r="ET158" i="42"/>
  <c r="ET160" i="42"/>
  <c r="ET162" i="42"/>
  <c r="ET164" i="42"/>
  <c r="ET166" i="42"/>
  <c r="ET168" i="42"/>
  <c r="ET170" i="42"/>
  <c r="ET172" i="42"/>
  <c r="ET144" i="42"/>
  <c r="ET148" i="42"/>
  <c r="ET123" i="42"/>
  <c r="ET142" i="42"/>
  <c r="ET155" i="42"/>
  <c r="ET157" i="42"/>
  <c r="ET159" i="42"/>
  <c r="ET161" i="42"/>
  <c r="ET163" i="42"/>
  <c r="ET165" i="42"/>
  <c r="ET167" i="42"/>
  <c r="ET169" i="42"/>
  <c r="ET171" i="42"/>
  <c r="ET146" i="42"/>
  <c r="ET150" i="42"/>
  <c r="ET174" i="42"/>
  <c r="ET175" i="42"/>
  <c r="ET152" i="42"/>
  <c r="ET154" i="42"/>
  <c r="ET176" i="42"/>
  <c r="ET178" i="42"/>
  <c r="ET180" i="42"/>
  <c r="ET182" i="42"/>
  <c r="ET184" i="42"/>
  <c r="ET186" i="42"/>
  <c r="ET188" i="42"/>
  <c r="ET190" i="42"/>
  <c r="ET192" i="42"/>
  <c r="ET194" i="42"/>
  <c r="ET196" i="42"/>
  <c r="ET198" i="42"/>
  <c r="ET200" i="42"/>
  <c r="ET202" i="42"/>
  <c r="ET153" i="42"/>
  <c r="ET181" i="42"/>
  <c r="ET189" i="42"/>
  <c r="ET197" i="42"/>
  <c r="ET7" i="42"/>
  <c r="ET179" i="42"/>
  <c r="ET187" i="42"/>
  <c r="ET195" i="42"/>
  <c r="ET177" i="42"/>
  <c r="ET185" i="42"/>
  <c r="ET193" i="42"/>
  <c r="ET201" i="42"/>
  <c r="ET199" i="42"/>
  <c r="ET191" i="42"/>
  <c r="ET183" i="42"/>
  <c r="ET173" i="42"/>
  <c r="FS9" i="42"/>
  <c r="FS11" i="42"/>
  <c r="FS13" i="42"/>
  <c r="FS15" i="42"/>
  <c r="FS17" i="42"/>
  <c r="FS19" i="42"/>
  <c r="FS12" i="42"/>
  <c r="FS10" i="42"/>
  <c r="FS14" i="42"/>
  <c r="FS16" i="42"/>
  <c r="FS18" i="42"/>
  <c r="FS21" i="42"/>
  <c r="FS23" i="42"/>
  <c r="FS8" i="42"/>
  <c r="FS20" i="42"/>
  <c r="FS24" i="42"/>
  <c r="FS26" i="42"/>
  <c r="FS28" i="42"/>
  <c r="FS30" i="42"/>
  <c r="FS32" i="42"/>
  <c r="FS34" i="42"/>
  <c r="FS27" i="42"/>
  <c r="FS31" i="42"/>
  <c r="FS36" i="42"/>
  <c r="FS38" i="42"/>
  <c r="FS40" i="42"/>
  <c r="FS22" i="42"/>
  <c r="FS25" i="42"/>
  <c r="FS43" i="42"/>
  <c r="FS44" i="42"/>
  <c r="FS35" i="42"/>
  <c r="FS39" i="42"/>
  <c r="FS33" i="42"/>
  <c r="FS45" i="42"/>
  <c r="FS50" i="42"/>
  <c r="FS52" i="42"/>
  <c r="FS54" i="42"/>
  <c r="FS56" i="42"/>
  <c r="FS58" i="42"/>
  <c r="FS37" i="42"/>
  <c r="FS47" i="42"/>
  <c r="FS48" i="42"/>
  <c r="FS42" i="42"/>
  <c r="FS51" i="42"/>
  <c r="FS53" i="42"/>
  <c r="FS55" i="42"/>
  <c r="FS57" i="42"/>
  <c r="FS29" i="42"/>
  <c r="FS41" i="42"/>
  <c r="FS49" i="42"/>
  <c r="FS63" i="42"/>
  <c r="FS65" i="42"/>
  <c r="FS67" i="42"/>
  <c r="FS69" i="42"/>
  <c r="FS71" i="42"/>
  <c r="FS73" i="42"/>
  <c r="FS75" i="42"/>
  <c r="FS77" i="42"/>
  <c r="FS79" i="42"/>
  <c r="FS46" i="42"/>
  <c r="FS60" i="42"/>
  <c r="FS64" i="42"/>
  <c r="FS66" i="42"/>
  <c r="FS68" i="42"/>
  <c r="FS70" i="42"/>
  <c r="FS72" i="42"/>
  <c r="FS74" i="42"/>
  <c r="FS76" i="42"/>
  <c r="FS78" i="42"/>
  <c r="FS80" i="42"/>
  <c r="FS82" i="42"/>
  <c r="FS61" i="42"/>
  <c r="FS86" i="42"/>
  <c r="FS88" i="42"/>
  <c r="FS81" i="42"/>
  <c r="FS83" i="42"/>
  <c r="FS85" i="42"/>
  <c r="FS87" i="42"/>
  <c r="FS89" i="42"/>
  <c r="FS93" i="42"/>
  <c r="FS95" i="42"/>
  <c r="FS97" i="42"/>
  <c r="FS99" i="42"/>
  <c r="FS101" i="42"/>
  <c r="FS103" i="42"/>
  <c r="FS105" i="42"/>
  <c r="FS107" i="42"/>
  <c r="FS109" i="42"/>
  <c r="FS111" i="42"/>
  <c r="FS113" i="42"/>
  <c r="FS115" i="42"/>
  <c r="FS62" i="42"/>
  <c r="FS84" i="42"/>
  <c r="FS91" i="42"/>
  <c r="FS104" i="42"/>
  <c r="FS98" i="42"/>
  <c r="FS59" i="42"/>
  <c r="FS90" i="42"/>
  <c r="FS92" i="42"/>
  <c r="FS108" i="42"/>
  <c r="FS96" i="42"/>
  <c r="FS112" i="42"/>
  <c r="FS116" i="42"/>
  <c r="FS106" i="42"/>
  <c r="FS120" i="42"/>
  <c r="FS123" i="42"/>
  <c r="FS133" i="42"/>
  <c r="FS134" i="42"/>
  <c r="FS138" i="42"/>
  <c r="FS140" i="42"/>
  <c r="FS142" i="42"/>
  <c r="FS144" i="42"/>
  <c r="FS146" i="42"/>
  <c r="FS148" i="42"/>
  <c r="FS100" i="42"/>
  <c r="FS117" i="42"/>
  <c r="FS130" i="42"/>
  <c r="FS135" i="42"/>
  <c r="FS136" i="42"/>
  <c r="FS124" i="42"/>
  <c r="FS127" i="42"/>
  <c r="FS102" i="42"/>
  <c r="FS110" i="42"/>
  <c r="FS118" i="42"/>
  <c r="FS121" i="42"/>
  <c r="FS94" i="42"/>
  <c r="FS128" i="42"/>
  <c r="FS131" i="42"/>
  <c r="FS137" i="42"/>
  <c r="FS139" i="42"/>
  <c r="FS141" i="42"/>
  <c r="FS143" i="42"/>
  <c r="FS145" i="42"/>
  <c r="FS147" i="42"/>
  <c r="FS114" i="42"/>
  <c r="FS122" i="42"/>
  <c r="FS125" i="42"/>
  <c r="FS126" i="42"/>
  <c r="FS132" i="42"/>
  <c r="FS156" i="42"/>
  <c r="FS158" i="42"/>
  <c r="FS160" i="42"/>
  <c r="FS162" i="42"/>
  <c r="FS164" i="42"/>
  <c r="FS166" i="42"/>
  <c r="FS168" i="42"/>
  <c r="FS170" i="42"/>
  <c r="FS172" i="42"/>
  <c r="FS174" i="42"/>
  <c r="FS151" i="42"/>
  <c r="FS129" i="42"/>
  <c r="FS149" i="42"/>
  <c r="FS152" i="42"/>
  <c r="FS153" i="42"/>
  <c r="FS119" i="42"/>
  <c r="FS154" i="42"/>
  <c r="FS163" i="42"/>
  <c r="FS175" i="42"/>
  <c r="FS177" i="42"/>
  <c r="FS179" i="42"/>
  <c r="FS181" i="42"/>
  <c r="FS183" i="42"/>
  <c r="FS185" i="42"/>
  <c r="FS187" i="42"/>
  <c r="FS189" i="42"/>
  <c r="FS191" i="42"/>
  <c r="FS193" i="42"/>
  <c r="FS195" i="42"/>
  <c r="FS197" i="42"/>
  <c r="FS199" i="42"/>
  <c r="FS201" i="42"/>
  <c r="FS159" i="42"/>
  <c r="FS167" i="42"/>
  <c r="FS157" i="42"/>
  <c r="FS150" i="42"/>
  <c r="FS171" i="42"/>
  <c r="FS176" i="42"/>
  <c r="FS178" i="42"/>
  <c r="FS180" i="42"/>
  <c r="FS182" i="42"/>
  <c r="FS184" i="42"/>
  <c r="FS186" i="42"/>
  <c r="FS188" i="42"/>
  <c r="FS190" i="42"/>
  <c r="FS192" i="42"/>
  <c r="FS194" i="42"/>
  <c r="FS196" i="42"/>
  <c r="FS198" i="42"/>
  <c r="FS200" i="42"/>
  <c r="FS202" i="42"/>
  <c r="FS155" i="42"/>
  <c r="FS165" i="42"/>
  <c r="FS173" i="42"/>
  <c r="FS169" i="42"/>
  <c r="FS7" i="42"/>
  <c r="FS161" i="42"/>
  <c r="EF9" i="42"/>
  <c r="EF11" i="42"/>
  <c r="EF13" i="42"/>
  <c r="EF8" i="42"/>
  <c r="EF10" i="42"/>
  <c r="EF12" i="42"/>
  <c r="EF14" i="42"/>
  <c r="EF17" i="42"/>
  <c r="EF19" i="42"/>
  <c r="EF16" i="42"/>
  <c r="EF21" i="42"/>
  <c r="EF23" i="42"/>
  <c r="EF20" i="42"/>
  <c r="EF15" i="42"/>
  <c r="EF25" i="42"/>
  <c r="EF27" i="42"/>
  <c r="EF29" i="42"/>
  <c r="EF31" i="42"/>
  <c r="EF33" i="42"/>
  <c r="EF22" i="42"/>
  <c r="EF26" i="42"/>
  <c r="EF30" i="42"/>
  <c r="EF34" i="42"/>
  <c r="EF35" i="42"/>
  <c r="EF37" i="42"/>
  <c r="EF39" i="42"/>
  <c r="EF41" i="42"/>
  <c r="EF43" i="42"/>
  <c r="EF45" i="42"/>
  <c r="EF47" i="42"/>
  <c r="EF49" i="42"/>
  <c r="EF24" i="42"/>
  <c r="EF28" i="42"/>
  <c r="EF32" i="42"/>
  <c r="EF44" i="42"/>
  <c r="EF18" i="42"/>
  <c r="EF36" i="42"/>
  <c r="EF40" i="42"/>
  <c r="EF38" i="42"/>
  <c r="EF42" i="42"/>
  <c r="EF48" i="42"/>
  <c r="EF52" i="42"/>
  <c r="EF54" i="42"/>
  <c r="EF56" i="42"/>
  <c r="EF58" i="42"/>
  <c r="EF50" i="42"/>
  <c r="EF51" i="42"/>
  <c r="EF53" i="42"/>
  <c r="EF55" i="42"/>
  <c r="EF57" i="42"/>
  <c r="EF59" i="42"/>
  <c r="EF65" i="42"/>
  <c r="EF67" i="42"/>
  <c r="EF69" i="42"/>
  <c r="EF71" i="42"/>
  <c r="EF73" i="42"/>
  <c r="EF75" i="42"/>
  <c r="EF77" i="42"/>
  <c r="EF79" i="42"/>
  <c r="EF81" i="42"/>
  <c r="EF46" i="42"/>
  <c r="EF61" i="42"/>
  <c r="EF62" i="42"/>
  <c r="EF63" i="42"/>
  <c r="EF64" i="42"/>
  <c r="EF66" i="42"/>
  <c r="EF80" i="42"/>
  <c r="EF60" i="42"/>
  <c r="EF74" i="42"/>
  <c r="EF84" i="42"/>
  <c r="EF86" i="42"/>
  <c r="EF88" i="42"/>
  <c r="EF68" i="42"/>
  <c r="EF82" i="42"/>
  <c r="EF72" i="42"/>
  <c r="EF83" i="42"/>
  <c r="EF87" i="42"/>
  <c r="EF89" i="42"/>
  <c r="EF90" i="42"/>
  <c r="EF91" i="42"/>
  <c r="EF76" i="42"/>
  <c r="EF85" i="42"/>
  <c r="EF97" i="42"/>
  <c r="EF100" i="42"/>
  <c r="EF119" i="42"/>
  <c r="EF121" i="42"/>
  <c r="EF123" i="42"/>
  <c r="EF125" i="42"/>
  <c r="EF127" i="42"/>
  <c r="EF129" i="42"/>
  <c r="EF131" i="42"/>
  <c r="EF94" i="42"/>
  <c r="EF107" i="42"/>
  <c r="EF110" i="42"/>
  <c r="EF112" i="42"/>
  <c r="EF113" i="42"/>
  <c r="EF114" i="42"/>
  <c r="EF115" i="42"/>
  <c r="EF101" i="42"/>
  <c r="EF104" i="42"/>
  <c r="EF116" i="42"/>
  <c r="EF117" i="42"/>
  <c r="EF78" i="42"/>
  <c r="EF92" i="42"/>
  <c r="EF105" i="42"/>
  <c r="EF108" i="42"/>
  <c r="EF118" i="42"/>
  <c r="EF120" i="42"/>
  <c r="EF122" i="42"/>
  <c r="EF124" i="42"/>
  <c r="EF126" i="42"/>
  <c r="EF128" i="42"/>
  <c r="EF130" i="42"/>
  <c r="EF132" i="42"/>
  <c r="EF99" i="42"/>
  <c r="EF102" i="42"/>
  <c r="EF96" i="42"/>
  <c r="EF109" i="42"/>
  <c r="EF137" i="42"/>
  <c r="EF70" i="42"/>
  <c r="EF93" i="42"/>
  <c r="EF138" i="42"/>
  <c r="EF140" i="42"/>
  <c r="EF142" i="42"/>
  <c r="EF144" i="42"/>
  <c r="EF146" i="42"/>
  <c r="EF148" i="42"/>
  <c r="EF150" i="42"/>
  <c r="EF98" i="42"/>
  <c r="EF106" i="42"/>
  <c r="EF111" i="42"/>
  <c r="EF95" i="42"/>
  <c r="EF103" i="42"/>
  <c r="EF149" i="42"/>
  <c r="EF134" i="42"/>
  <c r="EF143" i="42"/>
  <c r="EF136" i="42"/>
  <c r="EF152" i="42"/>
  <c r="EF153" i="42"/>
  <c r="EF147" i="42"/>
  <c r="EF154" i="42"/>
  <c r="EF156" i="42"/>
  <c r="EF158" i="42"/>
  <c r="EF160" i="42"/>
  <c r="EF162" i="42"/>
  <c r="EF141" i="42"/>
  <c r="EF133" i="42"/>
  <c r="EF159" i="42"/>
  <c r="EF172" i="42"/>
  <c r="EF7" i="42"/>
  <c r="EF166" i="42"/>
  <c r="EF169" i="42"/>
  <c r="EF177" i="42"/>
  <c r="EF179" i="42"/>
  <c r="EF181" i="42"/>
  <c r="EF183" i="42"/>
  <c r="EF185" i="42"/>
  <c r="EF187" i="42"/>
  <c r="EF189" i="42"/>
  <c r="EF191" i="42"/>
  <c r="EF193" i="42"/>
  <c r="EF195" i="42"/>
  <c r="EF197" i="42"/>
  <c r="EF199" i="42"/>
  <c r="EF201" i="42"/>
  <c r="EF139" i="42"/>
  <c r="EF157" i="42"/>
  <c r="EF163" i="42"/>
  <c r="EF135" i="42"/>
  <c r="EF170" i="42"/>
  <c r="EF173" i="42"/>
  <c r="EF174" i="42"/>
  <c r="EF151" i="42"/>
  <c r="EF155" i="42"/>
  <c r="EF164" i="42"/>
  <c r="EF167" i="42"/>
  <c r="EF175" i="42"/>
  <c r="EF145" i="42"/>
  <c r="EF176" i="42"/>
  <c r="EF178" i="42"/>
  <c r="EF180" i="42"/>
  <c r="EF182" i="42"/>
  <c r="EF184" i="42"/>
  <c r="EF186" i="42"/>
  <c r="EF188" i="42"/>
  <c r="EF190" i="42"/>
  <c r="EF192" i="42"/>
  <c r="EF194" i="42"/>
  <c r="EF196" i="42"/>
  <c r="EF198" i="42"/>
  <c r="EF200" i="42"/>
  <c r="EF202" i="42"/>
  <c r="EF161" i="42"/>
  <c r="EF168" i="42"/>
  <c r="EF165" i="42"/>
  <c r="EF171" i="42"/>
  <c r="GR9" i="42"/>
  <c r="GR11" i="42"/>
  <c r="GR13" i="42"/>
  <c r="GR8" i="42"/>
  <c r="GR10" i="42"/>
  <c r="GR12" i="42"/>
  <c r="GR15" i="42"/>
  <c r="GR17" i="42"/>
  <c r="GR16" i="42"/>
  <c r="GR19" i="42"/>
  <c r="GR21" i="42"/>
  <c r="GR23" i="42"/>
  <c r="GR14" i="42"/>
  <c r="GR25" i="42"/>
  <c r="GR27" i="42"/>
  <c r="GR29" i="42"/>
  <c r="GR31" i="42"/>
  <c r="GR33" i="42"/>
  <c r="GR22" i="42"/>
  <c r="GR26" i="42"/>
  <c r="GR30" i="42"/>
  <c r="GR34" i="42"/>
  <c r="GR35" i="42"/>
  <c r="GR37" i="42"/>
  <c r="GR39" i="42"/>
  <c r="GR41" i="42"/>
  <c r="GR43" i="42"/>
  <c r="GR45" i="42"/>
  <c r="GR47" i="42"/>
  <c r="GR24" i="42"/>
  <c r="GR28" i="42"/>
  <c r="GR32" i="42"/>
  <c r="GR44" i="42"/>
  <c r="GR20" i="42"/>
  <c r="GR36" i="42"/>
  <c r="GR18" i="42"/>
  <c r="GR38" i="42"/>
  <c r="GR40" i="42"/>
  <c r="GR42" i="42"/>
  <c r="GR48" i="42"/>
  <c r="GR50" i="42"/>
  <c r="GR52" i="42"/>
  <c r="GR54" i="42"/>
  <c r="GR56" i="42"/>
  <c r="GR58" i="42"/>
  <c r="GR49" i="42"/>
  <c r="GR51" i="42"/>
  <c r="GR53" i="42"/>
  <c r="GR55" i="42"/>
  <c r="GR57" i="42"/>
  <c r="GR59" i="42"/>
  <c r="GR63" i="42"/>
  <c r="GR65" i="42"/>
  <c r="GR67" i="42"/>
  <c r="GR69" i="42"/>
  <c r="GR71" i="42"/>
  <c r="GR73" i="42"/>
  <c r="GR75" i="42"/>
  <c r="GR77" i="42"/>
  <c r="GR79" i="42"/>
  <c r="GR61" i="42"/>
  <c r="GR62" i="42"/>
  <c r="GR46" i="42"/>
  <c r="GR64" i="42"/>
  <c r="GR66" i="42"/>
  <c r="GR80" i="42"/>
  <c r="GR74" i="42"/>
  <c r="GR84" i="42"/>
  <c r="GR86" i="42"/>
  <c r="GR88" i="42"/>
  <c r="GR68" i="42"/>
  <c r="GR81" i="42"/>
  <c r="GR82" i="42"/>
  <c r="GR72" i="42"/>
  <c r="GR60" i="42"/>
  <c r="GR83" i="42"/>
  <c r="GR87" i="42"/>
  <c r="GR70" i="42"/>
  <c r="GR89" i="42"/>
  <c r="GR90" i="42"/>
  <c r="GR76" i="42"/>
  <c r="GR78" i="42"/>
  <c r="GR97" i="42"/>
  <c r="GR100" i="42"/>
  <c r="GR117" i="42"/>
  <c r="GR119" i="42"/>
  <c r="GR121" i="42"/>
  <c r="GR123" i="42"/>
  <c r="GR125" i="42"/>
  <c r="GR127" i="42"/>
  <c r="GR129" i="42"/>
  <c r="GR131" i="42"/>
  <c r="GR91" i="42"/>
  <c r="GR94" i="42"/>
  <c r="GR107" i="42"/>
  <c r="GR110" i="42"/>
  <c r="GR113" i="42"/>
  <c r="GR114" i="42"/>
  <c r="GR115" i="42"/>
  <c r="GR101" i="42"/>
  <c r="GR104" i="42"/>
  <c r="GR116" i="42"/>
  <c r="GR92" i="42"/>
  <c r="GR105" i="42"/>
  <c r="GR108" i="42"/>
  <c r="GR118" i="42"/>
  <c r="GR120" i="42"/>
  <c r="GR122" i="42"/>
  <c r="GR124" i="42"/>
  <c r="GR126" i="42"/>
  <c r="GR128" i="42"/>
  <c r="GR130" i="42"/>
  <c r="GR85" i="42"/>
  <c r="GR99" i="42"/>
  <c r="GR102" i="42"/>
  <c r="GR112" i="42"/>
  <c r="GR96" i="42"/>
  <c r="GR109" i="42"/>
  <c r="GR138" i="42"/>
  <c r="GR140" i="42"/>
  <c r="GR142" i="42"/>
  <c r="GR144" i="42"/>
  <c r="GR146" i="42"/>
  <c r="GR148" i="42"/>
  <c r="GR150" i="42"/>
  <c r="GR93" i="42"/>
  <c r="GR98" i="42"/>
  <c r="GR106" i="42"/>
  <c r="GR111" i="42"/>
  <c r="GR95" i="42"/>
  <c r="GR103" i="42"/>
  <c r="GR132" i="42"/>
  <c r="GR137" i="42"/>
  <c r="GR136" i="42"/>
  <c r="GR143" i="42"/>
  <c r="GR151" i="42"/>
  <c r="GR152" i="42"/>
  <c r="GR153" i="42"/>
  <c r="GR133" i="42"/>
  <c r="GR147" i="42"/>
  <c r="GR154" i="42"/>
  <c r="GR156" i="42"/>
  <c r="GR158" i="42"/>
  <c r="GR160" i="42"/>
  <c r="GR135" i="42"/>
  <c r="GR141" i="42"/>
  <c r="GR149" i="42"/>
  <c r="GR139" i="42"/>
  <c r="GR159" i="42"/>
  <c r="GR7" i="42"/>
  <c r="GR166" i="42"/>
  <c r="GR169" i="42"/>
  <c r="GR175" i="42"/>
  <c r="GR177" i="42"/>
  <c r="GR179" i="42"/>
  <c r="GR181" i="42"/>
  <c r="GR183" i="42"/>
  <c r="GR185" i="42"/>
  <c r="GR187" i="42"/>
  <c r="GR189" i="42"/>
  <c r="GR191" i="42"/>
  <c r="GR193" i="42"/>
  <c r="GR195" i="42"/>
  <c r="GR197" i="42"/>
  <c r="GR199" i="42"/>
  <c r="GR201" i="42"/>
  <c r="GR134" i="42"/>
  <c r="GR157" i="42"/>
  <c r="GR163" i="42"/>
  <c r="GR172" i="42"/>
  <c r="GR145" i="42"/>
  <c r="GR170" i="42"/>
  <c r="GR173" i="42"/>
  <c r="GR174" i="42"/>
  <c r="GR155" i="42"/>
  <c r="GR164" i="42"/>
  <c r="GR167" i="42"/>
  <c r="GR176" i="42"/>
  <c r="GR178" i="42"/>
  <c r="GR180" i="42"/>
  <c r="GR182" i="42"/>
  <c r="GR184" i="42"/>
  <c r="GR186" i="42"/>
  <c r="GR188" i="42"/>
  <c r="GR190" i="42"/>
  <c r="GR192" i="42"/>
  <c r="GR194" i="42"/>
  <c r="GR196" i="42"/>
  <c r="GR198" i="42"/>
  <c r="GR200" i="42"/>
  <c r="GR202" i="42"/>
  <c r="GR161" i="42"/>
  <c r="GR162" i="42"/>
  <c r="GR168" i="42"/>
  <c r="GR165" i="42"/>
  <c r="GR171" i="42"/>
  <c r="GC9" i="42"/>
  <c r="GC11" i="42"/>
  <c r="GC13" i="42"/>
  <c r="GC8" i="42"/>
  <c r="GC15" i="42"/>
  <c r="GC17" i="42"/>
  <c r="GC19" i="42"/>
  <c r="GC12" i="42"/>
  <c r="GC14" i="42"/>
  <c r="GC16" i="42"/>
  <c r="GC21" i="42"/>
  <c r="GC23" i="42"/>
  <c r="GC25" i="42"/>
  <c r="GC27" i="42"/>
  <c r="GC29" i="42"/>
  <c r="GC31" i="42"/>
  <c r="GC33" i="42"/>
  <c r="GC10" i="42"/>
  <c r="GC18" i="42"/>
  <c r="GC22" i="42"/>
  <c r="GC26" i="42"/>
  <c r="GC30" i="42"/>
  <c r="GC34" i="42"/>
  <c r="GC35" i="42"/>
  <c r="GC37" i="42"/>
  <c r="GC39" i="42"/>
  <c r="GC41" i="42"/>
  <c r="GC43" i="42"/>
  <c r="GC45" i="42"/>
  <c r="GC47" i="42"/>
  <c r="GC20" i="42"/>
  <c r="GC24" i="42"/>
  <c r="GC38" i="42"/>
  <c r="GC44" i="42"/>
  <c r="GC32" i="42"/>
  <c r="GC36" i="42"/>
  <c r="GC40" i="42"/>
  <c r="GC28" i="42"/>
  <c r="GC42" i="42"/>
  <c r="GC48" i="42"/>
  <c r="GC50" i="42"/>
  <c r="GC52" i="42"/>
  <c r="GC54" i="42"/>
  <c r="GC56" i="42"/>
  <c r="GC58" i="42"/>
  <c r="GC60" i="42"/>
  <c r="GC62" i="42"/>
  <c r="GC46" i="42"/>
  <c r="GC53" i="42"/>
  <c r="GC63" i="42"/>
  <c r="GC65" i="42"/>
  <c r="GC67" i="42"/>
  <c r="GC69" i="42"/>
  <c r="GC71" i="42"/>
  <c r="GC73" i="42"/>
  <c r="GC75" i="42"/>
  <c r="GC77" i="42"/>
  <c r="GC79" i="42"/>
  <c r="GC81" i="42"/>
  <c r="GC83" i="42"/>
  <c r="GC85" i="42"/>
  <c r="GC51" i="42"/>
  <c r="GC57" i="42"/>
  <c r="GC59" i="42"/>
  <c r="GC76" i="42"/>
  <c r="GC82" i="42"/>
  <c r="GC70" i="42"/>
  <c r="GC86" i="42"/>
  <c r="GC88" i="42"/>
  <c r="GC90" i="42"/>
  <c r="GC49" i="42"/>
  <c r="GC74" i="42"/>
  <c r="GC61" i="42"/>
  <c r="GC64" i="42"/>
  <c r="GC68" i="42"/>
  <c r="GC72" i="42"/>
  <c r="GC92" i="42"/>
  <c r="GC94" i="42"/>
  <c r="GC96" i="42"/>
  <c r="GC98" i="42"/>
  <c r="GC100" i="42"/>
  <c r="GC102" i="42"/>
  <c r="GC104" i="42"/>
  <c r="GC106" i="42"/>
  <c r="GC108" i="42"/>
  <c r="GC110" i="42"/>
  <c r="GC112" i="42"/>
  <c r="GC87" i="42"/>
  <c r="GC91" i="42"/>
  <c r="GC93" i="42"/>
  <c r="GC95" i="42"/>
  <c r="GC97" i="42"/>
  <c r="GC99" i="42"/>
  <c r="GC101" i="42"/>
  <c r="GC103" i="42"/>
  <c r="GC105" i="42"/>
  <c r="GC107" i="42"/>
  <c r="GC109" i="42"/>
  <c r="GC111" i="42"/>
  <c r="GC55" i="42"/>
  <c r="GC78" i="42"/>
  <c r="GC80" i="42"/>
  <c r="GC89" i="42"/>
  <c r="GC117" i="42"/>
  <c r="GC119" i="42"/>
  <c r="GC121" i="42"/>
  <c r="GC123" i="42"/>
  <c r="GC125" i="42"/>
  <c r="GC127" i="42"/>
  <c r="GC129" i="42"/>
  <c r="GC131" i="42"/>
  <c r="GC84" i="42"/>
  <c r="GC114" i="42"/>
  <c r="GC115" i="42"/>
  <c r="GC116" i="42"/>
  <c r="GC118" i="42"/>
  <c r="GC120" i="42"/>
  <c r="GC122" i="42"/>
  <c r="GC124" i="42"/>
  <c r="GC126" i="42"/>
  <c r="GC128" i="42"/>
  <c r="GC130" i="42"/>
  <c r="GC132" i="42"/>
  <c r="GC133" i="42"/>
  <c r="GC134" i="42"/>
  <c r="GC135" i="42"/>
  <c r="GC136" i="42"/>
  <c r="GC138" i="42"/>
  <c r="GC140" i="42"/>
  <c r="GC142" i="42"/>
  <c r="GC144" i="42"/>
  <c r="GC146" i="42"/>
  <c r="GC148" i="42"/>
  <c r="GC150" i="42"/>
  <c r="GC152" i="42"/>
  <c r="GC154" i="42"/>
  <c r="GC113" i="42"/>
  <c r="GC66" i="42"/>
  <c r="GC155" i="42"/>
  <c r="GC157" i="42"/>
  <c r="GC159" i="42"/>
  <c r="GC161" i="42"/>
  <c r="GC163" i="42"/>
  <c r="GC165" i="42"/>
  <c r="GC167" i="42"/>
  <c r="GC169" i="42"/>
  <c r="GC171" i="42"/>
  <c r="GC137" i="42"/>
  <c r="GC145" i="42"/>
  <c r="GC139" i="42"/>
  <c r="GC149" i="42"/>
  <c r="GC143" i="42"/>
  <c r="GC151" i="42"/>
  <c r="GC156" i="42"/>
  <c r="GC158" i="42"/>
  <c r="GC160" i="42"/>
  <c r="GC162" i="42"/>
  <c r="GC164" i="42"/>
  <c r="GC166" i="42"/>
  <c r="GC168" i="42"/>
  <c r="GC170" i="42"/>
  <c r="GC153" i="42"/>
  <c r="GC141" i="42"/>
  <c r="GC7" i="42"/>
  <c r="GC175" i="42"/>
  <c r="GC177" i="42"/>
  <c r="GC179" i="42"/>
  <c r="GC181" i="42"/>
  <c r="GC183" i="42"/>
  <c r="GC185" i="42"/>
  <c r="GC187" i="42"/>
  <c r="GC189" i="42"/>
  <c r="GC191" i="42"/>
  <c r="GC193" i="42"/>
  <c r="GC195" i="42"/>
  <c r="GC197" i="42"/>
  <c r="GC199" i="42"/>
  <c r="GC201" i="42"/>
  <c r="GC147" i="42"/>
  <c r="GC172" i="42"/>
  <c r="GC182" i="42"/>
  <c r="GC190" i="42"/>
  <c r="GC198" i="42"/>
  <c r="GC174" i="42"/>
  <c r="GC180" i="42"/>
  <c r="GC188" i="42"/>
  <c r="GC196" i="42"/>
  <c r="GC178" i="42"/>
  <c r="GC186" i="42"/>
  <c r="GC194" i="42"/>
  <c r="GC202" i="42"/>
  <c r="GC173" i="42"/>
  <c r="GC176" i="42"/>
  <c r="GC184" i="42"/>
  <c r="GC192" i="42"/>
  <c r="GC200" i="42"/>
  <c r="GK9" i="42"/>
  <c r="GK11" i="42"/>
  <c r="GK13" i="42"/>
  <c r="GK10" i="42"/>
  <c r="GK8" i="42"/>
  <c r="GK14" i="42"/>
  <c r="GK15" i="42"/>
  <c r="GK17" i="42"/>
  <c r="GK19" i="42"/>
  <c r="GK12" i="42"/>
  <c r="GK18" i="42"/>
  <c r="GK21" i="42"/>
  <c r="GK23" i="42"/>
  <c r="GK25" i="42"/>
  <c r="GK27" i="42"/>
  <c r="GK29" i="42"/>
  <c r="GK31" i="42"/>
  <c r="GK33" i="42"/>
  <c r="GK20" i="42"/>
  <c r="GK24" i="42"/>
  <c r="GK28" i="42"/>
  <c r="GK32" i="42"/>
  <c r="GK35" i="42"/>
  <c r="GK37" i="42"/>
  <c r="GK39" i="42"/>
  <c r="GK41" i="42"/>
  <c r="GK43" i="42"/>
  <c r="GK45" i="42"/>
  <c r="GK47" i="42"/>
  <c r="GK22" i="42"/>
  <c r="GK36" i="42"/>
  <c r="GK40" i="42"/>
  <c r="GK30" i="42"/>
  <c r="GK42" i="42"/>
  <c r="GK26" i="42"/>
  <c r="GK38" i="42"/>
  <c r="GK16" i="42"/>
  <c r="GK46" i="42"/>
  <c r="GK50" i="42"/>
  <c r="GK52" i="42"/>
  <c r="GK54" i="42"/>
  <c r="GK56" i="42"/>
  <c r="GK58" i="42"/>
  <c r="GK60" i="42"/>
  <c r="GK62" i="42"/>
  <c r="GK34" i="42"/>
  <c r="GK48" i="42"/>
  <c r="GK49" i="42"/>
  <c r="GK55" i="42"/>
  <c r="GK63" i="42"/>
  <c r="GK65" i="42"/>
  <c r="GK67" i="42"/>
  <c r="GK69" i="42"/>
  <c r="GK71" i="42"/>
  <c r="GK73" i="42"/>
  <c r="GK75" i="42"/>
  <c r="GK77" i="42"/>
  <c r="GK79" i="42"/>
  <c r="GK81" i="42"/>
  <c r="GK83" i="42"/>
  <c r="GK85" i="42"/>
  <c r="GK53" i="42"/>
  <c r="GK59" i="42"/>
  <c r="GK44" i="42"/>
  <c r="GK51" i="42"/>
  <c r="GK61" i="42"/>
  <c r="GK68" i="42"/>
  <c r="GK78" i="42"/>
  <c r="GK57" i="42"/>
  <c r="GK72" i="42"/>
  <c r="GK86" i="42"/>
  <c r="GK88" i="42"/>
  <c r="GK90" i="42"/>
  <c r="GK76" i="42"/>
  <c r="GK84" i="42"/>
  <c r="GK66" i="42"/>
  <c r="GK70" i="42"/>
  <c r="GK80" i="42"/>
  <c r="GK92" i="42"/>
  <c r="GK94" i="42"/>
  <c r="GK96" i="42"/>
  <c r="GK98" i="42"/>
  <c r="GK100" i="42"/>
  <c r="GK102" i="42"/>
  <c r="GK104" i="42"/>
  <c r="GK106" i="42"/>
  <c r="GK108" i="42"/>
  <c r="GK110" i="42"/>
  <c r="GK112" i="42"/>
  <c r="GK89" i="42"/>
  <c r="GK91" i="42"/>
  <c r="GK93" i="42"/>
  <c r="GK95" i="42"/>
  <c r="GK97" i="42"/>
  <c r="GK99" i="42"/>
  <c r="GK101" i="42"/>
  <c r="GK103" i="42"/>
  <c r="GK105" i="42"/>
  <c r="GK107" i="42"/>
  <c r="GK109" i="42"/>
  <c r="GK111" i="42"/>
  <c r="GK64" i="42"/>
  <c r="GK82" i="42"/>
  <c r="GK117" i="42"/>
  <c r="GK119" i="42"/>
  <c r="GK121" i="42"/>
  <c r="GK123" i="42"/>
  <c r="GK125" i="42"/>
  <c r="GK127" i="42"/>
  <c r="GK129" i="42"/>
  <c r="GK131" i="42"/>
  <c r="GK74" i="42"/>
  <c r="GK113" i="42"/>
  <c r="GK116" i="42"/>
  <c r="GK118" i="42"/>
  <c r="GK120" i="42"/>
  <c r="GK122" i="42"/>
  <c r="GK124" i="42"/>
  <c r="GK126" i="42"/>
  <c r="GK128" i="42"/>
  <c r="GK130" i="42"/>
  <c r="GK133" i="42"/>
  <c r="GK134" i="42"/>
  <c r="GK115" i="42"/>
  <c r="GK135" i="42"/>
  <c r="GK136" i="42"/>
  <c r="GK138" i="42"/>
  <c r="GK140" i="42"/>
  <c r="GK142" i="42"/>
  <c r="GK144" i="42"/>
  <c r="GK146" i="42"/>
  <c r="GK148" i="42"/>
  <c r="GK150" i="42"/>
  <c r="GK152" i="42"/>
  <c r="GK154" i="42"/>
  <c r="GK114" i="42"/>
  <c r="GK149" i="42"/>
  <c r="GK155" i="42"/>
  <c r="GK157" i="42"/>
  <c r="GK159" i="42"/>
  <c r="GK161" i="42"/>
  <c r="GK163" i="42"/>
  <c r="GK165" i="42"/>
  <c r="GK167" i="42"/>
  <c r="GK169" i="42"/>
  <c r="GK147" i="42"/>
  <c r="GK141" i="42"/>
  <c r="GK87" i="42"/>
  <c r="GK137" i="42"/>
  <c r="GK151" i="42"/>
  <c r="GK145" i="42"/>
  <c r="GK153" i="42"/>
  <c r="GK156" i="42"/>
  <c r="GK158" i="42"/>
  <c r="GK160" i="42"/>
  <c r="GK162" i="42"/>
  <c r="GK164" i="42"/>
  <c r="GK166" i="42"/>
  <c r="GK168" i="42"/>
  <c r="GK170" i="42"/>
  <c r="GK139" i="42"/>
  <c r="GK7" i="42"/>
  <c r="GK143" i="42"/>
  <c r="GK175" i="42"/>
  <c r="GK177" i="42"/>
  <c r="GK179" i="42"/>
  <c r="GK181" i="42"/>
  <c r="GK183" i="42"/>
  <c r="GK185" i="42"/>
  <c r="GK187" i="42"/>
  <c r="GK189" i="42"/>
  <c r="GK191" i="42"/>
  <c r="GK193" i="42"/>
  <c r="GK195" i="42"/>
  <c r="GK197" i="42"/>
  <c r="GK199" i="42"/>
  <c r="GK201" i="42"/>
  <c r="GK171" i="42"/>
  <c r="GK172" i="42"/>
  <c r="GK173" i="42"/>
  <c r="GK174" i="42"/>
  <c r="GK176" i="42"/>
  <c r="GK184" i="42"/>
  <c r="GK192" i="42"/>
  <c r="GK200" i="42"/>
  <c r="GK182" i="42"/>
  <c r="GK190" i="42"/>
  <c r="GK198" i="42"/>
  <c r="GK180" i="42"/>
  <c r="GK188" i="42"/>
  <c r="GK196" i="42"/>
  <c r="GK132" i="42"/>
  <c r="GK178" i="42"/>
  <c r="GK186" i="42"/>
  <c r="GK194" i="42"/>
  <c r="GK202" i="42"/>
  <c r="FI8" i="42"/>
  <c r="FI10" i="42"/>
  <c r="FI12" i="42"/>
  <c r="FI11" i="42"/>
  <c r="FI9" i="42"/>
  <c r="FI16" i="42"/>
  <c r="FI18" i="42"/>
  <c r="FI14" i="42"/>
  <c r="FI15" i="42"/>
  <c r="FI19" i="42"/>
  <c r="FI20" i="42"/>
  <c r="FI22" i="42"/>
  <c r="FI24" i="42"/>
  <c r="FI26" i="42"/>
  <c r="FI28" i="42"/>
  <c r="FI30" i="42"/>
  <c r="FI32" i="42"/>
  <c r="FI34" i="42"/>
  <c r="FI21" i="42"/>
  <c r="FI25" i="42"/>
  <c r="FI29" i="42"/>
  <c r="FI33" i="42"/>
  <c r="FI36" i="42"/>
  <c r="FI38" i="42"/>
  <c r="FI40" i="42"/>
  <c r="FI42" i="42"/>
  <c r="FI44" i="42"/>
  <c r="FI46" i="42"/>
  <c r="FI48" i="42"/>
  <c r="FI13" i="42"/>
  <c r="FI23" i="42"/>
  <c r="FI17" i="42"/>
  <c r="FI27" i="42"/>
  <c r="FI37" i="42"/>
  <c r="FI41" i="42"/>
  <c r="FI43" i="42"/>
  <c r="FI35" i="42"/>
  <c r="FI39" i="42"/>
  <c r="FI31" i="42"/>
  <c r="FI47" i="42"/>
  <c r="FI51" i="42"/>
  <c r="FI53" i="42"/>
  <c r="FI55" i="42"/>
  <c r="FI57" i="42"/>
  <c r="FI59" i="42"/>
  <c r="FI61" i="42"/>
  <c r="FI49" i="42"/>
  <c r="FI56" i="42"/>
  <c r="FI64" i="42"/>
  <c r="FI66" i="42"/>
  <c r="FI68" i="42"/>
  <c r="FI70" i="42"/>
  <c r="FI72" i="42"/>
  <c r="FI74" i="42"/>
  <c r="FI76" i="42"/>
  <c r="FI78" i="42"/>
  <c r="FI80" i="42"/>
  <c r="FI82" i="42"/>
  <c r="FI84" i="42"/>
  <c r="FI54" i="42"/>
  <c r="FI60" i="42"/>
  <c r="FI45" i="42"/>
  <c r="FI52" i="42"/>
  <c r="FI62" i="42"/>
  <c r="FI50" i="42"/>
  <c r="FI69" i="42"/>
  <c r="FI63" i="42"/>
  <c r="FI79" i="42"/>
  <c r="FI73" i="42"/>
  <c r="FI83" i="42"/>
  <c r="FI87" i="42"/>
  <c r="FI89" i="42"/>
  <c r="FI91" i="42"/>
  <c r="FI77" i="42"/>
  <c r="FI85" i="42"/>
  <c r="FI67" i="42"/>
  <c r="FI71" i="42"/>
  <c r="FI93" i="42"/>
  <c r="FI95" i="42"/>
  <c r="FI97" i="42"/>
  <c r="FI99" i="42"/>
  <c r="FI101" i="42"/>
  <c r="FI103" i="42"/>
  <c r="FI105" i="42"/>
  <c r="FI107" i="42"/>
  <c r="FI109" i="42"/>
  <c r="FI111" i="42"/>
  <c r="FI113" i="42"/>
  <c r="FI86" i="42"/>
  <c r="FI90" i="42"/>
  <c r="FI65" i="42"/>
  <c r="FI75" i="42"/>
  <c r="FI92" i="42"/>
  <c r="FI94" i="42"/>
  <c r="FI96" i="42"/>
  <c r="FI98" i="42"/>
  <c r="FI100" i="42"/>
  <c r="FI102" i="42"/>
  <c r="FI104" i="42"/>
  <c r="FI106" i="42"/>
  <c r="FI108" i="42"/>
  <c r="FI110" i="42"/>
  <c r="FI112" i="42"/>
  <c r="FI58" i="42"/>
  <c r="FI118" i="42"/>
  <c r="FI120" i="42"/>
  <c r="FI122" i="42"/>
  <c r="FI124" i="42"/>
  <c r="FI126" i="42"/>
  <c r="FI128" i="42"/>
  <c r="FI130" i="42"/>
  <c r="FI114" i="42"/>
  <c r="FI81" i="42"/>
  <c r="FI117" i="42"/>
  <c r="FI119" i="42"/>
  <c r="FI121" i="42"/>
  <c r="FI123" i="42"/>
  <c r="FI125" i="42"/>
  <c r="FI127" i="42"/>
  <c r="FI129" i="42"/>
  <c r="FI131" i="42"/>
  <c r="FI115" i="42"/>
  <c r="FI134" i="42"/>
  <c r="FI135" i="42"/>
  <c r="FI136" i="42"/>
  <c r="FI88" i="42"/>
  <c r="FI137" i="42"/>
  <c r="FI139" i="42"/>
  <c r="FI141" i="42"/>
  <c r="FI143" i="42"/>
  <c r="FI145" i="42"/>
  <c r="FI147" i="42"/>
  <c r="FI149" i="42"/>
  <c r="FI151" i="42"/>
  <c r="FI153" i="42"/>
  <c r="FI132" i="42"/>
  <c r="FI150" i="42"/>
  <c r="FI156" i="42"/>
  <c r="FI158" i="42"/>
  <c r="FI160" i="42"/>
  <c r="FI162" i="42"/>
  <c r="FI164" i="42"/>
  <c r="FI166" i="42"/>
  <c r="FI168" i="42"/>
  <c r="FI170" i="42"/>
  <c r="FI148" i="42"/>
  <c r="FI142" i="42"/>
  <c r="FI116" i="42"/>
  <c r="FI138" i="42"/>
  <c r="FI152" i="42"/>
  <c r="FI133" i="42"/>
  <c r="FI146" i="42"/>
  <c r="FI154" i="42"/>
  <c r="FI155" i="42"/>
  <c r="FI157" i="42"/>
  <c r="FI159" i="42"/>
  <c r="FI161" i="42"/>
  <c r="FI163" i="42"/>
  <c r="FI165" i="42"/>
  <c r="FI167" i="42"/>
  <c r="FI169" i="42"/>
  <c r="FI171" i="42"/>
  <c r="FI140" i="42"/>
  <c r="FI144" i="42"/>
  <c r="FI176" i="42"/>
  <c r="FI178" i="42"/>
  <c r="FI180" i="42"/>
  <c r="FI182" i="42"/>
  <c r="FI184" i="42"/>
  <c r="FI186" i="42"/>
  <c r="FI188" i="42"/>
  <c r="FI190" i="42"/>
  <c r="FI192" i="42"/>
  <c r="FI194" i="42"/>
  <c r="FI196" i="42"/>
  <c r="FI198" i="42"/>
  <c r="FI200" i="42"/>
  <c r="FI202" i="42"/>
  <c r="FI173" i="42"/>
  <c r="FI174" i="42"/>
  <c r="FI7" i="42"/>
  <c r="FI177" i="42"/>
  <c r="FI185" i="42"/>
  <c r="FI193" i="42"/>
  <c r="FI201" i="42"/>
  <c r="FI175" i="42"/>
  <c r="FI183" i="42"/>
  <c r="FI191" i="42"/>
  <c r="FI199" i="42"/>
  <c r="FI181" i="42"/>
  <c r="FI189" i="42"/>
  <c r="FI197" i="42"/>
  <c r="FI179" i="42"/>
  <c r="FI187" i="42"/>
  <c r="FI195" i="42"/>
  <c r="FI172" i="42"/>
  <c r="DS8" i="42"/>
  <c r="DS10" i="42"/>
  <c r="DS12" i="42"/>
  <c r="DS14" i="42"/>
  <c r="DS16" i="42"/>
  <c r="DS18" i="42"/>
  <c r="DS20" i="42"/>
  <c r="DS15" i="42"/>
  <c r="DS13" i="42"/>
  <c r="DS17" i="42"/>
  <c r="DS19" i="42"/>
  <c r="DS9" i="42"/>
  <c r="DS11" i="42"/>
  <c r="DS22" i="42"/>
  <c r="DS24" i="42"/>
  <c r="DS23" i="42"/>
  <c r="DS25" i="42"/>
  <c r="DS27" i="42"/>
  <c r="DS29" i="42"/>
  <c r="DS31" i="42"/>
  <c r="DS33" i="42"/>
  <c r="DS35" i="42"/>
  <c r="DS21" i="42"/>
  <c r="DS26" i="42"/>
  <c r="DS30" i="42"/>
  <c r="DS34" i="42"/>
  <c r="DS37" i="42"/>
  <c r="DS39" i="42"/>
  <c r="DS41" i="42"/>
  <c r="DS32" i="42"/>
  <c r="DS38" i="42"/>
  <c r="DS44" i="42"/>
  <c r="DS28" i="42"/>
  <c r="DS50" i="42"/>
  <c r="DS51" i="42"/>
  <c r="DS53" i="42"/>
  <c r="DS55" i="42"/>
  <c r="DS57" i="42"/>
  <c r="DS59" i="42"/>
  <c r="DS48" i="42"/>
  <c r="DS49" i="42"/>
  <c r="DS43" i="42"/>
  <c r="DS52" i="42"/>
  <c r="DS54" i="42"/>
  <c r="DS56" i="42"/>
  <c r="DS58" i="42"/>
  <c r="DS40" i="42"/>
  <c r="DS36" i="42"/>
  <c r="DS47" i="42"/>
  <c r="DS62" i="42"/>
  <c r="DS64" i="42"/>
  <c r="DS66" i="42"/>
  <c r="DS68" i="42"/>
  <c r="DS70" i="42"/>
  <c r="DS72" i="42"/>
  <c r="DS74" i="42"/>
  <c r="DS76" i="42"/>
  <c r="DS78" i="42"/>
  <c r="DS80" i="42"/>
  <c r="DS61" i="42"/>
  <c r="DS63" i="42"/>
  <c r="DS46" i="42"/>
  <c r="DS60" i="42"/>
  <c r="DS42" i="42"/>
  <c r="DS65" i="42"/>
  <c r="DS67" i="42"/>
  <c r="DS69" i="42"/>
  <c r="DS71" i="42"/>
  <c r="DS73" i="42"/>
  <c r="DS75" i="42"/>
  <c r="DS77" i="42"/>
  <c r="DS79" i="42"/>
  <c r="DS81" i="42"/>
  <c r="DS83" i="42"/>
  <c r="DS84" i="42"/>
  <c r="DS87" i="42"/>
  <c r="DS89" i="42"/>
  <c r="DS45" i="42"/>
  <c r="DS85" i="42"/>
  <c r="DS86" i="42"/>
  <c r="DS88" i="42"/>
  <c r="DS92" i="42"/>
  <c r="DS94" i="42"/>
  <c r="DS96" i="42"/>
  <c r="DS98" i="42"/>
  <c r="DS100" i="42"/>
  <c r="DS102" i="42"/>
  <c r="DS104" i="42"/>
  <c r="DS106" i="42"/>
  <c r="DS108" i="42"/>
  <c r="DS110" i="42"/>
  <c r="DS112" i="42"/>
  <c r="DS114" i="42"/>
  <c r="DS116" i="42"/>
  <c r="DS90" i="42"/>
  <c r="DS99" i="42"/>
  <c r="DS113" i="42"/>
  <c r="DS93" i="42"/>
  <c r="DS109" i="42"/>
  <c r="DS82" i="42"/>
  <c r="DS103" i="42"/>
  <c r="DS107" i="42"/>
  <c r="DS101" i="42"/>
  <c r="DS111" i="42"/>
  <c r="DS118" i="42"/>
  <c r="DS131" i="42"/>
  <c r="DS139" i="42"/>
  <c r="DS141" i="42"/>
  <c r="DS143" i="42"/>
  <c r="DS145" i="42"/>
  <c r="DS147" i="42"/>
  <c r="DS149" i="42"/>
  <c r="DS95" i="42"/>
  <c r="DS125" i="42"/>
  <c r="DS128" i="42"/>
  <c r="DS115" i="42"/>
  <c r="DS119" i="42"/>
  <c r="DS122" i="42"/>
  <c r="DS133" i="42"/>
  <c r="DS97" i="42"/>
  <c r="DS105" i="42"/>
  <c r="DS129" i="42"/>
  <c r="DS132" i="42"/>
  <c r="DS134" i="42"/>
  <c r="DS135" i="42"/>
  <c r="DS123" i="42"/>
  <c r="DS126" i="42"/>
  <c r="DS136" i="42"/>
  <c r="DS137" i="42"/>
  <c r="DS138" i="42"/>
  <c r="DS140" i="42"/>
  <c r="DS142" i="42"/>
  <c r="DS144" i="42"/>
  <c r="DS146" i="42"/>
  <c r="DS148" i="42"/>
  <c r="DS120" i="42"/>
  <c r="DS117" i="42"/>
  <c r="DS151" i="42"/>
  <c r="DS91" i="42"/>
  <c r="DS121" i="42"/>
  <c r="DS155" i="42"/>
  <c r="DS157" i="42"/>
  <c r="DS159" i="42"/>
  <c r="DS161" i="42"/>
  <c r="DS163" i="42"/>
  <c r="DS165" i="42"/>
  <c r="DS167" i="42"/>
  <c r="DS169" i="42"/>
  <c r="DS171" i="42"/>
  <c r="DS173" i="42"/>
  <c r="DS175" i="42"/>
  <c r="DS124" i="42"/>
  <c r="DS127" i="42"/>
  <c r="DS150" i="42"/>
  <c r="DS130" i="42"/>
  <c r="DS153" i="42"/>
  <c r="DS174" i="42"/>
  <c r="DS176" i="42"/>
  <c r="DS178" i="42"/>
  <c r="DS180" i="42"/>
  <c r="DS182" i="42"/>
  <c r="DS184" i="42"/>
  <c r="DS186" i="42"/>
  <c r="DS188" i="42"/>
  <c r="DS190" i="42"/>
  <c r="DS192" i="42"/>
  <c r="DS194" i="42"/>
  <c r="DS196" i="42"/>
  <c r="DS198" i="42"/>
  <c r="DS200" i="42"/>
  <c r="DS202" i="42"/>
  <c r="DS162" i="42"/>
  <c r="DS168" i="42"/>
  <c r="DS152" i="42"/>
  <c r="DS160" i="42"/>
  <c r="DS7" i="42"/>
  <c r="DS154" i="42"/>
  <c r="DS166" i="42"/>
  <c r="DS177" i="42"/>
  <c r="DS179" i="42"/>
  <c r="DS181" i="42"/>
  <c r="DS183" i="42"/>
  <c r="DS185" i="42"/>
  <c r="DS187" i="42"/>
  <c r="DS189" i="42"/>
  <c r="DS191" i="42"/>
  <c r="DS193" i="42"/>
  <c r="DS195" i="42"/>
  <c r="DS197" i="42"/>
  <c r="DS199" i="42"/>
  <c r="DS201" i="42"/>
  <c r="DS158" i="42"/>
  <c r="DS156" i="42"/>
  <c r="DS170" i="42"/>
  <c r="DS164" i="42"/>
  <c r="DS172" i="42"/>
  <c r="FL9" i="42"/>
  <c r="FL11" i="42"/>
  <c r="FL13" i="42"/>
  <c r="FL8" i="42"/>
  <c r="FL10" i="42"/>
  <c r="FL12" i="42"/>
  <c r="FL15" i="42"/>
  <c r="FL17" i="42"/>
  <c r="FL16" i="42"/>
  <c r="FL21" i="42"/>
  <c r="FL23" i="42"/>
  <c r="FL25" i="42"/>
  <c r="FL27" i="42"/>
  <c r="FL29" i="42"/>
  <c r="FL31" i="42"/>
  <c r="FL33" i="42"/>
  <c r="FL22" i="42"/>
  <c r="FL26" i="42"/>
  <c r="FL30" i="42"/>
  <c r="FL34" i="42"/>
  <c r="FL35" i="42"/>
  <c r="FL37" i="42"/>
  <c r="FL39" i="42"/>
  <c r="FL41" i="42"/>
  <c r="FL43" i="42"/>
  <c r="FL45" i="42"/>
  <c r="FL47" i="42"/>
  <c r="FL18" i="42"/>
  <c r="FL24" i="42"/>
  <c r="FL28" i="42"/>
  <c r="FL32" i="42"/>
  <c r="FL19" i="42"/>
  <c r="FL42" i="42"/>
  <c r="FL36" i="42"/>
  <c r="FL40" i="42"/>
  <c r="FL14" i="42"/>
  <c r="FL49" i="42"/>
  <c r="FL50" i="42"/>
  <c r="FL52" i="42"/>
  <c r="FL54" i="42"/>
  <c r="FL56" i="42"/>
  <c r="FL58" i="42"/>
  <c r="FL46" i="42"/>
  <c r="FL38" i="42"/>
  <c r="FL44" i="42"/>
  <c r="FL48" i="42"/>
  <c r="FL51" i="42"/>
  <c r="FL53" i="42"/>
  <c r="FL55" i="42"/>
  <c r="FL57" i="42"/>
  <c r="FL62" i="42"/>
  <c r="FL63" i="42"/>
  <c r="FL65" i="42"/>
  <c r="FL67" i="42"/>
  <c r="FL69" i="42"/>
  <c r="FL71" i="42"/>
  <c r="FL73" i="42"/>
  <c r="FL75" i="42"/>
  <c r="FL77" i="42"/>
  <c r="FL79" i="42"/>
  <c r="FL59" i="42"/>
  <c r="FL64" i="42"/>
  <c r="FL66" i="42"/>
  <c r="FL72" i="42"/>
  <c r="FL84" i="42"/>
  <c r="FL86" i="42"/>
  <c r="FL88" i="42"/>
  <c r="FL61" i="42"/>
  <c r="FL76" i="42"/>
  <c r="FL80" i="42"/>
  <c r="FL74" i="42"/>
  <c r="FL83" i="42"/>
  <c r="FL87" i="42"/>
  <c r="FL68" i="42"/>
  <c r="FL82" i="42"/>
  <c r="FL81" i="42"/>
  <c r="FL89" i="42"/>
  <c r="FL20" i="42"/>
  <c r="FL60" i="42"/>
  <c r="FL85" i="42"/>
  <c r="FL90" i="42"/>
  <c r="FL91" i="42"/>
  <c r="FL92" i="42"/>
  <c r="FL105" i="42"/>
  <c r="FL108" i="42"/>
  <c r="FL117" i="42"/>
  <c r="FL119" i="42"/>
  <c r="FL121" i="42"/>
  <c r="FL123" i="42"/>
  <c r="FL125" i="42"/>
  <c r="FL127" i="42"/>
  <c r="FL129" i="42"/>
  <c r="FL131" i="42"/>
  <c r="FL99" i="42"/>
  <c r="FL102" i="42"/>
  <c r="FL112" i="42"/>
  <c r="FL113" i="42"/>
  <c r="FL93" i="42"/>
  <c r="FL96" i="42"/>
  <c r="FL109" i="42"/>
  <c r="FL97" i="42"/>
  <c r="FL100" i="42"/>
  <c r="FL118" i="42"/>
  <c r="FL120" i="42"/>
  <c r="FL122" i="42"/>
  <c r="FL124" i="42"/>
  <c r="FL126" i="42"/>
  <c r="FL128" i="42"/>
  <c r="FL130" i="42"/>
  <c r="FL94" i="42"/>
  <c r="FL107" i="42"/>
  <c r="FL110" i="42"/>
  <c r="FL114" i="42"/>
  <c r="FL115" i="42"/>
  <c r="FL78" i="42"/>
  <c r="FL95" i="42"/>
  <c r="FL132" i="42"/>
  <c r="FL138" i="42"/>
  <c r="FL140" i="42"/>
  <c r="FL142" i="42"/>
  <c r="FL144" i="42"/>
  <c r="FL146" i="42"/>
  <c r="FL148" i="42"/>
  <c r="FL150" i="42"/>
  <c r="FL70" i="42"/>
  <c r="FL133" i="42"/>
  <c r="FL134" i="42"/>
  <c r="FL135" i="42"/>
  <c r="FL136" i="42"/>
  <c r="FL104" i="42"/>
  <c r="FL101" i="42"/>
  <c r="FL137" i="42"/>
  <c r="FL141" i="42"/>
  <c r="FL149" i="42"/>
  <c r="FL98" i="42"/>
  <c r="FL103" i="42"/>
  <c r="FL145" i="42"/>
  <c r="FL106" i="42"/>
  <c r="FL139" i="42"/>
  <c r="FL156" i="42"/>
  <c r="FL158" i="42"/>
  <c r="FL160" i="42"/>
  <c r="FL162" i="42"/>
  <c r="FL111" i="42"/>
  <c r="FL116" i="42"/>
  <c r="FL143" i="42"/>
  <c r="FL151" i="42"/>
  <c r="FL159" i="42"/>
  <c r="FL164" i="42"/>
  <c r="FL167" i="42"/>
  <c r="FL172" i="42"/>
  <c r="FL7" i="42"/>
  <c r="FL153" i="42"/>
  <c r="FL175" i="42"/>
  <c r="FL177" i="42"/>
  <c r="FL179" i="42"/>
  <c r="FL181" i="42"/>
  <c r="FL183" i="42"/>
  <c r="FL185" i="42"/>
  <c r="FL187" i="42"/>
  <c r="FL189" i="42"/>
  <c r="FL191" i="42"/>
  <c r="FL193" i="42"/>
  <c r="FL195" i="42"/>
  <c r="FL197" i="42"/>
  <c r="FL199" i="42"/>
  <c r="FL201" i="42"/>
  <c r="FL147" i="42"/>
  <c r="FL157" i="42"/>
  <c r="FL168" i="42"/>
  <c r="FL171" i="42"/>
  <c r="FL165" i="42"/>
  <c r="FL155" i="42"/>
  <c r="FL152" i="42"/>
  <c r="FL166" i="42"/>
  <c r="FL169" i="42"/>
  <c r="FL176" i="42"/>
  <c r="FL178" i="42"/>
  <c r="FL180" i="42"/>
  <c r="FL182" i="42"/>
  <c r="FL184" i="42"/>
  <c r="FL186" i="42"/>
  <c r="FL188" i="42"/>
  <c r="FL190" i="42"/>
  <c r="FL192" i="42"/>
  <c r="FL194" i="42"/>
  <c r="FL196" i="42"/>
  <c r="FL198" i="42"/>
  <c r="FL200" i="42"/>
  <c r="FL202" i="42"/>
  <c r="FL154" i="42"/>
  <c r="FL161" i="42"/>
  <c r="FL163" i="42"/>
  <c r="FL170" i="42"/>
  <c r="FL173" i="42"/>
  <c r="FL174" i="42"/>
  <c r="DZ8" i="42"/>
  <c r="DZ10" i="42"/>
  <c r="DZ12" i="42"/>
  <c r="DZ14" i="42"/>
  <c r="DZ9" i="42"/>
  <c r="DZ11" i="42"/>
  <c r="DZ13" i="42"/>
  <c r="DZ19" i="42"/>
  <c r="DZ22" i="42"/>
  <c r="DZ15" i="42"/>
  <c r="DZ18" i="42"/>
  <c r="DZ21" i="42"/>
  <c r="DZ25" i="42"/>
  <c r="DZ27" i="42"/>
  <c r="DZ29" i="42"/>
  <c r="DZ31" i="42"/>
  <c r="DZ33" i="42"/>
  <c r="DZ35" i="42"/>
  <c r="DZ17" i="42"/>
  <c r="DZ23" i="42"/>
  <c r="DZ24" i="42"/>
  <c r="DZ28" i="42"/>
  <c r="DZ32" i="42"/>
  <c r="DZ37" i="42"/>
  <c r="DZ39" i="42"/>
  <c r="DZ41" i="42"/>
  <c r="DZ43" i="42"/>
  <c r="DZ45" i="42"/>
  <c r="DZ47" i="42"/>
  <c r="DZ49" i="42"/>
  <c r="DZ26" i="42"/>
  <c r="DZ36" i="42"/>
  <c r="DZ40" i="42"/>
  <c r="DZ16" i="42"/>
  <c r="DZ34" i="42"/>
  <c r="DZ20" i="42"/>
  <c r="DZ38" i="42"/>
  <c r="DZ42" i="42"/>
  <c r="DZ46" i="42"/>
  <c r="DZ52" i="42"/>
  <c r="DZ54" i="42"/>
  <c r="DZ56" i="42"/>
  <c r="DZ58" i="42"/>
  <c r="DZ60" i="42"/>
  <c r="DZ30" i="42"/>
  <c r="DZ57" i="42"/>
  <c r="DZ55" i="42"/>
  <c r="DZ65" i="42"/>
  <c r="DZ67" i="42"/>
  <c r="DZ69" i="42"/>
  <c r="DZ71" i="42"/>
  <c r="DZ73" i="42"/>
  <c r="DZ75" i="42"/>
  <c r="DZ77" i="42"/>
  <c r="DZ79" i="42"/>
  <c r="DZ81" i="42"/>
  <c r="DZ83" i="42"/>
  <c r="DZ85" i="42"/>
  <c r="DZ53" i="42"/>
  <c r="DZ64" i="42"/>
  <c r="DZ74" i="42"/>
  <c r="DZ61" i="42"/>
  <c r="DZ68" i="42"/>
  <c r="DZ44" i="42"/>
  <c r="DZ59" i="42"/>
  <c r="DZ63" i="42"/>
  <c r="DZ78" i="42"/>
  <c r="DZ62" i="42"/>
  <c r="DZ76" i="42"/>
  <c r="DZ84" i="42"/>
  <c r="DZ72" i="42"/>
  <c r="DZ80" i="42"/>
  <c r="DZ87" i="42"/>
  <c r="DZ50" i="42"/>
  <c r="DZ66" i="42"/>
  <c r="DZ82" i="42"/>
  <c r="DZ92" i="42"/>
  <c r="DZ94" i="42"/>
  <c r="DZ96" i="42"/>
  <c r="DZ98" i="42"/>
  <c r="DZ100" i="42"/>
  <c r="DZ102" i="42"/>
  <c r="DZ104" i="42"/>
  <c r="DZ106" i="42"/>
  <c r="DZ108" i="42"/>
  <c r="DZ110" i="42"/>
  <c r="DZ112" i="42"/>
  <c r="DZ88" i="42"/>
  <c r="DZ91" i="42"/>
  <c r="DZ86" i="42"/>
  <c r="DZ89" i="42"/>
  <c r="DZ93" i="42"/>
  <c r="DZ95" i="42"/>
  <c r="DZ97" i="42"/>
  <c r="DZ99" i="42"/>
  <c r="DZ101" i="42"/>
  <c r="DZ103" i="42"/>
  <c r="DZ105" i="42"/>
  <c r="DZ107" i="42"/>
  <c r="DZ109" i="42"/>
  <c r="DZ111" i="42"/>
  <c r="DZ48" i="42"/>
  <c r="DZ51" i="42"/>
  <c r="DZ119" i="42"/>
  <c r="DZ121" i="42"/>
  <c r="DZ123" i="42"/>
  <c r="DZ125" i="42"/>
  <c r="DZ127" i="42"/>
  <c r="DZ129" i="42"/>
  <c r="DZ131" i="42"/>
  <c r="DZ133" i="42"/>
  <c r="DZ135" i="42"/>
  <c r="DZ137" i="42"/>
  <c r="DZ114" i="42"/>
  <c r="DZ115" i="42"/>
  <c r="DZ70" i="42"/>
  <c r="DZ113" i="42"/>
  <c r="DZ116" i="42"/>
  <c r="DZ117" i="42"/>
  <c r="DZ130" i="42"/>
  <c r="DZ124" i="42"/>
  <c r="DZ134" i="42"/>
  <c r="DZ118" i="42"/>
  <c r="DZ136" i="42"/>
  <c r="DZ128" i="42"/>
  <c r="DZ138" i="42"/>
  <c r="DZ140" i="42"/>
  <c r="DZ142" i="42"/>
  <c r="DZ144" i="42"/>
  <c r="DZ146" i="42"/>
  <c r="DZ148" i="42"/>
  <c r="DZ150" i="42"/>
  <c r="DZ90" i="42"/>
  <c r="DZ122" i="42"/>
  <c r="DZ143" i="42"/>
  <c r="DZ132" i="42"/>
  <c r="DZ155" i="42"/>
  <c r="DZ157" i="42"/>
  <c r="DZ159" i="42"/>
  <c r="DZ161" i="42"/>
  <c r="DZ163" i="42"/>
  <c r="DZ165" i="42"/>
  <c r="DZ167" i="42"/>
  <c r="DZ169" i="42"/>
  <c r="DZ171" i="42"/>
  <c r="DZ120" i="42"/>
  <c r="DZ147" i="42"/>
  <c r="DZ141" i="42"/>
  <c r="DZ151" i="42"/>
  <c r="DZ152" i="42"/>
  <c r="DZ126" i="42"/>
  <c r="DZ145" i="42"/>
  <c r="DZ153" i="42"/>
  <c r="DZ154" i="42"/>
  <c r="DZ156" i="42"/>
  <c r="DZ158" i="42"/>
  <c r="DZ160" i="42"/>
  <c r="DZ162" i="42"/>
  <c r="DZ164" i="42"/>
  <c r="DZ166" i="42"/>
  <c r="DZ168" i="42"/>
  <c r="DZ170" i="42"/>
  <c r="DZ149" i="42"/>
  <c r="DZ139" i="42"/>
  <c r="DZ7" i="42"/>
  <c r="DZ177" i="42"/>
  <c r="DZ179" i="42"/>
  <c r="DZ181" i="42"/>
  <c r="DZ183" i="42"/>
  <c r="DZ185" i="42"/>
  <c r="DZ187" i="42"/>
  <c r="DZ189" i="42"/>
  <c r="DZ191" i="42"/>
  <c r="DZ193" i="42"/>
  <c r="DZ195" i="42"/>
  <c r="DZ197" i="42"/>
  <c r="DZ199" i="42"/>
  <c r="DZ201" i="42"/>
  <c r="DZ172" i="42"/>
  <c r="DZ176" i="42"/>
  <c r="DZ184" i="42"/>
  <c r="DZ192" i="42"/>
  <c r="DZ200" i="42"/>
  <c r="DZ173" i="42"/>
  <c r="DZ175" i="42"/>
  <c r="DZ182" i="42"/>
  <c r="DZ190" i="42"/>
  <c r="DZ198" i="42"/>
  <c r="DZ180" i="42"/>
  <c r="DZ188" i="42"/>
  <c r="DZ196" i="42"/>
  <c r="DZ174" i="42"/>
  <c r="DZ202" i="42"/>
  <c r="DZ194" i="42"/>
  <c r="DZ186" i="42"/>
  <c r="DZ178" i="42"/>
  <c r="GL8" i="42"/>
  <c r="GL10" i="42"/>
  <c r="GL12" i="42"/>
  <c r="GL14" i="42"/>
  <c r="GL9" i="42"/>
  <c r="GL11" i="42"/>
  <c r="GL13" i="42"/>
  <c r="GL15" i="42"/>
  <c r="GL20" i="42"/>
  <c r="GL22" i="42"/>
  <c r="GL18" i="42"/>
  <c r="GL21" i="42"/>
  <c r="GL25" i="42"/>
  <c r="GL27" i="42"/>
  <c r="GL29" i="42"/>
  <c r="GL31" i="42"/>
  <c r="GL33" i="42"/>
  <c r="GL17" i="42"/>
  <c r="GL23" i="42"/>
  <c r="GL19" i="42"/>
  <c r="GL24" i="42"/>
  <c r="GL28" i="42"/>
  <c r="GL32" i="42"/>
  <c r="GL35" i="42"/>
  <c r="GL37" i="42"/>
  <c r="GL39" i="42"/>
  <c r="GL41" i="42"/>
  <c r="GL43" i="42"/>
  <c r="GL45" i="42"/>
  <c r="GL47" i="42"/>
  <c r="GL49" i="42"/>
  <c r="GL36" i="42"/>
  <c r="GL40" i="42"/>
  <c r="GL30" i="42"/>
  <c r="GL26" i="42"/>
  <c r="GL38" i="42"/>
  <c r="GL16" i="42"/>
  <c r="GL46" i="42"/>
  <c r="GL50" i="42"/>
  <c r="GL52" i="42"/>
  <c r="GL54" i="42"/>
  <c r="GL56" i="42"/>
  <c r="GL58" i="42"/>
  <c r="GL60" i="42"/>
  <c r="GL34" i="42"/>
  <c r="GL42" i="42"/>
  <c r="GL57" i="42"/>
  <c r="GL48" i="42"/>
  <c r="GL55" i="42"/>
  <c r="GL63" i="42"/>
  <c r="GL65" i="42"/>
  <c r="GL67" i="42"/>
  <c r="GL69" i="42"/>
  <c r="GL71" i="42"/>
  <c r="GL73" i="42"/>
  <c r="GL75" i="42"/>
  <c r="GL77" i="42"/>
  <c r="GL79" i="42"/>
  <c r="GL81" i="42"/>
  <c r="GL83" i="42"/>
  <c r="GL85" i="42"/>
  <c r="GL53" i="42"/>
  <c r="GL59" i="42"/>
  <c r="GL64" i="42"/>
  <c r="GL74" i="42"/>
  <c r="GL68" i="42"/>
  <c r="GL78" i="42"/>
  <c r="GL76" i="42"/>
  <c r="GL84" i="42"/>
  <c r="GL82" i="42"/>
  <c r="GL87" i="42"/>
  <c r="GL72" i="42"/>
  <c r="GL80" i="42"/>
  <c r="GL92" i="42"/>
  <c r="GL94" i="42"/>
  <c r="GL96" i="42"/>
  <c r="GL98" i="42"/>
  <c r="GL100" i="42"/>
  <c r="GL102" i="42"/>
  <c r="GL104" i="42"/>
  <c r="GL106" i="42"/>
  <c r="GL108" i="42"/>
  <c r="GL110" i="42"/>
  <c r="GL44" i="42"/>
  <c r="GL88" i="42"/>
  <c r="GL51" i="42"/>
  <c r="GL62" i="42"/>
  <c r="GL86" i="42"/>
  <c r="GL89" i="42"/>
  <c r="GL91" i="42"/>
  <c r="GL93" i="42"/>
  <c r="GL95" i="42"/>
  <c r="GL97" i="42"/>
  <c r="GL99" i="42"/>
  <c r="GL101" i="42"/>
  <c r="GL103" i="42"/>
  <c r="GL105" i="42"/>
  <c r="GL107" i="42"/>
  <c r="GL109" i="42"/>
  <c r="GL111" i="42"/>
  <c r="GL90" i="42"/>
  <c r="GL112" i="42"/>
  <c r="GL70" i="42"/>
  <c r="GL117" i="42"/>
  <c r="GL119" i="42"/>
  <c r="GL121" i="42"/>
  <c r="GL123" i="42"/>
  <c r="GL125" i="42"/>
  <c r="GL127" i="42"/>
  <c r="GL129" i="42"/>
  <c r="GL131" i="42"/>
  <c r="GL133" i="42"/>
  <c r="GL135" i="42"/>
  <c r="GL114" i="42"/>
  <c r="GL115" i="42"/>
  <c r="GL113" i="42"/>
  <c r="GL116" i="42"/>
  <c r="GL130" i="42"/>
  <c r="GL132" i="42"/>
  <c r="GL124" i="42"/>
  <c r="GL134" i="42"/>
  <c r="GL61" i="42"/>
  <c r="GL118" i="42"/>
  <c r="GL136" i="42"/>
  <c r="GL128" i="42"/>
  <c r="GL138" i="42"/>
  <c r="GL140" i="42"/>
  <c r="GL142" i="42"/>
  <c r="GL144" i="42"/>
  <c r="GL146" i="42"/>
  <c r="GL148" i="42"/>
  <c r="GL150" i="42"/>
  <c r="GL122" i="42"/>
  <c r="GL120" i="42"/>
  <c r="GL143" i="42"/>
  <c r="GL149" i="42"/>
  <c r="GL155" i="42"/>
  <c r="GL157" i="42"/>
  <c r="GL159" i="42"/>
  <c r="GL161" i="42"/>
  <c r="GL163" i="42"/>
  <c r="GL165" i="42"/>
  <c r="GL167" i="42"/>
  <c r="GL169" i="42"/>
  <c r="GL171" i="42"/>
  <c r="GL147" i="42"/>
  <c r="GL126" i="42"/>
  <c r="GL141" i="42"/>
  <c r="GL137" i="42"/>
  <c r="GL151" i="42"/>
  <c r="GL152" i="42"/>
  <c r="GL145" i="42"/>
  <c r="GL153" i="42"/>
  <c r="GL154" i="42"/>
  <c r="GL156" i="42"/>
  <c r="GL158" i="42"/>
  <c r="GL160" i="42"/>
  <c r="GL162" i="42"/>
  <c r="GL164" i="42"/>
  <c r="GL166" i="42"/>
  <c r="GL168" i="42"/>
  <c r="GL170" i="42"/>
  <c r="GL7" i="42"/>
  <c r="GL175" i="42"/>
  <c r="GL177" i="42"/>
  <c r="GL179" i="42"/>
  <c r="GL181" i="42"/>
  <c r="GL183" i="42"/>
  <c r="GL185" i="42"/>
  <c r="GL187" i="42"/>
  <c r="GL189" i="42"/>
  <c r="GL191" i="42"/>
  <c r="GL193" i="42"/>
  <c r="GL195" i="42"/>
  <c r="GL197" i="42"/>
  <c r="GL199" i="42"/>
  <c r="GL201" i="42"/>
  <c r="GL172" i="42"/>
  <c r="GL66" i="42"/>
  <c r="GL173" i="42"/>
  <c r="GL176" i="42"/>
  <c r="GL184" i="42"/>
  <c r="GL192" i="42"/>
  <c r="GL200" i="42"/>
  <c r="GL139" i="42"/>
  <c r="GL182" i="42"/>
  <c r="GL190" i="42"/>
  <c r="GL198" i="42"/>
  <c r="GL174" i="42"/>
  <c r="GL180" i="42"/>
  <c r="GL188" i="42"/>
  <c r="GL196" i="42"/>
  <c r="GL202" i="42"/>
  <c r="GL194" i="42"/>
  <c r="GL186" i="42"/>
  <c r="GL178" i="42"/>
  <c r="FG8" i="42"/>
  <c r="FG10" i="42"/>
  <c r="FG12" i="42"/>
  <c r="FG14" i="42"/>
  <c r="FG16" i="42"/>
  <c r="FG18" i="42"/>
  <c r="FG9" i="42"/>
  <c r="FG15" i="42"/>
  <c r="FG17" i="42"/>
  <c r="FG19" i="42"/>
  <c r="FG20" i="42"/>
  <c r="FG22" i="42"/>
  <c r="FG21" i="42"/>
  <c r="FG25" i="42"/>
  <c r="FG27" i="42"/>
  <c r="FG29" i="42"/>
  <c r="FG31" i="42"/>
  <c r="FG33" i="42"/>
  <c r="FG13" i="42"/>
  <c r="FG23" i="42"/>
  <c r="FG24" i="42"/>
  <c r="FG28" i="42"/>
  <c r="FG32" i="42"/>
  <c r="FG35" i="42"/>
  <c r="FG37" i="42"/>
  <c r="FG39" i="42"/>
  <c r="FG41" i="42"/>
  <c r="FG11" i="42"/>
  <c r="FG26" i="42"/>
  <c r="FG42" i="42"/>
  <c r="FG43" i="42"/>
  <c r="FG34" i="42"/>
  <c r="FG36" i="42"/>
  <c r="FG40" i="42"/>
  <c r="FG30" i="42"/>
  <c r="FG46" i="42"/>
  <c r="FG47" i="42"/>
  <c r="FG51" i="42"/>
  <c r="FG53" i="42"/>
  <c r="FG55" i="42"/>
  <c r="FG57" i="42"/>
  <c r="FG38" i="42"/>
  <c r="FG44" i="42"/>
  <c r="FG48" i="42"/>
  <c r="FG49" i="42"/>
  <c r="FG50" i="42"/>
  <c r="FG52" i="42"/>
  <c r="FG54" i="42"/>
  <c r="FG56" i="42"/>
  <c r="FG58" i="42"/>
  <c r="FG59" i="42"/>
  <c r="FG64" i="42"/>
  <c r="FG66" i="42"/>
  <c r="FG68" i="42"/>
  <c r="FG70" i="42"/>
  <c r="FG72" i="42"/>
  <c r="FG74" i="42"/>
  <c r="FG76" i="42"/>
  <c r="FG78" i="42"/>
  <c r="FG80" i="42"/>
  <c r="FG60" i="42"/>
  <c r="FG45" i="42"/>
  <c r="FG61" i="42"/>
  <c r="FG62" i="42"/>
  <c r="FG63" i="42"/>
  <c r="FG65" i="42"/>
  <c r="FG67" i="42"/>
  <c r="FG69" i="42"/>
  <c r="FG71" i="42"/>
  <c r="FG73" i="42"/>
  <c r="FG75" i="42"/>
  <c r="FG77" i="42"/>
  <c r="FG79" i="42"/>
  <c r="FG81" i="42"/>
  <c r="FG83" i="42"/>
  <c r="FG87" i="42"/>
  <c r="FG89" i="42"/>
  <c r="FG85" i="42"/>
  <c r="FG82" i="42"/>
  <c r="FG86" i="42"/>
  <c r="FG88" i="42"/>
  <c r="FG90" i="42"/>
  <c r="FG84" i="42"/>
  <c r="FG91" i="42"/>
  <c r="FG92" i="42"/>
  <c r="FG94" i="42"/>
  <c r="FG96" i="42"/>
  <c r="FG98" i="42"/>
  <c r="FG100" i="42"/>
  <c r="FG102" i="42"/>
  <c r="FG104" i="42"/>
  <c r="FG106" i="42"/>
  <c r="FG108" i="42"/>
  <c r="FG110" i="42"/>
  <c r="FG112" i="42"/>
  <c r="FG114" i="42"/>
  <c r="FG116" i="42"/>
  <c r="FG93" i="42"/>
  <c r="FG109" i="42"/>
  <c r="FG103" i="42"/>
  <c r="FG115" i="42"/>
  <c r="FG97" i="42"/>
  <c r="FG101" i="42"/>
  <c r="FG95" i="42"/>
  <c r="FG111" i="42"/>
  <c r="FG105" i="42"/>
  <c r="FG125" i="42"/>
  <c r="FG128" i="42"/>
  <c r="FG137" i="42"/>
  <c r="FG139" i="42"/>
  <c r="FG141" i="42"/>
  <c r="FG143" i="42"/>
  <c r="FG145" i="42"/>
  <c r="FG147" i="42"/>
  <c r="FG119" i="42"/>
  <c r="FG122" i="42"/>
  <c r="FG107" i="42"/>
  <c r="FG129" i="42"/>
  <c r="FG99" i="42"/>
  <c r="FG123" i="42"/>
  <c r="FG126" i="42"/>
  <c r="FG117" i="42"/>
  <c r="FG120" i="42"/>
  <c r="FG138" i="42"/>
  <c r="FG140" i="42"/>
  <c r="FG142" i="42"/>
  <c r="FG144" i="42"/>
  <c r="FG146" i="42"/>
  <c r="FG148" i="42"/>
  <c r="FG113" i="42"/>
  <c r="FG127" i="42"/>
  <c r="FG130" i="42"/>
  <c r="FG132" i="42"/>
  <c r="FG133" i="42"/>
  <c r="FG136" i="42"/>
  <c r="FG152" i="42"/>
  <c r="FG151" i="42"/>
  <c r="FG153" i="42"/>
  <c r="FG154" i="42"/>
  <c r="FG155" i="42"/>
  <c r="FG157" i="42"/>
  <c r="FG159" i="42"/>
  <c r="FG161" i="42"/>
  <c r="FG163" i="42"/>
  <c r="FG165" i="42"/>
  <c r="FG167" i="42"/>
  <c r="FG169" i="42"/>
  <c r="FG171" i="42"/>
  <c r="FG173" i="42"/>
  <c r="FG135" i="42"/>
  <c r="FG118" i="42"/>
  <c r="FG131" i="42"/>
  <c r="FG121" i="42"/>
  <c r="FG134" i="42"/>
  <c r="FG168" i="42"/>
  <c r="FG176" i="42"/>
  <c r="FG178" i="42"/>
  <c r="FG180" i="42"/>
  <c r="FG182" i="42"/>
  <c r="FG184" i="42"/>
  <c r="FG186" i="42"/>
  <c r="FG188" i="42"/>
  <c r="FG190" i="42"/>
  <c r="FG192" i="42"/>
  <c r="FG194" i="42"/>
  <c r="FG196" i="42"/>
  <c r="FG198" i="42"/>
  <c r="FG200" i="42"/>
  <c r="FG202" i="42"/>
  <c r="FG150" i="42"/>
  <c r="FG156" i="42"/>
  <c r="FG162" i="42"/>
  <c r="FG166" i="42"/>
  <c r="FG174" i="42"/>
  <c r="FG7" i="42"/>
  <c r="FG124" i="42"/>
  <c r="FG149" i="42"/>
  <c r="FG175" i="42"/>
  <c r="FG177" i="42"/>
  <c r="FG179" i="42"/>
  <c r="FG181" i="42"/>
  <c r="FG183" i="42"/>
  <c r="FG185" i="42"/>
  <c r="FG187" i="42"/>
  <c r="FG189" i="42"/>
  <c r="FG191" i="42"/>
  <c r="FG193" i="42"/>
  <c r="FG195" i="42"/>
  <c r="FG197" i="42"/>
  <c r="FG199" i="42"/>
  <c r="FG201" i="42"/>
  <c r="FG160" i="42"/>
  <c r="FG170" i="42"/>
  <c r="FG172" i="42"/>
  <c r="FG164" i="42"/>
  <c r="FG158" i="42"/>
  <c r="EB8" i="42"/>
  <c r="EB10" i="42"/>
  <c r="EB12" i="42"/>
  <c r="EB14" i="42"/>
  <c r="EB9" i="42"/>
  <c r="EB11" i="42"/>
  <c r="EB13" i="42"/>
  <c r="EB15" i="42"/>
  <c r="EB16" i="42"/>
  <c r="EB18" i="42"/>
  <c r="EB20" i="42"/>
  <c r="EB19" i="42"/>
  <c r="EB22" i="42"/>
  <c r="EB24" i="42"/>
  <c r="EB26" i="42"/>
  <c r="EB28" i="42"/>
  <c r="EB30" i="42"/>
  <c r="EB32" i="42"/>
  <c r="EB34" i="42"/>
  <c r="EB21" i="42"/>
  <c r="EB25" i="42"/>
  <c r="EB29" i="42"/>
  <c r="EB33" i="42"/>
  <c r="EB36" i="42"/>
  <c r="EB38" i="42"/>
  <c r="EB40" i="42"/>
  <c r="EB42" i="42"/>
  <c r="EB44" i="42"/>
  <c r="EB46" i="42"/>
  <c r="EB48" i="42"/>
  <c r="EB17" i="42"/>
  <c r="EB23" i="42"/>
  <c r="EB27" i="42"/>
  <c r="EB31" i="42"/>
  <c r="EB35" i="42"/>
  <c r="EB45" i="42"/>
  <c r="EB39" i="42"/>
  <c r="EB43" i="42"/>
  <c r="EB49" i="42"/>
  <c r="EB50" i="42"/>
  <c r="EB51" i="42"/>
  <c r="EB53" i="42"/>
  <c r="EB55" i="42"/>
  <c r="EB57" i="42"/>
  <c r="EB59" i="42"/>
  <c r="EB37" i="42"/>
  <c r="EB41" i="42"/>
  <c r="EB47" i="42"/>
  <c r="EB52" i="42"/>
  <c r="EB54" i="42"/>
  <c r="EB56" i="42"/>
  <c r="EB58" i="42"/>
  <c r="EB61" i="42"/>
  <c r="EB62" i="42"/>
  <c r="EB63" i="42"/>
  <c r="EB64" i="42"/>
  <c r="EB66" i="42"/>
  <c r="EB68" i="42"/>
  <c r="EB70" i="42"/>
  <c r="EB72" i="42"/>
  <c r="EB74" i="42"/>
  <c r="EB76" i="42"/>
  <c r="EB78" i="42"/>
  <c r="EB80" i="42"/>
  <c r="EB60" i="42"/>
  <c r="EB65" i="42"/>
  <c r="EB67" i="42"/>
  <c r="EB71" i="42"/>
  <c r="EB81" i="42"/>
  <c r="EB82" i="42"/>
  <c r="EB83" i="42"/>
  <c r="EB87" i="42"/>
  <c r="EB89" i="42"/>
  <c r="EB75" i="42"/>
  <c r="EB79" i="42"/>
  <c r="EB73" i="42"/>
  <c r="EB86" i="42"/>
  <c r="EB88" i="42"/>
  <c r="EB69" i="42"/>
  <c r="EB77" i="42"/>
  <c r="EB84" i="42"/>
  <c r="EB85" i="42"/>
  <c r="EB90" i="42"/>
  <c r="EB104" i="42"/>
  <c r="EB107" i="42"/>
  <c r="EB118" i="42"/>
  <c r="EB120" i="42"/>
  <c r="EB122" i="42"/>
  <c r="EB124" i="42"/>
  <c r="EB126" i="42"/>
  <c r="EB128" i="42"/>
  <c r="EB130" i="42"/>
  <c r="EB98" i="42"/>
  <c r="EB101" i="42"/>
  <c r="EB91" i="42"/>
  <c r="EB92" i="42"/>
  <c r="EB95" i="42"/>
  <c r="EB108" i="42"/>
  <c r="EB111" i="42"/>
  <c r="EB96" i="42"/>
  <c r="EB99" i="42"/>
  <c r="EB119" i="42"/>
  <c r="EB121" i="42"/>
  <c r="EB123" i="42"/>
  <c r="EB125" i="42"/>
  <c r="EB127" i="42"/>
  <c r="EB129" i="42"/>
  <c r="EB131" i="42"/>
  <c r="EB93" i="42"/>
  <c r="EB106" i="42"/>
  <c r="EB109" i="42"/>
  <c r="EB114" i="42"/>
  <c r="EB132" i="42"/>
  <c r="EB139" i="42"/>
  <c r="EB141" i="42"/>
  <c r="EB143" i="42"/>
  <c r="EB145" i="42"/>
  <c r="EB147" i="42"/>
  <c r="EB149" i="42"/>
  <c r="EB151" i="42"/>
  <c r="EB103" i="42"/>
  <c r="EB117" i="42"/>
  <c r="EB133" i="42"/>
  <c r="EB100" i="42"/>
  <c r="EB116" i="42"/>
  <c r="EB134" i="42"/>
  <c r="EB135" i="42"/>
  <c r="EB105" i="42"/>
  <c r="EB136" i="42"/>
  <c r="EB137" i="42"/>
  <c r="EB97" i="42"/>
  <c r="EB102" i="42"/>
  <c r="EB110" i="42"/>
  <c r="EB113" i="42"/>
  <c r="EB115" i="42"/>
  <c r="EB138" i="42"/>
  <c r="EB140" i="42"/>
  <c r="EB144" i="42"/>
  <c r="EB94" i="42"/>
  <c r="EB150" i="42"/>
  <c r="EB155" i="42"/>
  <c r="EB157" i="42"/>
  <c r="EB159" i="42"/>
  <c r="EB161" i="42"/>
  <c r="EB148" i="42"/>
  <c r="EB142" i="42"/>
  <c r="EB158" i="42"/>
  <c r="EB163" i="42"/>
  <c r="EB166" i="42"/>
  <c r="EB174" i="42"/>
  <c r="EB175" i="42"/>
  <c r="EB176" i="42"/>
  <c r="EB178" i="42"/>
  <c r="EB180" i="42"/>
  <c r="EB182" i="42"/>
  <c r="EB184" i="42"/>
  <c r="EB186" i="42"/>
  <c r="EB188" i="42"/>
  <c r="EB190" i="42"/>
  <c r="EB192" i="42"/>
  <c r="EB194" i="42"/>
  <c r="EB196" i="42"/>
  <c r="EB198" i="42"/>
  <c r="EB200" i="42"/>
  <c r="EB202" i="42"/>
  <c r="EB153" i="42"/>
  <c r="EB156" i="42"/>
  <c r="EB167" i="42"/>
  <c r="EB170" i="42"/>
  <c r="EB112" i="42"/>
  <c r="EB164" i="42"/>
  <c r="EB162" i="42"/>
  <c r="EB171" i="42"/>
  <c r="EB7" i="42"/>
  <c r="EB152" i="42"/>
  <c r="EB165" i="42"/>
  <c r="EB168" i="42"/>
  <c r="EB177" i="42"/>
  <c r="EB179" i="42"/>
  <c r="EB181" i="42"/>
  <c r="EB183" i="42"/>
  <c r="EB185" i="42"/>
  <c r="EB187" i="42"/>
  <c r="EB189" i="42"/>
  <c r="EB191" i="42"/>
  <c r="EB193" i="42"/>
  <c r="EB195" i="42"/>
  <c r="EB197" i="42"/>
  <c r="EB199" i="42"/>
  <c r="EB201" i="42"/>
  <c r="EB146" i="42"/>
  <c r="EB154" i="42"/>
  <c r="EB160" i="42"/>
  <c r="EB172" i="42"/>
  <c r="EB173" i="42"/>
  <c r="EB169" i="42"/>
  <c r="GN8" i="42"/>
  <c r="GN10" i="42"/>
  <c r="GN12" i="42"/>
  <c r="GN9" i="42"/>
  <c r="GN11" i="42"/>
  <c r="GN13" i="42"/>
  <c r="GN16" i="42"/>
  <c r="GN18" i="42"/>
  <c r="GN14" i="42"/>
  <c r="GN15" i="42"/>
  <c r="GN20" i="42"/>
  <c r="GN22" i="42"/>
  <c r="GN24" i="42"/>
  <c r="GN26" i="42"/>
  <c r="GN28" i="42"/>
  <c r="GN30" i="42"/>
  <c r="GN32" i="42"/>
  <c r="GN34" i="42"/>
  <c r="GN21" i="42"/>
  <c r="GN25" i="42"/>
  <c r="GN29" i="42"/>
  <c r="GN33" i="42"/>
  <c r="GN36" i="42"/>
  <c r="GN38" i="42"/>
  <c r="GN40" i="42"/>
  <c r="GN42" i="42"/>
  <c r="GN44" i="42"/>
  <c r="GN46" i="42"/>
  <c r="GN48" i="42"/>
  <c r="GN17" i="42"/>
  <c r="GN19" i="42"/>
  <c r="GN23" i="42"/>
  <c r="GN27" i="42"/>
  <c r="GN31" i="42"/>
  <c r="GN41" i="42"/>
  <c r="GN35" i="42"/>
  <c r="GN39" i="42"/>
  <c r="GN51" i="42"/>
  <c r="GN53" i="42"/>
  <c r="GN55" i="42"/>
  <c r="GN57" i="42"/>
  <c r="GN37" i="42"/>
  <c r="GN45" i="42"/>
  <c r="GN43" i="42"/>
  <c r="GN47" i="42"/>
  <c r="GN50" i="42"/>
  <c r="GN52" i="42"/>
  <c r="GN54" i="42"/>
  <c r="GN56" i="42"/>
  <c r="GN58" i="42"/>
  <c r="GN61" i="42"/>
  <c r="GN62" i="42"/>
  <c r="GN64" i="42"/>
  <c r="GN66" i="42"/>
  <c r="GN68" i="42"/>
  <c r="GN70" i="42"/>
  <c r="GN72" i="42"/>
  <c r="GN74" i="42"/>
  <c r="GN76" i="42"/>
  <c r="GN78" i="42"/>
  <c r="GN80" i="42"/>
  <c r="GN49" i="42"/>
  <c r="GN60" i="42"/>
  <c r="GN63" i="42"/>
  <c r="GN65" i="42"/>
  <c r="GN71" i="42"/>
  <c r="GN82" i="42"/>
  <c r="GN83" i="42"/>
  <c r="GN87" i="42"/>
  <c r="GN89" i="42"/>
  <c r="GN75" i="42"/>
  <c r="GN79" i="42"/>
  <c r="GN73" i="42"/>
  <c r="GN86" i="42"/>
  <c r="GN88" i="42"/>
  <c r="GN59" i="42"/>
  <c r="GN67" i="42"/>
  <c r="GN69" i="42"/>
  <c r="GN77" i="42"/>
  <c r="GN81" i="42"/>
  <c r="GN85" i="42"/>
  <c r="GN90" i="42"/>
  <c r="GN91" i="42"/>
  <c r="GN104" i="42"/>
  <c r="GN107" i="42"/>
  <c r="GN118" i="42"/>
  <c r="GN120" i="42"/>
  <c r="GN122" i="42"/>
  <c r="GN124" i="42"/>
  <c r="GN126" i="42"/>
  <c r="GN128" i="42"/>
  <c r="GN130" i="42"/>
  <c r="GN98" i="42"/>
  <c r="GN101" i="42"/>
  <c r="GN112" i="42"/>
  <c r="GN92" i="42"/>
  <c r="GN95" i="42"/>
  <c r="GN108" i="42"/>
  <c r="GN111" i="42"/>
  <c r="GN96" i="42"/>
  <c r="GN99" i="42"/>
  <c r="GN117" i="42"/>
  <c r="GN119" i="42"/>
  <c r="GN121" i="42"/>
  <c r="GN123" i="42"/>
  <c r="GN125" i="42"/>
  <c r="GN127" i="42"/>
  <c r="GN129" i="42"/>
  <c r="GN131" i="42"/>
  <c r="GN93" i="42"/>
  <c r="GN106" i="42"/>
  <c r="GN109" i="42"/>
  <c r="GN114" i="42"/>
  <c r="GN116" i="42"/>
  <c r="GN84" i="42"/>
  <c r="GN137" i="42"/>
  <c r="GN139" i="42"/>
  <c r="GN141" i="42"/>
  <c r="GN143" i="42"/>
  <c r="GN145" i="42"/>
  <c r="GN147" i="42"/>
  <c r="GN149" i="42"/>
  <c r="GN115" i="42"/>
  <c r="GN132" i="42"/>
  <c r="GN133" i="42"/>
  <c r="GN103" i="42"/>
  <c r="GN134" i="42"/>
  <c r="GN135" i="42"/>
  <c r="GN100" i="42"/>
  <c r="GN136" i="42"/>
  <c r="GN105" i="42"/>
  <c r="GN113" i="42"/>
  <c r="GN140" i="42"/>
  <c r="GN110" i="42"/>
  <c r="GN144" i="42"/>
  <c r="GN138" i="42"/>
  <c r="GN150" i="42"/>
  <c r="GN155" i="42"/>
  <c r="GN157" i="42"/>
  <c r="GN159" i="42"/>
  <c r="GN161" i="42"/>
  <c r="GN148" i="42"/>
  <c r="GN142" i="42"/>
  <c r="GN97" i="42"/>
  <c r="GN153" i="42"/>
  <c r="GN158" i="42"/>
  <c r="GN163" i="42"/>
  <c r="GN166" i="42"/>
  <c r="GN174" i="42"/>
  <c r="GN176" i="42"/>
  <c r="GN178" i="42"/>
  <c r="GN180" i="42"/>
  <c r="GN182" i="42"/>
  <c r="GN184" i="42"/>
  <c r="GN186" i="42"/>
  <c r="GN188" i="42"/>
  <c r="GN190" i="42"/>
  <c r="GN192" i="42"/>
  <c r="GN194" i="42"/>
  <c r="GN196" i="42"/>
  <c r="GN198" i="42"/>
  <c r="GN200" i="42"/>
  <c r="GN202" i="42"/>
  <c r="GN156" i="42"/>
  <c r="GN167" i="42"/>
  <c r="GN170" i="42"/>
  <c r="GN152" i="42"/>
  <c r="GN164" i="42"/>
  <c r="GN102" i="42"/>
  <c r="GN146" i="42"/>
  <c r="GN154" i="42"/>
  <c r="GN7" i="42"/>
  <c r="GN94" i="42"/>
  <c r="GN165" i="42"/>
  <c r="GN168" i="42"/>
  <c r="GN171" i="42"/>
  <c r="GN175" i="42"/>
  <c r="GN177" i="42"/>
  <c r="GN179" i="42"/>
  <c r="GN181" i="42"/>
  <c r="GN183" i="42"/>
  <c r="GN185" i="42"/>
  <c r="GN187" i="42"/>
  <c r="GN189" i="42"/>
  <c r="GN191" i="42"/>
  <c r="GN193" i="42"/>
  <c r="GN195" i="42"/>
  <c r="GN197" i="42"/>
  <c r="GN199" i="42"/>
  <c r="GN201" i="42"/>
  <c r="GN160" i="42"/>
  <c r="GN162" i="42"/>
  <c r="GN151" i="42"/>
  <c r="GN173" i="42"/>
  <c r="GN169" i="42"/>
  <c r="GN172" i="42"/>
  <c r="FB9" i="42"/>
  <c r="FB11" i="42"/>
  <c r="FB13" i="42"/>
  <c r="FB8" i="42"/>
  <c r="FB10" i="42"/>
  <c r="FB12" i="42"/>
  <c r="FB14" i="42"/>
  <c r="FB18" i="42"/>
  <c r="FB21" i="42"/>
  <c r="FB23" i="42"/>
  <c r="FB17" i="42"/>
  <c r="FB20" i="42"/>
  <c r="FB24" i="42"/>
  <c r="FB26" i="42"/>
  <c r="FB28" i="42"/>
  <c r="FB30" i="42"/>
  <c r="FB32" i="42"/>
  <c r="FB34" i="42"/>
  <c r="FB19" i="42"/>
  <c r="FB16" i="42"/>
  <c r="FB22" i="42"/>
  <c r="FB27" i="42"/>
  <c r="FB31" i="42"/>
  <c r="FB36" i="42"/>
  <c r="FB38" i="42"/>
  <c r="FB40" i="42"/>
  <c r="FB42" i="42"/>
  <c r="FB44" i="42"/>
  <c r="FB46" i="42"/>
  <c r="FB48" i="42"/>
  <c r="FB15" i="42"/>
  <c r="FB35" i="42"/>
  <c r="FB39" i="42"/>
  <c r="FB45" i="42"/>
  <c r="FB29" i="42"/>
  <c r="FB25" i="42"/>
  <c r="FB37" i="42"/>
  <c r="FB41" i="42"/>
  <c r="FB49" i="42"/>
  <c r="FB51" i="42"/>
  <c r="FB53" i="42"/>
  <c r="FB55" i="42"/>
  <c r="FB57" i="42"/>
  <c r="FB59" i="42"/>
  <c r="FB43" i="42"/>
  <c r="FB56" i="42"/>
  <c r="FB54" i="42"/>
  <c r="FB33" i="42"/>
  <c r="FB64" i="42"/>
  <c r="FB66" i="42"/>
  <c r="FB68" i="42"/>
  <c r="FB70" i="42"/>
  <c r="FB72" i="42"/>
  <c r="FB74" i="42"/>
  <c r="FB76" i="42"/>
  <c r="FB78" i="42"/>
  <c r="FB80" i="42"/>
  <c r="FB82" i="42"/>
  <c r="FB84" i="42"/>
  <c r="FB52" i="42"/>
  <c r="FB47" i="42"/>
  <c r="FB63" i="42"/>
  <c r="FB73" i="42"/>
  <c r="FB77" i="42"/>
  <c r="FB62" i="42"/>
  <c r="FB67" i="42"/>
  <c r="FB58" i="42"/>
  <c r="FB60" i="42"/>
  <c r="FB75" i="42"/>
  <c r="FB83" i="42"/>
  <c r="FB86" i="42"/>
  <c r="FB93" i="42"/>
  <c r="FB95" i="42"/>
  <c r="FB97" i="42"/>
  <c r="FB99" i="42"/>
  <c r="FB101" i="42"/>
  <c r="FB103" i="42"/>
  <c r="FB105" i="42"/>
  <c r="FB107" i="42"/>
  <c r="FB109" i="42"/>
  <c r="FB111" i="42"/>
  <c r="FB50" i="42"/>
  <c r="FB81" i="42"/>
  <c r="FB85" i="42"/>
  <c r="FB87" i="42"/>
  <c r="FB90" i="42"/>
  <c r="FB91" i="42"/>
  <c r="FB69" i="42"/>
  <c r="FB88" i="42"/>
  <c r="FB92" i="42"/>
  <c r="FB94" i="42"/>
  <c r="FB96" i="42"/>
  <c r="FB98" i="42"/>
  <c r="FB100" i="42"/>
  <c r="FB102" i="42"/>
  <c r="FB104" i="42"/>
  <c r="FB106" i="42"/>
  <c r="FB108" i="42"/>
  <c r="FB110" i="42"/>
  <c r="FB65" i="42"/>
  <c r="FB113" i="42"/>
  <c r="FB118" i="42"/>
  <c r="FB120" i="42"/>
  <c r="FB122" i="42"/>
  <c r="FB124" i="42"/>
  <c r="FB126" i="42"/>
  <c r="FB128" i="42"/>
  <c r="FB130" i="42"/>
  <c r="FB132" i="42"/>
  <c r="FB134" i="42"/>
  <c r="FB136" i="42"/>
  <c r="FB71" i="42"/>
  <c r="FB114" i="42"/>
  <c r="FB115" i="42"/>
  <c r="FB116" i="42"/>
  <c r="FB129" i="42"/>
  <c r="FB61" i="42"/>
  <c r="FB123" i="42"/>
  <c r="FB133" i="42"/>
  <c r="FB79" i="42"/>
  <c r="FB117" i="42"/>
  <c r="FB135" i="42"/>
  <c r="FB127" i="42"/>
  <c r="FB137" i="42"/>
  <c r="FB139" i="42"/>
  <c r="FB141" i="42"/>
  <c r="FB143" i="42"/>
  <c r="FB145" i="42"/>
  <c r="FB147" i="42"/>
  <c r="FB149" i="42"/>
  <c r="FB151" i="42"/>
  <c r="FB112" i="42"/>
  <c r="FB121" i="42"/>
  <c r="FB131" i="42"/>
  <c r="FB142" i="42"/>
  <c r="FB156" i="42"/>
  <c r="FB158" i="42"/>
  <c r="FB160" i="42"/>
  <c r="FB162" i="42"/>
  <c r="FB164" i="42"/>
  <c r="FB166" i="42"/>
  <c r="FB168" i="42"/>
  <c r="FB170" i="42"/>
  <c r="FB172" i="42"/>
  <c r="FB138" i="42"/>
  <c r="FB146" i="42"/>
  <c r="FB140" i="42"/>
  <c r="FB119" i="42"/>
  <c r="FB150" i="42"/>
  <c r="FB89" i="42"/>
  <c r="FB144" i="42"/>
  <c r="FB152" i="42"/>
  <c r="FB153" i="42"/>
  <c r="FB155" i="42"/>
  <c r="FB157" i="42"/>
  <c r="FB159" i="42"/>
  <c r="FB161" i="42"/>
  <c r="FB163" i="42"/>
  <c r="FB165" i="42"/>
  <c r="FB167" i="42"/>
  <c r="FB169" i="42"/>
  <c r="FB171" i="42"/>
  <c r="FB148" i="42"/>
  <c r="FB154" i="42"/>
  <c r="FB176" i="42"/>
  <c r="FB178" i="42"/>
  <c r="FB180" i="42"/>
  <c r="FB182" i="42"/>
  <c r="FB184" i="42"/>
  <c r="FB186" i="42"/>
  <c r="FB188" i="42"/>
  <c r="FB190" i="42"/>
  <c r="FB192" i="42"/>
  <c r="FB194" i="42"/>
  <c r="FB196" i="42"/>
  <c r="FB198" i="42"/>
  <c r="FB200" i="42"/>
  <c r="FB202" i="42"/>
  <c r="FB125" i="42"/>
  <c r="FB173" i="42"/>
  <c r="FB175" i="42"/>
  <c r="FB183" i="42"/>
  <c r="FB191" i="42"/>
  <c r="FB199" i="42"/>
  <c r="FB181" i="42"/>
  <c r="FB189" i="42"/>
  <c r="FB197" i="42"/>
  <c r="FB7" i="42"/>
  <c r="FB174" i="42"/>
  <c r="FB179" i="42"/>
  <c r="FB187" i="42"/>
  <c r="FB195" i="42"/>
  <c r="FB185" i="42"/>
  <c r="FB177" i="42"/>
  <c r="FB193" i="42"/>
  <c r="FB201" i="42"/>
  <c r="DO9" i="42"/>
  <c r="DO11" i="42"/>
  <c r="DO13" i="42"/>
  <c r="DO15" i="42"/>
  <c r="DO17" i="42"/>
  <c r="DO19" i="42"/>
  <c r="DO14" i="42"/>
  <c r="DO12" i="42"/>
  <c r="DO16" i="42"/>
  <c r="DO18" i="42"/>
  <c r="DO20" i="42"/>
  <c r="DO21" i="42"/>
  <c r="DO23" i="42"/>
  <c r="DO22" i="42"/>
  <c r="DO26" i="42"/>
  <c r="DO28" i="42"/>
  <c r="DO30" i="42"/>
  <c r="DO32" i="42"/>
  <c r="DO34" i="42"/>
  <c r="DO10" i="42"/>
  <c r="DO25" i="42"/>
  <c r="DO29" i="42"/>
  <c r="DO33" i="42"/>
  <c r="DO36" i="42"/>
  <c r="DO38" i="42"/>
  <c r="DO40" i="42"/>
  <c r="DO27" i="42"/>
  <c r="DO45" i="42"/>
  <c r="DO46" i="42"/>
  <c r="DO37" i="42"/>
  <c r="DO41" i="42"/>
  <c r="DO35" i="42"/>
  <c r="DO24" i="42"/>
  <c r="DO52" i="42"/>
  <c r="DO54" i="42"/>
  <c r="DO56" i="42"/>
  <c r="DO58" i="42"/>
  <c r="DO39" i="42"/>
  <c r="DO49" i="42"/>
  <c r="DO44" i="42"/>
  <c r="DO31" i="42"/>
  <c r="DO43" i="42"/>
  <c r="DO50" i="42"/>
  <c r="DO51" i="42"/>
  <c r="DO53" i="42"/>
  <c r="DO55" i="42"/>
  <c r="DO57" i="42"/>
  <c r="DO59" i="42"/>
  <c r="DO42" i="42"/>
  <c r="DO65" i="42"/>
  <c r="DO67" i="42"/>
  <c r="DO69" i="42"/>
  <c r="DO71" i="42"/>
  <c r="DO73" i="42"/>
  <c r="DO75" i="42"/>
  <c r="DO77" i="42"/>
  <c r="DO79" i="42"/>
  <c r="DO81" i="42"/>
  <c r="DO60" i="42"/>
  <c r="DO64" i="42"/>
  <c r="DO66" i="42"/>
  <c r="DO68" i="42"/>
  <c r="DO70" i="42"/>
  <c r="DO72" i="42"/>
  <c r="DO74" i="42"/>
  <c r="DO76" i="42"/>
  <c r="DO78" i="42"/>
  <c r="DO80" i="42"/>
  <c r="DO82" i="42"/>
  <c r="DO8" i="42"/>
  <c r="DO48" i="42"/>
  <c r="DO61" i="42"/>
  <c r="DO62" i="42"/>
  <c r="DO63" i="42"/>
  <c r="DO86" i="42"/>
  <c r="DO88" i="42"/>
  <c r="DO47" i="42"/>
  <c r="DO83" i="42"/>
  <c r="DO85" i="42"/>
  <c r="DO84" i="42"/>
  <c r="DO87" i="42"/>
  <c r="DO89" i="42"/>
  <c r="DO90" i="42"/>
  <c r="DO91" i="42"/>
  <c r="DO93" i="42"/>
  <c r="DO95" i="42"/>
  <c r="DO97" i="42"/>
  <c r="DO99" i="42"/>
  <c r="DO101" i="42"/>
  <c r="DO103" i="42"/>
  <c r="DO105" i="42"/>
  <c r="DO107" i="42"/>
  <c r="DO109" i="42"/>
  <c r="DO111" i="42"/>
  <c r="DO113" i="42"/>
  <c r="DO115" i="42"/>
  <c r="DO117" i="42"/>
  <c r="DO106" i="42"/>
  <c r="DO112" i="42"/>
  <c r="DO100" i="42"/>
  <c r="DO94" i="42"/>
  <c r="DO110" i="42"/>
  <c r="DO114" i="42"/>
  <c r="DO98" i="42"/>
  <c r="DO92" i="42"/>
  <c r="DO108" i="42"/>
  <c r="DO122" i="42"/>
  <c r="DO125" i="42"/>
  <c r="DO135" i="42"/>
  <c r="DO136" i="42"/>
  <c r="DO138" i="42"/>
  <c r="DO140" i="42"/>
  <c r="DO142" i="42"/>
  <c r="DO144" i="42"/>
  <c r="DO146" i="42"/>
  <c r="DO148" i="42"/>
  <c r="DO119" i="42"/>
  <c r="DO132" i="42"/>
  <c r="DO137" i="42"/>
  <c r="DO126" i="42"/>
  <c r="DO129" i="42"/>
  <c r="DO102" i="42"/>
  <c r="DO120" i="42"/>
  <c r="DO123" i="42"/>
  <c r="DO130" i="42"/>
  <c r="DO139" i="42"/>
  <c r="DO141" i="42"/>
  <c r="DO143" i="42"/>
  <c r="DO145" i="42"/>
  <c r="DO147" i="42"/>
  <c r="DO149" i="42"/>
  <c r="DO104" i="42"/>
  <c r="DO124" i="42"/>
  <c r="DO127" i="42"/>
  <c r="DO116" i="42"/>
  <c r="DO131" i="42"/>
  <c r="DO96" i="42"/>
  <c r="DO121" i="42"/>
  <c r="DO133" i="42"/>
  <c r="DO156" i="42"/>
  <c r="DO158" i="42"/>
  <c r="DO160" i="42"/>
  <c r="DO162" i="42"/>
  <c r="DO164" i="42"/>
  <c r="DO166" i="42"/>
  <c r="DO168" i="42"/>
  <c r="DO170" i="42"/>
  <c r="DO172" i="42"/>
  <c r="DO174" i="42"/>
  <c r="DO152" i="42"/>
  <c r="DO153" i="42"/>
  <c r="DO150" i="42"/>
  <c r="DO151" i="42"/>
  <c r="DO154" i="42"/>
  <c r="DO165" i="42"/>
  <c r="DO177" i="42"/>
  <c r="DO179" i="42"/>
  <c r="DO181" i="42"/>
  <c r="DO183" i="42"/>
  <c r="DO185" i="42"/>
  <c r="DO187" i="42"/>
  <c r="DO189" i="42"/>
  <c r="DO191" i="42"/>
  <c r="DO193" i="42"/>
  <c r="DO195" i="42"/>
  <c r="DO197" i="42"/>
  <c r="DO199" i="42"/>
  <c r="DO201" i="42"/>
  <c r="DO161" i="42"/>
  <c r="DO169" i="42"/>
  <c r="DO128" i="42"/>
  <c r="DO159" i="42"/>
  <c r="DO163" i="42"/>
  <c r="DO173" i="42"/>
  <c r="DO176" i="42"/>
  <c r="DO178" i="42"/>
  <c r="DO180" i="42"/>
  <c r="DO182" i="42"/>
  <c r="DO184" i="42"/>
  <c r="DO186" i="42"/>
  <c r="DO188" i="42"/>
  <c r="DO190" i="42"/>
  <c r="DO192" i="42"/>
  <c r="DO194" i="42"/>
  <c r="DO196" i="42"/>
  <c r="DO198" i="42"/>
  <c r="DO200" i="42"/>
  <c r="DO202" i="42"/>
  <c r="DO134" i="42"/>
  <c r="DO157" i="42"/>
  <c r="DO167" i="42"/>
  <c r="DO175" i="42"/>
  <c r="DO118" i="42"/>
  <c r="DO155" i="42"/>
  <c r="DO7" i="42"/>
  <c r="DO171" i="42"/>
  <c r="GA9" i="42"/>
  <c r="GA11" i="42"/>
  <c r="GA13" i="42"/>
  <c r="GA15" i="42"/>
  <c r="GA17" i="42"/>
  <c r="GA19" i="42"/>
  <c r="GA14" i="42"/>
  <c r="GA12" i="42"/>
  <c r="GA16" i="42"/>
  <c r="GA18" i="42"/>
  <c r="GA21" i="42"/>
  <c r="GA23" i="42"/>
  <c r="GA8" i="42"/>
  <c r="GA10" i="42"/>
  <c r="GA22" i="42"/>
  <c r="GA24" i="42"/>
  <c r="GA26" i="42"/>
  <c r="GA28" i="42"/>
  <c r="GA30" i="42"/>
  <c r="GA32" i="42"/>
  <c r="GA34" i="42"/>
  <c r="GA20" i="42"/>
  <c r="GA25" i="42"/>
  <c r="GA29" i="42"/>
  <c r="GA33" i="42"/>
  <c r="GA36" i="42"/>
  <c r="GA38" i="42"/>
  <c r="GA40" i="42"/>
  <c r="GA45" i="42"/>
  <c r="GA31" i="42"/>
  <c r="GA37" i="42"/>
  <c r="GA27" i="42"/>
  <c r="GA50" i="42"/>
  <c r="GA52" i="42"/>
  <c r="GA54" i="42"/>
  <c r="GA56" i="42"/>
  <c r="GA58" i="42"/>
  <c r="GA39" i="42"/>
  <c r="GA43" i="42"/>
  <c r="GA44" i="42"/>
  <c r="GA35" i="42"/>
  <c r="GA46" i="42"/>
  <c r="GA42" i="42"/>
  <c r="GA49" i="42"/>
  <c r="GA51" i="42"/>
  <c r="GA53" i="42"/>
  <c r="GA55" i="42"/>
  <c r="GA57" i="42"/>
  <c r="GA63" i="42"/>
  <c r="GA65" i="42"/>
  <c r="GA67" i="42"/>
  <c r="GA69" i="42"/>
  <c r="GA71" i="42"/>
  <c r="GA73" i="42"/>
  <c r="GA75" i="42"/>
  <c r="GA77" i="42"/>
  <c r="GA79" i="42"/>
  <c r="GA47" i="42"/>
  <c r="GA60" i="42"/>
  <c r="GA41" i="42"/>
  <c r="GA59" i="42"/>
  <c r="GA61" i="42"/>
  <c r="GA64" i="42"/>
  <c r="GA66" i="42"/>
  <c r="GA68" i="42"/>
  <c r="GA70" i="42"/>
  <c r="GA72" i="42"/>
  <c r="GA74" i="42"/>
  <c r="GA76" i="42"/>
  <c r="GA78" i="42"/>
  <c r="GA80" i="42"/>
  <c r="GA82" i="42"/>
  <c r="GA62" i="42"/>
  <c r="GA48" i="42"/>
  <c r="GA83" i="42"/>
  <c r="GA86" i="42"/>
  <c r="GA88" i="42"/>
  <c r="GA85" i="42"/>
  <c r="GA84" i="42"/>
  <c r="GA87" i="42"/>
  <c r="GA81" i="42"/>
  <c r="GA90" i="42"/>
  <c r="GA91" i="42"/>
  <c r="GA93" i="42"/>
  <c r="GA95" i="42"/>
  <c r="GA97" i="42"/>
  <c r="GA99" i="42"/>
  <c r="GA101" i="42"/>
  <c r="GA103" i="42"/>
  <c r="GA105" i="42"/>
  <c r="GA107" i="42"/>
  <c r="GA109" i="42"/>
  <c r="GA111" i="42"/>
  <c r="GA113" i="42"/>
  <c r="GA115" i="42"/>
  <c r="GA89" i="42"/>
  <c r="GA106" i="42"/>
  <c r="GA100" i="42"/>
  <c r="GA112" i="42"/>
  <c r="GA94" i="42"/>
  <c r="GA110" i="42"/>
  <c r="GA114" i="42"/>
  <c r="GA98" i="42"/>
  <c r="GA92" i="42"/>
  <c r="GA108" i="42"/>
  <c r="GA122" i="42"/>
  <c r="GA125" i="42"/>
  <c r="GA135" i="42"/>
  <c r="GA136" i="42"/>
  <c r="GA138" i="42"/>
  <c r="GA140" i="42"/>
  <c r="GA142" i="42"/>
  <c r="GA144" i="42"/>
  <c r="GA146" i="42"/>
  <c r="GA148" i="42"/>
  <c r="GA119" i="42"/>
  <c r="GA126" i="42"/>
  <c r="GA129" i="42"/>
  <c r="GA120" i="42"/>
  <c r="GA123" i="42"/>
  <c r="GA102" i="42"/>
  <c r="GA116" i="42"/>
  <c r="GA117" i="42"/>
  <c r="GA130" i="42"/>
  <c r="GA137" i="42"/>
  <c r="GA139" i="42"/>
  <c r="GA141" i="42"/>
  <c r="GA143" i="42"/>
  <c r="GA145" i="42"/>
  <c r="GA147" i="42"/>
  <c r="GA124" i="42"/>
  <c r="GA127" i="42"/>
  <c r="GA133" i="42"/>
  <c r="GA149" i="42"/>
  <c r="GA151" i="42"/>
  <c r="GA156" i="42"/>
  <c r="GA158" i="42"/>
  <c r="GA160" i="42"/>
  <c r="GA162" i="42"/>
  <c r="GA164" i="42"/>
  <c r="GA166" i="42"/>
  <c r="GA168" i="42"/>
  <c r="GA170" i="42"/>
  <c r="GA172" i="42"/>
  <c r="GA174" i="42"/>
  <c r="GA132" i="42"/>
  <c r="GA152" i="42"/>
  <c r="GA153" i="42"/>
  <c r="GA96" i="42"/>
  <c r="GA128" i="42"/>
  <c r="GA134" i="42"/>
  <c r="GA150" i="42"/>
  <c r="GA154" i="42"/>
  <c r="GA104" i="42"/>
  <c r="GA118" i="42"/>
  <c r="GA165" i="42"/>
  <c r="GA175" i="42"/>
  <c r="GA177" i="42"/>
  <c r="GA179" i="42"/>
  <c r="GA181" i="42"/>
  <c r="GA183" i="42"/>
  <c r="GA185" i="42"/>
  <c r="GA187" i="42"/>
  <c r="GA189" i="42"/>
  <c r="GA191" i="42"/>
  <c r="GA193" i="42"/>
  <c r="GA195" i="42"/>
  <c r="GA197" i="42"/>
  <c r="GA199" i="42"/>
  <c r="GA201" i="42"/>
  <c r="GA161" i="42"/>
  <c r="GA169" i="42"/>
  <c r="GA131" i="42"/>
  <c r="GA159" i="42"/>
  <c r="GA163" i="42"/>
  <c r="GA173" i="42"/>
  <c r="GA176" i="42"/>
  <c r="GA178" i="42"/>
  <c r="GA180" i="42"/>
  <c r="GA182" i="42"/>
  <c r="GA184" i="42"/>
  <c r="GA186" i="42"/>
  <c r="GA188" i="42"/>
  <c r="GA190" i="42"/>
  <c r="GA192" i="42"/>
  <c r="GA194" i="42"/>
  <c r="GA196" i="42"/>
  <c r="GA198" i="42"/>
  <c r="GA200" i="42"/>
  <c r="GA202" i="42"/>
  <c r="GA157" i="42"/>
  <c r="GA167" i="42"/>
  <c r="GA121" i="42"/>
  <c r="GA155" i="42"/>
  <c r="GA171" i="42"/>
  <c r="GA7" i="42"/>
  <c r="EN9" i="42"/>
  <c r="EN11" i="42"/>
  <c r="EN13" i="42"/>
  <c r="EN8" i="42"/>
  <c r="EN10" i="42"/>
  <c r="EN12" i="42"/>
  <c r="EN14" i="42"/>
  <c r="EN15" i="42"/>
  <c r="EN17" i="42"/>
  <c r="EN19" i="42"/>
  <c r="EN18" i="42"/>
  <c r="EN20" i="42"/>
  <c r="EN21" i="42"/>
  <c r="EN23" i="42"/>
  <c r="EN25" i="42"/>
  <c r="EN27" i="42"/>
  <c r="EN29" i="42"/>
  <c r="EN31" i="42"/>
  <c r="EN33" i="42"/>
  <c r="EN16" i="42"/>
  <c r="EN24" i="42"/>
  <c r="EN28" i="42"/>
  <c r="EN32" i="42"/>
  <c r="EN35" i="42"/>
  <c r="EN37" i="42"/>
  <c r="EN39" i="42"/>
  <c r="EN41" i="42"/>
  <c r="EN43" i="42"/>
  <c r="EN45" i="42"/>
  <c r="EN47" i="42"/>
  <c r="EN49" i="42"/>
  <c r="EN26" i="42"/>
  <c r="EN30" i="42"/>
  <c r="EN34" i="42"/>
  <c r="EN38" i="42"/>
  <c r="EN40" i="42"/>
  <c r="EN22" i="42"/>
  <c r="EN52" i="42"/>
  <c r="EN54" i="42"/>
  <c r="EN56" i="42"/>
  <c r="EN58" i="42"/>
  <c r="EN36" i="42"/>
  <c r="EN50" i="42"/>
  <c r="EN42" i="42"/>
  <c r="EN44" i="42"/>
  <c r="EN46" i="42"/>
  <c r="EN51" i="42"/>
  <c r="EN53" i="42"/>
  <c r="EN55" i="42"/>
  <c r="EN57" i="42"/>
  <c r="EN48" i="42"/>
  <c r="EN65" i="42"/>
  <c r="EN67" i="42"/>
  <c r="EN69" i="42"/>
  <c r="EN71" i="42"/>
  <c r="EN73" i="42"/>
  <c r="EN75" i="42"/>
  <c r="EN77" i="42"/>
  <c r="EN79" i="42"/>
  <c r="EN81" i="42"/>
  <c r="EN61" i="42"/>
  <c r="EN59" i="42"/>
  <c r="EN62" i="42"/>
  <c r="EN63" i="42"/>
  <c r="EN60" i="42"/>
  <c r="EN64" i="42"/>
  <c r="EN66" i="42"/>
  <c r="EN76" i="42"/>
  <c r="EN86" i="42"/>
  <c r="EN88" i="42"/>
  <c r="EN70" i="42"/>
  <c r="EN74" i="42"/>
  <c r="EN68" i="42"/>
  <c r="EN85" i="42"/>
  <c r="EN87" i="42"/>
  <c r="EN89" i="42"/>
  <c r="EN90" i="42"/>
  <c r="EN91" i="42"/>
  <c r="EN80" i="42"/>
  <c r="EN72" i="42"/>
  <c r="EN83" i="42"/>
  <c r="EN82" i="42"/>
  <c r="EN84" i="42"/>
  <c r="EN99" i="42"/>
  <c r="EN102" i="42"/>
  <c r="EN114" i="42"/>
  <c r="EN115" i="42"/>
  <c r="EN119" i="42"/>
  <c r="EN121" i="42"/>
  <c r="EN123" i="42"/>
  <c r="EN125" i="42"/>
  <c r="EN127" i="42"/>
  <c r="EN129" i="42"/>
  <c r="EN131" i="42"/>
  <c r="EN93" i="42"/>
  <c r="EN96" i="42"/>
  <c r="EN109" i="42"/>
  <c r="EN116" i="42"/>
  <c r="EN117" i="42"/>
  <c r="EN103" i="42"/>
  <c r="EN106" i="42"/>
  <c r="EN94" i="42"/>
  <c r="EN107" i="42"/>
  <c r="EN110" i="42"/>
  <c r="EN118" i="42"/>
  <c r="EN120" i="42"/>
  <c r="EN122" i="42"/>
  <c r="EN124" i="42"/>
  <c r="EN126" i="42"/>
  <c r="EN128" i="42"/>
  <c r="EN130" i="42"/>
  <c r="EN132" i="42"/>
  <c r="EN78" i="42"/>
  <c r="EN101" i="42"/>
  <c r="EN104" i="42"/>
  <c r="EN112" i="42"/>
  <c r="EN113" i="42"/>
  <c r="EN138" i="42"/>
  <c r="EN140" i="42"/>
  <c r="EN142" i="42"/>
  <c r="EN144" i="42"/>
  <c r="EN146" i="42"/>
  <c r="EN148" i="42"/>
  <c r="EN150" i="42"/>
  <c r="EN98" i="42"/>
  <c r="EN111" i="42"/>
  <c r="EN95" i="42"/>
  <c r="EN100" i="42"/>
  <c r="EN108" i="42"/>
  <c r="EN133" i="42"/>
  <c r="EN134" i="42"/>
  <c r="EN137" i="42"/>
  <c r="EN145" i="42"/>
  <c r="EN152" i="42"/>
  <c r="EN153" i="42"/>
  <c r="EN139" i="42"/>
  <c r="EN154" i="42"/>
  <c r="EN136" i="42"/>
  <c r="EN156" i="42"/>
  <c r="EN158" i="42"/>
  <c r="EN160" i="42"/>
  <c r="EN162" i="42"/>
  <c r="EN143" i="42"/>
  <c r="EN149" i="42"/>
  <c r="EN151" i="42"/>
  <c r="EN92" i="42"/>
  <c r="EN97" i="42"/>
  <c r="EN161" i="42"/>
  <c r="EN7" i="42"/>
  <c r="EN168" i="42"/>
  <c r="EN171" i="42"/>
  <c r="EN177" i="42"/>
  <c r="EN179" i="42"/>
  <c r="EN181" i="42"/>
  <c r="EN183" i="42"/>
  <c r="EN185" i="42"/>
  <c r="EN187" i="42"/>
  <c r="EN189" i="42"/>
  <c r="EN191" i="42"/>
  <c r="EN193" i="42"/>
  <c r="EN195" i="42"/>
  <c r="EN197" i="42"/>
  <c r="EN199" i="42"/>
  <c r="EN201" i="42"/>
  <c r="EN159" i="42"/>
  <c r="EN165" i="42"/>
  <c r="EN173" i="42"/>
  <c r="EN174" i="42"/>
  <c r="EN175" i="42"/>
  <c r="EN135" i="42"/>
  <c r="EN141" i="42"/>
  <c r="EN157" i="42"/>
  <c r="EN166" i="42"/>
  <c r="EN169" i="42"/>
  <c r="EN163" i="42"/>
  <c r="EN176" i="42"/>
  <c r="EN178" i="42"/>
  <c r="EN180" i="42"/>
  <c r="EN182" i="42"/>
  <c r="EN184" i="42"/>
  <c r="EN186" i="42"/>
  <c r="EN188" i="42"/>
  <c r="EN190" i="42"/>
  <c r="EN192" i="42"/>
  <c r="EN194" i="42"/>
  <c r="EN196" i="42"/>
  <c r="EN198" i="42"/>
  <c r="EN200" i="42"/>
  <c r="EN202" i="42"/>
  <c r="EN105" i="42"/>
  <c r="EN155" i="42"/>
  <c r="EN147" i="42"/>
  <c r="EN172" i="42"/>
  <c r="EN167" i="42"/>
  <c r="EN164" i="42"/>
  <c r="EN170" i="42"/>
  <c r="EG9" i="42"/>
  <c r="EG11" i="42"/>
  <c r="EG13" i="42"/>
  <c r="EG12" i="42"/>
  <c r="EG10" i="42"/>
  <c r="EG17" i="42"/>
  <c r="EG19" i="42"/>
  <c r="EG8" i="42"/>
  <c r="EG15" i="42"/>
  <c r="EG16" i="42"/>
  <c r="EG21" i="42"/>
  <c r="EG23" i="42"/>
  <c r="EG20" i="42"/>
  <c r="EG25" i="42"/>
  <c r="EG27" i="42"/>
  <c r="EG29" i="42"/>
  <c r="EG31" i="42"/>
  <c r="EG33" i="42"/>
  <c r="EG14" i="42"/>
  <c r="EG22" i="42"/>
  <c r="EG26" i="42"/>
  <c r="EG30" i="42"/>
  <c r="EG34" i="42"/>
  <c r="EG35" i="42"/>
  <c r="EG37" i="42"/>
  <c r="EG39" i="42"/>
  <c r="EG41" i="42"/>
  <c r="EG43" i="42"/>
  <c r="EG45" i="42"/>
  <c r="EG47" i="42"/>
  <c r="EG49" i="42"/>
  <c r="EG38" i="42"/>
  <c r="EG32" i="42"/>
  <c r="EG18" i="42"/>
  <c r="EG28" i="42"/>
  <c r="EG36" i="42"/>
  <c r="EG40" i="42"/>
  <c r="EG44" i="42"/>
  <c r="EG42" i="42"/>
  <c r="EG48" i="42"/>
  <c r="EG52" i="42"/>
  <c r="EG54" i="42"/>
  <c r="EG56" i="42"/>
  <c r="EG58" i="42"/>
  <c r="EG60" i="42"/>
  <c r="EG62" i="42"/>
  <c r="EG50" i="42"/>
  <c r="EG24" i="42"/>
  <c r="EG57" i="42"/>
  <c r="EG59" i="42"/>
  <c r="EG65" i="42"/>
  <c r="EG67" i="42"/>
  <c r="EG69" i="42"/>
  <c r="EG71" i="42"/>
  <c r="EG73" i="42"/>
  <c r="EG75" i="42"/>
  <c r="EG77" i="42"/>
  <c r="EG79" i="42"/>
  <c r="EG81" i="42"/>
  <c r="EG83" i="42"/>
  <c r="EG85" i="42"/>
  <c r="EG55" i="42"/>
  <c r="EG46" i="42"/>
  <c r="EG61" i="42"/>
  <c r="EG53" i="42"/>
  <c r="EG63" i="42"/>
  <c r="EG70" i="42"/>
  <c r="EG64" i="42"/>
  <c r="EG80" i="42"/>
  <c r="EG74" i="42"/>
  <c r="EG84" i="42"/>
  <c r="EG86" i="42"/>
  <c r="EG88" i="42"/>
  <c r="EG90" i="42"/>
  <c r="EG51" i="42"/>
  <c r="EG78" i="42"/>
  <c r="EG72" i="42"/>
  <c r="EG92" i="42"/>
  <c r="EG94" i="42"/>
  <c r="EG96" i="42"/>
  <c r="EG98" i="42"/>
  <c r="EG100" i="42"/>
  <c r="EG102" i="42"/>
  <c r="EG104" i="42"/>
  <c r="EG106" i="42"/>
  <c r="EG108" i="42"/>
  <c r="EG110" i="42"/>
  <c r="EG112" i="42"/>
  <c r="EG66" i="42"/>
  <c r="EG82" i="42"/>
  <c r="EG87" i="42"/>
  <c r="EG91" i="42"/>
  <c r="EG93" i="42"/>
  <c r="EG95" i="42"/>
  <c r="EG97" i="42"/>
  <c r="EG99" i="42"/>
  <c r="EG101" i="42"/>
  <c r="EG103" i="42"/>
  <c r="EG105" i="42"/>
  <c r="EG107" i="42"/>
  <c r="EG109" i="42"/>
  <c r="EG111" i="42"/>
  <c r="EG68" i="42"/>
  <c r="EG76" i="42"/>
  <c r="EG89" i="42"/>
  <c r="EG119" i="42"/>
  <c r="EG121" i="42"/>
  <c r="EG123" i="42"/>
  <c r="EG125" i="42"/>
  <c r="EG127" i="42"/>
  <c r="EG129" i="42"/>
  <c r="EG131" i="42"/>
  <c r="EG113" i="42"/>
  <c r="EG114" i="42"/>
  <c r="EG115" i="42"/>
  <c r="EG118" i="42"/>
  <c r="EG120" i="42"/>
  <c r="EG122" i="42"/>
  <c r="EG124" i="42"/>
  <c r="EG126" i="42"/>
  <c r="EG128" i="42"/>
  <c r="EG130" i="42"/>
  <c r="EG135" i="42"/>
  <c r="EG136" i="42"/>
  <c r="EG137" i="42"/>
  <c r="EG132" i="42"/>
  <c r="EG138" i="42"/>
  <c r="EG140" i="42"/>
  <c r="EG142" i="42"/>
  <c r="EG144" i="42"/>
  <c r="EG146" i="42"/>
  <c r="EG148" i="42"/>
  <c r="EG150" i="42"/>
  <c r="EG152" i="42"/>
  <c r="EG154" i="42"/>
  <c r="EG117" i="42"/>
  <c r="EG116" i="42"/>
  <c r="EG139" i="42"/>
  <c r="EG151" i="42"/>
  <c r="EG155" i="42"/>
  <c r="EG157" i="42"/>
  <c r="EG159" i="42"/>
  <c r="EG161" i="42"/>
  <c r="EG163" i="42"/>
  <c r="EG165" i="42"/>
  <c r="EG167" i="42"/>
  <c r="EG169" i="42"/>
  <c r="EG171" i="42"/>
  <c r="EG149" i="42"/>
  <c r="EG134" i="42"/>
  <c r="EG143" i="42"/>
  <c r="EG153" i="42"/>
  <c r="EG147" i="42"/>
  <c r="EG156" i="42"/>
  <c r="EG158" i="42"/>
  <c r="EG160" i="42"/>
  <c r="EG162" i="42"/>
  <c r="EG164" i="42"/>
  <c r="EG166" i="42"/>
  <c r="EG168" i="42"/>
  <c r="EG170" i="42"/>
  <c r="EG141" i="42"/>
  <c r="EG133" i="42"/>
  <c r="EG172" i="42"/>
  <c r="EG7" i="42"/>
  <c r="EG177" i="42"/>
  <c r="EG179" i="42"/>
  <c r="EG181" i="42"/>
  <c r="EG183" i="42"/>
  <c r="EG185" i="42"/>
  <c r="EG187" i="42"/>
  <c r="EG189" i="42"/>
  <c r="EG191" i="42"/>
  <c r="EG193" i="42"/>
  <c r="EG195" i="42"/>
  <c r="EG197" i="42"/>
  <c r="EG199" i="42"/>
  <c r="EG201" i="42"/>
  <c r="EG173" i="42"/>
  <c r="EG174" i="42"/>
  <c r="EG175" i="42"/>
  <c r="EG145" i="42"/>
  <c r="EG178" i="42"/>
  <c r="EG186" i="42"/>
  <c r="EG194" i="42"/>
  <c r="EG202" i="42"/>
  <c r="EG176" i="42"/>
  <c r="EG184" i="42"/>
  <c r="EG192" i="42"/>
  <c r="EG200" i="42"/>
  <c r="EG182" i="42"/>
  <c r="EG190" i="42"/>
  <c r="EG198" i="42"/>
  <c r="EG180" i="42"/>
  <c r="EG188" i="42"/>
  <c r="EG196" i="42"/>
  <c r="FQ8" i="42"/>
  <c r="FQ10" i="42"/>
  <c r="FQ12" i="42"/>
  <c r="FQ13" i="42"/>
  <c r="FQ11" i="42"/>
  <c r="FQ14" i="42"/>
  <c r="FQ16" i="42"/>
  <c r="FQ18" i="42"/>
  <c r="FQ9" i="42"/>
  <c r="FQ19" i="42"/>
  <c r="FQ17" i="42"/>
  <c r="FQ20" i="42"/>
  <c r="FQ22" i="42"/>
  <c r="FQ24" i="42"/>
  <c r="FQ26" i="42"/>
  <c r="FQ28" i="42"/>
  <c r="FQ30" i="42"/>
  <c r="FQ32" i="42"/>
  <c r="FQ34" i="42"/>
  <c r="FQ15" i="42"/>
  <c r="FQ23" i="42"/>
  <c r="FQ27" i="42"/>
  <c r="FQ31" i="42"/>
  <c r="FQ36" i="42"/>
  <c r="FQ38" i="42"/>
  <c r="FQ40" i="42"/>
  <c r="FQ42" i="42"/>
  <c r="FQ44" i="42"/>
  <c r="FQ46" i="42"/>
  <c r="FQ48" i="42"/>
  <c r="FQ35" i="42"/>
  <c r="FQ39" i="42"/>
  <c r="FQ21" i="42"/>
  <c r="FQ33" i="42"/>
  <c r="FQ29" i="42"/>
  <c r="FQ37" i="42"/>
  <c r="FQ41" i="42"/>
  <c r="FQ43" i="42"/>
  <c r="FQ45" i="42"/>
  <c r="FQ51" i="42"/>
  <c r="FQ53" i="42"/>
  <c r="FQ55" i="42"/>
  <c r="FQ57" i="42"/>
  <c r="FQ59" i="42"/>
  <c r="FQ61" i="42"/>
  <c r="FQ49" i="42"/>
  <c r="FQ25" i="42"/>
  <c r="FQ47" i="42"/>
  <c r="FQ50" i="42"/>
  <c r="FQ58" i="42"/>
  <c r="FQ60" i="42"/>
  <c r="FQ64" i="42"/>
  <c r="FQ66" i="42"/>
  <c r="FQ68" i="42"/>
  <c r="FQ70" i="42"/>
  <c r="FQ72" i="42"/>
  <c r="FQ74" i="42"/>
  <c r="FQ76" i="42"/>
  <c r="FQ78" i="42"/>
  <c r="FQ80" i="42"/>
  <c r="FQ82" i="42"/>
  <c r="FQ84" i="42"/>
  <c r="FQ56" i="42"/>
  <c r="FQ62" i="42"/>
  <c r="FQ54" i="42"/>
  <c r="FQ71" i="42"/>
  <c r="FQ81" i="42"/>
  <c r="FQ83" i="42"/>
  <c r="FQ65" i="42"/>
  <c r="FQ75" i="42"/>
  <c r="FQ85" i="42"/>
  <c r="FQ87" i="42"/>
  <c r="FQ89" i="42"/>
  <c r="FQ91" i="42"/>
  <c r="FQ52" i="42"/>
  <c r="FQ79" i="42"/>
  <c r="FQ73" i="42"/>
  <c r="FQ93" i="42"/>
  <c r="FQ95" i="42"/>
  <c r="FQ97" i="42"/>
  <c r="FQ99" i="42"/>
  <c r="FQ101" i="42"/>
  <c r="FQ103" i="42"/>
  <c r="FQ105" i="42"/>
  <c r="FQ107" i="42"/>
  <c r="FQ109" i="42"/>
  <c r="FQ111" i="42"/>
  <c r="FQ113" i="42"/>
  <c r="FQ90" i="42"/>
  <c r="FQ88" i="42"/>
  <c r="FQ92" i="42"/>
  <c r="FQ94" i="42"/>
  <c r="FQ96" i="42"/>
  <c r="FQ98" i="42"/>
  <c r="FQ100" i="42"/>
  <c r="FQ102" i="42"/>
  <c r="FQ104" i="42"/>
  <c r="FQ106" i="42"/>
  <c r="FQ108" i="42"/>
  <c r="FQ110" i="42"/>
  <c r="FQ112" i="42"/>
  <c r="FQ86" i="42"/>
  <c r="FQ67" i="42"/>
  <c r="FQ114" i="42"/>
  <c r="FQ118" i="42"/>
  <c r="FQ120" i="42"/>
  <c r="FQ122" i="42"/>
  <c r="FQ124" i="42"/>
  <c r="FQ126" i="42"/>
  <c r="FQ128" i="42"/>
  <c r="FQ130" i="42"/>
  <c r="FQ77" i="42"/>
  <c r="FQ115" i="42"/>
  <c r="FQ116" i="42"/>
  <c r="FQ69" i="42"/>
  <c r="FQ63" i="42"/>
  <c r="FQ117" i="42"/>
  <c r="FQ119" i="42"/>
  <c r="FQ121" i="42"/>
  <c r="FQ123" i="42"/>
  <c r="FQ125" i="42"/>
  <c r="FQ127" i="42"/>
  <c r="FQ129" i="42"/>
  <c r="FQ131" i="42"/>
  <c r="FQ136" i="42"/>
  <c r="FQ137" i="42"/>
  <c r="FQ139" i="42"/>
  <c r="FQ141" i="42"/>
  <c r="FQ143" i="42"/>
  <c r="FQ145" i="42"/>
  <c r="FQ147" i="42"/>
  <c r="FQ149" i="42"/>
  <c r="FQ151" i="42"/>
  <c r="FQ153" i="42"/>
  <c r="FQ140" i="42"/>
  <c r="FQ156" i="42"/>
  <c r="FQ158" i="42"/>
  <c r="FQ160" i="42"/>
  <c r="FQ162" i="42"/>
  <c r="FQ164" i="42"/>
  <c r="FQ166" i="42"/>
  <c r="FQ168" i="42"/>
  <c r="FQ170" i="42"/>
  <c r="FQ132" i="42"/>
  <c r="FQ134" i="42"/>
  <c r="FQ144" i="42"/>
  <c r="FQ152" i="42"/>
  <c r="FQ154" i="42"/>
  <c r="FQ148" i="42"/>
  <c r="FQ155" i="42"/>
  <c r="FQ157" i="42"/>
  <c r="FQ159" i="42"/>
  <c r="FQ161" i="42"/>
  <c r="FQ163" i="42"/>
  <c r="FQ165" i="42"/>
  <c r="FQ167" i="42"/>
  <c r="FQ169" i="42"/>
  <c r="FQ171" i="42"/>
  <c r="FQ133" i="42"/>
  <c r="FQ138" i="42"/>
  <c r="FQ142" i="42"/>
  <c r="FQ150" i="42"/>
  <c r="FQ146" i="42"/>
  <c r="FQ176" i="42"/>
  <c r="FQ178" i="42"/>
  <c r="FQ180" i="42"/>
  <c r="FQ182" i="42"/>
  <c r="FQ184" i="42"/>
  <c r="FQ186" i="42"/>
  <c r="FQ188" i="42"/>
  <c r="FQ190" i="42"/>
  <c r="FQ192" i="42"/>
  <c r="FQ194" i="42"/>
  <c r="FQ196" i="42"/>
  <c r="FQ198" i="42"/>
  <c r="FQ200" i="42"/>
  <c r="FQ202" i="42"/>
  <c r="FQ173" i="42"/>
  <c r="FQ174" i="42"/>
  <c r="FQ135" i="42"/>
  <c r="FQ172" i="42"/>
  <c r="FQ7" i="42"/>
  <c r="FQ179" i="42"/>
  <c r="FQ187" i="42"/>
  <c r="FQ195" i="42"/>
  <c r="FQ177" i="42"/>
  <c r="FQ185" i="42"/>
  <c r="FQ193" i="42"/>
  <c r="FQ201" i="42"/>
  <c r="FQ175" i="42"/>
  <c r="FQ183" i="42"/>
  <c r="FQ191" i="42"/>
  <c r="FQ199" i="42"/>
  <c r="FQ181" i="42"/>
  <c r="FQ189" i="42"/>
  <c r="FQ197" i="42"/>
  <c r="CZ7" i="42" a="1"/>
  <c r="CZ7" i="42" s="1"/>
  <c r="DA64" i="42" a="1"/>
  <c r="DA64" i="42" s="1"/>
  <c r="CZ64" i="42" a="1"/>
  <c r="CZ64" i="42" s="1"/>
  <c r="E6" i="39"/>
  <c r="A6" i="39" s="1"/>
  <c r="DA7" i="39" a="1"/>
  <c r="DA7" i="39" s="1"/>
  <c r="DA7" i="42" a="1"/>
  <c r="DA7" i="42" s="1"/>
  <c r="I5" i="36" a="1"/>
  <c r="AW24" i="36" a="1"/>
  <c r="C4" i="36" a="1"/>
  <c r="AT24" i="36" a="1"/>
  <c r="L5" i="36" a="1"/>
  <c r="AX24" i="36" a="1"/>
  <c r="BD22" i="36" l="1" a="1"/>
  <c r="Q27" i="36"/>
  <c r="Q28" i="36"/>
  <c r="Q30" i="36"/>
  <c r="AW24" i="36"/>
  <c r="Q24" i="36" s="1"/>
  <c r="Q25" i="36"/>
  <c r="Q29" i="36"/>
  <c r="Q26" i="36"/>
  <c r="AX24" i="36"/>
  <c r="R24" i="36" s="1"/>
  <c r="R25" i="36"/>
  <c r="R28" i="36"/>
  <c r="R29" i="36"/>
  <c r="R26" i="36"/>
  <c r="R30" i="36"/>
  <c r="R27" i="36"/>
  <c r="N26" i="36"/>
  <c r="N29" i="36"/>
  <c r="AT24" i="36"/>
  <c r="N27" i="36"/>
  <c r="N30" i="36"/>
  <c r="N25" i="36"/>
  <c r="N28" i="36"/>
  <c r="N31" i="36"/>
  <c r="L24" i="36"/>
  <c r="I5" i="36"/>
  <c r="M14" i="36"/>
  <c r="L5" i="36"/>
  <c r="DF8" i="42"/>
  <c r="DF9" i="42"/>
  <c r="DF7" i="42"/>
  <c r="DF37" i="42"/>
  <c r="DF16" i="42"/>
  <c r="DF13" i="42"/>
  <c r="DD13" i="42" s="1"/>
  <c r="DF17" i="42"/>
  <c r="DF14" i="42"/>
  <c r="DD14" i="42" s="1"/>
  <c r="DF18" i="42"/>
  <c r="DE18" i="42" s="1"/>
  <c r="DF10" i="42"/>
  <c r="DD10" i="42" s="1"/>
  <c r="DF15" i="42"/>
  <c r="DF11" i="42"/>
  <c r="DD11" i="42" s="1"/>
  <c r="DF12" i="42"/>
  <c r="DD12" i="42" s="1"/>
  <c r="DF25" i="42"/>
  <c r="DF33" i="42"/>
  <c r="DF64" i="42"/>
  <c r="DF48" i="42"/>
  <c r="DF56" i="42"/>
  <c r="DF65" i="42"/>
  <c r="DF73" i="42"/>
  <c r="DF81" i="42"/>
  <c r="DF88" i="42"/>
  <c r="DF96" i="42"/>
  <c r="DF104" i="42"/>
  <c r="DF113" i="42"/>
  <c r="DF121" i="42"/>
  <c r="DF129" i="42"/>
  <c r="DF137" i="42"/>
  <c r="DF145" i="42"/>
  <c r="DF152" i="42"/>
  <c r="DF159" i="42"/>
  <c r="DF169" i="42"/>
  <c r="DF177" i="42"/>
  <c r="DF185" i="42"/>
  <c r="DF193" i="42"/>
  <c r="DF201" i="42"/>
  <c r="DF26" i="42"/>
  <c r="DF34" i="42"/>
  <c r="DF41" i="42"/>
  <c r="DF49" i="42"/>
  <c r="DF57" i="42"/>
  <c r="DF66" i="42"/>
  <c r="DF74" i="42"/>
  <c r="DF82" i="42"/>
  <c r="DF89" i="42"/>
  <c r="DF97" i="42"/>
  <c r="DF105" i="42"/>
  <c r="DF114" i="42"/>
  <c r="DF122" i="42"/>
  <c r="DF130" i="42"/>
  <c r="DF138" i="42"/>
  <c r="DF146" i="42"/>
  <c r="DF153" i="42"/>
  <c r="DF160" i="42"/>
  <c r="DF170" i="42"/>
  <c r="DF178" i="42"/>
  <c r="DF186" i="42"/>
  <c r="DF194" i="42"/>
  <c r="DF202" i="42"/>
  <c r="DF19" i="42"/>
  <c r="DF27" i="42"/>
  <c r="DF35" i="42"/>
  <c r="DF42" i="42"/>
  <c r="DF50" i="42"/>
  <c r="DF58" i="42"/>
  <c r="DF67" i="42"/>
  <c r="DF75" i="42"/>
  <c r="DF83" i="42"/>
  <c r="DF90" i="42"/>
  <c r="DF98" i="42"/>
  <c r="DF106" i="42"/>
  <c r="DF115" i="42"/>
  <c r="DF123" i="42"/>
  <c r="DF131" i="42"/>
  <c r="DF139" i="42"/>
  <c r="DF147" i="42"/>
  <c r="DF154" i="42"/>
  <c r="DF163" i="42"/>
  <c r="DF171" i="42"/>
  <c r="DF179" i="42"/>
  <c r="DF187" i="42"/>
  <c r="DF195" i="42"/>
  <c r="DF20" i="42"/>
  <c r="DF28" i="42"/>
  <c r="DF36" i="42"/>
  <c r="DF43" i="42"/>
  <c r="DF51" i="42"/>
  <c r="DF59" i="42"/>
  <c r="DF68" i="42"/>
  <c r="DF76" i="42"/>
  <c r="DF84" i="42"/>
  <c r="DF91" i="42"/>
  <c r="DF99" i="42"/>
  <c r="DF107" i="42"/>
  <c r="DF116" i="42"/>
  <c r="DF124" i="42"/>
  <c r="DF132" i="42"/>
  <c r="DF140" i="42"/>
  <c r="DF148" i="42"/>
  <c r="DF162" i="42"/>
  <c r="DF164" i="42"/>
  <c r="DF172" i="42"/>
  <c r="DF180" i="42"/>
  <c r="DF188" i="42"/>
  <c r="DF196" i="42"/>
  <c r="DF21" i="42"/>
  <c r="DF29" i="42"/>
  <c r="DF40" i="42"/>
  <c r="DF44" i="42"/>
  <c r="DF52" i="42"/>
  <c r="DF60" i="42"/>
  <c r="DF69" i="42"/>
  <c r="DF77" i="42"/>
  <c r="DF85" i="42"/>
  <c r="DF92" i="42"/>
  <c r="DF100" i="42"/>
  <c r="DF108" i="42"/>
  <c r="DF117" i="42"/>
  <c r="DF125" i="42"/>
  <c r="DF133" i="42"/>
  <c r="DF141" i="42"/>
  <c r="DF161" i="42"/>
  <c r="DF155" i="42"/>
  <c r="DF165" i="42"/>
  <c r="DF173" i="42"/>
  <c r="DF181" i="42"/>
  <c r="DF189" i="42"/>
  <c r="DF197" i="42"/>
  <c r="DF22" i="42"/>
  <c r="DF30" i="42"/>
  <c r="DF38" i="42"/>
  <c r="DF45" i="42"/>
  <c r="DF53" i="42"/>
  <c r="DF61" i="42"/>
  <c r="DF70" i="42"/>
  <c r="DF78" i="42"/>
  <c r="DF86" i="42"/>
  <c r="DF93" i="42"/>
  <c r="DF101" i="42"/>
  <c r="DF112" i="42"/>
  <c r="DF118" i="42"/>
  <c r="DF126" i="42"/>
  <c r="DF134" i="42"/>
  <c r="DF142" i="42"/>
  <c r="DF149" i="42"/>
  <c r="DF156" i="42"/>
  <c r="DF166" i="42"/>
  <c r="DF174" i="42"/>
  <c r="DF182" i="42"/>
  <c r="DF190" i="42"/>
  <c r="DF198" i="42"/>
  <c r="DF23" i="42"/>
  <c r="DF31" i="42"/>
  <c r="DF39" i="42"/>
  <c r="DF46" i="42"/>
  <c r="DF54" i="42"/>
  <c r="DF62" i="42"/>
  <c r="DF71" i="42"/>
  <c r="DF79" i="42"/>
  <c r="DF109" i="42"/>
  <c r="DF94" i="42"/>
  <c r="DF102" i="42"/>
  <c r="DF111" i="42"/>
  <c r="DF119" i="42"/>
  <c r="DF127" i="42"/>
  <c r="DF135" i="42"/>
  <c r="DF143" i="42"/>
  <c r="DF150" i="42"/>
  <c r="DF157" i="42"/>
  <c r="DF167" i="42"/>
  <c r="DF175" i="42"/>
  <c r="DF183" i="42"/>
  <c r="DF191" i="42"/>
  <c r="DF199" i="42"/>
  <c r="DF24" i="42"/>
  <c r="DF32" i="42"/>
  <c r="DF47" i="42"/>
  <c r="DF55" i="42"/>
  <c r="DF63" i="42"/>
  <c r="DF72" i="42"/>
  <c r="DF80" i="42"/>
  <c r="DF87" i="42"/>
  <c r="DF95" i="42"/>
  <c r="DF103" i="42"/>
  <c r="DF110" i="42"/>
  <c r="DF120" i="42"/>
  <c r="DF128" i="42"/>
  <c r="DF136" i="42"/>
  <c r="DF144" i="42"/>
  <c r="DF151" i="42"/>
  <c r="DF158" i="42"/>
  <c r="DF168" i="42"/>
  <c r="DF176" i="42"/>
  <c r="DF184" i="42"/>
  <c r="DF192" i="42"/>
  <c r="DF200" i="42"/>
  <c r="C4" i="36"/>
  <c r="G11" i="36"/>
  <c r="H11" i="36" a="1"/>
  <c r="H11" i="36" s="1"/>
  <c r="G13" i="36"/>
  <c r="H13" i="36" a="1"/>
  <c r="H13" i="36" s="1"/>
  <c r="G10" i="36"/>
  <c r="H10" i="36" a="1"/>
  <c r="C8" i="36" a="1"/>
  <c r="G12" i="36"/>
  <c r="AS24" i="36" a="1"/>
  <c r="F4" i="36" a="1"/>
  <c r="BD22" i="36" l="1"/>
  <c r="H24" i="36" s="1"/>
  <c r="H42" i="36"/>
  <c r="H27" i="36"/>
  <c r="H40" i="36"/>
  <c r="H38" i="36"/>
  <c r="H39" i="36"/>
  <c r="H41" i="36"/>
  <c r="H32" i="36"/>
  <c r="H35" i="36"/>
  <c r="H36" i="36"/>
  <c r="H30" i="36"/>
  <c r="H29" i="36"/>
  <c r="H34" i="36"/>
  <c r="H33" i="36"/>
  <c r="H31" i="36"/>
  <c r="H37" i="36"/>
  <c r="H28" i="36"/>
  <c r="H26" i="36"/>
  <c r="H25" i="36"/>
  <c r="M26" i="36"/>
  <c r="M29" i="36"/>
  <c r="M27" i="36"/>
  <c r="AS24" i="36"/>
  <c r="M30" i="36"/>
  <c r="M25" i="36"/>
  <c r="M28" i="36"/>
  <c r="M31" i="36"/>
  <c r="N24" i="36"/>
  <c r="DC7" i="42"/>
  <c r="DE7" i="42"/>
  <c r="DD7" i="42"/>
  <c r="DC9" i="42"/>
  <c r="DD9" i="42"/>
  <c r="DE9" i="42"/>
  <c r="DC8" i="42"/>
  <c r="DD8" i="42"/>
  <c r="DE8" i="42"/>
  <c r="DC37" i="42"/>
  <c r="DE37" i="42"/>
  <c r="DD37" i="42"/>
  <c r="A5" i="42"/>
  <c r="DC14" i="42"/>
  <c r="DE14" i="42"/>
  <c r="DE12" i="42"/>
  <c r="DC12" i="42"/>
  <c r="DC17" i="42"/>
  <c r="DD17" i="42"/>
  <c r="DE17" i="42"/>
  <c r="DE11" i="42"/>
  <c r="DC11" i="42"/>
  <c r="DE13" i="42"/>
  <c r="DC13" i="42"/>
  <c r="DE15" i="42"/>
  <c r="DC15" i="42"/>
  <c r="DD15" i="42"/>
  <c r="DE10" i="42"/>
  <c r="DC10" i="42"/>
  <c r="DC16" i="42"/>
  <c r="DD16" i="42"/>
  <c r="DE16" i="42"/>
  <c r="DE184" i="42"/>
  <c r="DD184" i="42"/>
  <c r="DC184" i="42"/>
  <c r="DE120" i="42"/>
  <c r="DD120" i="42"/>
  <c r="DC120" i="42"/>
  <c r="DE55" i="42"/>
  <c r="DD55" i="42"/>
  <c r="DC55" i="42"/>
  <c r="DE183" i="42"/>
  <c r="DD183" i="42"/>
  <c r="DC183" i="42"/>
  <c r="DE119" i="42"/>
  <c r="DD119" i="42"/>
  <c r="DC119" i="42"/>
  <c r="DE54" i="42"/>
  <c r="DD54" i="42"/>
  <c r="DC54" i="42"/>
  <c r="DE182" i="42"/>
  <c r="DD182" i="42"/>
  <c r="DC182" i="42"/>
  <c r="DE118" i="42"/>
  <c r="DD118" i="42"/>
  <c r="DC118" i="42"/>
  <c r="DE53" i="42"/>
  <c r="DD53" i="42"/>
  <c r="DC53" i="42"/>
  <c r="DE181" i="42"/>
  <c r="DD181" i="42"/>
  <c r="DC181" i="42"/>
  <c r="DE117" i="42"/>
  <c r="DD117" i="42"/>
  <c r="DC117" i="42"/>
  <c r="DE52" i="42"/>
  <c r="DD52" i="42"/>
  <c r="DC52" i="42"/>
  <c r="DE180" i="42"/>
  <c r="DD180" i="42"/>
  <c r="DC180" i="42"/>
  <c r="DE116" i="42"/>
  <c r="DD116" i="42"/>
  <c r="DC116" i="42"/>
  <c r="DE51" i="42"/>
  <c r="DD51" i="42"/>
  <c r="DC51" i="42"/>
  <c r="DC179" i="42"/>
  <c r="DE179" i="42"/>
  <c r="DD179" i="42"/>
  <c r="DE115" i="42"/>
  <c r="DD115" i="42"/>
  <c r="DC115" i="42"/>
  <c r="DE50" i="42"/>
  <c r="DD50" i="42"/>
  <c r="DC50" i="42"/>
  <c r="DE186" i="42"/>
  <c r="DD186" i="42"/>
  <c r="DC186" i="42"/>
  <c r="DE122" i="42"/>
  <c r="DD122" i="42"/>
  <c r="DC122" i="42"/>
  <c r="DE57" i="42"/>
  <c r="DD57" i="42"/>
  <c r="DC57" i="42"/>
  <c r="DC193" i="42"/>
  <c r="DE193" i="42"/>
  <c r="DD193" i="42"/>
  <c r="DE129" i="42"/>
  <c r="DD129" i="42"/>
  <c r="DC129" i="42"/>
  <c r="DE65" i="42"/>
  <c r="DD65" i="42"/>
  <c r="DC65" i="42"/>
  <c r="DC176" i="42"/>
  <c r="DE176" i="42"/>
  <c r="DD176" i="42"/>
  <c r="DE110" i="42"/>
  <c r="DD110" i="42"/>
  <c r="DC110" i="42"/>
  <c r="DE47" i="42"/>
  <c r="DD47" i="42"/>
  <c r="DC47" i="42"/>
  <c r="DC175" i="42"/>
  <c r="DE175" i="42"/>
  <c r="DD175" i="42"/>
  <c r="DE111" i="42"/>
  <c r="DD111" i="42"/>
  <c r="DC111" i="42"/>
  <c r="DE46" i="42"/>
  <c r="DD46" i="42"/>
  <c r="DC46" i="42"/>
  <c r="DC174" i="42"/>
  <c r="DE174" i="42"/>
  <c r="DD174" i="42"/>
  <c r="DE112" i="42"/>
  <c r="DD112" i="42"/>
  <c r="DC112" i="42"/>
  <c r="DE45" i="42"/>
  <c r="DD45" i="42"/>
  <c r="DC45" i="42"/>
  <c r="DE173" i="42"/>
  <c r="DD173" i="42"/>
  <c r="DC173" i="42"/>
  <c r="DE108" i="42"/>
  <c r="DD108" i="42"/>
  <c r="DC108" i="42"/>
  <c r="DE44" i="42"/>
  <c r="DD44" i="42"/>
  <c r="DC44" i="42"/>
  <c r="DE172" i="42"/>
  <c r="DD172" i="42"/>
  <c r="DC172" i="42"/>
  <c r="DE107" i="42"/>
  <c r="DD107" i="42"/>
  <c r="DC107" i="42"/>
  <c r="DE43" i="42"/>
  <c r="DD43" i="42"/>
  <c r="DC43" i="42"/>
  <c r="DE171" i="42"/>
  <c r="DD171" i="42"/>
  <c r="DC171" i="42"/>
  <c r="DE106" i="42"/>
  <c r="DD106" i="42"/>
  <c r="DC106" i="42"/>
  <c r="DE42" i="42"/>
  <c r="DD42" i="42"/>
  <c r="DC42" i="42"/>
  <c r="DC178" i="42"/>
  <c r="DE178" i="42"/>
  <c r="DD178" i="42"/>
  <c r="DE114" i="42"/>
  <c r="DD114" i="42"/>
  <c r="DC114" i="42"/>
  <c r="DE49" i="42"/>
  <c r="DD49" i="42"/>
  <c r="DC49" i="42"/>
  <c r="DE185" i="42"/>
  <c r="DD185" i="42"/>
  <c r="DC185" i="42"/>
  <c r="DE121" i="42"/>
  <c r="DD121" i="42"/>
  <c r="DC121" i="42"/>
  <c r="DE56" i="42"/>
  <c r="DD56" i="42"/>
  <c r="DC56" i="42"/>
  <c r="DE168" i="42"/>
  <c r="DD168" i="42"/>
  <c r="DC168" i="42"/>
  <c r="DE103" i="42"/>
  <c r="DD103" i="42"/>
  <c r="DC103" i="42"/>
  <c r="DE167" i="42"/>
  <c r="DD167" i="42"/>
  <c r="DC167" i="42"/>
  <c r="DE102" i="42"/>
  <c r="DD102" i="42"/>
  <c r="DC102" i="42"/>
  <c r="DD39" i="42"/>
  <c r="DC39" i="42"/>
  <c r="DE39" i="42"/>
  <c r="DE166" i="42"/>
  <c r="DD166" i="42"/>
  <c r="DC166" i="42"/>
  <c r="DE101" i="42"/>
  <c r="DD101" i="42"/>
  <c r="DC101" i="42"/>
  <c r="DD38" i="42"/>
  <c r="DC38" i="42"/>
  <c r="DE38" i="42"/>
  <c r="DE165" i="42"/>
  <c r="DD165" i="42"/>
  <c r="DC165" i="42"/>
  <c r="DE100" i="42"/>
  <c r="DD100" i="42"/>
  <c r="DC100" i="42"/>
  <c r="DD40" i="42"/>
  <c r="DC40" i="42"/>
  <c r="DE40" i="42"/>
  <c r="DE164" i="42"/>
  <c r="DD164" i="42"/>
  <c r="DC164" i="42"/>
  <c r="DE99" i="42"/>
  <c r="DD99" i="42"/>
  <c r="DC99" i="42"/>
  <c r="DE36" i="42"/>
  <c r="DD36" i="42"/>
  <c r="DC36" i="42"/>
  <c r="DE163" i="42"/>
  <c r="DD163" i="42"/>
  <c r="DC163" i="42"/>
  <c r="DE98" i="42"/>
  <c r="DD98" i="42"/>
  <c r="DC98" i="42"/>
  <c r="DE35" i="42"/>
  <c r="DD35" i="42"/>
  <c r="DC35" i="42"/>
  <c r="DE170" i="42"/>
  <c r="DD170" i="42"/>
  <c r="DC170" i="42"/>
  <c r="DE105" i="42"/>
  <c r="DD105" i="42"/>
  <c r="DC105" i="42"/>
  <c r="DE41" i="42"/>
  <c r="DD41" i="42"/>
  <c r="DC41" i="42"/>
  <c r="DC177" i="42"/>
  <c r="DE177" i="42"/>
  <c r="DD177" i="42"/>
  <c r="DE113" i="42"/>
  <c r="DD113" i="42"/>
  <c r="DC113" i="42"/>
  <c r="DE48" i="42"/>
  <c r="DD48" i="42"/>
  <c r="DC48" i="42"/>
  <c r="DE158" i="42"/>
  <c r="DD158" i="42"/>
  <c r="DC158" i="42"/>
  <c r="DE95" i="42"/>
  <c r="DD95" i="42"/>
  <c r="DC95" i="42"/>
  <c r="DE32" i="42"/>
  <c r="DD32" i="42"/>
  <c r="DC32" i="42"/>
  <c r="DE157" i="42"/>
  <c r="DD157" i="42"/>
  <c r="DC157" i="42"/>
  <c r="DE94" i="42"/>
  <c r="DD94" i="42"/>
  <c r="DC94" i="42"/>
  <c r="DE31" i="42"/>
  <c r="DD31" i="42"/>
  <c r="DC31" i="42"/>
  <c r="DE156" i="42"/>
  <c r="DD156" i="42"/>
  <c r="DC156" i="42"/>
  <c r="DE93" i="42"/>
  <c r="DD93" i="42"/>
  <c r="DC93" i="42"/>
  <c r="DE30" i="42"/>
  <c r="DD30" i="42"/>
  <c r="DC30" i="42"/>
  <c r="DE155" i="42"/>
  <c r="DD155" i="42"/>
  <c r="DC155" i="42"/>
  <c r="DE92" i="42"/>
  <c r="DD92" i="42"/>
  <c r="DC92" i="42"/>
  <c r="DE29" i="42"/>
  <c r="DD29" i="42"/>
  <c r="DC29" i="42"/>
  <c r="DE162" i="42"/>
  <c r="DD162" i="42"/>
  <c r="DC162" i="42"/>
  <c r="DE91" i="42"/>
  <c r="DD91" i="42"/>
  <c r="DC91" i="42"/>
  <c r="DE28" i="42"/>
  <c r="DD28" i="42"/>
  <c r="DC28" i="42"/>
  <c r="DE154" i="42"/>
  <c r="DC154" i="42"/>
  <c r="DD154" i="42"/>
  <c r="DE90" i="42"/>
  <c r="DD90" i="42"/>
  <c r="DC90" i="42"/>
  <c r="DE27" i="42"/>
  <c r="DD27" i="42"/>
  <c r="DC27" i="42"/>
  <c r="DE160" i="42"/>
  <c r="DD160" i="42"/>
  <c r="DC160" i="42"/>
  <c r="DE97" i="42"/>
  <c r="DD97" i="42"/>
  <c r="DC97" i="42"/>
  <c r="DE34" i="42"/>
  <c r="DD34" i="42"/>
  <c r="DC34" i="42"/>
  <c r="DE169" i="42"/>
  <c r="DD169" i="42"/>
  <c r="DC169" i="42"/>
  <c r="DE104" i="42"/>
  <c r="DD104" i="42"/>
  <c r="DC104" i="42"/>
  <c r="DD64" i="42"/>
  <c r="DC64" i="42"/>
  <c r="DE64" i="42"/>
  <c r="DE151" i="42"/>
  <c r="DC151" i="42"/>
  <c r="DD151" i="42"/>
  <c r="DE87" i="42"/>
  <c r="DD87" i="42"/>
  <c r="DC87" i="42"/>
  <c r="DE24" i="42"/>
  <c r="DD24" i="42"/>
  <c r="DC24" i="42"/>
  <c r="DE150" i="42"/>
  <c r="DC150" i="42"/>
  <c r="DD150" i="42"/>
  <c r="DD109" i="42"/>
  <c r="DC109" i="42"/>
  <c r="DE109" i="42"/>
  <c r="DE23" i="42"/>
  <c r="DD23" i="42"/>
  <c r="DC23" i="42"/>
  <c r="DE149" i="42"/>
  <c r="DD149" i="42"/>
  <c r="DC149" i="42"/>
  <c r="DE86" i="42"/>
  <c r="DD86" i="42"/>
  <c r="DC86" i="42"/>
  <c r="DE22" i="42"/>
  <c r="DD22" i="42"/>
  <c r="DC22" i="42"/>
  <c r="DE161" i="42"/>
  <c r="DD161" i="42"/>
  <c r="DC161" i="42"/>
  <c r="DE85" i="42"/>
  <c r="DD85" i="42"/>
  <c r="DC85" i="42"/>
  <c r="DE21" i="42"/>
  <c r="DD21" i="42"/>
  <c r="DC21" i="42"/>
  <c r="DD148" i="42"/>
  <c r="DC148" i="42"/>
  <c r="DE148" i="42"/>
  <c r="DE84" i="42"/>
  <c r="DD84" i="42"/>
  <c r="DC84" i="42"/>
  <c r="DE20" i="42"/>
  <c r="DD20" i="42"/>
  <c r="DC20" i="42"/>
  <c r="DD147" i="42"/>
  <c r="DC147" i="42"/>
  <c r="DE147" i="42"/>
  <c r="DE83" i="42"/>
  <c r="DD83" i="42"/>
  <c r="DC83" i="42"/>
  <c r="DE19" i="42"/>
  <c r="DD19" i="42"/>
  <c r="DC19" i="42"/>
  <c r="DE153" i="42"/>
  <c r="DC153" i="42"/>
  <c r="DD153" i="42"/>
  <c r="DE89" i="42"/>
  <c r="DD89" i="42"/>
  <c r="DC89" i="42"/>
  <c r="DE26" i="42"/>
  <c r="DD26" i="42"/>
  <c r="DC26" i="42"/>
  <c r="DE159" i="42"/>
  <c r="DD159" i="42"/>
  <c r="DC159" i="42"/>
  <c r="DE96" i="42"/>
  <c r="DD96" i="42"/>
  <c r="DC96" i="42"/>
  <c r="DE33" i="42"/>
  <c r="DD33" i="42"/>
  <c r="DC33" i="42"/>
  <c r="DD144" i="42"/>
  <c r="DC144" i="42"/>
  <c r="DE144" i="42"/>
  <c r="DE80" i="42"/>
  <c r="DD80" i="42"/>
  <c r="DC80" i="42"/>
  <c r="DD143" i="42"/>
  <c r="DC143" i="42"/>
  <c r="DE143" i="42"/>
  <c r="DE79" i="42"/>
  <c r="DD79" i="42"/>
  <c r="DC79" i="42"/>
  <c r="DD142" i="42"/>
  <c r="DC142" i="42"/>
  <c r="DE142" i="42"/>
  <c r="DE78" i="42"/>
  <c r="DD78" i="42"/>
  <c r="DC78" i="42"/>
  <c r="DD141" i="42"/>
  <c r="DC141" i="42"/>
  <c r="DE141" i="42"/>
  <c r="DE77" i="42"/>
  <c r="DD77" i="42"/>
  <c r="DC77" i="42"/>
  <c r="DD140" i="42"/>
  <c r="DC140" i="42"/>
  <c r="DE140" i="42"/>
  <c r="DE76" i="42"/>
  <c r="DD76" i="42"/>
  <c r="DC76" i="42"/>
  <c r="DD139" i="42"/>
  <c r="DC139" i="42"/>
  <c r="DE139" i="42"/>
  <c r="DE75" i="42"/>
  <c r="DD75" i="42"/>
  <c r="DC75" i="42"/>
  <c r="DD146" i="42"/>
  <c r="DC146" i="42"/>
  <c r="DE146" i="42"/>
  <c r="DE82" i="42"/>
  <c r="DD82" i="42"/>
  <c r="DC82" i="42"/>
  <c r="DD18" i="42"/>
  <c r="DC18" i="42"/>
  <c r="DE152" i="42"/>
  <c r="DC152" i="42"/>
  <c r="DD152" i="42"/>
  <c r="DE88" i="42"/>
  <c r="DD88" i="42"/>
  <c r="DC88" i="42"/>
  <c r="DE25" i="42"/>
  <c r="DD25" i="42"/>
  <c r="DC25" i="42"/>
  <c r="DE200" i="42"/>
  <c r="DD200" i="42"/>
  <c r="DC200" i="42"/>
  <c r="DD136" i="42"/>
  <c r="DC136" i="42"/>
  <c r="DE136" i="42"/>
  <c r="DE72" i="42"/>
  <c r="DD72" i="42"/>
  <c r="DC72" i="42"/>
  <c r="DE199" i="42"/>
  <c r="DD199" i="42"/>
  <c r="DC199" i="42"/>
  <c r="DD135" i="42"/>
  <c r="DC135" i="42"/>
  <c r="DE135" i="42"/>
  <c r="DE71" i="42"/>
  <c r="DD71" i="42"/>
  <c r="DC71" i="42"/>
  <c r="DE198" i="42"/>
  <c r="DD198" i="42"/>
  <c r="DC198" i="42"/>
  <c r="DE134" i="42"/>
  <c r="DD134" i="42"/>
  <c r="DC134" i="42"/>
  <c r="DE70" i="42"/>
  <c r="DD70" i="42"/>
  <c r="DC70" i="42"/>
  <c r="DE197" i="42"/>
  <c r="DD197" i="42"/>
  <c r="DC197" i="42"/>
  <c r="DE133" i="42"/>
  <c r="DD133" i="42"/>
  <c r="DC133" i="42"/>
  <c r="DE69" i="42"/>
  <c r="DD69" i="42"/>
  <c r="DC69" i="42"/>
  <c r="DE196" i="42"/>
  <c r="DC196" i="42"/>
  <c r="DD196" i="42"/>
  <c r="DE132" i="42"/>
  <c r="DD132" i="42"/>
  <c r="DC132" i="42"/>
  <c r="DE68" i="42"/>
  <c r="DD68" i="42"/>
  <c r="DC68" i="42"/>
  <c r="DE195" i="42"/>
  <c r="DD195" i="42"/>
  <c r="DC195" i="42"/>
  <c r="DE131" i="42"/>
  <c r="DD131" i="42"/>
  <c r="DC131" i="42"/>
  <c r="DE67" i="42"/>
  <c r="DD67" i="42"/>
  <c r="DC67" i="42"/>
  <c r="DE202" i="42"/>
  <c r="DD202" i="42"/>
  <c r="DC202" i="42"/>
  <c r="DD138" i="42"/>
  <c r="DC138" i="42"/>
  <c r="DE138" i="42"/>
  <c r="DE74" i="42"/>
  <c r="DD74" i="42"/>
  <c r="DC74" i="42"/>
  <c r="DD145" i="42"/>
  <c r="DC145" i="42"/>
  <c r="DE145" i="42"/>
  <c r="DE81" i="42"/>
  <c r="DD81" i="42"/>
  <c r="DC81" i="42"/>
  <c r="DE192" i="42"/>
  <c r="DD192" i="42"/>
  <c r="DC192" i="42"/>
  <c r="DE128" i="42"/>
  <c r="DD128" i="42"/>
  <c r="DC128" i="42"/>
  <c r="DE63" i="42"/>
  <c r="DD63" i="42"/>
  <c r="DC63" i="42"/>
  <c r="DE191" i="42"/>
  <c r="DD191" i="42"/>
  <c r="DC191" i="42"/>
  <c r="DE127" i="42"/>
  <c r="DD127" i="42"/>
  <c r="DC127" i="42"/>
  <c r="DE62" i="42"/>
  <c r="DD62" i="42"/>
  <c r="DC62" i="42"/>
  <c r="DE190" i="42"/>
  <c r="DD190" i="42"/>
  <c r="DC190" i="42"/>
  <c r="DE126" i="42"/>
  <c r="DD126" i="42"/>
  <c r="DC126" i="42"/>
  <c r="DE61" i="42"/>
  <c r="DD61" i="42"/>
  <c r="DC61" i="42"/>
  <c r="DE189" i="42"/>
  <c r="DD189" i="42"/>
  <c r="DC189" i="42"/>
  <c r="DE125" i="42"/>
  <c r="DD125" i="42"/>
  <c r="DC125" i="42"/>
  <c r="DE60" i="42"/>
  <c r="DD60" i="42"/>
  <c r="DC60" i="42"/>
  <c r="DE188" i="42"/>
  <c r="DD188" i="42"/>
  <c r="DC188" i="42"/>
  <c r="DE124" i="42"/>
  <c r="DD124" i="42"/>
  <c r="DC124" i="42"/>
  <c r="DE59" i="42"/>
  <c r="DD59" i="42"/>
  <c r="DC59" i="42"/>
  <c r="DE187" i="42"/>
  <c r="DD187" i="42"/>
  <c r="DC187" i="42"/>
  <c r="DE123" i="42"/>
  <c r="DD123" i="42"/>
  <c r="DC123" i="42"/>
  <c r="DE58" i="42"/>
  <c r="DD58" i="42"/>
  <c r="DC58" i="42"/>
  <c r="DE194" i="42"/>
  <c r="DD194" i="42"/>
  <c r="DC194" i="42"/>
  <c r="DE130" i="42"/>
  <c r="DD130" i="42"/>
  <c r="DC130" i="42"/>
  <c r="DE66" i="42"/>
  <c r="DD66" i="42"/>
  <c r="DC66" i="42"/>
  <c r="DE201" i="42"/>
  <c r="DD201" i="42"/>
  <c r="DC201" i="42"/>
  <c r="DD137" i="42"/>
  <c r="DC137" i="42"/>
  <c r="DE137" i="42"/>
  <c r="DE73" i="42"/>
  <c r="DD73" i="42"/>
  <c r="DC73" i="42"/>
  <c r="H10" i="36"/>
  <c r="F4" i="36"/>
  <c r="K11" i="36"/>
  <c r="J13" i="36"/>
  <c r="K13" i="36"/>
  <c r="J11" i="36"/>
  <c r="C8" i="36"/>
  <c r="Y12" i="36"/>
  <c r="AE12" i="36"/>
  <c r="O12" i="36"/>
  <c r="T12" i="36"/>
  <c r="AG12" i="36"/>
  <c r="AB12" i="36"/>
  <c r="P12" i="36"/>
  <c r="AJ12" i="36"/>
  <c r="S12" i="36"/>
  <c r="R12" i="36"/>
  <c r="V12" i="36"/>
  <c r="X12" i="36"/>
  <c r="AI12" i="36"/>
  <c r="Z12" i="36"/>
  <c r="AF12" i="36"/>
  <c r="AA12" i="36"/>
  <c r="W12" i="36"/>
  <c r="AD12" i="36"/>
  <c r="AH12" i="36"/>
  <c r="H12" i="36" a="1"/>
  <c r="AC12" i="36"/>
  <c r="Q12" i="36"/>
  <c r="X5" i="36"/>
  <c r="AJ5" i="36"/>
  <c r="AC5" i="36"/>
  <c r="AE5" i="36"/>
  <c r="Q5" i="36"/>
  <c r="S5" i="36"/>
  <c r="AG5" i="36"/>
  <c r="Z5" i="36"/>
  <c r="W5" i="36"/>
  <c r="V5" i="36"/>
  <c r="AB5" i="36"/>
  <c r="AA5" i="36"/>
  <c r="AH5" i="36"/>
  <c r="T5" i="36"/>
  <c r="AI5" i="36"/>
  <c r="R5" i="36"/>
  <c r="P5" i="36"/>
  <c r="AF5" i="36"/>
  <c r="AD5" i="36"/>
  <c r="O5" i="36"/>
  <c r="Y5" i="36"/>
  <c r="B63" i="38" l="1" a="1"/>
  <c r="B63" i="38" s="1"/>
  <c r="M24" i="36"/>
  <c r="BE22" i="36" s="1"/>
  <c r="I24" i="36" s="1"/>
  <c r="AX60" i="36" a="1"/>
  <c r="AX60" i="36" s="1"/>
  <c r="R60" i="36" s="1"/>
  <c r="H12" i="36"/>
  <c r="J10" i="36"/>
  <c r="K10" i="36"/>
  <c r="C11" i="36" a="1"/>
  <c r="C11" i="36" s="1"/>
  <c r="C13" i="36" a="1"/>
  <c r="C13" i="36" s="1"/>
  <c r="C10" i="36" a="1"/>
  <c r="C12" i="36" a="1"/>
  <c r="C7" i="36" a="1"/>
  <c r="C5" i="36" a="1"/>
  <c r="J12" i="36" l="1"/>
  <c r="K12" i="36"/>
  <c r="C12" i="36"/>
  <c r="C10" i="36"/>
  <c r="C7" i="36"/>
  <c r="C5" i="36"/>
  <c r="F302" i="39" a="1"/>
  <c r="F302" i="39" s="1"/>
  <c r="F301" i="39" s="1"/>
  <c r="F6" i="36" a="1"/>
  <c r="AK4" i="36" a="1"/>
  <c r="F5" i="36" a="1"/>
  <c r="B48" i="38" l="1" a="1"/>
  <c r="B48" i="38" s="1"/>
  <c r="D48" i="38" s="1" a="1"/>
  <c r="D48" i="38" s="1"/>
  <c r="AK4" i="36"/>
  <c r="F34" i="38" a="1"/>
  <c r="F34" i="38" s="1"/>
  <c r="B6" i="38" a="1"/>
  <c r="B6" i="38" s="1"/>
  <c r="B34" i="38" a="1"/>
  <c r="B34" i="38" s="1"/>
  <c r="F6" i="36"/>
  <c r="F5" i="36"/>
  <c r="AM9" i="36" l="1"/>
  <c r="AM10" i="36"/>
  <c r="AM11" i="36"/>
  <c r="AM12" i="36"/>
  <c r="AM13" i="36"/>
  <c r="F13" i="36" a="1"/>
  <c r="F13" i="36" s="1"/>
  <c r="E11" i="36"/>
  <c r="E13" i="36"/>
  <c r="H3" i="39"/>
  <c r="H2" i="39"/>
  <c r="D3" i="38"/>
  <c r="C3" i="38"/>
  <c r="E10" i="36"/>
  <c r="E9" i="36"/>
  <c r="E12" i="36"/>
  <c r="P5" i="39" l="1"/>
  <c r="X5" i="39"/>
  <c r="AF5" i="39"/>
  <c r="AN5" i="39"/>
  <c r="AV5" i="39"/>
  <c r="BD5" i="39"/>
  <c r="BL5" i="39"/>
  <c r="BT5" i="39"/>
  <c r="CB5" i="39"/>
  <c r="CJ5" i="39"/>
  <c r="CR5" i="39"/>
  <c r="Q5" i="39"/>
  <c r="Y5" i="39"/>
  <c r="AG5" i="39"/>
  <c r="AO5" i="39"/>
  <c r="AW5" i="39"/>
  <c r="BE5" i="39"/>
  <c r="BM5" i="39"/>
  <c r="BU5" i="39"/>
  <c r="CC5" i="39"/>
  <c r="CK5" i="39"/>
  <c r="CS5" i="39"/>
  <c r="J5" i="39"/>
  <c r="R5" i="39"/>
  <c r="Z5" i="39"/>
  <c r="AH5" i="39"/>
  <c r="AP5" i="39"/>
  <c r="AX5" i="39"/>
  <c r="BF5" i="39"/>
  <c r="BN5" i="39"/>
  <c r="BV5" i="39"/>
  <c r="CD5" i="39"/>
  <c r="CL5" i="39"/>
  <c r="CT5" i="39"/>
  <c r="K5" i="39"/>
  <c r="S5" i="39"/>
  <c r="AA5" i="39"/>
  <c r="AI5" i="39"/>
  <c r="AQ5" i="39"/>
  <c r="AY5" i="39"/>
  <c r="BG5" i="39"/>
  <c r="BO5" i="39"/>
  <c r="BW5" i="39"/>
  <c r="CE5" i="39"/>
  <c r="CM5" i="39"/>
  <c r="CU5" i="39"/>
  <c r="L5" i="39"/>
  <c r="T5" i="39"/>
  <c r="AB5" i="39"/>
  <c r="AJ5" i="39"/>
  <c r="AR5" i="39"/>
  <c r="AZ5" i="39"/>
  <c r="BH5" i="39"/>
  <c r="BP5" i="39"/>
  <c r="BX5" i="39"/>
  <c r="CF5" i="39"/>
  <c r="CN5" i="39"/>
  <c r="CV5" i="39"/>
  <c r="AC5" i="39"/>
  <c r="AU5" i="39"/>
  <c r="BR5" i="39"/>
  <c r="CO5" i="39"/>
  <c r="BI5" i="39"/>
  <c r="AS5" i="39"/>
  <c r="W5" i="39"/>
  <c r="BQ5" i="39"/>
  <c r="CI5" i="39"/>
  <c r="AD5" i="39"/>
  <c r="BA5" i="39"/>
  <c r="BS5" i="39"/>
  <c r="CP5" i="39"/>
  <c r="AT5" i="39"/>
  <c r="M5" i="39"/>
  <c r="AE5" i="39"/>
  <c r="BB5" i="39"/>
  <c r="BY5" i="39"/>
  <c r="CQ5" i="39"/>
  <c r="N5" i="39"/>
  <c r="AK5" i="39"/>
  <c r="BC5" i="39"/>
  <c r="BZ5" i="39"/>
  <c r="I5" i="39"/>
  <c r="O5" i="39"/>
  <c r="AL5" i="39"/>
  <c r="CA5" i="39"/>
  <c r="U5" i="39"/>
  <c r="AM5" i="39"/>
  <c r="BJ5" i="39"/>
  <c r="CG5" i="39"/>
  <c r="V5" i="39"/>
  <c r="BK5" i="39"/>
  <c r="CH5" i="39"/>
  <c r="M4" i="39"/>
  <c r="U4" i="39"/>
  <c r="AC4" i="39"/>
  <c r="AK4" i="39"/>
  <c r="AS4" i="39"/>
  <c r="BA4" i="39"/>
  <c r="BI4" i="39"/>
  <c r="BQ4" i="39"/>
  <c r="BY4" i="39"/>
  <c r="CG4" i="39"/>
  <c r="CO4" i="39"/>
  <c r="R4" i="39"/>
  <c r="N4" i="39"/>
  <c r="V4" i="39"/>
  <c r="AD4" i="39"/>
  <c r="AL4" i="39"/>
  <c r="AT4" i="39"/>
  <c r="BB4" i="39"/>
  <c r="BJ4" i="39"/>
  <c r="BR4" i="39"/>
  <c r="BZ4" i="39"/>
  <c r="CH4" i="39"/>
  <c r="CP4" i="39"/>
  <c r="AX4" i="39"/>
  <c r="O4" i="39"/>
  <c r="W4" i="39"/>
  <c r="AE4" i="39"/>
  <c r="AM4" i="39"/>
  <c r="AU4" i="39"/>
  <c r="BC4" i="39"/>
  <c r="BK4" i="39"/>
  <c r="BS4" i="39"/>
  <c r="CA4" i="39"/>
  <c r="CI4" i="39"/>
  <c r="CQ4" i="39"/>
  <c r="P4" i="39"/>
  <c r="X4" i="39"/>
  <c r="AF4" i="39"/>
  <c r="AN4" i="39"/>
  <c r="AV4" i="39"/>
  <c r="BD4" i="39"/>
  <c r="BL4" i="39"/>
  <c r="BT4" i="39"/>
  <c r="CB4" i="39"/>
  <c r="CJ4" i="39"/>
  <c r="CR4" i="39"/>
  <c r="Z4" i="39"/>
  <c r="Q4" i="39"/>
  <c r="Y4" i="39"/>
  <c r="AG4" i="39"/>
  <c r="AO4" i="39"/>
  <c r="AW4" i="39"/>
  <c r="BE4" i="39"/>
  <c r="BM4" i="39"/>
  <c r="BU4" i="39"/>
  <c r="CC4" i="39"/>
  <c r="CK4" i="39"/>
  <c r="CS4" i="39"/>
  <c r="BN4" i="39"/>
  <c r="K4" i="39"/>
  <c r="S4" i="39"/>
  <c r="AA4" i="39"/>
  <c r="AI4" i="39"/>
  <c r="AQ4" i="39"/>
  <c r="AY4" i="39"/>
  <c r="BG4" i="39"/>
  <c r="BO4" i="39"/>
  <c r="BW4" i="39"/>
  <c r="CE4" i="39"/>
  <c r="CM4" i="39"/>
  <c r="CU4" i="39"/>
  <c r="L4" i="39"/>
  <c r="T4" i="39"/>
  <c r="AB4" i="39"/>
  <c r="AJ4" i="39"/>
  <c r="AR4" i="39"/>
  <c r="AZ4" i="39"/>
  <c r="BH4" i="39"/>
  <c r="BP4" i="39"/>
  <c r="BX4" i="39"/>
  <c r="CF4" i="39"/>
  <c r="CN4" i="39"/>
  <c r="CV4" i="39"/>
  <c r="J4" i="39"/>
  <c r="AH4" i="39"/>
  <c r="AP4" i="39"/>
  <c r="BF4" i="39"/>
  <c r="BV4" i="39"/>
  <c r="CD4" i="39"/>
  <c r="CL4" i="39"/>
  <c r="CT4" i="39"/>
  <c r="AL10" i="36"/>
  <c r="I4" i="39"/>
  <c r="AM7" i="36"/>
  <c r="AM8" i="36"/>
  <c r="F11" i="36" a="1"/>
  <c r="F11" i="36" s="1"/>
  <c r="F10" i="36" a="1"/>
  <c r="F8" i="36" a="1"/>
  <c r="F9" i="36" a="1"/>
  <c r="F12" i="36" a="1"/>
  <c r="CW4" i="39" l="1"/>
  <c r="CW5" i="39"/>
  <c r="F12" i="36"/>
  <c r="FG8" i="39"/>
  <c r="FG10" i="39"/>
  <c r="FG12" i="39"/>
  <c r="FG14" i="39"/>
  <c r="FG16" i="39"/>
  <c r="FG18" i="39"/>
  <c r="FG9" i="39"/>
  <c r="FG11" i="39"/>
  <c r="FG13" i="39"/>
  <c r="FG15" i="39"/>
  <c r="FG17" i="39"/>
  <c r="FG20" i="39"/>
  <c r="FG22" i="39"/>
  <c r="FG24" i="39"/>
  <c r="FG19" i="39"/>
  <c r="FG21" i="39"/>
  <c r="FG23" i="39"/>
  <c r="FG25" i="39"/>
  <c r="FG27" i="39"/>
  <c r="FG29" i="39"/>
  <c r="FG31" i="39"/>
  <c r="FG33" i="39"/>
  <c r="FG35" i="39"/>
  <c r="FG37" i="39"/>
  <c r="FG39" i="39"/>
  <c r="FG41" i="39"/>
  <c r="FG43" i="39"/>
  <c r="FG45" i="39"/>
  <c r="FG47" i="39"/>
  <c r="FG49" i="39"/>
  <c r="FG51" i="39"/>
  <c r="FG53" i="39"/>
  <c r="FG55" i="39"/>
  <c r="FG57" i="39"/>
  <c r="FG59" i="39"/>
  <c r="FG61" i="39"/>
  <c r="FG63" i="39"/>
  <c r="FG65" i="39"/>
  <c r="FG67" i="39"/>
  <c r="FG69" i="39"/>
  <c r="FG26" i="39"/>
  <c r="FG28" i="39"/>
  <c r="FG30" i="39"/>
  <c r="FG32" i="39"/>
  <c r="FG34" i="39"/>
  <c r="FG36" i="39"/>
  <c r="FG38" i="39"/>
  <c r="FG40" i="39"/>
  <c r="FG42" i="39"/>
  <c r="FG44" i="39"/>
  <c r="FG46" i="39"/>
  <c r="FG48" i="39"/>
  <c r="FG50" i="39"/>
  <c r="FG52" i="39"/>
  <c r="FG54" i="39"/>
  <c r="FG56" i="39"/>
  <c r="FG58" i="39"/>
  <c r="FG60" i="39"/>
  <c r="FG62" i="39"/>
  <c r="FG64" i="39"/>
  <c r="FG66" i="39"/>
  <c r="FG68" i="39"/>
  <c r="FG70" i="39"/>
  <c r="FG72" i="39"/>
  <c r="FG82" i="39"/>
  <c r="FG84" i="39"/>
  <c r="FG86" i="39"/>
  <c r="FG88" i="39"/>
  <c r="FG90" i="39"/>
  <c r="FG92" i="39"/>
  <c r="FG94" i="39"/>
  <c r="FG96" i="39"/>
  <c r="FG98" i="39"/>
  <c r="FG100" i="39"/>
  <c r="FG102" i="39"/>
  <c r="FG104" i="39"/>
  <c r="FG106" i="39"/>
  <c r="FG108" i="39"/>
  <c r="FG110" i="39"/>
  <c r="FG75" i="39"/>
  <c r="FG76" i="39"/>
  <c r="FG74" i="39"/>
  <c r="FG77" i="39"/>
  <c r="FG78" i="39"/>
  <c r="FG79" i="39"/>
  <c r="FG80" i="39"/>
  <c r="FG71" i="39"/>
  <c r="FG101" i="39"/>
  <c r="FG83" i="39"/>
  <c r="FG87" i="39"/>
  <c r="FG91" i="39"/>
  <c r="FG107" i="39"/>
  <c r="FG112" i="39"/>
  <c r="FG114" i="39"/>
  <c r="FG116" i="39"/>
  <c r="FG118" i="39"/>
  <c r="FG120" i="39"/>
  <c r="FG122" i="39"/>
  <c r="FG124" i="39"/>
  <c r="FG126" i="39"/>
  <c r="FG128" i="39"/>
  <c r="FG130" i="39"/>
  <c r="FG132" i="39"/>
  <c r="FG134" i="39"/>
  <c r="FG73" i="39"/>
  <c r="FG97" i="39"/>
  <c r="FG103" i="39"/>
  <c r="FG109" i="39"/>
  <c r="FG81" i="39"/>
  <c r="FG85" i="39"/>
  <c r="FG89" i="39"/>
  <c r="FG93" i="39"/>
  <c r="FG99" i="39"/>
  <c r="FG111" i="39"/>
  <c r="FG113" i="39"/>
  <c r="FG115" i="39"/>
  <c r="FG117" i="39"/>
  <c r="FG119" i="39"/>
  <c r="FG121" i="39"/>
  <c r="FG123" i="39"/>
  <c r="FG125" i="39"/>
  <c r="FG127" i="39"/>
  <c r="FG129" i="39"/>
  <c r="FG131" i="39"/>
  <c r="FG133" i="39"/>
  <c r="FG135" i="39"/>
  <c r="FG137" i="39"/>
  <c r="FG105" i="39"/>
  <c r="FG140" i="39"/>
  <c r="FG143" i="39"/>
  <c r="FG144" i="39"/>
  <c r="FG139" i="39"/>
  <c r="FG142" i="39"/>
  <c r="FG145" i="39"/>
  <c r="FG147" i="39"/>
  <c r="FG149" i="39"/>
  <c r="FG151" i="39"/>
  <c r="FG153" i="39"/>
  <c r="FG155" i="39"/>
  <c r="FG157" i="39"/>
  <c r="FG159" i="39"/>
  <c r="FG161" i="39"/>
  <c r="FG163" i="39"/>
  <c r="FG165" i="39"/>
  <c r="FG167" i="39"/>
  <c r="FG169" i="39"/>
  <c r="FG95" i="39"/>
  <c r="FG136" i="39"/>
  <c r="FG141" i="39"/>
  <c r="FG138" i="39"/>
  <c r="FG146" i="39"/>
  <c r="FG158" i="39"/>
  <c r="FG162" i="39"/>
  <c r="FG7" i="39"/>
  <c r="FG189" i="39"/>
  <c r="FG168" i="39"/>
  <c r="FG171" i="39"/>
  <c r="FG173" i="39"/>
  <c r="FG175" i="39"/>
  <c r="FG177" i="39"/>
  <c r="FG179" i="39"/>
  <c r="FG181" i="39"/>
  <c r="FG183" i="39"/>
  <c r="FG185" i="39"/>
  <c r="FG187" i="39"/>
  <c r="FG190" i="39"/>
  <c r="FG154" i="39"/>
  <c r="FG160" i="39"/>
  <c r="FG152" i="39"/>
  <c r="FG156" i="39"/>
  <c r="FG150" i="39"/>
  <c r="FG164" i="39"/>
  <c r="FG166" i="39"/>
  <c r="FG170" i="39"/>
  <c r="FG172" i="39"/>
  <c r="FG174" i="39"/>
  <c r="FG176" i="39"/>
  <c r="FG178" i="39"/>
  <c r="FG180" i="39"/>
  <c r="FG182" i="39"/>
  <c r="FG184" i="39"/>
  <c r="FG186" i="39"/>
  <c r="FG188" i="39"/>
  <c r="FG148" i="39"/>
  <c r="FT9" i="39"/>
  <c r="FT11" i="39"/>
  <c r="FT13" i="39"/>
  <c r="FT15" i="39"/>
  <c r="FT17" i="39"/>
  <c r="FT8" i="39"/>
  <c r="FT10" i="39"/>
  <c r="FT12" i="39"/>
  <c r="FT14" i="39"/>
  <c r="FT16" i="39"/>
  <c r="FT19" i="39"/>
  <c r="FT21" i="39"/>
  <c r="FT23" i="39"/>
  <c r="FT18" i="39"/>
  <c r="FT20" i="39"/>
  <c r="FT26" i="39"/>
  <c r="FT28" i="39"/>
  <c r="FT30" i="39"/>
  <c r="FT32" i="39"/>
  <c r="FT34" i="39"/>
  <c r="FT36" i="39"/>
  <c r="FT38" i="39"/>
  <c r="FT40" i="39"/>
  <c r="FT42" i="39"/>
  <c r="FT44" i="39"/>
  <c r="FT46" i="39"/>
  <c r="FT48" i="39"/>
  <c r="FT50" i="39"/>
  <c r="FT52" i="39"/>
  <c r="FT54" i="39"/>
  <c r="FT56" i="39"/>
  <c r="FT58" i="39"/>
  <c r="FT60" i="39"/>
  <c r="FT62" i="39"/>
  <c r="FT64" i="39"/>
  <c r="FT66" i="39"/>
  <c r="FT68" i="39"/>
  <c r="FT70" i="39"/>
  <c r="FT72" i="39"/>
  <c r="FT74" i="39"/>
  <c r="FT76" i="39"/>
  <c r="FT78" i="39"/>
  <c r="FT80" i="39"/>
  <c r="FT39" i="39"/>
  <c r="FT73" i="39"/>
  <c r="FT33" i="39"/>
  <c r="FT22" i="39"/>
  <c r="FT24" i="39"/>
  <c r="FT27" i="39"/>
  <c r="FT43" i="39"/>
  <c r="FT81" i="39"/>
  <c r="FT83" i="39"/>
  <c r="FT85" i="39"/>
  <c r="FT87" i="39"/>
  <c r="FT89" i="39"/>
  <c r="FT91" i="39"/>
  <c r="FT37" i="39"/>
  <c r="FT51" i="39"/>
  <c r="FT55" i="39"/>
  <c r="FT59" i="39"/>
  <c r="FT63" i="39"/>
  <c r="FT67" i="39"/>
  <c r="FT31" i="39"/>
  <c r="FT47" i="39"/>
  <c r="FT25" i="39"/>
  <c r="FT41" i="39"/>
  <c r="FT75" i="39"/>
  <c r="FT45" i="39"/>
  <c r="FT61" i="39"/>
  <c r="FT101" i="39"/>
  <c r="FT106" i="39"/>
  <c r="FT110" i="39"/>
  <c r="FT35" i="39"/>
  <c r="FT71" i="39"/>
  <c r="FT96" i="39"/>
  <c r="FT107" i="39"/>
  <c r="FT57" i="39"/>
  <c r="FT77" i="39"/>
  <c r="FT82" i="39"/>
  <c r="FT86" i="39"/>
  <c r="FT90" i="39"/>
  <c r="FT97" i="39"/>
  <c r="FT102" i="39"/>
  <c r="FT111" i="39"/>
  <c r="FT113" i="39"/>
  <c r="FT115" i="39"/>
  <c r="FT117" i="39"/>
  <c r="FT119" i="39"/>
  <c r="FT121" i="39"/>
  <c r="FT123" i="39"/>
  <c r="FT125" i="39"/>
  <c r="FT127" i="39"/>
  <c r="FT129" i="39"/>
  <c r="FT131" i="39"/>
  <c r="FT103" i="39"/>
  <c r="FT108" i="39"/>
  <c r="FT53" i="39"/>
  <c r="FT69" i="39"/>
  <c r="FT93" i="39"/>
  <c r="FT98" i="39"/>
  <c r="FT109" i="39"/>
  <c r="FT99" i="39"/>
  <c r="FT104" i="39"/>
  <c r="FT29" i="39"/>
  <c r="FT49" i="39"/>
  <c r="FT65" i="39"/>
  <c r="FT84" i="39"/>
  <c r="FT88" i="39"/>
  <c r="FT92" i="39"/>
  <c r="FT94" i="39"/>
  <c r="FT105" i="39"/>
  <c r="FT114" i="39"/>
  <c r="FT122" i="39"/>
  <c r="FT134" i="39"/>
  <c r="FT145" i="39"/>
  <c r="FT147" i="39"/>
  <c r="FT149" i="39"/>
  <c r="FT151" i="39"/>
  <c r="FT153" i="39"/>
  <c r="FT155" i="39"/>
  <c r="FT157" i="39"/>
  <c r="FT79" i="39"/>
  <c r="FT100" i="39"/>
  <c r="FT140" i="39"/>
  <c r="FT112" i="39"/>
  <c r="FT120" i="39"/>
  <c r="FT128" i="39"/>
  <c r="FT133" i="39"/>
  <c r="FT135" i="39"/>
  <c r="FT136" i="39"/>
  <c r="FT142" i="39"/>
  <c r="FT118" i="39"/>
  <c r="FT132" i="39"/>
  <c r="FT143" i="39"/>
  <c r="FT144" i="39"/>
  <c r="FT146" i="39"/>
  <c r="FT148" i="39"/>
  <c r="FT150" i="39"/>
  <c r="FT152" i="39"/>
  <c r="FT154" i="39"/>
  <c r="FT156" i="39"/>
  <c r="FT158" i="39"/>
  <c r="FT160" i="39"/>
  <c r="FT162" i="39"/>
  <c r="FT164" i="39"/>
  <c r="FT95" i="39"/>
  <c r="FT126" i="39"/>
  <c r="FT139" i="39"/>
  <c r="FT116" i="39"/>
  <c r="FT124" i="39"/>
  <c r="FT137" i="39"/>
  <c r="FT141" i="39"/>
  <c r="FT177" i="39"/>
  <c r="FT187" i="39"/>
  <c r="FT163" i="39"/>
  <c r="FT165" i="39"/>
  <c r="FT166" i="39"/>
  <c r="FT190" i="39"/>
  <c r="FT167" i="39"/>
  <c r="FT168" i="39"/>
  <c r="FT7" i="39"/>
  <c r="FT181" i="39"/>
  <c r="FT130" i="39"/>
  <c r="FT169" i="39"/>
  <c r="FT170" i="39"/>
  <c r="FT172" i="39"/>
  <c r="FT174" i="39"/>
  <c r="FT176" i="39"/>
  <c r="FT178" i="39"/>
  <c r="FT180" i="39"/>
  <c r="FT182" i="39"/>
  <c r="FT184" i="39"/>
  <c r="FT186" i="39"/>
  <c r="FT188" i="39"/>
  <c r="FT161" i="39"/>
  <c r="FT173" i="39"/>
  <c r="FT179" i="39"/>
  <c r="FT189" i="39"/>
  <c r="FT159" i="39"/>
  <c r="FT171" i="39"/>
  <c r="FT183" i="39"/>
  <c r="FT138" i="39"/>
  <c r="FT175" i="39"/>
  <c r="FT185" i="39"/>
  <c r="DO9" i="39"/>
  <c r="DO11" i="39"/>
  <c r="DO13" i="39"/>
  <c r="DO15" i="39"/>
  <c r="DO17" i="39"/>
  <c r="DO8" i="39"/>
  <c r="DO10" i="39"/>
  <c r="DO12" i="39"/>
  <c r="DO14" i="39"/>
  <c r="DO16" i="39"/>
  <c r="DO18" i="39"/>
  <c r="DO19" i="39"/>
  <c r="DO21" i="39"/>
  <c r="DO23" i="39"/>
  <c r="DO20" i="39"/>
  <c r="DO22" i="39"/>
  <c r="DO24" i="39"/>
  <c r="DO26" i="39"/>
  <c r="DO28" i="39"/>
  <c r="DO30" i="39"/>
  <c r="DO32" i="39"/>
  <c r="DO34" i="39"/>
  <c r="DO36" i="39"/>
  <c r="DO38" i="39"/>
  <c r="DO40" i="39"/>
  <c r="DO42" i="39"/>
  <c r="DO44" i="39"/>
  <c r="DO46" i="39"/>
  <c r="DO48" i="39"/>
  <c r="DO50" i="39"/>
  <c r="DO52" i="39"/>
  <c r="DO54" i="39"/>
  <c r="DO56" i="39"/>
  <c r="DO58" i="39"/>
  <c r="DO60" i="39"/>
  <c r="DO62" i="39"/>
  <c r="DO64" i="39"/>
  <c r="DO66" i="39"/>
  <c r="DO68" i="39"/>
  <c r="DO70" i="39"/>
  <c r="DO25" i="39"/>
  <c r="DO27" i="39"/>
  <c r="DO29" i="39"/>
  <c r="DO31" i="39"/>
  <c r="DO33" i="39"/>
  <c r="DO35" i="39"/>
  <c r="DO37" i="39"/>
  <c r="DO39" i="39"/>
  <c r="DO41" i="39"/>
  <c r="DO43" i="39"/>
  <c r="DO45" i="39"/>
  <c r="DO47" i="39"/>
  <c r="DO49" i="39"/>
  <c r="DO51" i="39"/>
  <c r="DO53" i="39"/>
  <c r="DO55" i="39"/>
  <c r="DO57" i="39"/>
  <c r="DO59" i="39"/>
  <c r="DO61" i="39"/>
  <c r="DO63" i="39"/>
  <c r="DO65" i="39"/>
  <c r="DO67" i="39"/>
  <c r="DO69" i="39"/>
  <c r="DO72" i="39"/>
  <c r="DO83" i="39"/>
  <c r="DO85" i="39"/>
  <c r="DO87" i="39"/>
  <c r="DO89" i="39"/>
  <c r="DO91" i="39"/>
  <c r="DO93" i="39"/>
  <c r="DO95" i="39"/>
  <c r="DO97" i="39"/>
  <c r="DO99" i="39"/>
  <c r="DO101" i="39"/>
  <c r="DO103" i="39"/>
  <c r="DO105" i="39"/>
  <c r="DO107" i="39"/>
  <c r="DO109" i="39"/>
  <c r="DO111" i="39"/>
  <c r="DO71" i="39"/>
  <c r="DO74" i="39"/>
  <c r="DO75" i="39"/>
  <c r="DO76" i="39"/>
  <c r="DO77" i="39"/>
  <c r="DO73" i="39"/>
  <c r="DO98" i="39"/>
  <c r="DO84" i="39"/>
  <c r="DO88" i="39"/>
  <c r="DO92" i="39"/>
  <c r="DO104" i="39"/>
  <c r="DO113" i="39"/>
  <c r="DO115" i="39"/>
  <c r="DO117" i="39"/>
  <c r="DO119" i="39"/>
  <c r="DO121" i="39"/>
  <c r="DO123" i="39"/>
  <c r="DO125" i="39"/>
  <c r="DO127" i="39"/>
  <c r="DO129" i="39"/>
  <c r="DO131" i="39"/>
  <c r="DO133" i="39"/>
  <c r="DO80" i="39"/>
  <c r="DO81" i="39"/>
  <c r="DO94" i="39"/>
  <c r="DO110" i="39"/>
  <c r="DO79" i="39"/>
  <c r="DO100" i="39"/>
  <c r="DO106" i="39"/>
  <c r="DO78" i="39"/>
  <c r="DO82" i="39"/>
  <c r="DO86" i="39"/>
  <c r="DO90" i="39"/>
  <c r="DO96" i="39"/>
  <c r="DO112" i="39"/>
  <c r="DO114" i="39"/>
  <c r="DO116" i="39"/>
  <c r="DO118" i="39"/>
  <c r="DO120" i="39"/>
  <c r="DO122" i="39"/>
  <c r="DO124" i="39"/>
  <c r="DO126" i="39"/>
  <c r="DO128" i="39"/>
  <c r="DO130" i="39"/>
  <c r="DO132" i="39"/>
  <c r="DO134" i="39"/>
  <c r="DO136" i="39"/>
  <c r="DO102" i="39"/>
  <c r="DO142" i="39"/>
  <c r="DO137" i="39"/>
  <c r="DO139" i="39"/>
  <c r="DO144" i="39"/>
  <c r="DO145" i="39"/>
  <c r="DO146" i="39"/>
  <c r="DO148" i="39"/>
  <c r="DO150" i="39"/>
  <c r="DO152" i="39"/>
  <c r="DO154" i="39"/>
  <c r="DO156" i="39"/>
  <c r="DO158" i="39"/>
  <c r="DO160" i="39"/>
  <c r="DO162" i="39"/>
  <c r="DO164" i="39"/>
  <c r="DO166" i="39"/>
  <c r="DO168" i="39"/>
  <c r="DO138" i="39"/>
  <c r="DO141" i="39"/>
  <c r="DO108" i="39"/>
  <c r="DO140" i="39"/>
  <c r="DO143" i="39"/>
  <c r="DO167" i="39"/>
  <c r="DO157" i="39"/>
  <c r="DO159" i="39"/>
  <c r="DO169" i="39"/>
  <c r="DO155" i="39"/>
  <c r="DO170" i="39"/>
  <c r="DO172" i="39"/>
  <c r="DO174" i="39"/>
  <c r="DO176" i="39"/>
  <c r="DO178" i="39"/>
  <c r="DO180" i="39"/>
  <c r="DO182" i="39"/>
  <c r="DO184" i="39"/>
  <c r="DO186" i="39"/>
  <c r="DO188" i="39"/>
  <c r="DO190" i="39"/>
  <c r="DO7" i="39"/>
  <c r="DO135" i="39"/>
  <c r="DO153" i="39"/>
  <c r="DO163" i="39"/>
  <c r="DO151" i="39"/>
  <c r="DO149" i="39"/>
  <c r="DO147" i="39"/>
  <c r="DO161" i="39"/>
  <c r="DO165" i="39"/>
  <c r="DO171" i="39"/>
  <c r="DO173" i="39"/>
  <c r="DO175" i="39"/>
  <c r="DO177" i="39"/>
  <c r="DO179" i="39"/>
  <c r="DO181" i="39"/>
  <c r="DO183" i="39"/>
  <c r="DO185" i="39"/>
  <c r="DO187" i="39"/>
  <c r="DO189" i="39"/>
  <c r="EJ8" i="39"/>
  <c r="EJ10" i="39"/>
  <c r="EJ12" i="39"/>
  <c r="EJ14" i="39"/>
  <c r="EJ16" i="39"/>
  <c r="EJ18" i="39"/>
  <c r="EJ9" i="39"/>
  <c r="EJ11" i="39"/>
  <c r="EJ13" i="39"/>
  <c r="EJ15" i="39"/>
  <c r="EJ17" i="39"/>
  <c r="EJ20" i="39"/>
  <c r="EJ22" i="39"/>
  <c r="EJ24" i="39"/>
  <c r="EJ19" i="39"/>
  <c r="EJ25" i="39"/>
  <c r="EJ27" i="39"/>
  <c r="EJ29" i="39"/>
  <c r="EJ31" i="39"/>
  <c r="EJ33" i="39"/>
  <c r="EJ35" i="39"/>
  <c r="EJ37" i="39"/>
  <c r="EJ39" i="39"/>
  <c r="EJ41" i="39"/>
  <c r="EJ43" i="39"/>
  <c r="EJ45" i="39"/>
  <c r="EJ47" i="39"/>
  <c r="EJ49" i="39"/>
  <c r="EJ51" i="39"/>
  <c r="EJ53" i="39"/>
  <c r="EJ55" i="39"/>
  <c r="EJ57" i="39"/>
  <c r="EJ59" i="39"/>
  <c r="EJ61" i="39"/>
  <c r="EJ63" i="39"/>
  <c r="EJ65" i="39"/>
  <c r="EJ67" i="39"/>
  <c r="EJ69" i="39"/>
  <c r="EJ71" i="39"/>
  <c r="EJ73" i="39"/>
  <c r="EJ75" i="39"/>
  <c r="EJ77" i="39"/>
  <c r="EJ79" i="39"/>
  <c r="EJ81" i="39"/>
  <c r="EJ38" i="39"/>
  <c r="EJ72" i="39"/>
  <c r="EJ80" i="39"/>
  <c r="EJ32" i="39"/>
  <c r="EJ48" i="39"/>
  <c r="EJ26" i="39"/>
  <c r="EJ42" i="39"/>
  <c r="EJ74" i="39"/>
  <c r="EJ82" i="39"/>
  <c r="EJ84" i="39"/>
  <c r="EJ86" i="39"/>
  <c r="EJ88" i="39"/>
  <c r="EJ90" i="39"/>
  <c r="EJ92" i="39"/>
  <c r="EJ36" i="39"/>
  <c r="EJ50" i="39"/>
  <c r="EJ54" i="39"/>
  <c r="EJ58" i="39"/>
  <c r="EJ62" i="39"/>
  <c r="EJ66" i="39"/>
  <c r="EJ70" i="39"/>
  <c r="EJ30" i="39"/>
  <c r="EJ46" i="39"/>
  <c r="EJ40" i="39"/>
  <c r="EJ60" i="39"/>
  <c r="EJ100" i="39"/>
  <c r="EJ105" i="39"/>
  <c r="EJ23" i="39"/>
  <c r="EJ95" i="39"/>
  <c r="EJ106" i="39"/>
  <c r="EJ28" i="39"/>
  <c r="EJ56" i="39"/>
  <c r="EJ85" i="39"/>
  <c r="EJ89" i="39"/>
  <c r="EJ93" i="39"/>
  <c r="EJ96" i="39"/>
  <c r="EJ101" i="39"/>
  <c r="EJ112" i="39"/>
  <c r="EJ114" i="39"/>
  <c r="EJ116" i="39"/>
  <c r="EJ118" i="39"/>
  <c r="EJ120" i="39"/>
  <c r="EJ122" i="39"/>
  <c r="EJ124" i="39"/>
  <c r="EJ126" i="39"/>
  <c r="EJ128" i="39"/>
  <c r="EJ130" i="39"/>
  <c r="EJ102" i="39"/>
  <c r="EJ107" i="39"/>
  <c r="EJ44" i="39"/>
  <c r="EJ52" i="39"/>
  <c r="EJ68" i="39"/>
  <c r="EJ97" i="39"/>
  <c r="EJ108" i="39"/>
  <c r="EJ21" i="39"/>
  <c r="EJ34" i="39"/>
  <c r="EJ76" i="39"/>
  <c r="EJ78" i="39"/>
  <c r="EJ98" i="39"/>
  <c r="EJ103" i="39"/>
  <c r="EJ64" i="39"/>
  <c r="EJ83" i="39"/>
  <c r="EJ87" i="39"/>
  <c r="EJ91" i="39"/>
  <c r="EJ104" i="39"/>
  <c r="EJ113" i="39"/>
  <c r="EJ121" i="39"/>
  <c r="EJ133" i="39"/>
  <c r="EJ146" i="39"/>
  <c r="EJ148" i="39"/>
  <c r="EJ150" i="39"/>
  <c r="EJ152" i="39"/>
  <c r="EJ154" i="39"/>
  <c r="EJ156" i="39"/>
  <c r="EJ110" i="39"/>
  <c r="EJ139" i="39"/>
  <c r="EJ142" i="39"/>
  <c r="EJ109" i="39"/>
  <c r="EJ119" i="39"/>
  <c r="EJ127" i="39"/>
  <c r="EJ94" i="39"/>
  <c r="EJ111" i="39"/>
  <c r="EJ132" i="39"/>
  <c r="EJ135" i="39"/>
  <c r="EJ141" i="39"/>
  <c r="EJ117" i="39"/>
  <c r="EJ131" i="39"/>
  <c r="EJ147" i="39"/>
  <c r="EJ149" i="39"/>
  <c r="EJ151" i="39"/>
  <c r="EJ153" i="39"/>
  <c r="EJ155" i="39"/>
  <c r="EJ157" i="39"/>
  <c r="EJ159" i="39"/>
  <c r="EJ161" i="39"/>
  <c r="EJ163" i="39"/>
  <c r="EJ125" i="39"/>
  <c r="EJ138" i="39"/>
  <c r="EJ143" i="39"/>
  <c r="EJ144" i="39"/>
  <c r="EJ145" i="39"/>
  <c r="EJ115" i="39"/>
  <c r="EJ123" i="39"/>
  <c r="EJ136" i="39"/>
  <c r="EJ137" i="39"/>
  <c r="EJ170" i="39"/>
  <c r="EJ178" i="39"/>
  <c r="EJ188" i="39"/>
  <c r="EJ162" i="39"/>
  <c r="EJ167" i="39"/>
  <c r="EJ7" i="39"/>
  <c r="EJ172" i="39"/>
  <c r="EJ182" i="39"/>
  <c r="EJ166" i="39"/>
  <c r="EJ168" i="39"/>
  <c r="EJ169" i="39"/>
  <c r="EJ171" i="39"/>
  <c r="EJ173" i="39"/>
  <c r="EJ175" i="39"/>
  <c r="EJ177" i="39"/>
  <c r="EJ179" i="39"/>
  <c r="EJ181" i="39"/>
  <c r="EJ183" i="39"/>
  <c r="EJ185" i="39"/>
  <c r="EJ187" i="39"/>
  <c r="EJ189" i="39"/>
  <c r="EJ184" i="39"/>
  <c r="EJ140" i="39"/>
  <c r="EJ160" i="39"/>
  <c r="EJ158" i="39"/>
  <c r="EJ180" i="39"/>
  <c r="EJ190" i="39"/>
  <c r="EJ129" i="39"/>
  <c r="EJ165" i="39"/>
  <c r="EJ174" i="39"/>
  <c r="EJ186" i="39"/>
  <c r="EJ99" i="39"/>
  <c r="EJ134" i="39"/>
  <c r="EJ164" i="39"/>
  <c r="EJ176" i="39"/>
  <c r="GS9" i="39"/>
  <c r="GS11" i="39"/>
  <c r="GS13" i="39"/>
  <c r="GS15" i="39"/>
  <c r="GS17" i="39"/>
  <c r="GS16" i="39"/>
  <c r="GS12" i="39"/>
  <c r="GS19" i="39"/>
  <c r="GS21" i="39"/>
  <c r="GS23" i="39"/>
  <c r="GS10" i="39"/>
  <c r="GS14" i="39"/>
  <c r="GS8" i="39"/>
  <c r="GS26" i="39"/>
  <c r="GS28" i="39"/>
  <c r="GS30" i="39"/>
  <c r="GS32" i="39"/>
  <c r="GS34" i="39"/>
  <c r="GS36" i="39"/>
  <c r="GS38" i="39"/>
  <c r="GS40" i="39"/>
  <c r="GS42" i="39"/>
  <c r="GS44" i="39"/>
  <c r="GS46" i="39"/>
  <c r="GS48" i="39"/>
  <c r="GS50" i="39"/>
  <c r="GS52" i="39"/>
  <c r="GS54" i="39"/>
  <c r="GS56" i="39"/>
  <c r="GS58" i="39"/>
  <c r="GS60" i="39"/>
  <c r="GS62" i="39"/>
  <c r="GS64" i="39"/>
  <c r="GS66" i="39"/>
  <c r="GS68" i="39"/>
  <c r="GS70" i="39"/>
  <c r="GS72" i="39"/>
  <c r="GS20" i="39"/>
  <c r="GS18" i="39"/>
  <c r="GS35" i="39"/>
  <c r="GS51" i="39"/>
  <c r="GS55" i="39"/>
  <c r="GS59" i="39"/>
  <c r="GS63" i="39"/>
  <c r="GS67" i="39"/>
  <c r="GS29" i="39"/>
  <c r="GS45" i="39"/>
  <c r="GS71" i="39"/>
  <c r="GS39" i="39"/>
  <c r="GS74" i="39"/>
  <c r="GS33" i="39"/>
  <c r="GS73" i="39"/>
  <c r="GS75" i="39"/>
  <c r="GS76" i="39"/>
  <c r="GS81" i="39"/>
  <c r="GS83" i="39"/>
  <c r="GS85" i="39"/>
  <c r="GS87" i="39"/>
  <c r="GS89" i="39"/>
  <c r="GS91" i="39"/>
  <c r="GS93" i="39"/>
  <c r="GS95" i="39"/>
  <c r="GS97" i="39"/>
  <c r="GS99" i="39"/>
  <c r="GS101" i="39"/>
  <c r="GS103" i="39"/>
  <c r="GS105" i="39"/>
  <c r="GS107" i="39"/>
  <c r="GS109" i="39"/>
  <c r="GS22" i="39"/>
  <c r="GS27" i="39"/>
  <c r="GS43" i="39"/>
  <c r="GS49" i="39"/>
  <c r="GS53" i="39"/>
  <c r="GS57" i="39"/>
  <c r="GS61" i="39"/>
  <c r="GS65" i="39"/>
  <c r="GS69" i="39"/>
  <c r="GS77" i="39"/>
  <c r="GS78" i="39"/>
  <c r="GS24" i="39"/>
  <c r="GS37" i="39"/>
  <c r="GS41" i="39"/>
  <c r="GS106" i="39"/>
  <c r="GS31" i="39"/>
  <c r="GS96" i="39"/>
  <c r="GS102" i="39"/>
  <c r="GS47" i="39"/>
  <c r="GS84" i="39"/>
  <c r="GS88" i="39"/>
  <c r="GS92" i="39"/>
  <c r="GS108" i="39"/>
  <c r="GS111" i="39"/>
  <c r="GS113" i="39"/>
  <c r="GS115" i="39"/>
  <c r="GS117" i="39"/>
  <c r="GS119" i="39"/>
  <c r="GS121" i="39"/>
  <c r="GS123" i="39"/>
  <c r="GS125" i="39"/>
  <c r="GS127" i="39"/>
  <c r="GS129" i="39"/>
  <c r="GS131" i="39"/>
  <c r="GS133" i="39"/>
  <c r="GS135" i="39"/>
  <c r="GS137" i="39"/>
  <c r="GS139" i="39"/>
  <c r="GS141" i="39"/>
  <c r="GS143" i="39"/>
  <c r="GS98" i="39"/>
  <c r="GS110" i="39"/>
  <c r="GS80" i="39"/>
  <c r="GS104" i="39"/>
  <c r="GS25" i="39"/>
  <c r="GS79" i="39"/>
  <c r="GS94" i="39"/>
  <c r="GS86" i="39"/>
  <c r="GS134" i="39"/>
  <c r="GS82" i="39"/>
  <c r="GS112" i="39"/>
  <c r="GS120" i="39"/>
  <c r="GS130" i="39"/>
  <c r="GS132" i="39"/>
  <c r="GS145" i="39"/>
  <c r="GS147" i="39"/>
  <c r="GS149" i="39"/>
  <c r="GS151" i="39"/>
  <c r="GS153" i="39"/>
  <c r="GS155" i="39"/>
  <c r="GS157" i="39"/>
  <c r="GS159" i="39"/>
  <c r="GS161" i="39"/>
  <c r="GS163" i="39"/>
  <c r="GS138" i="39"/>
  <c r="GS144" i="39"/>
  <c r="GS100" i="39"/>
  <c r="GS118" i="39"/>
  <c r="GS136" i="39"/>
  <c r="GS128" i="39"/>
  <c r="GS140" i="39"/>
  <c r="GS116" i="39"/>
  <c r="GS124" i="39"/>
  <c r="GS146" i="39"/>
  <c r="GS148" i="39"/>
  <c r="GS150" i="39"/>
  <c r="GS152" i="39"/>
  <c r="GS154" i="39"/>
  <c r="GS156" i="39"/>
  <c r="GS158" i="39"/>
  <c r="GS160" i="39"/>
  <c r="GS162" i="39"/>
  <c r="GS142" i="39"/>
  <c r="GS167" i="39"/>
  <c r="GS168" i="39"/>
  <c r="GS171" i="39"/>
  <c r="GS173" i="39"/>
  <c r="GS175" i="39"/>
  <c r="GS177" i="39"/>
  <c r="GS179" i="39"/>
  <c r="GS181" i="39"/>
  <c r="GS183" i="39"/>
  <c r="GS185" i="39"/>
  <c r="GS187" i="39"/>
  <c r="GS189" i="39"/>
  <c r="GS169" i="39"/>
  <c r="GS126" i="39"/>
  <c r="GS90" i="39"/>
  <c r="GS165" i="39"/>
  <c r="GS170" i="39"/>
  <c r="GS172" i="39"/>
  <c r="GS174" i="39"/>
  <c r="GS176" i="39"/>
  <c r="GS178" i="39"/>
  <c r="GS180" i="39"/>
  <c r="GS182" i="39"/>
  <c r="GS184" i="39"/>
  <c r="GS186" i="39"/>
  <c r="GS188" i="39"/>
  <c r="GS190" i="39"/>
  <c r="GS122" i="39"/>
  <c r="GS114" i="39"/>
  <c r="GS164" i="39"/>
  <c r="GS166" i="39"/>
  <c r="GS7" i="39"/>
  <c r="FS9" i="39"/>
  <c r="FS11" i="39"/>
  <c r="FS13" i="39"/>
  <c r="FS15" i="39"/>
  <c r="FS17" i="39"/>
  <c r="FS8" i="39"/>
  <c r="FS10" i="39"/>
  <c r="FS12" i="39"/>
  <c r="FS14" i="39"/>
  <c r="FS16" i="39"/>
  <c r="FS18" i="39"/>
  <c r="FS19" i="39"/>
  <c r="FS21" i="39"/>
  <c r="FS23" i="39"/>
  <c r="FS20" i="39"/>
  <c r="FS22" i="39"/>
  <c r="FS24" i="39"/>
  <c r="FS26" i="39"/>
  <c r="FS28" i="39"/>
  <c r="FS30" i="39"/>
  <c r="FS32" i="39"/>
  <c r="FS34" i="39"/>
  <c r="FS36" i="39"/>
  <c r="FS38" i="39"/>
  <c r="FS40" i="39"/>
  <c r="FS42" i="39"/>
  <c r="FS44" i="39"/>
  <c r="FS46" i="39"/>
  <c r="FS48" i="39"/>
  <c r="FS50" i="39"/>
  <c r="FS52" i="39"/>
  <c r="FS54" i="39"/>
  <c r="FS56" i="39"/>
  <c r="FS58" i="39"/>
  <c r="FS60" i="39"/>
  <c r="FS62" i="39"/>
  <c r="FS64" i="39"/>
  <c r="FS66" i="39"/>
  <c r="FS68" i="39"/>
  <c r="FS25" i="39"/>
  <c r="FS27" i="39"/>
  <c r="FS29" i="39"/>
  <c r="FS31" i="39"/>
  <c r="FS33" i="39"/>
  <c r="FS35" i="39"/>
  <c r="FS37" i="39"/>
  <c r="FS39" i="39"/>
  <c r="FS41" i="39"/>
  <c r="FS43" i="39"/>
  <c r="FS45" i="39"/>
  <c r="FS47" i="39"/>
  <c r="FS49" i="39"/>
  <c r="FS51" i="39"/>
  <c r="FS53" i="39"/>
  <c r="FS55" i="39"/>
  <c r="FS57" i="39"/>
  <c r="FS59" i="39"/>
  <c r="FS61" i="39"/>
  <c r="FS63" i="39"/>
  <c r="FS65" i="39"/>
  <c r="FS67" i="39"/>
  <c r="FS69" i="39"/>
  <c r="FS81" i="39"/>
  <c r="FS83" i="39"/>
  <c r="FS85" i="39"/>
  <c r="FS87" i="39"/>
  <c r="FS89" i="39"/>
  <c r="FS91" i="39"/>
  <c r="FS93" i="39"/>
  <c r="FS95" i="39"/>
  <c r="FS97" i="39"/>
  <c r="FS99" i="39"/>
  <c r="FS101" i="39"/>
  <c r="FS103" i="39"/>
  <c r="FS105" i="39"/>
  <c r="FS107" i="39"/>
  <c r="FS109" i="39"/>
  <c r="FS70" i="39"/>
  <c r="FS72" i="39"/>
  <c r="FS75" i="39"/>
  <c r="FS71" i="39"/>
  <c r="FS74" i="39"/>
  <c r="FS76" i="39"/>
  <c r="FS78" i="39"/>
  <c r="FS96" i="39"/>
  <c r="FS77" i="39"/>
  <c r="FS82" i="39"/>
  <c r="FS86" i="39"/>
  <c r="FS90" i="39"/>
  <c r="FS102" i="39"/>
  <c r="FS111" i="39"/>
  <c r="FS113" i="39"/>
  <c r="FS115" i="39"/>
  <c r="FS117" i="39"/>
  <c r="FS119" i="39"/>
  <c r="FS121" i="39"/>
  <c r="FS123" i="39"/>
  <c r="FS125" i="39"/>
  <c r="FS127" i="39"/>
  <c r="FS129" i="39"/>
  <c r="FS131" i="39"/>
  <c r="FS133" i="39"/>
  <c r="FS108" i="39"/>
  <c r="FS98" i="39"/>
  <c r="FS73" i="39"/>
  <c r="FS104" i="39"/>
  <c r="FS80" i="39"/>
  <c r="FS84" i="39"/>
  <c r="FS88" i="39"/>
  <c r="FS92" i="39"/>
  <c r="FS94" i="39"/>
  <c r="FS112" i="39"/>
  <c r="FS114" i="39"/>
  <c r="FS116" i="39"/>
  <c r="FS118" i="39"/>
  <c r="FS120" i="39"/>
  <c r="FS122" i="39"/>
  <c r="FS124" i="39"/>
  <c r="FS126" i="39"/>
  <c r="FS128" i="39"/>
  <c r="FS130" i="39"/>
  <c r="FS132" i="39"/>
  <c r="FS134" i="39"/>
  <c r="FS136" i="39"/>
  <c r="FS79" i="39"/>
  <c r="FS100" i="39"/>
  <c r="FS140" i="39"/>
  <c r="FS135" i="39"/>
  <c r="FS142" i="39"/>
  <c r="FS143" i="39"/>
  <c r="FS144" i="39"/>
  <c r="FS146" i="39"/>
  <c r="FS148" i="39"/>
  <c r="FS150" i="39"/>
  <c r="FS152" i="39"/>
  <c r="FS154" i="39"/>
  <c r="FS156" i="39"/>
  <c r="FS158" i="39"/>
  <c r="FS160" i="39"/>
  <c r="FS162" i="39"/>
  <c r="FS164" i="39"/>
  <c r="FS166" i="39"/>
  <c r="FS168" i="39"/>
  <c r="FS106" i="39"/>
  <c r="FS139" i="39"/>
  <c r="FS137" i="39"/>
  <c r="FS138" i="39"/>
  <c r="FS141" i="39"/>
  <c r="FS163" i="39"/>
  <c r="FS165" i="39"/>
  <c r="FS155" i="39"/>
  <c r="FS167" i="39"/>
  <c r="FS110" i="39"/>
  <c r="FS153" i="39"/>
  <c r="FS169" i="39"/>
  <c r="FS170" i="39"/>
  <c r="FS172" i="39"/>
  <c r="FS174" i="39"/>
  <c r="FS176" i="39"/>
  <c r="FS178" i="39"/>
  <c r="FS180" i="39"/>
  <c r="FS182" i="39"/>
  <c r="FS184" i="39"/>
  <c r="FS186" i="39"/>
  <c r="FS188" i="39"/>
  <c r="FS190" i="39"/>
  <c r="FS189" i="39"/>
  <c r="FS151" i="39"/>
  <c r="FS161" i="39"/>
  <c r="FS7" i="39"/>
  <c r="FS149" i="39"/>
  <c r="FS147" i="39"/>
  <c r="FS145" i="39"/>
  <c r="FS159" i="39"/>
  <c r="FS171" i="39"/>
  <c r="FS173" i="39"/>
  <c r="FS175" i="39"/>
  <c r="FS177" i="39"/>
  <c r="FS179" i="39"/>
  <c r="FS181" i="39"/>
  <c r="FS183" i="39"/>
  <c r="FS185" i="39"/>
  <c r="FS187" i="39"/>
  <c r="FS157" i="39"/>
  <c r="EL8" i="39"/>
  <c r="EL10" i="39"/>
  <c r="EL12" i="39"/>
  <c r="EL14" i="39"/>
  <c r="EL18" i="39"/>
  <c r="EL19" i="39"/>
  <c r="EL21" i="39"/>
  <c r="EL23" i="39"/>
  <c r="EL15" i="39"/>
  <c r="EL13" i="39"/>
  <c r="EL16" i="39"/>
  <c r="EL20" i="39"/>
  <c r="EL22" i="39"/>
  <c r="EL24" i="39"/>
  <c r="EL11" i="39"/>
  <c r="EL17" i="39"/>
  <c r="EL9" i="39"/>
  <c r="EL25" i="39"/>
  <c r="EL27" i="39"/>
  <c r="EL29" i="39"/>
  <c r="EL31" i="39"/>
  <c r="EL33" i="39"/>
  <c r="EL35" i="39"/>
  <c r="EL37" i="39"/>
  <c r="EL39" i="39"/>
  <c r="EL41" i="39"/>
  <c r="EL43" i="39"/>
  <c r="EL45" i="39"/>
  <c r="EL47" i="39"/>
  <c r="EL34" i="39"/>
  <c r="EL76" i="39"/>
  <c r="EL77" i="39"/>
  <c r="EL83" i="39"/>
  <c r="EL85" i="39"/>
  <c r="EL87" i="39"/>
  <c r="EL89" i="39"/>
  <c r="EL91" i="39"/>
  <c r="EL93" i="39"/>
  <c r="EL95" i="39"/>
  <c r="EL97" i="39"/>
  <c r="EL99" i="39"/>
  <c r="EL101" i="39"/>
  <c r="EL103" i="39"/>
  <c r="EL105" i="39"/>
  <c r="EL107" i="39"/>
  <c r="EL109" i="39"/>
  <c r="EL28" i="39"/>
  <c r="EL44" i="39"/>
  <c r="EL52" i="39"/>
  <c r="EL56" i="39"/>
  <c r="EL60" i="39"/>
  <c r="EL64" i="39"/>
  <c r="EL68" i="39"/>
  <c r="EL78" i="39"/>
  <c r="EL79" i="39"/>
  <c r="EL38" i="39"/>
  <c r="EL51" i="39"/>
  <c r="EL55" i="39"/>
  <c r="EL59" i="39"/>
  <c r="EL63" i="39"/>
  <c r="EL67" i="39"/>
  <c r="EL72" i="39"/>
  <c r="EL80" i="39"/>
  <c r="EL81" i="39"/>
  <c r="EL32" i="39"/>
  <c r="EL48" i="39"/>
  <c r="EL26" i="39"/>
  <c r="EL42" i="39"/>
  <c r="EL71" i="39"/>
  <c r="EL74" i="39"/>
  <c r="EL36" i="39"/>
  <c r="EL50" i="39"/>
  <c r="EL54" i="39"/>
  <c r="EL58" i="39"/>
  <c r="EL62" i="39"/>
  <c r="EL66" i="39"/>
  <c r="EL70" i="39"/>
  <c r="EL82" i="39"/>
  <c r="EL86" i="39"/>
  <c r="EL90" i="39"/>
  <c r="EL94" i="39"/>
  <c r="EL110" i="39"/>
  <c r="EL113" i="39"/>
  <c r="EL115" i="39"/>
  <c r="EL117" i="39"/>
  <c r="EL119" i="39"/>
  <c r="EL121" i="39"/>
  <c r="EL123" i="39"/>
  <c r="EL49" i="39"/>
  <c r="EL65" i="39"/>
  <c r="EL100" i="39"/>
  <c r="EL111" i="39"/>
  <c r="EL40" i="39"/>
  <c r="EL75" i="39"/>
  <c r="EL106" i="39"/>
  <c r="EL30" i="39"/>
  <c r="EL61" i="39"/>
  <c r="EL96" i="39"/>
  <c r="EL84" i="39"/>
  <c r="EL88" i="39"/>
  <c r="EL92" i="39"/>
  <c r="EL102" i="39"/>
  <c r="EL112" i="39"/>
  <c r="EL114" i="39"/>
  <c r="EL116" i="39"/>
  <c r="EL118" i="39"/>
  <c r="EL120" i="39"/>
  <c r="EL122" i="39"/>
  <c r="EL124" i="39"/>
  <c r="EL126" i="39"/>
  <c r="EL128" i="39"/>
  <c r="EL130" i="39"/>
  <c r="EL132" i="39"/>
  <c r="EL134" i="39"/>
  <c r="EL136" i="39"/>
  <c r="EL138" i="39"/>
  <c r="EL140" i="39"/>
  <c r="EL142" i="39"/>
  <c r="EL46" i="39"/>
  <c r="EL57" i="39"/>
  <c r="EL73" i="39"/>
  <c r="EL108" i="39"/>
  <c r="EL98" i="39"/>
  <c r="EL53" i="39"/>
  <c r="EL137" i="39"/>
  <c r="EL129" i="39"/>
  <c r="EL133" i="39"/>
  <c r="EL146" i="39"/>
  <c r="EL148" i="39"/>
  <c r="EL150" i="39"/>
  <c r="EL152" i="39"/>
  <c r="EL154" i="39"/>
  <c r="EL156" i="39"/>
  <c r="EL158" i="39"/>
  <c r="EL160" i="39"/>
  <c r="EL162" i="39"/>
  <c r="EL164" i="39"/>
  <c r="EL166" i="39"/>
  <c r="EL104" i="39"/>
  <c r="EL139" i="39"/>
  <c r="EL127" i="39"/>
  <c r="EL135" i="39"/>
  <c r="EL141" i="39"/>
  <c r="EL131" i="39"/>
  <c r="EL144" i="39"/>
  <c r="EL147" i="39"/>
  <c r="EL149" i="39"/>
  <c r="EL151" i="39"/>
  <c r="EL153" i="39"/>
  <c r="EL155" i="39"/>
  <c r="EL159" i="39"/>
  <c r="EL170" i="39"/>
  <c r="EL172" i="39"/>
  <c r="EL174" i="39"/>
  <c r="EL176" i="39"/>
  <c r="EL178" i="39"/>
  <c r="EL180" i="39"/>
  <c r="EL182" i="39"/>
  <c r="EL184" i="39"/>
  <c r="EL186" i="39"/>
  <c r="EL188" i="39"/>
  <c r="EL190" i="39"/>
  <c r="EL145" i="39"/>
  <c r="EL7" i="39"/>
  <c r="EL165" i="39"/>
  <c r="EL163" i="39"/>
  <c r="EL69" i="39"/>
  <c r="EL125" i="39"/>
  <c r="EL167" i="39"/>
  <c r="EL168" i="39"/>
  <c r="EL169" i="39"/>
  <c r="EL171" i="39"/>
  <c r="EL173" i="39"/>
  <c r="EL175" i="39"/>
  <c r="EL177" i="39"/>
  <c r="EL179" i="39"/>
  <c r="EL181" i="39"/>
  <c r="EL183" i="39"/>
  <c r="EL185" i="39"/>
  <c r="EL187" i="39"/>
  <c r="EL189" i="39"/>
  <c r="EL143" i="39"/>
  <c r="EL157" i="39"/>
  <c r="EL161" i="39"/>
  <c r="GN8" i="39"/>
  <c r="GN10" i="39"/>
  <c r="GN12" i="39"/>
  <c r="GN14" i="39"/>
  <c r="GN16" i="39"/>
  <c r="GN18" i="39"/>
  <c r="GN9" i="39"/>
  <c r="GN11" i="39"/>
  <c r="GN13" i="39"/>
  <c r="GN15" i="39"/>
  <c r="GN17" i="39"/>
  <c r="GN20" i="39"/>
  <c r="GN22" i="39"/>
  <c r="GN24" i="39"/>
  <c r="GN19" i="39"/>
  <c r="GN25" i="39"/>
  <c r="GN27" i="39"/>
  <c r="GN29" i="39"/>
  <c r="GN31" i="39"/>
  <c r="GN33" i="39"/>
  <c r="GN35" i="39"/>
  <c r="GN37" i="39"/>
  <c r="GN39" i="39"/>
  <c r="GN41" i="39"/>
  <c r="GN43" i="39"/>
  <c r="GN45" i="39"/>
  <c r="GN47" i="39"/>
  <c r="GN49" i="39"/>
  <c r="GN51" i="39"/>
  <c r="GN53" i="39"/>
  <c r="GN55" i="39"/>
  <c r="GN57" i="39"/>
  <c r="GN59" i="39"/>
  <c r="GN61" i="39"/>
  <c r="GN63" i="39"/>
  <c r="GN65" i="39"/>
  <c r="GN67" i="39"/>
  <c r="GN69" i="39"/>
  <c r="GN71" i="39"/>
  <c r="GN73" i="39"/>
  <c r="GN75" i="39"/>
  <c r="GN77" i="39"/>
  <c r="GN79" i="39"/>
  <c r="GN23" i="39"/>
  <c r="GN36" i="39"/>
  <c r="GN70" i="39"/>
  <c r="GN78" i="39"/>
  <c r="GN30" i="39"/>
  <c r="GN46" i="39"/>
  <c r="GN80" i="39"/>
  <c r="GN21" i="39"/>
  <c r="GN40" i="39"/>
  <c r="GN72" i="39"/>
  <c r="GN82" i="39"/>
  <c r="GN84" i="39"/>
  <c r="GN86" i="39"/>
  <c r="GN88" i="39"/>
  <c r="GN90" i="39"/>
  <c r="GN92" i="39"/>
  <c r="GN34" i="39"/>
  <c r="GN48" i="39"/>
  <c r="GN52" i="39"/>
  <c r="GN56" i="39"/>
  <c r="GN60" i="39"/>
  <c r="GN64" i="39"/>
  <c r="GN68" i="39"/>
  <c r="GN28" i="39"/>
  <c r="GN44" i="39"/>
  <c r="GN38" i="39"/>
  <c r="GN42" i="39"/>
  <c r="GN58" i="39"/>
  <c r="GN98" i="39"/>
  <c r="GN103" i="39"/>
  <c r="GN32" i="39"/>
  <c r="GN74" i="39"/>
  <c r="GN93" i="39"/>
  <c r="GN104" i="39"/>
  <c r="GN109" i="39"/>
  <c r="GN54" i="39"/>
  <c r="GN76" i="39"/>
  <c r="GN83" i="39"/>
  <c r="GN87" i="39"/>
  <c r="GN91" i="39"/>
  <c r="GN94" i="39"/>
  <c r="GN99" i="39"/>
  <c r="GN112" i="39"/>
  <c r="GN114" i="39"/>
  <c r="GN116" i="39"/>
  <c r="GN118" i="39"/>
  <c r="GN120" i="39"/>
  <c r="GN122" i="39"/>
  <c r="GN124" i="39"/>
  <c r="GN126" i="39"/>
  <c r="GN128" i="39"/>
  <c r="GN130" i="39"/>
  <c r="GN100" i="39"/>
  <c r="GN105" i="39"/>
  <c r="GN50" i="39"/>
  <c r="GN66" i="39"/>
  <c r="GN95" i="39"/>
  <c r="GN106" i="39"/>
  <c r="GN96" i="39"/>
  <c r="GN101" i="39"/>
  <c r="GN26" i="39"/>
  <c r="GN62" i="39"/>
  <c r="GN81" i="39"/>
  <c r="GN85" i="39"/>
  <c r="GN89" i="39"/>
  <c r="GN102" i="39"/>
  <c r="GN107" i="39"/>
  <c r="GN111" i="39"/>
  <c r="GN119" i="39"/>
  <c r="GN146" i="39"/>
  <c r="GN148" i="39"/>
  <c r="GN150" i="39"/>
  <c r="GN152" i="39"/>
  <c r="GN154" i="39"/>
  <c r="GN156" i="39"/>
  <c r="GN131" i="39"/>
  <c r="GN136" i="39"/>
  <c r="GN137" i="39"/>
  <c r="GN140" i="39"/>
  <c r="GN117" i="39"/>
  <c r="GN125" i="39"/>
  <c r="GN110" i="39"/>
  <c r="GN139" i="39"/>
  <c r="GN142" i="39"/>
  <c r="GN115" i="39"/>
  <c r="GN123" i="39"/>
  <c r="GN129" i="39"/>
  <c r="GN133" i="39"/>
  <c r="GN145" i="39"/>
  <c r="GN147" i="39"/>
  <c r="GN149" i="39"/>
  <c r="GN151" i="39"/>
  <c r="GN153" i="39"/>
  <c r="GN155" i="39"/>
  <c r="GN157" i="39"/>
  <c r="GN159" i="39"/>
  <c r="GN161" i="39"/>
  <c r="GN163" i="39"/>
  <c r="GN97" i="39"/>
  <c r="GN108" i="39"/>
  <c r="GN141" i="39"/>
  <c r="GN143" i="39"/>
  <c r="GN113" i="39"/>
  <c r="GN121" i="39"/>
  <c r="GN134" i="39"/>
  <c r="GN135" i="39"/>
  <c r="GN144" i="39"/>
  <c r="GN138" i="39"/>
  <c r="GN170" i="39"/>
  <c r="GN178" i="39"/>
  <c r="GN160" i="39"/>
  <c r="GN7" i="39"/>
  <c r="GN176" i="39"/>
  <c r="GN188" i="39"/>
  <c r="GN189" i="39"/>
  <c r="GN172" i="39"/>
  <c r="GN174" i="39"/>
  <c r="GN182" i="39"/>
  <c r="GN166" i="39"/>
  <c r="GN167" i="39"/>
  <c r="GN171" i="39"/>
  <c r="GN173" i="39"/>
  <c r="GN175" i="39"/>
  <c r="GN177" i="39"/>
  <c r="GN179" i="39"/>
  <c r="GN181" i="39"/>
  <c r="GN183" i="39"/>
  <c r="GN185" i="39"/>
  <c r="GN187" i="39"/>
  <c r="GN165" i="39"/>
  <c r="GN184" i="39"/>
  <c r="GN158" i="39"/>
  <c r="GN168" i="39"/>
  <c r="GN169" i="39"/>
  <c r="GN180" i="39"/>
  <c r="GN190" i="39"/>
  <c r="GN164" i="39"/>
  <c r="GN127" i="39"/>
  <c r="GN186" i="39"/>
  <c r="GN132" i="39"/>
  <c r="GN162" i="39"/>
  <c r="EN9" i="39"/>
  <c r="EN11" i="39"/>
  <c r="EN13" i="39"/>
  <c r="EN15" i="39"/>
  <c r="EN17" i="39"/>
  <c r="EN8" i="39"/>
  <c r="EN10" i="39"/>
  <c r="EN12" i="39"/>
  <c r="EN14" i="39"/>
  <c r="EN16" i="39"/>
  <c r="EN18" i="39"/>
  <c r="EN19" i="39"/>
  <c r="EN21" i="39"/>
  <c r="EN23" i="39"/>
  <c r="EN20" i="39"/>
  <c r="EN26" i="39"/>
  <c r="EN28" i="39"/>
  <c r="EN30" i="39"/>
  <c r="EN32" i="39"/>
  <c r="EN34" i="39"/>
  <c r="EN36" i="39"/>
  <c r="EN38" i="39"/>
  <c r="EN40" i="39"/>
  <c r="EN42" i="39"/>
  <c r="EN44" i="39"/>
  <c r="EN46" i="39"/>
  <c r="EN48" i="39"/>
  <c r="EN50" i="39"/>
  <c r="EN52" i="39"/>
  <c r="EN54" i="39"/>
  <c r="EN56" i="39"/>
  <c r="EN58" i="39"/>
  <c r="EN60" i="39"/>
  <c r="EN62" i="39"/>
  <c r="EN64" i="39"/>
  <c r="EN66" i="39"/>
  <c r="EN68" i="39"/>
  <c r="EN70" i="39"/>
  <c r="EN72" i="39"/>
  <c r="EN74" i="39"/>
  <c r="EN76" i="39"/>
  <c r="EN78" i="39"/>
  <c r="EN80" i="39"/>
  <c r="EN31" i="39"/>
  <c r="EN47" i="39"/>
  <c r="EN73" i="39"/>
  <c r="EN25" i="39"/>
  <c r="EN41" i="39"/>
  <c r="EN75" i="39"/>
  <c r="EN35" i="39"/>
  <c r="EN77" i="39"/>
  <c r="EN83" i="39"/>
  <c r="EN85" i="39"/>
  <c r="EN87" i="39"/>
  <c r="EN89" i="39"/>
  <c r="EN91" i="39"/>
  <c r="EN93" i="39"/>
  <c r="EN29" i="39"/>
  <c r="EN45" i="39"/>
  <c r="EN51" i="39"/>
  <c r="EN55" i="39"/>
  <c r="EN59" i="39"/>
  <c r="EN63" i="39"/>
  <c r="EN67" i="39"/>
  <c r="EN79" i="39"/>
  <c r="EN39" i="39"/>
  <c r="EN33" i="39"/>
  <c r="EN22" i="39"/>
  <c r="EN37" i="39"/>
  <c r="EN53" i="39"/>
  <c r="EN69" i="39"/>
  <c r="EN98" i="39"/>
  <c r="EN109" i="39"/>
  <c r="EN27" i="39"/>
  <c r="EN99" i="39"/>
  <c r="EN104" i="39"/>
  <c r="EN49" i="39"/>
  <c r="EN65" i="39"/>
  <c r="EN82" i="39"/>
  <c r="EN86" i="39"/>
  <c r="EN90" i="39"/>
  <c r="EN94" i="39"/>
  <c r="EN105" i="39"/>
  <c r="EN110" i="39"/>
  <c r="EN111" i="39"/>
  <c r="EN113" i="39"/>
  <c r="EN115" i="39"/>
  <c r="EN117" i="39"/>
  <c r="EN119" i="39"/>
  <c r="EN121" i="39"/>
  <c r="EN123" i="39"/>
  <c r="EN125" i="39"/>
  <c r="EN127" i="39"/>
  <c r="EN129" i="39"/>
  <c r="EN131" i="39"/>
  <c r="EN43" i="39"/>
  <c r="EN71" i="39"/>
  <c r="EN95" i="39"/>
  <c r="EN100" i="39"/>
  <c r="EN24" i="39"/>
  <c r="EN61" i="39"/>
  <c r="EN81" i="39"/>
  <c r="EN101" i="39"/>
  <c r="EN106" i="39"/>
  <c r="EN96" i="39"/>
  <c r="EN107" i="39"/>
  <c r="EN57" i="39"/>
  <c r="EN84" i="39"/>
  <c r="EN88" i="39"/>
  <c r="EN92" i="39"/>
  <c r="EN97" i="39"/>
  <c r="EN102" i="39"/>
  <c r="EN108" i="39"/>
  <c r="EN114" i="39"/>
  <c r="EN122" i="39"/>
  <c r="EN134" i="39"/>
  <c r="EN144" i="39"/>
  <c r="EN147" i="39"/>
  <c r="EN149" i="39"/>
  <c r="EN151" i="39"/>
  <c r="EN153" i="39"/>
  <c r="EN155" i="39"/>
  <c r="EN157" i="39"/>
  <c r="EN126" i="39"/>
  <c r="EN140" i="39"/>
  <c r="EN143" i="39"/>
  <c r="EN145" i="39"/>
  <c r="EN112" i="39"/>
  <c r="EN120" i="39"/>
  <c r="EN137" i="39"/>
  <c r="EN130" i="39"/>
  <c r="EN133" i="39"/>
  <c r="EN142" i="39"/>
  <c r="EN103" i="39"/>
  <c r="EN118" i="39"/>
  <c r="EN132" i="39"/>
  <c r="EN146" i="39"/>
  <c r="EN148" i="39"/>
  <c r="EN150" i="39"/>
  <c r="EN152" i="39"/>
  <c r="EN154" i="39"/>
  <c r="EN156" i="39"/>
  <c r="EN158" i="39"/>
  <c r="EN160" i="39"/>
  <c r="EN162" i="39"/>
  <c r="EN164" i="39"/>
  <c r="EN139" i="39"/>
  <c r="EN116" i="39"/>
  <c r="EN124" i="39"/>
  <c r="EN128" i="39"/>
  <c r="EN161" i="39"/>
  <c r="EN183" i="39"/>
  <c r="EN165" i="39"/>
  <c r="EN190" i="39"/>
  <c r="EN171" i="39"/>
  <c r="EN175" i="39"/>
  <c r="EN187" i="39"/>
  <c r="EN177" i="39"/>
  <c r="EN138" i="39"/>
  <c r="EN159" i="39"/>
  <c r="EN170" i="39"/>
  <c r="EN172" i="39"/>
  <c r="EN174" i="39"/>
  <c r="EN176" i="39"/>
  <c r="EN178" i="39"/>
  <c r="EN180" i="39"/>
  <c r="EN182" i="39"/>
  <c r="EN184" i="39"/>
  <c r="EN186" i="39"/>
  <c r="EN188" i="39"/>
  <c r="EN7" i="39"/>
  <c r="EN173" i="39"/>
  <c r="EN136" i="39"/>
  <c r="EN185" i="39"/>
  <c r="EN135" i="39"/>
  <c r="EN141" i="39"/>
  <c r="EN163" i="39"/>
  <c r="EN166" i="39"/>
  <c r="EN169" i="39"/>
  <c r="EN179" i="39"/>
  <c r="EN189" i="39"/>
  <c r="EN167" i="39"/>
  <c r="EN168" i="39"/>
  <c r="EN181" i="39"/>
  <c r="FF9" i="39"/>
  <c r="FF11" i="39"/>
  <c r="FF13" i="39"/>
  <c r="FF15" i="39"/>
  <c r="FF18" i="39"/>
  <c r="FF20" i="39"/>
  <c r="FF22" i="39"/>
  <c r="FF24" i="39"/>
  <c r="FF12" i="39"/>
  <c r="FF10" i="39"/>
  <c r="FF16" i="39"/>
  <c r="FF19" i="39"/>
  <c r="FF21" i="39"/>
  <c r="FF23" i="39"/>
  <c r="FF8" i="39"/>
  <c r="FF17" i="39"/>
  <c r="FF14" i="39"/>
  <c r="FF26" i="39"/>
  <c r="FF28" i="39"/>
  <c r="FF30" i="39"/>
  <c r="FF32" i="39"/>
  <c r="FF34" i="39"/>
  <c r="FF36" i="39"/>
  <c r="FF38" i="39"/>
  <c r="FF40" i="39"/>
  <c r="FF42" i="39"/>
  <c r="FF44" i="39"/>
  <c r="FF46" i="39"/>
  <c r="FF31" i="39"/>
  <c r="FF47" i="39"/>
  <c r="FF72" i="39"/>
  <c r="FF82" i="39"/>
  <c r="FF84" i="39"/>
  <c r="FF86" i="39"/>
  <c r="FF88" i="39"/>
  <c r="FF90" i="39"/>
  <c r="FF92" i="39"/>
  <c r="FF94" i="39"/>
  <c r="FF96" i="39"/>
  <c r="FF98" i="39"/>
  <c r="FF100" i="39"/>
  <c r="FF102" i="39"/>
  <c r="FF104" i="39"/>
  <c r="FF106" i="39"/>
  <c r="FF108" i="39"/>
  <c r="FF110" i="39"/>
  <c r="FF25" i="39"/>
  <c r="FF41" i="39"/>
  <c r="FF49" i="39"/>
  <c r="FF53" i="39"/>
  <c r="FF57" i="39"/>
  <c r="FF61" i="39"/>
  <c r="FF65" i="39"/>
  <c r="FF69" i="39"/>
  <c r="FF70" i="39"/>
  <c r="FF75" i="39"/>
  <c r="FF76" i="39"/>
  <c r="FF35" i="39"/>
  <c r="FF48" i="39"/>
  <c r="FF52" i="39"/>
  <c r="FF56" i="39"/>
  <c r="FF60" i="39"/>
  <c r="FF64" i="39"/>
  <c r="FF68" i="39"/>
  <c r="FF74" i="39"/>
  <c r="FF77" i="39"/>
  <c r="FF78" i="39"/>
  <c r="FF29" i="39"/>
  <c r="FF45" i="39"/>
  <c r="FF79" i="39"/>
  <c r="FF80" i="39"/>
  <c r="FF39" i="39"/>
  <c r="FF71" i="39"/>
  <c r="FF33" i="39"/>
  <c r="FF51" i="39"/>
  <c r="FF55" i="39"/>
  <c r="FF59" i="39"/>
  <c r="FF63" i="39"/>
  <c r="FF67" i="39"/>
  <c r="FF83" i="39"/>
  <c r="FF87" i="39"/>
  <c r="FF91" i="39"/>
  <c r="FF107" i="39"/>
  <c r="FF112" i="39"/>
  <c r="FF114" i="39"/>
  <c r="FF116" i="39"/>
  <c r="FF118" i="39"/>
  <c r="FF120" i="39"/>
  <c r="FF122" i="39"/>
  <c r="FF124" i="39"/>
  <c r="FF62" i="39"/>
  <c r="FF73" i="39"/>
  <c r="FF97" i="39"/>
  <c r="FF37" i="39"/>
  <c r="FF103" i="39"/>
  <c r="FF27" i="39"/>
  <c r="FF58" i="39"/>
  <c r="FF109" i="39"/>
  <c r="FF81" i="39"/>
  <c r="FF85" i="39"/>
  <c r="FF89" i="39"/>
  <c r="FF93" i="39"/>
  <c r="FF99" i="39"/>
  <c r="FF111" i="39"/>
  <c r="FF113" i="39"/>
  <c r="FF115" i="39"/>
  <c r="FF117" i="39"/>
  <c r="FF119" i="39"/>
  <c r="FF121" i="39"/>
  <c r="FF123" i="39"/>
  <c r="FF125" i="39"/>
  <c r="FF127" i="39"/>
  <c r="FF129" i="39"/>
  <c r="FF131" i="39"/>
  <c r="FF133" i="39"/>
  <c r="FF135" i="39"/>
  <c r="FF137" i="39"/>
  <c r="FF139" i="39"/>
  <c r="FF141" i="39"/>
  <c r="FF43" i="39"/>
  <c r="FF54" i="39"/>
  <c r="FF105" i="39"/>
  <c r="FF95" i="39"/>
  <c r="FF144" i="39"/>
  <c r="FF126" i="39"/>
  <c r="FF142" i="39"/>
  <c r="FF134" i="39"/>
  <c r="FF145" i="39"/>
  <c r="FF147" i="39"/>
  <c r="FF149" i="39"/>
  <c r="FF151" i="39"/>
  <c r="FF153" i="39"/>
  <c r="FF155" i="39"/>
  <c r="FF157" i="39"/>
  <c r="FF159" i="39"/>
  <c r="FF161" i="39"/>
  <c r="FF163" i="39"/>
  <c r="FF165" i="39"/>
  <c r="FF66" i="39"/>
  <c r="FF130" i="39"/>
  <c r="FF136" i="39"/>
  <c r="FF50" i="39"/>
  <c r="FF138" i="39"/>
  <c r="FF128" i="39"/>
  <c r="FF132" i="39"/>
  <c r="FF146" i="39"/>
  <c r="FF148" i="39"/>
  <c r="FF150" i="39"/>
  <c r="FF152" i="39"/>
  <c r="FF154" i="39"/>
  <c r="FF101" i="39"/>
  <c r="FF143" i="39"/>
  <c r="FF162" i="39"/>
  <c r="FF7" i="39"/>
  <c r="FF169" i="39"/>
  <c r="FF171" i="39"/>
  <c r="FF173" i="39"/>
  <c r="FF175" i="39"/>
  <c r="FF177" i="39"/>
  <c r="FF179" i="39"/>
  <c r="FF181" i="39"/>
  <c r="FF183" i="39"/>
  <c r="FF185" i="39"/>
  <c r="FF187" i="39"/>
  <c r="FF189" i="39"/>
  <c r="FF160" i="39"/>
  <c r="FF156" i="39"/>
  <c r="FF164" i="39"/>
  <c r="FF166" i="39"/>
  <c r="FF170" i="39"/>
  <c r="FF172" i="39"/>
  <c r="FF174" i="39"/>
  <c r="FF176" i="39"/>
  <c r="FF178" i="39"/>
  <c r="FF180" i="39"/>
  <c r="FF182" i="39"/>
  <c r="FF184" i="39"/>
  <c r="FF186" i="39"/>
  <c r="FF188" i="39"/>
  <c r="FF190" i="39"/>
  <c r="FF140" i="39"/>
  <c r="FF158" i="39"/>
  <c r="FF167" i="39"/>
  <c r="FF168" i="39"/>
  <c r="GK9" i="39"/>
  <c r="GK11" i="39"/>
  <c r="GK13" i="39"/>
  <c r="GK15" i="39"/>
  <c r="GK17" i="39"/>
  <c r="GK12" i="39"/>
  <c r="GK14" i="39"/>
  <c r="GK18" i="39"/>
  <c r="GK10" i="39"/>
  <c r="GK19" i="39"/>
  <c r="GK21" i="39"/>
  <c r="GK23" i="39"/>
  <c r="GK8" i="39"/>
  <c r="GK16" i="39"/>
  <c r="GK20" i="39"/>
  <c r="GK24" i="39"/>
  <c r="GK26" i="39"/>
  <c r="GK28" i="39"/>
  <c r="GK30" i="39"/>
  <c r="GK32" i="39"/>
  <c r="GK34" i="39"/>
  <c r="GK36" i="39"/>
  <c r="GK38" i="39"/>
  <c r="GK40" i="39"/>
  <c r="GK42" i="39"/>
  <c r="GK44" i="39"/>
  <c r="GK46" i="39"/>
  <c r="GK48" i="39"/>
  <c r="GK50" i="39"/>
  <c r="GK52" i="39"/>
  <c r="GK54" i="39"/>
  <c r="GK56" i="39"/>
  <c r="GK58" i="39"/>
  <c r="GK60" i="39"/>
  <c r="GK62" i="39"/>
  <c r="GK64" i="39"/>
  <c r="GK66" i="39"/>
  <c r="GK68" i="39"/>
  <c r="GK70" i="39"/>
  <c r="GK72" i="39"/>
  <c r="GK22" i="39"/>
  <c r="GK33" i="39"/>
  <c r="GK49" i="39"/>
  <c r="GK53" i="39"/>
  <c r="GK57" i="39"/>
  <c r="GK61" i="39"/>
  <c r="GK65" i="39"/>
  <c r="GK69" i="39"/>
  <c r="GK27" i="39"/>
  <c r="GK43" i="39"/>
  <c r="GK37" i="39"/>
  <c r="GK31" i="39"/>
  <c r="GK47" i="39"/>
  <c r="GK71" i="39"/>
  <c r="GK74" i="39"/>
  <c r="GK81" i="39"/>
  <c r="GK83" i="39"/>
  <c r="GK85" i="39"/>
  <c r="GK87" i="39"/>
  <c r="GK89" i="39"/>
  <c r="GK91" i="39"/>
  <c r="GK93" i="39"/>
  <c r="GK95" i="39"/>
  <c r="GK97" i="39"/>
  <c r="GK99" i="39"/>
  <c r="GK101" i="39"/>
  <c r="GK103" i="39"/>
  <c r="GK105" i="39"/>
  <c r="GK107" i="39"/>
  <c r="GK109" i="39"/>
  <c r="GK25" i="39"/>
  <c r="GK41" i="39"/>
  <c r="GK51" i="39"/>
  <c r="GK55" i="39"/>
  <c r="GK59" i="39"/>
  <c r="GK63" i="39"/>
  <c r="GK67" i="39"/>
  <c r="GK75" i="39"/>
  <c r="GK76" i="39"/>
  <c r="GK35" i="39"/>
  <c r="GK73" i="39"/>
  <c r="GK104" i="39"/>
  <c r="GK45" i="39"/>
  <c r="GK94" i="39"/>
  <c r="GK80" i="39"/>
  <c r="GK100" i="39"/>
  <c r="GK82" i="39"/>
  <c r="GK86" i="39"/>
  <c r="GK90" i="39"/>
  <c r="GK106" i="39"/>
  <c r="GK111" i="39"/>
  <c r="GK113" i="39"/>
  <c r="GK115" i="39"/>
  <c r="GK117" i="39"/>
  <c r="GK119" i="39"/>
  <c r="GK121" i="39"/>
  <c r="GK123" i="39"/>
  <c r="GK125" i="39"/>
  <c r="GK127" i="39"/>
  <c r="GK129" i="39"/>
  <c r="GK131" i="39"/>
  <c r="GK133" i="39"/>
  <c r="GK135" i="39"/>
  <c r="GK137" i="39"/>
  <c r="GK139" i="39"/>
  <c r="GK141" i="39"/>
  <c r="GK143" i="39"/>
  <c r="GK79" i="39"/>
  <c r="GK96" i="39"/>
  <c r="GK78" i="39"/>
  <c r="GK102" i="39"/>
  <c r="GK110" i="39"/>
  <c r="GK39" i="39"/>
  <c r="GK142" i="39"/>
  <c r="GK118" i="39"/>
  <c r="GK128" i="39"/>
  <c r="GK145" i="39"/>
  <c r="GK147" i="39"/>
  <c r="GK149" i="39"/>
  <c r="GK151" i="39"/>
  <c r="GK153" i="39"/>
  <c r="GK155" i="39"/>
  <c r="GK157" i="39"/>
  <c r="GK159" i="39"/>
  <c r="GK161" i="39"/>
  <c r="GK163" i="39"/>
  <c r="GK77" i="39"/>
  <c r="GK92" i="39"/>
  <c r="GK88" i="39"/>
  <c r="GK116" i="39"/>
  <c r="GK124" i="39"/>
  <c r="GK134" i="39"/>
  <c r="GK144" i="39"/>
  <c r="GK84" i="39"/>
  <c r="GK98" i="39"/>
  <c r="GK108" i="39"/>
  <c r="GK126" i="39"/>
  <c r="GK138" i="39"/>
  <c r="GK29" i="39"/>
  <c r="GK114" i="39"/>
  <c r="GK122" i="39"/>
  <c r="GK132" i="39"/>
  <c r="GK146" i="39"/>
  <c r="GK148" i="39"/>
  <c r="GK150" i="39"/>
  <c r="GK152" i="39"/>
  <c r="GK154" i="39"/>
  <c r="GK156" i="39"/>
  <c r="GK158" i="39"/>
  <c r="GK160" i="39"/>
  <c r="GK162" i="39"/>
  <c r="GK130" i="39"/>
  <c r="GK136" i="39"/>
  <c r="GK140" i="39"/>
  <c r="GK112" i="39"/>
  <c r="GK166" i="39"/>
  <c r="GK171" i="39"/>
  <c r="GK173" i="39"/>
  <c r="GK175" i="39"/>
  <c r="GK177" i="39"/>
  <c r="GK179" i="39"/>
  <c r="GK181" i="39"/>
  <c r="GK183" i="39"/>
  <c r="GK185" i="39"/>
  <c r="GK187" i="39"/>
  <c r="GK189" i="39"/>
  <c r="GK167" i="39"/>
  <c r="GK168" i="39"/>
  <c r="GK164" i="39"/>
  <c r="GK169" i="39"/>
  <c r="GK190" i="39"/>
  <c r="GK170" i="39"/>
  <c r="GK172" i="39"/>
  <c r="GK174" i="39"/>
  <c r="GK176" i="39"/>
  <c r="GK178" i="39"/>
  <c r="GK180" i="39"/>
  <c r="GK182" i="39"/>
  <c r="GK184" i="39"/>
  <c r="GK186" i="39"/>
  <c r="GK188" i="39"/>
  <c r="GK120" i="39"/>
  <c r="GK7" i="39"/>
  <c r="GK165" i="39"/>
  <c r="DY9" i="39"/>
  <c r="DY11" i="39"/>
  <c r="DY13" i="39"/>
  <c r="DY15" i="39"/>
  <c r="DY17" i="39"/>
  <c r="DY12" i="39"/>
  <c r="DY10" i="39"/>
  <c r="DY18" i="39"/>
  <c r="DY19" i="39"/>
  <c r="DY21" i="39"/>
  <c r="DY23" i="39"/>
  <c r="DY8" i="39"/>
  <c r="DY14" i="39"/>
  <c r="DY16" i="39"/>
  <c r="DY20" i="39"/>
  <c r="DY24" i="39"/>
  <c r="DY26" i="39"/>
  <c r="DY28" i="39"/>
  <c r="DY30" i="39"/>
  <c r="DY32" i="39"/>
  <c r="DY34" i="39"/>
  <c r="DY36" i="39"/>
  <c r="DY38" i="39"/>
  <c r="DY40" i="39"/>
  <c r="DY42" i="39"/>
  <c r="DY44" i="39"/>
  <c r="DY46" i="39"/>
  <c r="DY48" i="39"/>
  <c r="DY50" i="39"/>
  <c r="DY52" i="39"/>
  <c r="DY54" i="39"/>
  <c r="DY56" i="39"/>
  <c r="DY58" i="39"/>
  <c r="DY60" i="39"/>
  <c r="DY62" i="39"/>
  <c r="DY64" i="39"/>
  <c r="DY66" i="39"/>
  <c r="DY68" i="39"/>
  <c r="DY70" i="39"/>
  <c r="DY72" i="39"/>
  <c r="DY74" i="39"/>
  <c r="DY22" i="39"/>
  <c r="DY33" i="39"/>
  <c r="DY49" i="39"/>
  <c r="DY53" i="39"/>
  <c r="DY57" i="39"/>
  <c r="DY61" i="39"/>
  <c r="DY65" i="39"/>
  <c r="DY69" i="39"/>
  <c r="DY27" i="39"/>
  <c r="DY43" i="39"/>
  <c r="DY37" i="39"/>
  <c r="DY31" i="39"/>
  <c r="DY47" i="39"/>
  <c r="DY71" i="39"/>
  <c r="DY83" i="39"/>
  <c r="DY85" i="39"/>
  <c r="DY87" i="39"/>
  <c r="DY89" i="39"/>
  <c r="DY91" i="39"/>
  <c r="DY93" i="39"/>
  <c r="DY95" i="39"/>
  <c r="DY97" i="39"/>
  <c r="DY99" i="39"/>
  <c r="DY101" i="39"/>
  <c r="DY103" i="39"/>
  <c r="DY105" i="39"/>
  <c r="DY107" i="39"/>
  <c r="DY109" i="39"/>
  <c r="DY25" i="39"/>
  <c r="DY41" i="39"/>
  <c r="DY51" i="39"/>
  <c r="DY55" i="39"/>
  <c r="DY59" i="39"/>
  <c r="DY63" i="39"/>
  <c r="DY67" i="39"/>
  <c r="DY75" i="39"/>
  <c r="DY76" i="39"/>
  <c r="DY35" i="39"/>
  <c r="DY73" i="39"/>
  <c r="DY77" i="39"/>
  <c r="DY39" i="39"/>
  <c r="DY78" i="39"/>
  <c r="DY104" i="39"/>
  <c r="DY29" i="39"/>
  <c r="DY94" i="39"/>
  <c r="DY110" i="39"/>
  <c r="DY100" i="39"/>
  <c r="DY45" i="39"/>
  <c r="DY82" i="39"/>
  <c r="DY86" i="39"/>
  <c r="DY90" i="39"/>
  <c r="DY106" i="39"/>
  <c r="DY113" i="39"/>
  <c r="DY115" i="39"/>
  <c r="DY117" i="39"/>
  <c r="DY119" i="39"/>
  <c r="DY121" i="39"/>
  <c r="DY123" i="39"/>
  <c r="DY125" i="39"/>
  <c r="DY127" i="39"/>
  <c r="DY129" i="39"/>
  <c r="DY131" i="39"/>
  <c r="DY133" i="39"/>
  <c r="DY135" i="39"/>
  <c r="DY137" i="39"/>
  <c r="DY139" i="39"/>
  <c r="DY141" i="39"/>
  <c r="DY143" i="39"/>
  <c r="DY145" i="39"/>
  <c r="DY96" i="39"/>
  <c r="DY80" i="39"/>
  <c r="DY102" i="39"/>
  <c r="DY111" i="39"/>
  <c r="DY108" i="39"/>
  <c r="DY84" i="39"/>
  <c r="DY142" i="39"/>
  <c r="DY118" i="39"/>
  <c r="DY128" i="39"/>
  <c r="DY134" i="39"/>
  <c r="DY147" i="39"/>
  <c r="DY149" i="39"/>
  <c r="DY151" i="39"/>
  <c r="DY153" i="39"/>
  <c r="DY155" i="39"/>
  <c r="DY157" i="39"/>
  <c r="DY159" i="39"/>
  <c r="DY161" i="39"/>
  <c r="DY163" i="39"/>
  <c r="DY116" i="39"/>
  <c r="DY124" i="39"/>
  <c r="DY144" i="39"/>
  <c r="DY126" i="39"/>
  <c r="DY138" i="39"/>
  <c r="DY114" i="39"/>
  <c r="DY122" i="39"/>
  <c r="DY132" i="39"/>
  <c r="DY146" i="39"/>
  <c r="DY148" i="39"/>
  <c r="DY150" i="39"/>
  <c r="DY152" i="39"/>
  <c r="DY154" i="39"/>
  <c r="DY156" i="39"/>
  <c r="DY158" i="39"/>
  <c r="DY160" i="39"/>
  <c r="DY162" i="39"/>
  <c r="DY164" i="39"/>
  <c r="DY92" i="39"/>
  <c r="DY130" i="39"/>
  <c r="DY136" i="39"/>
  <c r="DY140" i="39"/>
  <c r="DY81" i="39"/>
  <c r="DY171" i="39"/>
  <c r="DY173" i="39"/>
  <c r="DY175" i="39"/>
  <c r="DY177" i="39"/>
  <c r="DY179" i="39"/>
  <c r="DY181" i="39"/>
  <c r="DY183" i="39"/>
  <c r="DY185" i="39"/>
  <c r="DY187" i="39"/>
  <c r="DY189" i="39"/>
  <c r="DY167" i="39"/>
  <c r="DY168" i="39"/>
  <c r="DY166" i="39"/>
  <c r="DY169" i="39"/>
  <c r="DY7" i="39"/>
  <c r="DY170" i="39"/>
  <c r="DY172" i="39"/>
  <c r="DY174" i="39"/>
  <c r="DY176" i="39"/>
  <c r="DY178" i="39"/>
  <c r="DY180" i="39"/>
  <c r="DY182" i="39"/>
  <c r="DY184" i="39"/>
  <c r="DY186" i="39"/>
  <c r="DY188" i="39"/>
  <c r="DY190" i="39"/>
  <c r="DY79" i="39"/>
  <c r="DY88" i="39"/>
  <c r="DY98" i="39"/>
  <c r="DY120" i="39"/>
  <c r="DY112" i="39"/>
  <c r="DY165" i="39"/>
  <c r="FK9" i="39"/>
  <c r="FK11" i="39"/>
  <c r="FK13" i="39"/>
  <c r="FK15" i="39"/>
  <c r="FK17" i="39"/>
  <c r="FK8" i="39"/>
  <c r="FK10" i="39"/>
  <c r="FK12" i="39"/>
  <c r="FK14" i="39"/>
  <c r="FK16" i="39"/>
  <c r="FK18" i="39"/>
  <c r="FK19" i="39"/>
  <c r="FK21" i="39"/>
  <c r="FK23" i="39"/>
  <c r="FK20" i="39"/>
  <c r="FK22" i="39"/>
  <c r="FK24" i="39"/>
  <c r="FK26" i="39"/>
  <c r="FK28" i="39"/>
  <c r="FK30" i="39"/>
  <c r="FK32" i="39"/>
  <c r="FK34" i="39"/>
  <c r="FK36" i="39"/>
  <c r="FK38" i="39"/>
  <c r="FK40" i="39"/>
  <c r="FK42" i="39"/>
  <c r="FK44" i="39"/>
  <c r="FK46" i="39"/>
  <c r="FK48" i="39"/>
  <c r="FK50" i="39"/>
  <c r="FK52" i="39"/>
  <c r="FK54" i="39"/>
  <c r="FK56" i="39"/>
  <c r="FK58" i="39"/>
  <c r="FK60" i="39"/>
  <c r="FK62" i="39"/>
  <c r="FK64" i="39"/>
  <c r="FK66" i="39"/>
  <c r="FK68" i="39"/>
  <c r="FK25" i="39"/>
  <c r="FK27" i="39"/>
  <c r="FK29" i="39"/>
  <c r="FK31" i="39"/>
  <c r="FK33" i="39"/>
  <c r="FK35" i="39"/>
  <c r="FK37" i="39"/>
  <c r="FK39" i="39"/>
  <c r="FK41" i="39"/>
  <c r="FK43" i="39"/>
  <c r="FK45" i="39"/>
  <c r="FK47" i="39"/>
  <c r="FK49" i="39"/>
  <c r="FK51" i="39"/>
  <c r="FK53" i="39"/>
  <c r="FK55" i="39"/>
  <c r="FK57" i="39"/>
  <c r="FK59" i="39"/>
  <c r="FK61" i="39"/>
  <c r="FK63" i="39"/>
  <c r="FK65" i="39"/>
  <c r="FK67" i="39"/>
  <c r="FK69" i="39"/>
  <c r="FK80" i="39"/>
  <c r="FK73" i="39"/>
  <c r="FK81" i="39"/>
  <c r="FK83" i="39"/>
  <c r="FK85" i="39"/>
  <c r="FK87" i="39"/>
  <c r="FK89" i="39"/>
  <c r="FK91" i="39"/>
  <c r="FK93" i="39"/>
  <c r="FK95" i="39"/>
  <c r="FK97" i="39"/>
  <c r="FK99" i="39"/>
  <c r="FK101" i="39"/>
  <c r="FK103" i="39"/>
  <c r="FK105" i="39"/>
  <c r="FK107" i="39"/>
  <c r="FK109" i="39"/>
  <c r="FK70" i="39"/>
  <c r="FK72" i="39"/>
  <c r="FK75" i="39"/>
  <c r="FK71" i="39"/>
  <c r="FK94" i="39"/>
  <c r="FK84" i="39"/>
  <c r="FK88" i="39"/>
  <c r="FK92" i="39"/>
  <c r="FK100" i="39"/>
  <c r="FK110" i="39"/>
  <c r="FK111" i="39"/>
  <c r="FK113" i="39"/>
  <c r="FK115" i="39"/>
  <c r="FK117" i="39"/>
  <c r="FK119" i="39"/>
  <c r="FK121" i="39"/>
  <c r="FK123" i="39"/>
  <c r="FK125" i="39"/>
  <c r="FK127" i="39"/>
  <c r="FK129" i="39"/>
  <c r="FK131" i="39"/>
  <c r="FK133" i="39"/>
  <c r="FK106" i="39"/>
  <c r="FK76" i="39"/>
  <c r="FK96" i="39"/>
  <c r="FK74" i="39"/>
  <c r="FK79" i="39"/>
  <c r="FK102" i="39"/>
  <c r="FK82" i="39"/>
  <c r="FK86" i="39"/>
  <c r="FK90" i="39"/>
  <c r="FK108" i="39"/>
  <c r="FK112" i="39"/>
  <c r="FK114" i="39"/>
  <c r="FK116" i="39"/>
  <c r="FK118" i="39"/>
  <c r="FK120" i="39"/>
  <c r="FK122" i="39"/>
  <c r="FK124" i="39"/>
  <c r="FK126" i="39"/>
  <c r="FK128" i="39"/>
  <c r="FK130" i="39"/>
  <c r="FK132" i="39"/>
  <c r="FK134" i="39"/>
  <c r="FK136" i="39"/>
  <c r="FK78" i="39"/>
  <c r="FK98" i="39"/>
  <c r="FK137" i="39"/>
  <c r="FK138" i="39"/>
  <c r="FK141" i="39"/>
  <c r="FK77" i="39"/>
  <c r="FK140" i="39"/>
  <c r="FK146" i="39"/>
  <c r="FK148" i="39"/>
  <c r="FK150" i="39"/>
  <c r="FK152" i="39"/>
  <c r="FK154" i="39"/>
  <c r="FK156" i="39"/>
  <c r="FK158" i="39"/>
  <c r="FK160" i="39"/>
  <c r="FK162" i="39"/>
  <c r="FK164" i="39"/>
  <c r="FK166" i="39"/>
  <c r="FK168" i="39"/>
  <c r="FK142" i="39"/>
  <c r="FK143" i="39"/>
  <c r="FK144" i="39"/>
  <c r="FK104" i="39"/>
  <c r="FK135" i="39"/>
  <c r="FK139" i="39"/>
  <c r="FK155" i="39"/>
  <c r="FK161" i="39"/>
  <c r="FK153" i="39"/>
  <c r="FK188" i="39"/>
  <c r="FK190" i="39"/>
  <c r="FK189" i="39"/>
  <c r="FK151" i="39"/>
  <c r="FK165" i="39"/>
  <c r="FK167" i="39"/>
  <c r="FK170" i="39"/>
  <c r="FK172" i="39"/>
  <c r="FK174" i="39"/>
  <c r="FK176" i="39"/>
  <c r="FK178" i="39"/>
  <c r="FK180" i="39"/>
  <c r="FK182" i="39"/>
  <c r="FK184" i="39"/>
  <c r="FK186" i="39"/>
  <c r="FK7" i="39"/>
  <c r="FK149" i="39"/>
  <c r="FK159" i="39"/>
  <c r="FK169" i="39"/>
  <c r="FK147" i="39"/>
  <c r="FK145" i="39"/>
  <c r="FK157" i="39"/>
  <c r="FK163" i="39"/>
  <c r="FK171" i="39"/>
  <c r="FK173" i="39"/>
  <c r="FK175" i="39"/>
  <c r="FK177" i="39"/>
  <c r="FK179" i="39"/>
  <c r="FK181" i="39"/>
  <c r="FK183" i="39"/>
  <c r="FK185" i="39"/>
  <c r="FK187" i="39"/>
  <c r="GP8" i="39"/>
  <c r="GP10" i="39"/>
  <c r="GP12" i="39"/>
  <c r="GP16" i="39"/>
  <c r="GP19" i="39"/>
  <c r="GP21" i="39"/>
  <c r="GP23" i="39"/>
  <c r="GP13" i="39"/>
  <c r="GP11" i="39"/>
  <c r="GP14" i="39"/>
  <c r="GP17" i="39"/>
  <c r="GP18" i="39"/>
  <c r="GP20" i="39"/>
  <c r="GP22" i="39"/>
  <c r="GP24" i="39"/>
  <c r="GP9" i="39"/>
  <c r="GP15" i="39"/>
  <c r="GP25" i="39"/>
  <c r="GP27" i="39"/>
  <c r="GP29" i="39"/>
  <c r="GP31" i="39"/>
  <c r="GP33" i="39"/>
  <c r="GP35" i="39"/>
  <c r="GP37" i="39"/>
  <c r="GP39" i="39"/>
  <c r="GP41" i="39"/>
  <c r="GP43" i="39"/>
  <c r="GP45" i="39"/>
  <c r="GP47" i="39"/>
  <c r="GP32" i="39"/>
  <c r="GP73" i="39"/>
  <c r="GP74" i="39"/>
  <c r="GP75" i="39"/>
  <c r="GP81" i="39"/>
  <c r="GP83" i="39"/>
  <c r="GP85" i="39"/>
  <c r="GP87" i="39"/>
  <c r="GP89" i="39"/>
  <c r="GP91" i="39"/>
  <c r="GP93" i="39"/>
  <c r="GP95" i="39"/>
  <c r="GP97" i="39"/>
  <c r="GP99" i="39"/>
  <c r="GP101" i="39"/>
  <c r="GP103" i="39"/>
  <c r="GP105" i="39"/>
  <c r="GP107" i="39"/>
  <c r="GP109" i="39"/>
  <c r="GP26" i="39"/>
  <c r="GP42" i="39"/>
  <c r="GP50" i="39"/>
  <c r="GP54" i="39"/>
  <c r="GP58" i="39"/>
  <c r="GP62" i="39"/>
  <c r="GP66" i="39"/>
  <c r="GP76" i="39"/>
  <c r="GP77" i="39"/>
  <c r="GP36" i="39"/>
  <c r="GP49" i="39"/>
  <c r="GP53" i="39"/>
  <c r="GP57" i="39"/>
  <c r="GP61" i="39"/>
  <c r="GP65" i="39"/>
  <c r="GP69" i="39"/>
  <c r="GP70" i="39"/>
  <c r="GP78" i="39"/>
  <c r="GP79" i="39"/>
  <c r="GP30" i="39"/>
  <c r="GP46" i="39"/>
  <c r="GP80" i="39"/>
  <c r="GP40" i="39"/>
  <c r="GP72" i="39"/>
  <c r="GP34" i="39"/>
  <c r="GP48" i="39"/>
  <c r="GP52" i="39"/>
  <c r="GP56" i="39"/>
  <c r="GP60" i="39"/>
  <c r="GP64" i="39"/>
  <c r="GP68" i="39"/>
  <c r="GP84" i="39"/>
  <c r="GP88" i="39"/>
  <c r="GP92" i="39"/>
  <c r="GP108" i="39"/>
  <c r="GP111" i="39"/>
  <c r="GP113" i="39"/>
  <c r="GP115" i="39"/>
  <c r="GP117" i="39"/>
  <c r="GP119" i="39"/>
  <c r="GP121" i="39"/>
  <c r="GP123" i="39"/>
  <c r="GP44" i="39"/>
  <c r="GP63" i="39"/>
  <c r="GP98" i="39"/>
  <c r="GP110" i="39"/>
  <c r="GP104" i="39"/>
  <c r="GP59" i="39"/>
  <c r="GP94" i="39"/>
  <c r="GP82" i="39"/>
  <c r="GP86" i="39"/>
  <c r="GP90" i="39"/>
  <c r="GP100" i="39"/>
  <c r="GP112" i="39"/>
  <c r="GP114" i="39"/>
  <c r="GP116" i="39"/>
  <c r="GP118" i="39"/>
  <c r="GP120" i="39"/>
  <c r="GP122" i="39"/>
  <c r="GP124" i="39"/>
  <c r="GP126" i="39"/>
  <c r="GP128" i="39"/>
  <c r="GP130" i="39"/>
  <c r="GP132" i="39"/>
  <c r="GP134" i="39"/>
  <c r="GP136" i="39"/>
  <c r="GP138" i="39"/>
  <c r="GP140" i="39"/>
  <c r="GP142" i="39"/>
  <c r="GP55" i="39"/>
  <c r="GP71" i="39"/>
  <c r="GP106" i="39"/>
  <c r="GP38" i="39"/>
  <c r="GP96" i="39"/>
  <c r="GP135" i="39"/>
  <c r="GP102" i="39"/>
  <c r="GP127" i="39"/>
  <c r="GP146" i="39"/>
  <c r="GP148" i="39"/>
  <c r="GP150" i="39"/>
  <c r="GP152" i="39"/>
  <c r="GP154" i="39"/>
  <c r="GP156" i="39"/>
  <c r="GP158" i="39"/>
  <c r="GP160" i="39"/>
  <c r="GP162" i="39"/>
  <c r="GP164" i="39"/>
  <c r="GP131" i="39"/>
  <c r="GP137" i="39"/>
  <c r="GP28" i="39"/>
  <c r="GP125" i="39"/>
  <c r="GP67" i="39"/>
  <c r="GP139" i="39"/>
  <c r="GP51" i="39"/>
  <c r="GP129" i="39"/>
  <c r="GP133" i="39"/>
  <c r="GP145" i="39"/>
  <c r="GP147" i="39"/>
  <c r="GP149" i="39"/>
  <c r="GP151" i="39"/>
  <c r="GP153" i="39"/>
  <c r="GP155" i="39"/>
  <c r="GP163" i="39"/>
  <c r="GP165" i="39"/>
  <c r="GP170" i="39"/>
  <c r="GP172" i="39"/>
  <c r="GP174" i="39"/>
  <c r="GP176" i="39"/>
  <c r="GP178" i="39"/>
  <c r="GP180" i="39"/>
  <c r="GP182" i="39"/>
  <c r="GP184" i="39"/>
  <c r="GP186" i="39"/>
  <c r="GP188" i="39"/>
  <c r="GP190" i="39"/>
  <c r="GP141" i="39"/>
  <c r="GP161" i="39"/>
  <c r="GP7" i="39"/>
  <c r="GP143" i="39"/>
  <c r="GP157" i="39"/>
  <c r="GP166" i="39"/>
  <c r="GP167" i="39"/>
  <c r="GP171" i="39"/>
  <c r="GP173" i="39"/>
  <c r="GP175" i="39"/>
  <c r="GP177" i="39"/>
  <c r="GP179" i="39"/>
  <c r="GP181" i="39"/>
  <c r="GP183" i="39"/>
  <c r="GP185" i="39"/>
  <c r="GP187" i="39"/>
  <c r="GP189" i="39"/>
  <c r="GP144" i="39"/>
  <c r="GP159" i="39"/>
  <c r="GP168" i="39"/>
  <c r="GP169" i="39"/>
  <c r="ED8" i="39"/>
  <c r="ED10" i="39"/>
  <c r="ED12" i="39"/>
  <c r="ED14" i="39"/>
  <c r="ED16" i="39"/>
  <c r="ED19" i="39"/>
  <c r="ED21" i="39"/>
  <c r="ED23" i="39"/>
  <c r="ED13" i="39"/>
  <c r="ED11" i="39"/>
  <c r="ED17" i="39"/>
  <c r="ED20" i="39"/>
  <c r="ED22" i="39"/>
  <c r="ED24" i="39"/>
  <c r="ED9" i="39"/>
  <c r="ED18" i="39"/>
  <c r="ED15" i="39"/>
  <c r="ED25" i="39"/>
  <c r="ED27" i="39"/>
  <c r="ED29" i="39"/>
  <c r="ED31" i="39"/>
  <c r="ED33" i="39"/>
  <c r="ED35" i="39"/>
  <c r="ED37" i="39"/>
  <c r="ED39" i="39"/>
  <c r="ED41" i="39"/>
  <c r="ED43" i="39"/>
  <c r="ED45" i="39"/>
  <c r="ED47" i="39"/>
  <c r="ED32" i="39"/>
  <c r="ED48" i="39"/>
  <c r="ED73" i="39"/>
  <c r="ED75" i="39"/>
  <c r="ED83" i="39"/>
  <c r="ED85" i="39"/>
  <c r="ED87" i="39"/>
  <c r="ED89" i="39"/>
  <c r="ED91" i="39"/>
  <c r="ED93" i="39"/>
  <c r="ED95" i="39"/>
  <c r="ED97" i="39"/>
  <c r="ED99" i="39"/>
  <c r="ED101" i="39"/>
  <c r="ED103" i="39"/>
  <c r="ED105" i="39"/>
  <c r="ED107" i="39"/>
  <c r="ED109" i="39"/>
  <c r="ED26" i="39"/>
  <c r="ED42" i="39"/>
  <c r="ED50" i="39"/>
  <c r="ED54" i="39"/>
  <c r="ED58" i="39"/>
  <c r="ED62" i="39"/>
  <c r="ED66" i="39"/>
  <c r="ED70" i="39"/>
  <c r="ED76" i="39"/>
  <c r="ED77" i="39"/>
  <c r="ED36" i="39"/>
  <c r="ED49" i="39"/>
  <c r="ED53" i="39"/>
  <c r="ED57" i="39"/>
  <c r="ED61" i="39"/>
  <c r="ED65" i="39"/>
  <c r="ED69" i="39"/>
  <c r="ED78" i="39"/>
  <c r="ED79" i="39"/>
  <c r="ED30" i="39"/>
  <c r="ED46" i="39"/>
  <c r="ED80" i="39"/>
  <c r="ED81" i="39"/>
  <c r="ED40" i="39"/>
  <c r="ED72" i="39"/>
  <c r="ED34" i="39"/>
  <c r="ED52" i="39"/>
  <c r="ED56" i="39"/>
  <c r="ED60" i="39"/>
  <c r="ED64" i="39"/>
  <c r="ED68" i="39"/>
  <c r="ED38" i="39"/>
  <c r="ED84" i="39"/>
  <c r="ED88" i="39"/>
  <c r="ED92" i="39"/>
  <c r="ED108" i="39"/>
  <c r="ED113" i="39"/>
  <c r="ED115" i="39"/>
  <c r="ED117" i="39"/>
  <c r="ED119" i="39"/>
  <c r="ED121" i="39"/>
  <c r="ED123" i="39"/>
  <c r="ED28" i="39"/>
  <c r="ED63" i="39"/>
  <c r="ED71" i="39"/>
  <c r="ED98" i="39"/>
  <c r="ED104" i="39"/>
  <c r="ED111" i="39"/>
  <c r="ED44" i="39"/>
  <c r="ED59" i="39"/>
  <c r="ED94" i="39"/>
  <c r="ED110" i="39"/>
  <c r="ED82" i="39"/>
  <c r="ED86" i="39"/>
  <c r="ED90" i="39"/>
  <c r="ED100" i="39"/>
  <c r="ED112" i="39"/>
  <c r="ED114" i="39"/>
  <c r="ED116" i="39"/>
  <c r="ED118" i="39"/>
  <c r="ED120" i="39"/>
  <c r="ED122" i="39"/>
  <c r="ED124" i="39"/>
  <c r="ED126" i="39"/>
  <c r="ED128" i="39"/>
  <c r="ED130" i="39"/>
  <c r="ED132" i="39"/>
  <c r="ED134" i="39"/>
  <c r="ED136" i="39"/>
  <c r="ED138" i="39"/>
  <c r="ED140" i="39"/>
  <c r="ED142" i="39"/>
  <c r="ED55" i="39"/>
  <c r="ED74" i="39"/>
  <c r="ED106" i="39"/>
  <c r="ED96" i="39"/>
  <c r="ED135" i="39"/>
  <c r="ED145" i="39"/>
  <c r="ED127" i="39"/>
  <c r="ED143" i="39"/>
  <c r="ED146" i="39"/>
  <c r="ED148" i="39"/>
  <c r="ED150" i="39"/>
  <c r="ED152" i="39"/>
  <c r="ED154" i="39"/>
  <c r="ED156" i="39"/>
  <c r="ED158" i="39"/>
  <c r="ED160" i="39"/>
  <c r="ED162" i="39"/>
  <c r="ED164" i="39"/>
  <c r="ED166" i="39"/>
  <c r="ED131" i="39"/>
  <c r="ED137" i="39"/>
  <c r="ED67" i="39"/>
  <c r="ED102" i="39"/>
  <c r="ED125" i="39"/>
  <c r="ED51" i="39"/>
  <c r="ED139" i="39"/>
  <c r="ED129" i="39"/>
  <c r="ED133" i="39"/>
  <c r="ED147" i="39"/>
  <c r="ED149" i="39"/>
  <c r="ED151" i="39"/>
  <c r="ED153" i="39"/>
  <c r="ED155" i="39"/>
  <c r="ED163" i="39"/>
  <c r="ED165" i="39"/>
  <c r="ED170" i="39"/>
  <c r="ED172" i="39"/>
  <c r="ED174" i="39"/>
  <c r="ED176" i="39"/>
  <c r="ED178" i="39"/>
  <c r="ED180" i="39"/>
  <c r="ED182" i="39"/>
  <c r="ED184" i="39"/>
  <c r="ED186" i="39"/>
  <c r="ED188" i="39"/>
  <c r="ED190" i="39"/>
  <c r="ED161" i="39"/>
  <c r="ED141" i="39"/>
  <c r="ED157" i="39"/>
  <c r="ED7" i="39"/>
  <c r="ED167" i="39"/>
  <c r="ED171" i="39"/>
  <c r="ED173" i="39"/>
  <c r="ED175" i="39"/>
  <c r="ED177" i="39"/>
  <c r="ED179" i="39"/>
  <c r="ED181" i="39"/>
  <c r="ED183" i="39"/>
  <c r="ED185" i="39"/>
  <c r="ED187" i="39"/>
  <c r="ED189" i="39"/>
  <c r="ED144" i="39"/>
  <c r="ED159" i="39"/>
  <c r="ED168" i="39"/>
  <c r="ED169" i="39"/>
  <c r="FA8" i="39"/>
  <c r="FA10" i="39"/>
  <c r="FA12" i="39"/>
  <c r="FA14" i="39"/>
  <c r="FA16" i="39"/>
  <c r="FA18" i="39"/>
  <c r="FA11" i="39"/>
  <c r="FA9" i="39"/>
  <c r="FA17" i="39"/>
  <c r="FA20" i="39"/>
  <c r="FA22" i="39"/>
  <c r="FA24" i="39"/>
  <c r="FA13" i="39"/>
  <c r="FA15" i="39"/>
  <c r="FA19" i="39"/>
  <c r="FA23" i="39"/>
  <c r="FA25" i="39"/>
  <c r="FA27" i="39"/>
  <c r="FA29" i="39"/>
  <c r="FA31" i="39"/>
  <c r="FA33" i="39"/>
  <c r="FA35" i="39"/>
  <c r="FA37" i="39"/>
  <c r="FA39" i="39"/>
  <c r="FA41" i="39"/>
  <c r="FA43" i="39"/>
  <c r="FA45" i="39"/>
  <c r="FA47" i="39"/>
  <c r="FA49" i="39"/>
  <c r="FA51" i="39"/>
  <c r="FA53" i="39"/>
  <c r="FA55" i="39"/>
  <c r="FA57" i="39"/>
  <c r="FA59" i="39"/>
  <c r="FA61" i="39"/>
  <c r="FA63" i="39"/>
  <c r="FA65" i="39"/>
  <c r="FA67" i="39"/>
  <c r="FA69" i="39"/>
  <c r="FA71" i="39"/>
  <c r="FA73" i="39"/>
  <c r="FA21" i="39"/>
  <c r="FA32" i="39"/>
  <c r="FA48" i="39"/>
  <c r="FA52" i="39"/>
  <c r="FA56" i="39"/>
  <c r="FA60" i="39"/>
  <c r="FA64" i="39"/>
  <c r="FA68" i="39"/>
  <c r="FA26" i="39"/>
  <c r="FA42" i="39"/>
  <c r="FA36" i="39"/>
  <c r="FA30" i="39"/>
  <c r="FA46" i="39"/>
  <c r="FA82" i="39"/>
  <c r="FA84" i="39"/>
  <c r="FA86" i="39"/>
  <c r="FA88" i="39"/>
  <c r="FA90" i="39"/>
  <c r="FA92" i="39"/>
  <c r="FA94" i="39"/>
  <c r="FA96" i="39"/>
  <c r="FA98" i="39"/>
  <c r="FA100" i="39"/>
  <c r="FA102" i="39"/>
  <c r="FA104" i="39"/>
  <c r="FA106" i="39"/>
  <c r="FA108" i="39"/>
  <c r="FA110" i="39"/>
  <c r="FA40" i="39"/>
  <c r="FA50" i="39"/>
  <c r="FA54" i="39"/>
  <c r="FA58" i="39"/>
  <c r="FA62" i="39"/>
  <c r="FA66" i="39"/>
  <c r="FA75" i="39"/>
  <c r="FA34" i="39"/>
  <c r="FA72" i="39"/>
  <c r="FA76" i="39"/>
  <c r="FA77" i="39"/>
  <c r="FA79" i="39"/>
  <c r="FA103" i="39"/>
  <c r="FA109" i="39"/>
  <c r="FA38" i="39"/>
  <c r="FA74" i="39"/>
  <c r="FA78" i="39"/>
  <c r="FA99" i="39"/>
  <c r="FA28" i="39"/>
  <c r="FA81" i="39"/>
  <c r="FA85" i="39"/>
  <c r="FA89" i="39"/>
  <c r="FA93" i="39"/>
  <c r="FA105" i="39"/>
  <c r="FA112" i="39"/>
  <c r="FA114" i="39"/>
  <c r="FA116" i="39"/>
  <c r="FA118" i="39"/>
  <c r="FA120" i="39"/>
  <c r="FA122" i="39"/>
  <c r="FA124" i="39"/>
  <c r="FA126" i="39"/>
  <c r="FA128" i="39"/>
  <c r="FA130" i="39"/>
  <c r="FA132" i="39"/>
  <c r="FA134" i="39"/>
  <c r="FA136" i="39"/>
  <c r="FA138" i="39"/>
  <c r="FA140" i="39"/>
  <c r="FA142" i="39"/>
  <c r="FA144" i="39"/>
  <c r="FA95" i="39"/>
  <c r="FA44" i="39"/>
  <c r="FA70" i="39"/>
  <c r="FA101" i="39"/>
  <c r="FA107" i="39"/>
  <c r="FA141" i="39"/>
  <c r="FA117" i="39"/>
  <c r="FA127" i="39"/>
  <c r="FA133" i="39"/>
  <c r="FA137" i="39"/>
  <c r="FA146" i="39"/>
  <c r="FA148" i="39"/>
  <c r="FA150" i="39"/>
  <c r="FA152" i="39"/>
  <c r="FA154" i="39"/>
  <c r="FA156" i="39"/>
  <c r="FA158" i="39"/>
  <c r="FA160" i="39"/>
  <c r="FA162" i="39"/>
  <c r="FA164" i="39"/>
  <c r="FA91" i="39"/>
  <c r="FA97" i="39"/>
  <c r="FA87" i="39"/>
  <c r="FA115" i="39"/>
  <c r="FA123" i="39"/>
  <c r="FA131" i="39"/>
  <c r="FA143" i="39"/>
  <c r="FA80" i="39"/>
  <c r="FA83" i="39"/>
  <c r="FA125" i="39"/>
  <c r="FA113" i="39"/>
  <c r="FA121" i="39"/>
  <c r="FA145" i="39"/>
  <c r="FA147" i="39"/>
  <c r="FA149" i="39"/>
  <c r="FA151" i="39"/>
  <c r="FA153" i="39"/>
  <c r="FA155" i="39"/>
  <c r="FA157" i="39"/>
  <c r="FA159" i="39"/>
  <c r="FA161" i="39"/>
  <c r="FA163" i="39"/>
  <c r="FA129" i="39"/>
  <c r="FA135" i="39"/>
  <c r="FA139" i="39"/>
  <c r="FA170" i="39"/>
  <c r="FA172" i="39"/>
  <c r="FA174" i="39"/>
  <c r="FA176" i="39"/>
  <c r="FA178" i="39"/>
  <c r="FA180" i="39"/>
  <c r="FA182" i="39"/>
  <c r="FA184" i="39"/>
  <c r="FA186" i="39"/>
  <c r="FA188" i="39"/>
  <c r="FA190" i="39"/>
  <c r="FA166" i="39"/>
  <c r="FA167" i="39"/>
  <c r="FA7" i="39"/>
  <c r="FA165" i="39"/>
  <c r="FA168" i="39"/>
  <c r="FA169" i="39"/>
  <c r="FA119" i="39"/>
  <c r="FA111" i="39"/>
  <c r="FA171" i="39"/>
  <c r="FA173" i="39"/>
  <c r="FA175" i="39"/>
  <c r="FA177" i="39"/>
  <c r="FA179" i="39"/>
  <c r="FA181" i="39"/>
  <c r="FA183" i="39"/>
  <c r="FA185" i="39"/>
  <c r="FA187" i="39"/>
  <c r="FA189" i="39"/>
  <c r="GF8" i="39"/>
  <c r="GF10" i="39"/>
  <c r="GF12" i="39"/>
  <c r="GF14" i="39"/>
  <c r="GF16" i="39"/>
  <c r="GF18" i="39"/>
  <c r="GF9" i="39"/>
  <c r="GF11" i="39"/>
  <c r="GF13" i="39"/>
  <c r="GF15" i="39"/>
  <c r="GF17" i="39"/>
  <c r="GF20" i="39"/>
  <c r="GF22" i="39"/>
  <c r="GF24" i="39"/>
  <c r="GF19" i="39"/>
  <c r="GF23" i="39"/>
  <c r="GF25" i="39"/>
  <c r="GF27" i="39"/>
  <c r="GF29" i="39"/>
  <c r="GF31" i="39"/>
  <c r="GF33" i="39"/>
  <c r="GF35" i="39"/>
  <c r="GF37" i="39"/>
  <c r="GF39" i="39"/>
  <c r="GF41" i="39"/>
  <c r="GF43" i="39"/>
  <c r="GF45" i="39"/>
  <c r="GF47" i="39"/>
  <c r="GF49" i="39"/>
  <c r="GF51" i="39"/>
  <c r="GF53" i="39"/>
  <c r="GF55" i="39"/>
  <c r="GF57" i="39"/>
  <c r="GF59" i="39"/>
  <c r="GF61" i="39"/>
  <c r="GF63" i="39"/>
  <c r="GF65" i="39"/>
  <c r="GF67" i="39"/>
  <c r="GF69" i="39"/>
  <c r="GF71" i="39"/>
  <c r="GF73" i="39"/>
  <c r="GF75" i="39"/>
  <c r="GF77" i="39"/>
  <c r="GF79" i="39"/>
  <c r="GF21" i="39"/>
  <c r="GF34" i="39"/>
  <c r="GF76" i="39"/>
  <c r="GF28" i="39"/>
  <c r="GF44" i="39"/>
  <c r="GF78" i="39"/>
  <c r="GF38" i="39"/>
  <c r="GF70" i="39"/>
  <c r="GF80" i="39"/>
  <c r="GF82" i="39"/>
  <c r="GF84" i="39"/>
  <c r="GF86" i="39"/>
  <c r="GF88" i="39"/>
  <c r="GF90" i="39"/>
  <c r="GF92" i="39"/>
  <c r="GF32" i="39"/>
  <c r="GF50" i="39"/>
  <c r="GF54" i="39"/>
  <c r="GF58" i="39"/>
  <c r="GF62" i="39"/>
  <c r="GF66" i="39"/>
  <c r="GF26" i="39"/>
  <c r="GF42" i="39"/>
  <c r="GF72" i="39"/>
  <c r="GF36" i="39"/>
  <c r="GF56" i="39"/>
  <c r="GF74" i="39"/>
  <c r="GF96" i="39"/>
  <c r="GF101" i="39"/>
  <c r="GF110" i="39"/>
  <c r="GF46" i="39"/>
  <c r="GF102" i="39"/>
  <c r="GF107" i="39"/>
  <c r="GF52" i="39"/>
  <c r="GF68" i="39"/>
  <c r="GF81" i="39"/>
  <c r="GF85" i="39"/>
  <c r="GF89" i="39"/>
  <c r="GF97" i="39"/>
  <c r="GF108" i="39"/>
  <c r="GF112" i="39"/>
  <c r="GF114" i="39"/>
  <c r="GF116" i="39"/>
  <c r="GF118" i="39"/>
  <c r="GF120" i="39"/>
  <c r="GF122" i="39"/>
  <c r="GF124" i="39"/>
  <c r="GF126" i="39"/>
  <c r="GF128" i="39"/>
  <c r="GF130" i="39"/>
  <c r="GF98" i="39"/>
  <c r="GF103" i="39"/>
  <c r="GF48" i="39"/>
  <c r="GF64" i="39"/>
  <c r="GF93" i="39"/>
  <c r="GF104" i="39"/>
  <c r="GF109" i="39"/>
  <c r="GF94" i="39"/>
  <c r="GF99" i="39"/>
  <c r="GF40" i="39"/>
  <c r="GF60" i="39"/>
  <c r="GF83" i="39"/>
  <c r="GF87" i="39"/>
  <c r="GF91" i="39"/>
  <c r="GF100" i="39"/>
  <c r="GF105" i="39"/>
  <c r="GF117" i="39"/>
  <c r="GF133" i="39"/>
  <c r="GF146" i="39"/>
  <c r="GF148" i="39"/>
  <c r="GF150" i="39"/>
  <c r="GF152" i="39"/>
  <c r="GF154" i="39"/>
  <c r="GF156" i="39"/>
  <c r="GF129" i="39"/>
  <c r="GF134" i="39"/>
  <c r="GF135" i="39"/>
  <c r="GF138" i="39"/>
  <c r="GF115" i="39"/>
  <c r="GF123" i="39"/>
  <c r="GF132" i="39"/>
  <c r="GF140" i="39"/>
  <c r="GF113" i="39"/>
  <c r="GF121" i="39"/>
  <c r="GF127" i="39"/>
  <c r="GF136" i="39"/>
  <c r="GF137" i="39"/>
  <c r="GF145" i="39"/>
  <c r="GF147" i="39"/>
  <c r="GF149" i="39"/>
  <c r="GF151" i="39"/>
  <c r="GF153" i="39"/>
  <c r="GF155" i="39"/>
  <c r="GF157" i="39"/>
  <c r="GF159" i="39"/>
  <c r="GF161" i="39"/>
  <c r="GF163" i="39"/>
  <c r="GF106" i="39"/>
  <c r="GF139" i="39"/>
  <c r="GF142" i="39"/>
  <c r="GF30" i="39"/>
  <c r="GF95" i="39"/>
  <c r="GF111" i="39"/>
  <c r="GF119" i="39"/>
  <c r="GF131" i="39"/>
  <c r="GF143" i="39"/>
  <c r="GF180" i="39"/>
  <c r="GF190" i="39"/>
  <c r="GF141" i="39"/>
  <c r="GF158" i="39"/>
  <c r="GF164" i="39"/>
  <c r="GF165" i="39"/>
  <c r="GF189" i="39"/>
  <c r="GF172" i="39"/>
  <c r="GF174" i="39"/>
  <c r="GF7" i="39"/>
  <c r="GF184" i="39"/>
  <c r="GF162" i="39"/>
  <c r="GF171" i="39"/>
  <c r="GF173" i="39"/>
  <c r="GF175" i="39"/>
  <c r="GF177" i="39"/>
  <c r="GF179" i="39"/>
  <c r="GF181" i="39"/>
  <c r="GF183" i="39"/>
  <c r="GF185" i="39"/>
  <c r="GF187" i="39"/>
  <c r="GF170" i="39"/>
  <c r="GF186" i="39"/>
  <c r="GF166" i="39"/>
  <c r="GF167" i="39"/>
  <c r="GF182" i="39"/>
  <c r="GF144" i="39"/>
  <c r="GF168" i="39"/>
  <c r="GF169" i="39"/>
  <c r="GF176" i="39"/>
  <c r="GF125" i="39"/>
  <c r="GF160" i="39"/>
  <c r="GF178" i="39"/>
  <c r="GF188" i="39"/>
  <c r="DT8" i="39"/>
  <c r="DT10" i="39"/>
  <c r="DT12" i="39"/>
  <c r="DT14" i="39"/>
  <c r="DT16" i="39"/>
  <c r="DT18" i="39"/>
  <c r="DT9" i="39"/>
  <c r="DT11" i="39"/>
  <c r="DT13" i="39"/>
  <c r="DT15" i="39"/>
  <c r="DT17" i="39"/>
  <c r="DT20" i="39"/>
  <c r="DT22" i="39"/>
  <c r="DT24" i="39"/>
  <c r="DT19" i="39"/>
  <c r="DT21" i="39"/>
  <c r="DT23" i="39"/>
  <c r="DT25" i="39"/>
  <c r="DT27" i="39"/>
  <c r="DT29" i="39"/>
  <c r="DT31" i="39"/>
  <c r="DT33" i="39"/>
  <c r="DT35" i="39"/>
  <c r="DT37" i="39"/>
  <c r="DT39" i="39"/>
  <c r="DT41" i="39"/>
  <c r="DT43" i="39"/>
  <c r="DT45" i="39"/>
  <c r="DT47" i="39"/>
  <c r="DT49" i="39"/>
  <c r="DT51" i="39"/>
  <c r="DT53" i="39"/>
  <c r="DT55" i="39"/>
  <c r="DT57" i="39"/>
  <c r="DT59" i="39"/>
  <c r="DT61" i="39"/>
  <c r="DT63" i="39"/>
  <c r="DT65" i="39"/>
  <c r="DT67" i="39"/>
  <c r="DT69" i="39"/>
  <c r="DT71" i="39"/>
  <c r="DT73" i="39"/>
  <c r="DT75" i="39"/>
  <c r="DT77" i="39"/>
  <c r="DT79" i="39"/>
  <c r="DT81" i="39"/>
  <c r="DT34" i="39"/>
  <c r="DT76" i="39"/>
  <c r="DT28" i="39"/>
  <c r="DT44" i="39"/>
  <c r="DT78" i="39"/>
  <c r="DT38" i="39"/>
  <c r="DT80" i="39"/>
  <c r="DT82" i="39"/>
  <c r="DT84" i="39"/>
  <c r="DT86" i="39"/>
  <c r="DT88" i="39"/>
  <c r="DT90" i="39"/>
  <c r="DT92" i="39"/>
  <c r="DT32" i="39"/>
  <c r="DT48" i="39"/>
  <c r="DT50" i="39"/>
  <c r="DT54" i="39"/>
  <c r="DT58" i="39"/>
  <c r="DT62" i="39"/>
  <c r="DT66" i="39"/>
  <c r="DT70" i="39"/>
  <c r="DT26" i="39"/>
  <c r="DT42" i="39"/>
  <c r="DT72" i="39"/>
  <c r="DT36" i="39"/>
  <c r="DT40" i="39"/>
  <c r="DT56" i="39"/>
  <c r="DT96" i="39"/>
  <c r="DT101" i="39"/>
  <c r="DT30" i="39"/>
  <c r="DT102" i="39"/>
  <c r="DT107" i="39"/>
  <c r="DT111" i="39"/>
  <c r="DT52" i="39"/>
  <c r="DT68" i="39"/>
  <c r="DT85" i="39"/>
  <c r="DT89" i="39"/>
  <c r="DT93" i="39"/>
  <c r="DT97" i="39"/>
  <c r="DT108" i="39"/>
  <c r="DT112" i="39"/>
  <c r="DT114" i="39"/>
  <c r="DT116" i="39"/>
  <c r="DT118" i="39"/>
  <c r="DT120" i="39"/>
  <c r="DT122" i="39"/>
  <c r="DT124" i="39"/>
  <c r="DT126" i="39"/>
  <c r="DT128" i="39"/>
  <c r="DT130" i="39"/>
  <c r="DT46" i="39"/>
  <c r="DT74" i="39"/>
  <c r="DT98" i="39"/>
  <c r="DT103" i="39"/>
  <c r="DT64" i="39"/>
  <c r="DT104" i="39"/>
  <c r="DT109" i="39"/>
  <c r="DT94" i="39"/>
  <c r="DT99" i="39"/>
  <c r="DT110" i="39"/>
  <c r="DT60" i="39"/>
  <c r="DT83" i="39"/>
  <c r="DT87" i="39"/>
  <c r="DT91" i="39"/>
  <c r="DT100" i="39"/>
  <c r="DT105" i="39"/>
  <c r="DT106" i="39"/>
  <c r="DT117" i="39"/>
  <c r="DT125" i="39"/>
  <c r="DT133" i="39"/>
  <c r="DT146" i="39"/>
  <c r="DT148" i="39"/>
  <c r="DT150" i="39"/>
  <c r="DT152" i="39"/>
  <c r="DT154" i="39"/>
  <c r="DT156" i="39"/>
  <c r="DT158" i="39"/>
  <c r="DT95" i="39"/>
  <c r="DT129" i="39"/>
  <c r="DT135" i="39"/>
  <c r="DT138" i="39"/>
  <c r="DT143" i="39"/>
  <c r="DT115" i="39"/>
  <c r="DT123" i="39"/>
  <c r="DT132" i="39"/>
  <c r="DT140" i="39"/>
  <c r="DT113" i="39"/>
  <c r="DT121" i="39"/>
  <c r="DT127" i="39"/>
  <c r="DT136" i="39"/>
  <c r="DT137" i="39"/>
  <c r="DT147" i="39"/>
  <c r="DT149" i="39"/>
  <c r="DT151" i="39"/>
  <c r="DT153" i="39"/>
  <c r="DT155" i="39"/>
  <c r="DT157" i="39"/>
  <c r="DT159" i="39"/>
  <c r="DT161" i="39"/>
  <c r="DT163" i="39"/>
  <c r="DT139" i="39"/>
  <c r="DT142" i="39"/>
  <c r="DT119" i="39"/>
  <c r="DT131" i="39"/>
  <c r="DT145" i="39"/>
  <c r="DT164" i="39"/>
  <c r="DT172" i="39"/>
  <c r="DT165" i="39"/>
  <c r="DT7" i="39"/>
  <c r="DT189" i="39"/>
  <c r="DT182" i="39"/>
  <c r="DT166" i="39"/>
  <c r="DT174" i="39"/>
  <c r="DT176" i="39"/>
  <c r="DT184" i="39"/>
  <c r="DT141" i="39"/>
  <c r="DT162" i="39"/>
  <c r="DT171" i="39"/>
  <c r="DT173" i="39"/>
  <c r="DT175" i="39"/>
  <c r="DT177" i="39"/>
  <c r="DT179" i="39"/>
  <c r="DT181" i="39"/>
  <c r="DT183" i="39"/>
  <c r="DT185" i="39"/>
  <c r="DT187" i="39"/>
  <c r="DT170" i="39"/>
  <c r="DT186" i="39"/>
  <c r="DT167" i="39"/>
  <c r="DT134" i="39"/>
  <c r="DT168" i="39"/>
  <c r="DT169" i="39"/>
  <c r="DT178" i="39"/>
  <c r="DT188" i="39"/>
  <c r="DT144" i="39"/>
  <c r="DT160" i="39"/>
  <c r="DT180" i="39"/>
  <c r="DT190" i="39"/>
  <c r="EY8" i="39"/>
  <c r="EY10" i="39"/>
  <c r="EY12" i="39"/>
  <c r="EY14" i="39"/>
  <c r="EY16" i="39"/>
  <c r="EY18" i="39"/>
  <c r="EY9" i="39"/>
  <c r="EY11" i="39"/>
  <c r="EY13" i="39"/>
  <c r="EY15" i="39"/>
  <c r="EY17" i="39"/>
  <c r="EY20" i="39"/>
  <c r="EY22" i="39"/>
  <c r="EY24" i="39"/>
  <c r="EY19" i="39"/>
  <c r="EY21" i="39"/>
  <c r="EY23" i="39"/>
  <c r="EY25" i="39"/>
  <c r="EY27" i="39"/>
  <c r="EY29" i="39"/>
  <c r="EY31" i="39"/>
  <c r="EY33" i="39"/>
  <c r="EY35" i="39"/>
  <c r="EY37" i="39"/>
  <c r="EY39" i="39"/>
  <c r="EY41" i="39"/>
  <c r="EY43" i="39"/>
  <c r="EY45" i="39"/>
  <c r="EY47" i="39"/>
  <c r="EY49" i="39"/>
  <c r="EY51" i="39"/>
  <c r="EY53" i="39"/>
  <c r="EY55" i="39"/>
  <c r="EY57" i="39"/>
  <c r="EY59" i="39"/>
  <c r="EY61" i="39"/>
  <c r="EY63" i="39"/>
  <c r="EY65" i="39"/>
  <c r="EY67" i="39"/>
  <c r="EY69" i="39"/>
  <c r="EY26" i="39"/>
  <c r="EY28" i="39"/>
  <c r="EY30" i="39"/>
  <c r="EY32" i="39"/>
  <c r="EY34" i="39"/>
  <c r="EY36" i="39"/>
  <c r="EY38" i="39"/>
  <c r="EY40" i="39"/>
  <c r="EY42" i="39"/>
  <c r="EY44" i="39"/>
  <c r="EY46" i="39"/>
  <c r="EY48" i="39"/>
  <c r="EY50" i="39"/>
  <c r="EY52" i="39"/>
  <c r="EY54" i="39"/>
  <c r="EY56" i="39"/>
  <c r="EY58" i="39"/>
  <c r="EY60" i="39"/>
  <c r="EY62" i="39"/>
  <c r="EY64" i="39"/>
  <c r="EY66" i="39"/>
  <c r="EY68" i="39"/>
  <c r="EY70" i="39"/>
  <c r="EY73" i="39"/>
  <c r="EY82" i="39"/>
  <c r="EY84" i="39"/>
  <c r="EY86" i="39"/>
  <c r="EY88" i="39"/>
  <c r="EY90" i="39"/>
  <c r="EY92" i="39"/>
  <c r="EY94" i="39"/>
  <c r="EY96" i="39"/>
  <c r="EY98" i="39"/>
  <c r="EY100" i="39"/>
  <c r="EY102" i="39"/>
  <c r="EY104" i="39"/>
  <c r="EY106" i="39"/>
  <c r="EY108" i="39"/>
  <c r="EY110" i="39"/>
  <c r="EY72" i="39"/>
  <c r="EY75" i="39"/>
  <c r="EY76" i="39"/>
  <c r="EY77" i="39"/>
  <c r="EY78" i="39"/>
  <c r="EY74" i="39"/>
  <c r="EY99" i="39"/>
  <c r="EY85" i="39"/>
  <c r="EY89" i="39"/>
  <c r="EY93" i="39"/>
  <c r="EY105" i="39"/>
  <c r="EY112" i="39"/>
  <c r="EY114" i="39"/>
  <c r="EY116" i="39"/>
  <c r="EY118" i="39"/>
  <c r="EY120" i="39"/>
  <c r="EY122" i="39"/>
  <c r="EY124" i="39"/>
  <c r="EY126" i="39"/>
  <c r="EY128" i="39"/>
  <c r="EY130" i="39"/>
  <c r="EY132" i="39"/>
  <c r="EY134" i="39"/>
  <c r="EY81" i="39"/>
  <c r="EY95" i="39"/>
  <c r="EY101" i="39"/>
  <c r="EY107" i="39"/>
  <c r="EY80" i="39"/>
  <c r="EY83" i="39"/>
  <c r="EY87" i="39"/>
  <c r="EY91" i="39"/>
  <c r="EY97" i="39"/>
  <c r="EY111" i="39"/>
  <c r="EY113" i="39"/>
  <c r="EY115" i="39"/>
  <c r="EY117" i="39"/>
  <c r="EY119" i="39"/>
  <c r="EY121" i="39"/>
  <c r="EY123" i="39"/>
  <c r="EY125" i="39"/>
  <c r="EY127" i="39"/>
  <c r="EY129" i="39"/>
  <c r="EY131" i="39"/>
  <c r="EY133" i="39"/>
  <c r="EY135" i="39"/>
  <c r="EY137" i="39"/>
  <c r="EY71" i="39"/>
  <c r="EY103" i="39"/>
  <c r="EY79" i="39"/>
  <c r="EY138" i="39"/>
  <c r="EY143" i="39"/>
  <c r="EY140" i="39"/>
  <c r="EY144" i="39"/>
  <c r="EY145" i="39"/>
  <c r="EY147" i="39"/>
  <c r="EY149" i="39"/>
  <c r="EY151" i="39"/>
  <c r="EY153" i="39"/>
  <c r="EY155" i="39"/>
  <c r="EY157" i="39"/>
  <c r="EY159" i="39"/>
  <c r="EY161" i="39"/>
  <c r="EY163" i="39"/>
  <c r="EY165" i="39"/>
  <c r="EY167" i="39"/>
  <c r="EY169" i="39"/>
  <c r="EY139" i="39"/>
  <c r="EY142" i="39"/>
  <c r="EY109" i="39"/>
  <c r="EY141" i="39"/>
  <c r="EY168" i="39"/>
  <c r="EY160" i="39"/>
  <c r="EY7" i="39"/>
  <c r="EY171" i="39"/>
  <c r="EY173" i="39"/>
  <c r="EY175" i="39"/>
  <c r="EY177" i="39"/>
  <c r="EY179" i="39"/>
  <c r="EY181" i="39"/>
  <c r="EY183" i="39"/>
  <c r="EY185" i="39"/>
  <c r="EY187" i="39"/>
  <c r="EY189" i="39"/>
  <c r="EY154" i="39"/>
  <c r="EY156" i="39"/>
  <c r="EY164" i="39"/>
  <c r="EY152" i="39"/>
  <c r="EY158" i="39"/>
  <c r="EY190" i="39"/>
  <c r="EY146" i="39"/>
  <c r="EY136" i="39"/>
  <c r="EY150" i="39"/>
  <c r="EY166" i="39"/>
  <c r="EY148" i="39"/>
  <c r="EY162" i="39"/>
  <c r="EY170" i="39"/>
  <c r="EY172" i="39"/>
  <c r="EY174" i="39"/>
  <c r="EY176" i="39"/>
  <c r="EY178" i="39"/>
  <c r="EY180" i="39"/>
  <c r="EY182" i="39"/>
  <c r="EY184" i="39"/>
  <c r="EY186" i="39"/>
  <c r="EY188" i="39"/>
  <c r="FD9" i="39"/>
  <c r="FD11" i="39"/>
  <c r="FD13" i="39"/>
  <c r="FD15" i="39"/>
  <c r="FD17" i="39"/>
  <c r="FD8" i="39"/>
  <c r="FD10" i="39"/>
  <c r="FD12" i="39"/>
  <c r="FD14" i="39"/>
  <c r="FD16" i="39"/>
  <c r="FD18" i="39"/>
  <c r="FD19" i="39"/>
  <c r="FD21" i="39"/>
  <c r="FD23" i="39"/>
  <c r="FD20" i="39"/>
  <c r="FD24" i="39"/>
  <c r="FD26" i="39"/>
  <c r="FD28" i="39"/>
  <c r="FD30" i="39"/>
  <c r="FD32" i="39"/>
  <c r="FD34" i="39"/>
  <c r="FD36" i="39"/>
  <c r="FD38" i="39"/>
  <c r="FD40" i="39"/>
  <c r="FD42" i="39"/>
  <c r="FD44" i="39"/>
  <c r="FD46" i="39"/>
  <c r="FD48" i="39"/>
  <c r="FD50" i="39"/>
  <c r="FD52" i="39"/>
  <c r="FD54" i="39"/>
  <c r="FD56" i="39"/>
  <c r="FD58" i="39"/>
  <c r="FD60" i="39"/>
  <c r="FD62" i="39"/>
  <c r="FD64" i="39"/>
  <c r="FD66" i="39"/>
  <c r="FD68" i="39"/>
  <c r="FD70" i="39"/>
  <c r="FD72" i="39"/>
  <c r="FD74" i="39"/>
  <c r="FD76" i="39"/>
  <c r="FD78" i="39"/>
  <c r="FD80" i="39"/>
  <c r="FD22" i="39"/>
  <c r="FD35" i="39"/>
  <c r="FD77" i="39"/>
  <c r="FD29" i="39"/>
  <c r="FD45" i="39"/>
  <c r="FD79" i="39"/>
  <c r="FD39" i="39"/>
  <c r="FD71" i="39"/>
  <c r="FD81" i="39"/>
  <c r="FD83" i="39"/>
  <c r="FD85" i="39"/>
  <c r="FD87" i="39"/>
  <c r="FD89" i="39"/>
  <c r="FD91" i="39"/>
  <c r="FD93" i="39"/>
  <c r="FD33" i="39"/>
  <c r="FD51" i="39"/>
  <c r="FD55" i="39"/>
  <c r="FD59" i="39"/>
  <c r="FD63" i="39"/>
  <c r="FD67" i="39"/>
  <c r="FD27" i="39"/>
  <c r="FD43" i="39"/>
  <c r="FD73" i="39"/>
  <c r="FD37" i="39"/>
  <c r="FD57" i="39"/>
  <c r="FD97" i="39"/>
  <c r="FD102" i="39"/>
  <c r="FD103" i="39"/>
  <c r="FD108" i="39"/>
  <c r="FD25" i="39"/>
  <c r="FD53" i="39"/>
  <c r="FD69" i="39"/>
  <c r="FD82" i="39"/>
  <c r="FD86" i="39"/>
  <c r="FD90" i="39"/>
  <c r="FD98" i="39"/>
  <c r="FD109" i="39"/>
  <c r="FD111" i="39"/>
  <c r="FD113" i="39"/>
  <c r="FD115" i="39"/>
  <c r="FD117" i="39"/>
  <c r="FD119" i="39"/>
  <c r="FD121" i="39"/>
  <c r="FD123" i="39"/>
  <c r="FD125" i="39"/>
  <c r="FD127" i="39"/>
  <c r="FD129" i="39"/>
  <c r="FD131" i="39"/>
  <c r="FD99" i="39"/>
  <c r="FD104" i="39"/>
  <c r="FD41" i="39"/>
  <c r="FD49" i="39"/>
  <c r="FD65" i="39"/>
  <c r="FD94" i="39"/>
  <c r="FD105" i="39"/>
  <c r="FD110" i="39"/>
  <c r="FD31" i="39"/>
  <c r="FD95" i="39"/>
  <c r="FD100" i="39"/>
  <c r="FD61" i="39"/>
  <c r="FD75" i="39"/>
  <c r="FD84" i="39"/>
  <c r="FD88" i="39"/>
  <c r="FD92" i="39"/>
  <c r="FD101" i="39"/>
  <c r="FD106" i="39"/>
  <c r="FD47" i="39"/>
  <c r="FD118" i="39"/>
  <c r="FD134" i="39"/>
  <c r="FD145" i="39"/>
  <c r="FD147" i="39"/>
  <c r="FD149" i="39"/>
  <c r="FD151" i="39"/>
  <c r="FD153" i="39"/>
  <c r="FD155" i="39"/>
  <c r="FD157" i="39"/>
  <c r="FD130" i="39"/>
  <c r="FD135" i="39"/>
  <c r="FD136" i="39"/>
  <c r="FD139" i="39"/>
  <c r="FD107" i="39"/>
  <c r="FD116" i="39"/>
  <c r="FD124" i="39"/>
  <c r="FD96" i="39"/>
  <c r="FD133" i="39"/>
  <c r="FD138" i="39"/>
  <c r="FD141" i="39"/>
  <c r="FD114" i="39"/>
  <c r="FD122" i="39"/>
  <c r="FD128" i="39"/>
  <c r="FD132" i="39"/>
  <c r="FD137" i="39"/>
  <c r="FD146" i="39"/>
  <c r="FD148" i="39"/>
  <c r="FD150" i="39"/>
  <c r="FD152" i="39"/>
  <c r="FD154" i="39"/>
  <c r="FD156" i="39"/>
  <c r="FD158" i="39"/>
  <c r="FD160" i="39"/>
  <c r="FD162" i="39"/>
  <c r="FD164" i="39"/>
  <c r="FD140" i="39"/>
  <c r="FD112" i="39"/>
  <c r="FD120" i="39"/>
  <c r="FD143" i="39"/>
  <c r="FD144" i="39"/>
  <c r="FD171" i="39"/>
  <c r="FD126" i="39"/>
  <c r="FD159" i="39"/>
  <c r="FD190" i="39"/>
  <c r="FD179" i="39"/>
  <c r="FD142" i="39"/>
  <c r="FD173" i="39"/>
  <c r="FD175" i="39"/>
  <c r="FD183" i="39"/>
  <c r="FD163" i="39"/>
  <c r="FD166" i="39"/>
  <c r="FD170" i="39"/>
  <c r="FD172" i="39"/>
  <c r="FD174" i="39"/>
  <c r="FD176" i="39"/>
  <c r="FD178" i="39"/>
  <c r="FD180" i="39"/>
  <c r="FD182" i="39"/>
  <c r="FD184" i="39"/>
  <c r="FD186" i="39"/>
  <c r="FD188" i="39"/>
  <c r="FD185" i="39"/>
  <c r="FD167" i="39"/>
  <c r="FD168" i="39"/>
  <c r="FD7" i="39"/>
  <c r="FD181" i="39"/>
  <c r="FD165" i="39"/>
  <c r="FD169" i="39"/>
  <c r="FD177" i="39"/>
  <c r="FD187" i="39"/>
  <c r="FD161" i="39"/>
  <c r="FD189" i="39"/>
  <c r="FN9" i="39"/>
  <c r="FN11" i="39"/>
  <c r="FN13" i="39"/>
  <c r="FN17" i="39"/>
  <c r="FN20" i="39"/>
  <c r="FN22" i="39"/>
  <c r="FN24" i="39"/>
  <c r="FN14" i="39"/>
  <c r="FN12" i="39"/>
  <c r="FN15" i="39"/>
  <c r="FN18" i="39"/>
  <c r="FN19" i="39"/>
  <c r="FN21" i="39"/>
  <c r="FN23" i="39"/>
  <c r="FN10" i="39"/>
  <c r="FN16" i="39"/>
  <c r="FN26" i="39"/>
  <c r="FN28" i="39"/>
  <c r="FN30" i="39"/>
  <c r="FN32" i="39"/>
  <c r="FN34" i="39"/>
  <c r="FN36" i="39"/>
  <c r="FN38" i="39"/>
  <c r="FN40" i="39"/>
  <c r="FN42" i="39"/>
  <c r="FN44" i="39"/>
  <c r="FN46" i="39"/>
  <c r="FN33" i="39"/>
  <c r="FN74" i="39"/>
  <c r="FN75" i="39"/>
  <c r="FN76" i="39"/>
  <c r="FN82" i="39"/>
  <c r="FN84" i="39"/>
  <c r="FN86" i="39"/>
  <c r="FN88" i="39"/>
  <c r="FN90" i="39"/>
  <c r="FN92" i="39"/>
  <c r="FN94" i="39"/>
  <c r="FN96" i="39"/>
  <c r="FN98" i="39"/>
  <c r="FN100" i="39"/>
  <c r="FN102" i="39"/>
  <c r="FN104" i="39"/>
  <c r="FN106" i="39"/>
  <c r="FN108" i="39"/>
  <c r="FN110" i="39"/>
  <c r="FN27" i="39"/>
  <c r="FN43" i="39"/>
  <c r="FN51" i="39"/>
  <c r="FN55" i="39"/>
  <c r="FN59" i="39"/>
  <c r="FN63" i="39"/>
  <c r="FN67" i="39"/>
  <c r="FN77" i="39"/>
  <c r="FN78" i="39"/>
  <c r="FN37" i="39"/>
  <c r="FN50" i="39"/>
  <c r="FN54" i="39"/>
  <c r="FN58" i="39"/>
  <c r="FN62" i="39"/>
  <c r="FN66" i="39"/>
  <c r="FN71" i="39"/>
  <c r="FN79" i="39"/>
  <c r="FN80" i="39"/>
  <c r="FN31" i="39"/>
  <c r="FN47" i="39"/>
  <c r="FN25" i="39"/>
  <c r="FN41" i="39"/>
  <c r="FN73" i="39"/>
  <c r="FN35" i="39"/>
  <c r="FN49" i="39"/>
  <c r="FN53" i="39"/>
  <c r="FN57" i="39"/>
  <c r="FN61" i="39"/>
  <c r="FN65" i="39"/>
  <c r="FN69" i="39"/>
  <c r="FN81" i="39"/>
  <c r="FN85" i="39"/>
  <c r="FN89" i="39"/>
  <c r="FN93" i="39"/>
  <c r="FN109" i="39"/>
  <c r="FN112" i="39"/>
  <c r="FN114" i="39"/>
  <c r="FN116" i="39"/>
  <c r="FN118" i="39"/>
  <c r="FN120" i="39"/>
  <c r="FN122" i="39"/>
  <c r="FN124" i="39"/>
  <c r="FN48" i="39"/>
  <c r="FN64" i="39"/>
  <c r="FN72" i="39"/>
  <c r="FN99" i="39"/>
  <c r="FN105" i="39"/>
  <c r="FN60" i="39"/>
  <c r="FN95" i="39"/>
  <c r="FN39" i="39"/>
  <c r="FN83" i="39"/>
  <c r="FN87" i="39"/>
  <c r="FN91" i="39"/>
  <c r="FN101" i="39"/>
  <c r="FN111" i="39"/>
  <c r="FN113" i="39"/>
  <c r="FN115" i="39"/>
  <c r="FN117" i="39"/>
  <c r="FN119" i="39"/>
  <c r="FN121" i="39"/>
  <c r="FN123" i="39"/>
  <c r="FN125" i="39"/>
  <c r="FN127" i="39"/>
  <c r="FN129" i="39"/>
  <c r="FN131" i="39"/>
  <c r="FN133" i="39"/>
  <c r="FN135" i="39"/>
  <c r="FN137" i="39"/>
  <c r="FN139" i="39"/>
  <c r="FN141" i="39"/>
  <c r="FN29" i="39"/>
  <c r="FN56" i="39"/>
  <c r="FN107" i="39"/>
  <c r="FN97" i="39"/>
  <c r="FN136" i="39"/>
  <c r="FN70" i="39"/>
  <c r="FN128" i="39"/>
  <c r="FN132" i="39"/>
  <c r="FN145" i="39"/>
  <c r="FN147" i="39"/>
  <c r="FN149" i="39"/>
  <c r="FN151" i="39"/>
  <c r="FN153" i="39"/>
  <c r="FN155" i="39"/>
  <c r="FN157" i="39"/>
  <c r="FN159" i="39"/>
  <c r="FN161" i="39"/>
  <c r="FN163" i="39"/>
  <c r="FN165" i="39"/>
  <c r="FN138" i="39"/>
  <c r="FN126" i="39"/>
  <c r="FN140" i="39"/>
  <c r="FN8" i="39"/>
  <c r="FN45" i="39"/>
  <c r="FN68" i="39"/>
  <c r="FN103" i="39"/>
  <c r="FN130" i="39"/>
  <c r="FN134" i="39"/>
  <c r="FN143" i="39"/>
  <c r="FN146" i="39"/>
  <c r="FN148" i="39"/>
  <c r="FN150" i="39"/>
  <c r="FN152" i="39"/>
  <c r="FN154" i="39"/>
  <c r="FN142" i="39"/>
  <c r="FN164" i="39"/>
  <c r="FN7" i="39"/>
  <c r="FN52" i="39"/>
  <c r="FN158" i="39"/>
  <c r="FN171" i="39"/>
  <c r="FN173" i="39"/>
  <c r="FN175" i="39"/>
  <c r="FN177" i="39"/>
  <c r="FN179" i="39"/>
  <c r="FN181" i="39"/>
  <c r="FN183" i="39"/>
  <c r="FN185" i="39"/>
  <c r="FN187" i="39"/>
  <c r="FN189" i="39"/>
  <c r="FN144" i="39"/>
  <c r="FN162" i="39"/>
  <c r="FN166" i="39"/>
  <c r="FN167" i="39"/>
  <c r="FN168" i="39"/>
  <c r="FN170" i="39"/>
  <c r="FN172" i="39"/>
  <c r="FN174" i="39"/>
  <c r="FN176" i="39"/>
  <c r="FN178" i="39"/>
  <c r="FN180" i="39"/>
  <c r="FN182" i="39"/>
  <c r="FN184" i="39"/>
  <c r="FN186" i="39"/>
  <c r="FN188" i="39"/>
  <c r="FN190" i="39"/>
  <c r="FN156" i="39"/>
  <c r="FN160" i="39"/>
  <c r="FN169" i="39"/>
  <c r="EG9" i="39"/>
  <c r="EG11" i="39"/>
  <c r="EG13" i="39"/>
  <c r="EG15" i="39"/>
  <c r="EG17" i="39"/>
  <c r="EG14" i="39"/>
  <c r="EG16" i="39"/>
  <c r="EG12" i="39"/>
  <c r="EG19" i="39"/>
  <c r="EG21" i="39"/>
  <c r="EG23" i="39"/>
  <c r="EG10" i="39"/>
  <c r="EG8" i="39"/>
  <c r="EG18" i="39"/>
  <c r="EG26" i="39"/>
  <c r="EG28" i="39"/>
  <c r="EG30" i="39"/>
  <c r="EG32" i="39"/>
  <c r="EG34" i="39"/>
  <c r="EG36" i="39"/>
  <c r="EG38" i="39"/>
  <c r="EG40" i="39"/>
  <c r="EG42" i="39"/>
  <c r="EG44" i="39"/>
  <c r="EG46" i="39"/>
  <c r="EG48" i="39"/>
  <c r="EG50" i="39"/>
  <c r="EG52" i="39"/>
  <c r="EG54" i="39"/>
  <c r="EG56" i="39"/>
  <c r="EG58" i="39"/>
  <c r="EG60" i="39"/>
  <c r="EG62" i="39"/>
  <c r="EG64" i="39"/>
  <c r="EG66" i="39"/>
  <c r="EG68" i="39"/>
  <c r="EG70" i="39"/>
  <c r="EG72" i="39"/>
  <c r="EG74" i="39"/>
  <c r="EG20" i="39"/>
  <c r="EG24" i="39"/>
  <c r="EG35" i="39"/>
  <c r="EG51" i="39"/>
  <c r="EG55" i="39"/>
  <c r="EG59" i="39"/>
  <c r="EG63" i="39"/>
  <c r="EG67" i="39"/>
  <c r="EG29" i="39"/>
  <c r="EG45" i="39"/>
  <c r="EG71" i="39"/>
  <c r="EG39" i="39"/>
  <c r="EG33" i="39"/>
  <c r="EG73" i="39"/>
  <c r="EG75" i="39"/>
  <c r="EG76" i="39"/>
  <c r="EG83" i="39"/>
  <c r="EG85" i="39"/>
  <c r="EG87" i="39"/>
  <c r="EG89" i="39"/>
  <c r="EG91" i="39"/>
  <c r="EG93" i="39"/>
  <c r="EG95" i="39"/>
  <c r="EG97" i="39"/>
  <c r="EG99" i="39"/>
  <c r="EG101" i="39"/>
  <c r="EG103" i="39"/>
  <c r="EG105" i="39"/>
  <c r="EG107" i="39"/>
  <c r="EG109" i="39"/>
  <c r="EG27" i="39"/>
  <c r="EG43" i="39"/>
  <c r="EG49" i="39"/>
  <c r="EG53" i="39"/>
  <c r="EG57" i="39"/>
  <c r="EG61" i="39"/>
  <c r="EG65" i="39"/>
  <c r="EG69" i="39"/>
  <c r="EG77" i="39"/>
  <c r="EG78" i="39"/>
  <c r="EG37" i="39"/>
  <c r="EG25" i="39"/>
  <c r="EG106" i="39"/>
  <c r="EG79" i="39"/>
  <c r="EG96" i="39"/>
  <c r="EG41" i="39"/>
  <c r="EG81" i="39"/>
  <c r="EG102" i="39"/>
  <c r="EG31" i="39"/>
  <c r="EG84" i="39"/>
  <c r="EG88" i="39"/>
  <c r="EG92" i="39"/>
  <c r="EG108" i="39"/>
  <c r="EG113" i="39"/>
  <c r="EG115" i="39"/>
  <c r="EG117" i="39"/>
  <c r="EG119" i="39"/>
  <c r="EG121" i="39"/>
  <c r="EG123" i="39"/>
  <c r="EG125" i="39"/>
  <c r="EG127" i="39"/>
  <c r="EG129" i="39"/>
  <c r="EG131" i="39"/>
  <c r="EG133" i="39"/>
  <c r="EG135" i="39"/>
  <c r="EG137" i="39"/>
  <c r="EG139" i="39"/>
  <c r="EG141" i="39"/>
  <c r="EG143" i="39"/>
  <c r="EG145" i="39"/>
  <c r="EG98" i="39"/>
  <c r="EG111" i="39"/>
  <c r="EG47" i="39"/>
  <c r="EG104" i="39"/>
  <c r="EG94" i="39"/>
  <c r="EG110" i="39"/>
  <c r="EG112" i="39"/>
  <c r="EG120" i="39"/>
  <c r="EG130" i="39"/>
  <c r="EG132" i="39"/>
  <c r="EG147" i="39"/>
  <c r="EG149" i="39"/>
  <c r="EG151" i="39"/>
  <c r="EG153" i="39"/>
  <c r="EG155" i="39"/>
  <c r="EG157" i="39"/>
  <c r="EG159" i="39"/>
  <c r="EG161" i="39"/>
  <c r="EG163" i="39"/>
  <c r="EG138" i="39"/>
  <c r="EG144" i="39"/>
  <c r="EG80" i="39"/>
  <c r="EG90" i="39"/>
  <c r="EG118" i="39"/>
  <c r="EG136" i="39"/>
  <c r="EG86" i="39"/>
  <c r="EG128" i="39"/>
  <c r="EG140" i="39"/>
  <c r="EG82" i="39"/>
  <c r="EG116" i="39"/>
  <c r="EG124" i="39"/>
  <c r="EG134" i="39"/>
  <c r="EG146" i="39"/>
  <c r="EG148" i="39"/>
  <c r="EG150" i="39"/>
  <c r="EG152" i="39"/>
  <c r="EG154" i="39"/>
  <c r="EG156" i="39"/>
  <c r="EG158" i="39"/>
  <c r="EG160" i="39"/>
  <c r="EG162" i="39"/>
  <c r="EG164" i="39"/>
  <c r="EG100" i="39"/>
  <c r="EG142" i="39"/>
  <c r="EG126" i="39"/>
  <c r="EG166" i="39"/>
  <c r="EG167" i="39"/>
  <c r="EG168" i="39"/>
  <c r="EG171" i="39"/>
  <c r="EG173" i="39"/>
  <c r="EG175" i="39"/>
  <c r="EG177" i="39"/>
  <c r="EG179" i="39"/>
  <c r="EG181" i="39"/>
  <c r="EG183" i="39"/>
  <c r="EG185" i="39"/>
  <c r="EG187" i="39"/>
  <c r="EG189" i="39"/>
  <c r="EG169" i="39"/>
  <c r="EG122" i="39"/>
  <c r="EG114" i="39"/>
  <c r="EG165" i="39"/>
  <c r="EG170" i="39"/>
  <c r="EG172" i="39"/>
  <c r="EG174" i="39"/>
  <c r="EG176" i="39"/>
  <c r="EG178" i="39"/>
  <c r="EG180" i="39"/>
  <c r="EG182" i="39"/>
  <c r="EG184" i="39"/>
  <c r="EG186" i="39"/>
  <c r="EG188" i="39"/>
  <c r="EG190" i="39"/>
  <c r="EG22" i="39"/>
  <c r="EG7" i="39"/>
  <c r="DX9" i="39"/>
  <c r="DX11" i="39"/>
  <c r="DX13" i="39"/>
  <c r="DX15" i="39"/>
  <c r="DX17" i="39"/>
  <c r="DX8" i="39"/>
  <c r="DX10" i="39"/>
  <c r="DX12" i="39"/>
  <c r="DX14" i="39"/>
  <c r="DX16" i="39"/>
  <c r="DX18" i="39"/>
  <c r="DX19" i="39"/>
  <c r="DX21" i="39"/>
  <c r="DX23" i="39"/>
  <c r="DX20" i="39"/>
  <c r="DX24" i="39"/>
  <c r="DX26" i="39"/>
  <c r="DX28" i="39"/>
  <c r="DX30" i="39"/>
  <c r="DX32" i="39"/>
  <c r="DX34" i="39"/>
  <c r="DX36" i="39"/>
  <c r="DX38" i="39"/>
  <c r="DX40" i="39"/>
  <c r="DX42" i="39"/>
  <c r="DX44" i="39"/>
  <c r="DX46" i="39"/>
  <c r="DX48" i="39"/>
  <c r="DX50" i="39"/>
  <c r="DX52" i="39"/>
  <c r="DX54" i="39"/>
  <c r="DX56" i="39"/>
  <c r="DX58" i="39"/>
  <c r="DX60" i="39"/>
  <c r="DX62" i="39"/>
  <c r="DX64" i="39"/>
  <c r="DX66" i="39"/>
  <c r="DX68" i="39"/>
  <c r="DX70" i="39"/>
  <c r="DX72" i="39"/>
  <c r="DX74" i="39"/>
  <c r="DX76" i="39"/>
  <c r="DX78" i="39"/>
  <c r="DX80" i="39"/>
  <c r="DX22" i="39"/>
  <c r="DX27" i="39"/>
  <c r="DX43" i="39"/>
  <c r="DX37" i="39"/>
  <c r="DX31" i="39"/>
  <c r="DX47" i="39"/>
  <c r="DX71" i="39"/>
  <c r="DX83" i="39"/>
  <c r="DX85" i="39"/>
  <c r="DX87" i="39"/>
  <c r="DX89" i="39"/>
  <c r="DX91" i="39"/>
  <c r="DX93" i="39"/>
  <c r="DX25" i="39"/>
  <c r="DX41" i="39"/>
  <c r="DX51" i="39"/>
  <c r="DX55" i="39"/>
  <c r="DX59" i="39"/>
  <c r="DX63" i="39"/>
  <c r="DX67" i="39"/>
  <c r="DX75" i="39"/>
  <c r="DX35" i="39"/>
  <c r="DX73" i="39"/>
  <c r="DX77" i="39"/>
  <c r="DX29" i="39"/>
  <c r="DX45" i="39"/>
  <c r="DX49" i="39"/>
  <c r="DX65" i="39"/>
  <c r="DX94" i="39"/>
  <c r="DX105" i="39"/>
  <c r="DX110" i="39"/>
  <c r="DX95" i="39"/>
  <c r="DX100" i="39"/>
  <c r="DX61" i="39"/>
  <c r="DX82" i="39"/>
  <c r="DX86" i="39"/>
  <c r="DX90" i="39"/>
  <c r="DX101" i="39"/>
  <c r="DX106" i="39"/>
  <c r="DX113" i="39"/>
  <c r="DX115" i="39"/>
  <c r="DX117" i="39"/>
  <c r="DX119" i="39"/>
  <c r="DX121" i="39"/>
  <c r="DX123" i="39"/>
  <c r="DX125" i="39"/>
  <c r="DX127" i="39"/>
  <c r="DX129" i="39"/>
  <c r="DX131" i="39"/>
  <c r="DX96" i="39"/>
  <c r="DX107" i="39"/>
  <c r="DX33" i="39"/>
  <c r="DX57" i="39"/>
  <c r="DX97" i="39"/>
  <c r="DX102" i="39"/>
  <c r="DX111" i="39"/>
  <c r="DX103" i="39"/>
  <c r="DX108" i="39"/>
  <c r="DX53" i="39"/>
  <c r="DX69" i="39"/>
  <c r="DX79" i="39"/>
  <c r="DX81" i="39"/>
  <c r="DX84" i="39"/>
  <c r="DX88" i="39"/>
  <c r="DX92" i="39"/>
  <c r="DX98" i="39"/>
  <c r="DX109" i="39"/>
  <c r="DX118" i="39"/>
  <c r="DX128" i="39"/>
  <c r="DX134" i="39"/>
  <c r="DX137" i="39"/>
  <c r="DX147" i="39"/>
  <c r="DX149" i="39"/>
  <c r="DX151" i="39"/>
  <c r="DX153" i="39"/>
  <c r="DX155" i="39"/>
  <c r="DX157" i="39"/>
  <c r="DX139" i="39"/>
  <c r="DX104" i="39"/>
  <c r="DX116" i="39"/>
  <c r="DX124" i="39"/>
  <c r="DX144" i="39"/>
  <c r="DX126" i="39"/>
  <c r="DX133" i="39"/>
  <c r="DX138" i="39"/>
  <c r="DX141" i="39"/>
  <c r="DX145" i="39"/>
  <c r="DX114" i="39"/>
  <c r="DX122" i="39"/>
  <c r="DX132" i="39"/>
  <c r="DX146" i="39"/>
  <c r="DX148" i="39"/>
  <c r="DX150" i="39"/>
  <c r="DX152" i="39"/>
  <c r="DX154" i="39"/>
  <c r="DX156" i="39"/>
  <c r="DX158" i="39"/>
  <c r="DX160" i="39"/>
  <c r="DX162" i="39"/>
  <c r="DX164" i="39"/>
  <c r="DX130" i="39"/>
  <c r="DX135" i="39"/>
  <c r="DX136" i="39"/>
  <c r="DX140" i="39"/>
  <c r="DX143" i="39"/>
  <c r="DX99" i="39"/>
  <c r="DX112" i="39"/>
  <c r="DX120" i="39"/>
  <c r="DX167" i="39"/>
  <c r="DX168" i="39"/>
  <c r="DX185" i="39"/>
  <c r="DX166" i="39"/>
  <c r="DX169" i="39"/>
  <c r="DX7" i="39"/>
  <c r="DX181" i="39"/>
  <c r="DX183" i="39"/>
  <c r="DX161" i="39"/>
  <c r="DX190" i="39"/>
  <c r="DX189" i="39"/>
  <c r="DX170" i="39"/>
  <c r="DX172" i="39"/>
  <c r="DX174" i="39"/>
  <c r="DX176" i="39"/>
  <c r="DX178" i="39"/>
  <c r="DX180" i="39"/>
  <c r="DX182" i="39"/>
  <c r="DX184" i="39"/>
  <c r="DX186" i="39"/>
  <c r="DX188" i="39"/>
  <c r="DX175" i="39"/>
  <c r="DX177" i="39"/>
  <c r="DX142" i="39"/>
  <c r="DX163" i="39"/>
  <c r="DX171" i="39"/>
  <c r="DX179" i="39"/>
  <c r="DX187" i="39"/>
  <c r="DX159" i="39"/>
  <c r="DX165" i="39"/>
  <c r="DX39" i="39"/>
  <c r="DX173" i="39"/>
  <c r="FI8" i="39"/>
  <c r="FI10" i="39"/>
  <c r="FI12" i="39"/>
  <c r="FI14" i="39"/>
  <c r="FI16" i="39"/>
  <c r="FI18" i="39"/>
  <c r="FI13" i="39"/>
  <c r="FI15" i="39"/>
  <c r="FI11" i="39"/>
  <c r="FI20" i="39"/>
  <c r="FI22" i="39"/>
  <c r="FI24" i="39"/>
  <c r="FI9" i="39"/>
  <c r="FI17" i="39"/>
  <c r="FI25" i="39"/>
  <c r="FI27" i="39"/>
  <c r="FI29" i="39"/>
  <c r="FI31" i="39"/>
  <c r="FI33" i="39"/>
  <c r="FI35" i="39"/>
  <c r="FI37" i="39"/>
  <c r="FI39" i="39"/>
  <c r="FI41" i="39"/>
  <c r="FI43" i="39"/>
  <c r="FI45" i="39"/>
  <c r="FI47" i="39"/>
  <c r="FI49" i="39"/>
  <c r="FI51" i="39"/>
  <c r="FI53" i="39"/>
  <c r="FI55" i="39"/>
  <c r="FI57" i="39"/>
  <c r="FI59" i="39"/>
  <c r="FI61" i="39"/>
  <c r="FI63" i="39"/>
  <c r="FI65" i="39"/>
  <c r="FI67" i="39"/>
  <c r="FI69" i="39"/>
  <c r="FI71" i="39"/>
  <c r="FI73" i="39"/>
  <c r="FI19" i="39"/>
  <c r="FI23" i="39"/>
  <c r="FI21" i="39"/>
  <c r="FI34" i="39"/>
  <c r="FI50" i="39"/>
  <c r="FI54" i="39"/>
  <c r="FI58" i="39"/>
  <c r="FI62" i="39"/>
  <c r="FI66" i="39"/>
  <c r="FI28" i="39"/>
  <c r="FI44" i="39"/>
  <c r="FI38" i="39"/>
  <c r="FI32" i="39"/>
  <c r="FI70" i="39"/>
  <c r="FI72" i="39"/>
  <c r="FI75" i="39"/>
  <c r="FI82" i="39"/>
  <c r="FI84" i="39"/>
  <c r="FI86" i="39"/>
  <c r="FI88" i="39"/>
  <c r="FI90" i="39"/>
  <c r="FI92" i="39"/>
  <c r="FI94" i="39"/>
  <c r="FI96" i="39"/>
  <c r="FI98" i="39"/>
  <c r="FI100" i="39"/>
  <c r="FI102" i="39"/>
  <c r="FI104" i="39"/>
  <c r="FI106" i="39"/>
  <c r="FI108" i="39"/>
  <c r="FI26" i="39"/>
  <c r="FI42" i="39"/>
  <c r="FI48" i="39"/>
  <c r="FI52" i="39"/>
  <c r="FI56" i="39"/>
  <c r="FI60" i="39"/>
  <c r="FI64" i="39"/>
  <c r="FI68" i="39"/>
  <c r="FI76" i="39"/>
  <c r="FI77" i="39"/>
  <c r="FI36" i="39"/>
  <c r="FI74" i="39"/>
  <c r="FI105" i="39"/>
  <c r="FI80" i="39"/>
  <c r="FI95" i="39"/>
  <c r="FI79" i="39"/>
  <c r="FI101" i="39"/>
  <c r="FI83" i="39"/>
  <c r="FI87" i="39"/>
  <c r="FI91" i="39"/>
  <c r="FI107" i="39"/>
  <c r="FI112" i="39"/>
  <c r="FI114" i="39"/>
  <c r="FI116" i="39"/>
  <c r="FI118" i="39"/>
  <c r="FI120" i="39"/>
  <c r="FI122" i="39"/>
  <c r="FI124" i="39"/>
  <c r="FI126" i="39"/>
  <c r="FI128" i="39"/>
  <c r="FI130" i="39"/>
  <c r="FI132" i="39"/>
  <c r="FI134" i="39"/>
  <c r="FI136" i="39"/>
  <c r="FI138" i="39"/>
  <c r="FI140" i="39"/>
  <c r="FI142" i="39"/>
  <c r="FI144" i="39"/>
  <c r="FI40" i="39"/>
  <c r="FI78" i="39"/>
  <c r="FI97" i="39"/>
  <c r="FI30" i="39"/>
  <c r="FI103" i="39"/>
  <c r="FI85" i="39"/>
  <c r="FI81" i="39"/>
  <c r="FI99" i="39"/>
  <c r="FI111" i="39"/>
  <c r="FI119" i="39"/>
  <c r="FI129" i="39"/>
  <c r="FI146" i="39"/>
  <c r="FI148" i="39"/>
  <c r="FI150" i="39"/>
  <c r="FI152" i="39"/>
  <c r="FI154" i="39"/>
  <c r="FI156" i="39"/>
  <c r="FI158" i="39"/>
  <c r="FI160" i="39"/>
  <c r="FI162" i="39"/>
  <c r="FI164" i="39"/>
  <c r="FI143" i="39"/>
  <c r="FI117" i="39"/>
  <c r="FI135" i="39"/>
  <c r="FI127" i="39"/>
  <c r="FI139" i="39"/>
  <c r="FI110" i="39"/>
  <c r="FI115" i="39"/>
  <c r="FI123" i="39"/>
  <c r="FI133" i="39"/>
  <c r="FI145" i="39"/>
  <c r="FI147" i="39"/>
  <c r="FI149" i="39"/>
  <c r="FI151" i="39"/>
  <c r="FI153" i="39"/>
  <c r="FI155" i="39"/>
  <c r="FI157" i="39"/>
  <c r="FI159" i="39"/>
  <c r="FI161" i="39"/>
  <c r="FI163" i="39"/>
  <c r="FI93" i="39"/>
  <c r="FI109" i="39"/>
  <c r="FI131" i="39"/>
  <c r="FI137" i="39"/>
  <c r="FI141" i="39"/>
  <c r="FI46" i="39"/>
  <c r="FI165" i="39"/>
  <c r="FI166" i="39"/>
  <c r="FI167" i="39"/>
  <c r="FI170" i="39"/>
  <c r="FI172" i="39"/>
  <c r="FI174" i="39"/>
  <c r="FI176" i="39"/>
  <c r="FI178" i="39"/>
  <c r="FI180" i="39"/>
  <c r="FI182" i="39"/>
  <c r="FI184" i="39"/>
  <c r="FI186" i="39"/>
  <c r="FI188" i="39"/>
  <c r="FI190" i="39"/>
  <c r="FI121" i="39"/>
  <c r="FI168" i="39"/>
  <c r="FI169" i="39"/>
  <c r="FI113" i="39"/>
  <c r="FI7" i="39"/>
  <c r="FI171" i="39"/>
  <c r="FI173" i="39"/>
  <c r="FI175" i="39"/>
  <c r="FI177" i="39"/>
  <c r="FI179" i="39"/>
  <c r="FI181" i="39"/>
  <c r="FI183" i="39"/>
  <c r="FI185" i="39"/>
  <c r="FI187" i="39"/>
  <c r="FI189" i="39"/>
  <c r="FI125" i="39"/>
  <c r="FI89" i="39"/>
  <c r="EB8" i="39"/>
  <c r="EB10" i="39"/>
  <c r="EB12" i="39"/>
  <c r="EB14" i="39"/>
  <c r="EB16" i="39"/>
  <c r="EB18" i="39"/>
  <c r="EB9" i="39"/>
  <c r="EB11" i="39"/>
  <c r="EB13" i="39"/>
  <c r="EB15" i="39"/>
  <c r="EB17" i="39"/>
  <c r="EB20" i="39"/>
  <c r="EB22" i="39"/>
  <c r="EB24" i="39"/>
  <c r="EB19" i="39"/>
  <c r="EB21" i="39"/>
  <c r="EB25" i="39"/>
  <c r="EB27" i="39"/>
  <c r="EB29" i="39"/>
  <c r="EB31" i="39"/>
  <c r="EB33" i="39"/>
  <c r="EB35" i="39"/>
  <c r="EB37" i="39"/>
  <c r="EB39" i="39"/>
  <c r="EB41" i="39"/>
  <c r="EB43" i="39"/>
  <c r="EB45" i="39"/>
  <c r="EB47" i="39"/>
  <c r="EB49" i="39"/>
  <c r="EB51" i="39"/>
  <c r="EB53" i="39"/>
  <c r="EB55" i="39"/>
  <c r="EB57" i="39"/>
  <c r="EB59" i="39"/>
  <c r="EB61" i="39"/>
  <c r="EB63" i="39"/>
  <c r="EB65" i="39"/>
  <c r="EB67" i="39"/>
  <c r="EB69" i="39"/>
  <c r="EB71" i="39"/>
  <c r="EB73" i="39"/>
  <c r="EB75" i="39"/>
  <c r="EB77" i="39"/>
  <c r="EB79" i="39"/>
  <c r="EB81" i="39"/>
  <c r="EB23" i="39"/>
  <c r="EB36" i="39"/>
  <c r="EB78" i="39"/>
  <c r="EB30" i="39"/>
  <c r="EB46" i="39"/>
  <c r="EB80" i="39"/>
  <c r="EB40" i="39"/>
  <c r="EB72" i="39"/>
  <c r="EB82" i="39"/>
  <c r="EB84" i="39"/>
  <c r="EB86" i="39"/>
  <c r="EB88" i="39"/>
  <c r="EB90" i="39"/>
  <c r="EB92" i="39"/>
  <c r="EB34" i="39"/>
  <c r="EB52" i="39"/>
  <c r="EB56" i="39"/>
  <c r="EB60" i="39"/>
  <c r="EB64" i="39"/>
  <c r="EB68" i="39"/>
  <c r="EB28" i="39"/>
  <c r="EB44" i="39"/>
  <c r="EB74" i="39"/>
  <c r="EB38" i="39"/>
  <c r="EB26" i="39"/>
  <c r="EB58" i="39"/>
  <c r="EB98" i="39"/>
  <c r="EB103" i="39"/>
  <c r="EB111" i="39"/>
  <c r="EB104" i="39"/>
  <c r="EB109" i="39"/>
  <c r="EB42" i="39"/>
  <c r="EB54" i="39"/>
  <c r="EB70" i="39"/>
  <c r="EB83" i="39"/>
  <c r="EB87" i="39"/>
  <c r="EB91" i="39"/>
  <c r="EB94" i="39"/>
  <c r="EB99" i="39"/>
  <c r="EB110" i="39"/>
  <c r="EB112" i="39"/>
  <c r="EB114" i="39"/>
  <c r="EB116" i="39"/>
  <c r="EB118" i="39"/>
  <c r="EB120" i="39"/>
  <c r="EB122" i="39"/>
  <c r="EB124" i="39"/>
  <c r="EB126" i="39"/>
  <c r="EB128" i="39"/>
  <c r="EB130" i="39"/>
  <c r="EB32" i="39"/>
  <c r="EB100" i="39"/>
  <c r="EB105" i="39"/>
  <c r="EB50" i="39"/>
  <c r="EB66" i="39"/>
  <c r="EB76" i="39"/>
  <c r="EB95" i="39"/>
  <c r="EB106" i="39"/>
  <c r="EB48" i="39"/>
  <c r="EB96" i="39"/>
  <c r="EB101" i="39"/>
  <c r="EB62" i="39"/>
  <c r="EB85" i="39"/>
  <c r="EB89" i="39"/>
  <c r="EB93" i="39"/>
  <c r="EB102" i="39"/>
  <c r="EB107" i="39"/>
  <c r="EB97" i="39"/>
  <c r="EB119" i="39"/>
  <c r="EB146" i="39"/>
  <c r="EB148" i="39"/>
  <c r="EB150" i="39"/>
  <c r="EB152" i="39"/>
  <c r="EB154" i="39"/>
  <c r="EB156" i="39"/>
  <c r="EB131" i="39"/>
  <c r="EB136" i="39"/>
  <c r="EB137" i="39"/>
  <c r="EB140" i="39"/>
  <c r="EB117" i="39"/>
  <c r="EB125" i="39"/>
  <c r="EB134" i="39"/>
  <c r="EB139" i="39"/>
  <c r="EB142" i="39"/>
  <c r="EB115" i="39"/>
  <c r="EB123" i="39"/>
  <c r="EB129" i="39"/>
  <c r="EB133" i="39"/>
  <c r="EB147" i="39"/>
  <c r="EB149" i="39"/>
  <c r="EB151" i="39"/>
  <c r="EB153" i="39"/>
  <c r="EB155" i="39"/>
  <c r="EB157" i="39"/>
  <c r="EB159" i="39"/>
  <c r="EB161" i="39"/>
  <c r="EB163" i="39"/>
  <c r="EB141" i="39"/>
  <c r="EB113" i="39"/>
  <c r="EB121" i="39"/>
  <c r="EB135" i="39"/>
  <c r="EB144" i="39"/>
  <c r="EB145" i="39"/>
  <c r="EB180" i="39"/>
  <c r="EB190" i="39"/>
  <c r="EB160" i="39"/>
  <c r="EB7" i="39"/>
  <c r="EB165" i="39"/>
  <c r="EB170" i="39"/>
  <c r="EB172" i="39"/>
  <c r="EB184" i="39"/>
  <c r="EB186" i="39"/>
  <c r="EB132" i="39"/>
  <c r="EB138" i="39"/>
  <c r="EB189" i="39"/>
  <c r="EB164" i="39"/>
  <c r="EB167" i="39"/>
  <c r="EB171" i="39"/>
  <c r="EB173" i="39"/>
  <c r="EB175" i="39"/>
  <c r="EB177" i="39"/>
  <c r="EB179" i="39"/>
  <c r="EB181" i="39"/>
  <c r="EB183" i="39"/>
  <c r="EB185" i="39"/>
  <c r="EB187" i="39"/>
  <c r="EB127" i="39"/>
  <c r="EB158" i="39"/>
  <c r="EB168" i="39"/>
  <c r="EB169" i="39"/>
  <c r="EB174" i="39"/>
  <c r="EB182" i="39"/>
  <c r="EB143" i="39"/>
  <c r="EB166" i="39"/>
  <c r="EB176" i="39"/>
  <c r="EB108" i="39"/>
  <c r="EB162" i="39"/>
  <c r="EB178" i="39"/>
  <c r="EB188" i="39"/>
  <c r="EF9" i="39"/>
  <c r="EF11" i="39"/>
  <c r="EF13" i="39"/>
  <c r="EF15" i="39"/>
  <c r="EF17" i="39"/>
  <c r="EF8" i="39"/>
  <c r="EF10" i="39"/>
  <c r="EF12" i="39"/>
  <c r="EF14" i="39"/>
  <c r="EF16" i="39"/>
  <c r="EF18" i="39"/>
  <c r="EF19" i="39"/>
  <c r="EF21" i="39"/>
  <c r="EF23" i="39"/>
  <c r="EF20" i="39"/>
  <c r="EF26" i="39"/>
  <c r="EF28" i="39"/>
  <c r="EF30" i="39"/>
  <c r="EF32" i="39"/>
  <c r="EF34" i="39"/>
  <c r="EF36" i="39"/>
  <c r="EF38" i="39"/>
  <c r="EF40" i="39"/>
  <c r="EF42" i="39"/>
  <c r="EF44" i="39"/>
  <c r="EF46" i="39"/>
  <c r="EF48" i="39"/>
  <c r="EF50" i="39"/>
  <c r="EF52" i="39"/>
  <c r="EF54" i="39"/>
  <c r="EF56" i="39"/>
  <c r="EF58" i="39"/>
  <c r="EF60" i="39"/>
  <c r="EF62" i="39"/>
  <c r="EF64" i="39"/>
  <c r="EF66" i="39"/>
  <c r="EF68" i="39"/>
  <c r="EF70" i="39"/>
  <c r="EF72" i="39"/>
  <c r="EF74" i="39"/>
  <c r="EF76" i="39"/>
  <c r="EF78" i="39"/>
  <c r="EF80" i="39"/>
  <c r="EF24" i="39"/>
  <c r="EF29" i="39"/>
  <c r="EF45" i="39"/>
  <c r="EF71" i="39"/>
  <c r="EF39" i="39"/>
  <c r="EF33" i="39"/>
  <c r="EF73" i="39"/>
  <c r="EF75" i="39"/>
  <c r="EF83" i="39"/>
  <c r="EF85" i="39"/>
  <c r="EF87" i="39"/>
  <c r="EF89" i="39"/>
  <c r="EF91" i="39"/>
  <c r="EF93" i="39"/>
  <c r="EF27" i="39"/>
  <c r="EF43" i="39"/>
  <c r="EF49" i="39"/>
  <c r="EF53" i="39"/>
  <c r="EF57" i="39"/>
  <c r="EF61" i="39"/>
  <c r="EF65" i="39"/>
  <c r="EF69" i="39"/>
  <c r="EF77" i="39"/>
  <c r="EF37" i="39"/>
  <c r="EF79" i="39"/>
  <c r="EF22" i="39"/>
  <c r="EF31" i="39"/>
  <c r="EF47" i="39"/>
  <c r="EF51" i="39"/>
  <c r="EF67" i="39"/>
  <c r="EF96" i="39"/>
  <c r="EF107" i="39"/>
  <c r="EF41" i="39"/>
  <c r="EF81" i="39"/>
  <c r="EF97" i="39"/>
  <c r="EF102" i="39"/>
  <c r="EF63" i="39"/>
  <c r="EF84" i="39"/>
  <c r="EF88" i="39"/>
  <c r="EF92" i="39"/>
  <c r="EF103" i="39"/>
  <c r="EF108" i="39"/>
  <c r="EF113" i="39"/>
  <c r="EF115" i="39"/>
  <c r="EF117" i="39"/>
  <c r="EF119" i="39"/>
  <c r="EF121" i="39"/>
  <c r="EF123" i="39"/>
  <c r="EF125" i="39"/>
  <c r="EF127" i="39"/>
  <c r="EF129" i="39"/>
  <c r="EF131" i="39"/>
  <c r="EF98" i="39"/>
  <c r="EF109" i="39"/>
  <c r="EF111" i="39"/>
  <c r="EF59" i="39"/>
  <c r="EF99" i="39"/>
  <c r="EF104" i="39"/>
  <c r="EF94" i="39"/>
  <c r="EF105" i="39"/>
  <c r="EF110" i="39"/>
  <c r="EF35" i="39"/>
  <c r="EF55" i="39"/>
  <c r="EF82" i="39"/>
  <c r="EF86" i="39"/>
  <c r="EF90" i="39"/>
  <c r="EF95" i="39"/>
  <c r="EF100" i="39"/>
  <c r="EF25" i="39"/>
  <c r="EF112" i="39"/>
  <c r="EF120" i="39"/>
  <c r="EF130" i="39"/>
  <c r="EF132" i="39"/>
  <c r="EF147" i="39"/>
  <c r="EF149" i="39"/>
  <c r="EF151" i="39"/>
  <c r="EF153" i="39"/>
  <c r="EF155" i="39"/>
  <c r="EF157" i="39"/>
  <c r="EF106" i="39"/>
  <c r="EF138" i="39"/>
  <c r="EF141" i="39"/>
  <c r="EF144" i="39"/>
  <c r="EF118" i="39"/>
  <c r="EF135" i="39"/>
  <c r="EF136" i="39"/>
  <c r="EF145" i="39"/>
  <c r="EF128" i="39"/>
  <c r="EF140" i="39"/>
  <c r="EF143" i="39"/>
  <c r="EF116" i="39"/>
  <c r="EF124" i="39"/>
  <c r="EF134" i="39"/>
  <c r="EF146" i="39"/>
  <c r="EF148" i="39"/>
  <c r="EF150" i="39"/>
  <c r="EF152" i="39"/>
  <c r="EF154" i="39"/>
  <c r="EF156" i="39"/>
  <c r="EF158" i="39"/>
  <c r="EF160" i="39"/>
  <c r="EF162" i="39"/>
  <c r="EF164" i="39"/>
  <c r="EF101" i="39"/>
  <c r="EF137" i="39"/>
  <c r="EF142" i="39"/>
  <c r="EF114" i="39"/>
  <c r="EF122" i="39"/>
  <c r="EF126" i="39"/>
  <c r="EF133" i="39"/>
  <c r="EF159" i="39"/>
  <c r="EF169" i="39"/>
  <c r="EF175" i="39"/>
  <c r="EF167" i="39"/>
  <c r="EF173" i="39"/>
  <c r="EF185" i="39"/>
  <c r="EF163" i="39"/>
  <c r="EF168" i="39"/>
  <c r="EF179" i="39"/>
  <c r="EF187" i="39"/>
  <c r="EF139" i="39"/>
  <c r="EF165" i="39"/>
  <c r="EF170" i="39"/>
  <c r="EF172" i="39"/>
  <c r="EF174" i="39"/>
  <c r="EF176" i="39"/>
  <c r="EF178" i="39"/>
  <c r="EF180" i="39"/>
  <c r="EF182" i="39"/>
  <c r="EF184" i="39"/>
  <c r="EF186" i="39"/>
  <c r="EF188" i="39"/>
  <c r="EF190" i="39"/>
  <c r="EF189" i="39"/>
  <c r="EF177" i="39"/>
  <c r="EF161" i="39"/>
  <c r="EF181" i="39"/>
  <c r="EF7" i="39"/>
  <c r="EF166" i="39"/>
  <c r="EF171" i="39"/>
  <c r="EF183" i="39"/>
  <c r="EX9" i="39"/>
  <c r="EX11" i="39"/>
  <c r="EX13" i="39"/>
  <c r="EX16" i="39"/>
  <c r="EX20" i="39"/>
  <c r="EX22" i="39"/>
  <c r="EX24" i="39"/>
  <c r="EX10" i="39"/>
  <c r="EX17" i="39"/>
  <c r="EX8" i="39"/>
  <c r="EX19" i="39"/>
  <c r="EX21" i="39"/>
  <c r="EX23" i="39"/>
  <c r="EX14" i="39"/>
  <c r="EX15" i="39"/>
  <c r="EX18" i="39"/>
  <c r="EX12" i="39"/>
  <c r="EX26" i="39"/>
  <c r="EX28" i="39"/>
  <c r="EX30" i="39"/>
  <c r="EX32" i="39"/>
  <c r="EX34" i="39"/>
  <c r="EX36" i="39"/>
  <c r="EX38" i="39"/>
  <c r="EX40" i="39"/>
  <c r="EX42" i="39"/>
  <c r="EX44" i="39"/>
  <c r="EX46" i="39"/>
  <c r="EX48" i="39"/>
  <c r="EX29" i="39"/>
  <c r="EX45" i="39"/>
  <c r="EX73" i="39"/>
  <c r="EX82" i="39"/>
  <c r="EX84" i="39"/>
  <c r="EX86" i="39"/>
  <c r="EX88" i="39"/>
  <c r="EX90" i="39"/>
  <c r="EX92" i="39"/>
  <c r="EX94" i="39"/>
  <c r="EX96" i="39"/>
  <c r="EX98" i="39"/>
  <c r="EX100" i="39"/>
  <c r="EX102" i="39"/>
  <c r="EX104" i="39"/>
  <c r="EX106" i="39"/>
  <c r="EX108" i="39"/>
  <c r="EX110" i="39"/>
  <c r="EX39" i="39"/>
  <c r="EX51" i="39"/>
  <c r="EX55" i="39"/>
  <c r="EX59" i="39"/>
  <c r="EX63" i="39"/>
  <c r="EX67" i="39"/>
  <c r="EX33" i="39"/>
  <c r="EX50" i="39"/>
  <c r="EX54" i="39"/>
  <c r="EX58" i="39"/>
  <c r="EX62" i="39"/>
  <c r="EX66" i="39"/>
  <c r="EX72" i="39"/>
  <c r="EX75" i="39"/>
  <c r="EX76" i="39"/>
  <c r="EX27" i="39"/>
  <c r="EX43" i="39"/>
  <c r="EX77" i="39"/>
  <c r="EX78" i="39"/>
  <c r="EX37" i="39"/>
  <c r="EX70" i="39"/>
  <c r="EX74" i="39"/>
  <c r="EX79" i="39"/>
  <c r="EX80" i="39"/>
  <c r="EX31" i="39"/>
  <c r="EX47" i="39"/>
  <c r="EX49" i="39"/>
  <c r="EX53" i="39"/>
  <c r="EX57" i="39"/>
  <c r="EX61" i="39"/>
  <c r="EX65" i="39"/>
  <c r="EX69" i="39"/>
  <c r="EX35" i="39"/>
  <c r="EX85" i="39"/>
  <c r="EX89" i="39"/>
  <c r="EX93" i="39"/>
  <c r="EX105" i="39"/>
  <c r="EX112" i="39"/>
  <c r="EX114" i="39"/>
  <c r="EX116" i="39"/>
  <c r="EX118" i="39"/>
  <c r="EX120" i="39"/>
  <c r="EX122" i="39"/>
  <c r="EX124" i="39"/>
  <c r="EX25" i="39"/>
  <c r="EX60" i="39"/>
  <c r="EX81" i="39"/>
  <c r="EX95" i="39"/>
  <c r="EX101" i="39"/>
  <c r="EX41" i="39"/>
  <c r="EX56" i="39"/>
  <c r="EX107" i="39"/>
  <c r="EX83" i="39"/>
  <c r="EX87" i="39"/>
  <c r="EX91" i="39"/>
  <c r="EX97" i="39"/>
  <c r="EX111" i="39"/>
  <c r="EX113" i="39"/>
  <c r="EX115" i="39"/>
  <c r="EX117" i="39"/>
  <c r="EX119" i="39"/>
  <c r="EX121" i="39"/>
  <c r="EX123" i="39"/>
  <c r="EX125" i="39"/>
  <c r="EX127" i="39"/>
  <c r="EX129" i="39"/>
  <c r="EX131" i="39"/>
  <c r="EX133" i="39"/>
  <c r="EX135" i="39"/>
  <c r="EX137" i="39"/>
  <c r="EX139" i="39"/>
  <c r="EX141" i="39"/>
  <c r="EX52" i="39"/>
  <c r="EX68" i="39"/>
  <c r="EX71" i="39"/>
  <c r="EX103" i="39"/>
  <c r="EX64" i="39"/>
  <c r="EX99" i="39"/>
  <c r="EX130" i="39"/>
  <c r="EX143" i="39"/>
  <c r="EX140" i="39"/>
  <c r="EX144" i="39"/>
  <c r="EX132" i="39"/>
  <c r="EX145" i="39"/>
  <c r="EX147" i="39"/>
  <c r="EX149" i="39"/>
  <c r="EX151" i="39"/>
  <c r="EX153" i="39"/>
  <c r="EX155" i="39"/>
  <c r="EX157" i="39"/>
  <c r="EX159" i="39"/>
  <c r="EX161" i="39"/>
  <c r="EX163" i="39"/>
  <c r="EX165" i="39"/>
  <c r="EX128" i="39"/>
  <c r="EX142" i="39"/>
  <c r="EX109" i="39"/>
  <c r="EX126" i="39"/>
  <c r="EX134" i="39"/>
  <c r="EX136" i="39"/>
  <c r="EX146" i="39"/>
  <c r="EX148" i="39"/>
  <c r="EX150" i="39"/>
  <c r="EX152" i="39"/>
  <c r="EX154" i="39"/>
  <c r="EX160" i="39"/>
  <c r="EX169" i="39"/>
  <c r="EX7" i="39"/>
  <c r="EX167" i="39"/>
  <c r="EX171" i="39"/>
  <c r="EX173" i="39"/>
  <c r="EX175" i="39"/>
  <c r="EX177" i="39"/>
  <c r="EX179" i="39"/>
  <c r="EX181" i="39"/>
  <c r="EX183" i="39"/>
  <c r="EX185" i="39"/>
  <c r="EX187" i="39"/>
  <c r="EX189" i="39"/>
  <c r="EX156" i="39"/>
  <c r="EX164" i="39"/>
  <c r="EX158" i="39"/>
  <c r="EX138" i="39"/>
  <c r="EX168" i="39"/>
  <c r="EX162" i="39"/>
  <c r="EX170" i="39"/>
  <c r="EX172" i="39"/>
  <c r="EX174" i="39"/>
  <c r="EX176" i="39"/>
  <c r="EX178" i="39"/>
  <c r="EX180" i="39"/>
  <c r="EX182" i="39"/>
  <c r="EX184" i="39"/>
  <c r="EX186" i="39"/>
  <c r="EX188" i="39"/>
  <c r="EX190" i="39"/>
  <c r="EX166" i="39"/>
  <c r="GC9" i="39"/>
  <c r="GC11" i="39"/>
  <c r="GC13" i="39"/>
  <c r="GC15" i="39"/>
  <c r="GC17" i="39"/>
  <c r="GC10" i="39"/>
  <c r="GC8" i="39"/>
  <c r="GC16" i="39"/>
  <c r="GC19" i="39"/>
  <c r="GC21" i="39"/>
  <c r="GC23" i="39"/>
  <c r="GC18" i="39"/>
  <c r="GC12" i="39"/>
  <c r="GC14" i="39"/>
  <c r="GC24" i="39"/>
  <c r="GC20" i="39"/>
  <c r="GC22" i="39"/>
  <c r="GC26" i="39"/>
  <c r="GC28" i="39"/>
  <c r="GC30" i="39"/>
  <c r="GC32" i="39"/>
  <c r="GC34" i="39"/>
  <c r="GC36" i="39"/>
  <c r="GC38" i="39"/>
  <c r="GC40" i="39"/>
  <c r="GC42" i="39"/>
  <c r="GC44" i="39"/>
  <c r="GC46" i="39"/>
  <c r="GC48" i="39"/>
  <c r="GC50" i="39"/>
  <c r="GC52" i="39"/>
  <c r="GC54" i="39"/>
  <c r="GC56" i="39"/>
  <c r="GC58" i="39"/>
  <c r="GC60" i="39"/>
  <c r="GC62" i="39"/>
  <c r="GC64" i="39"/>
  <c r="GC66" i="39"/>
  <c r="GC68" i="39"/>
  <c r="GC70" i="39"/>
  <c r="GC72" i="39"/>
  <c r="GC31" i="39"/>
  <c r="GC47" i="39"/>
  <c r="GC51" i="39"/>
  <c r="GC55" i="39"/>
  <c r="GC59" i="39"/>
  <c r="GC63" i="39"/>
  <c r="GC67" i="39"/>
  <c r="GC25" i="39"/>
  <c r="GC41" i="39"/>
  <c r="GC35" i="39"/>
  <c r="GC29" i="39"/>
  <c r="GC45" i="39"/>
  <c r="GC81" i="39"/>
  <c r="GC83" i="39"/>
  <c r="GC85" i="39"/>
  <c r="GC87" i="39"/>
  <c r="GC89" i="39"/>
  <c r="GC91" i="39"/>
  <c r="GC93" i="39"/>
  <c r="GC95" i="39"/>
  <c r="GC97" i="39"/>
  <c r="GC99" i="39"/>
  <c r="GC101" i="39"/>
  <c r="GC103" i="39"/>
  <c r="GC105" i="39"/>
  <c r="GC107" i="39"/>
  <c r="GC109" i="39"/>
  <c r="GC39" i="39"/>
  <c r="GC49" i="39"/>
  <c r="GC53" i="39"/>
  <c r="GC57" i="39"/>
  <c r="GC61" i="39"/>
  <c r="GC65" i="39"/>
  <c r="GC69" i="39"/>
  <c r="GC74" i="39"/>
  <c r="GC33" i="39"/>
  <c r="GC71" i="39"/>
  <c r="GC75" i="39"/>
  <c r="GC76" i="39"/>
  <c r="GC80" i="39"/>
  <c r="GC102" i="39"/>
  <c r="GC108" i="39"/>
  <c r="GC79" i="39"/>
  <c r="GC98" i="39"/>
  <c r="GC78" i="39"/>
  <c r="GC84" i="39"/>
  <c r="GC88" i="39"/>
  <c r="GC92" i="39"/>
  <c r="GC104" i="39"/>
  <c r="GC111" i="39"/>
  <c r="GC113" i="39"/>
  <c r="GC115" i="39"/>
  <c r="GC117" i="39"/>
  <c r="GC119" i="39"/>
  <c r="GC121" i="39"/>
  <c r="GC123" i="39"/>
  <c r="GC125" i="39"/>
  <c r="GC127" i="39"/>
  <c r="GC129" i="39"/>
  <c r="GC131" i="39"/>
  <c r="GC133" i="39"/>
  <c r="GC135" i="39"/>
  <c r="GC137" i="39"/>
  <c r="GC139" i="39"/>
  <c r="GC141" i="39"/>
  <c r="GC143" i="39"/>
  <c r="GC37" i="39"/>
  <c r="GC94" i="39"/>
  <c r="GC27" i="39"/>
  <c r="GC77" i="39"/>
  <c r="GC100" i="39"/>
  <c r="GC73" i="39"/>
  <c r="GC106" i="39"/>
  <c r="GC82" i="39"/>
  <c r="GC140" i="39"/>
  <c r="GC110" i="39"/>
  <c r="GC116" i="39"/>
  <c r="GC124" i="39"/>
  <c r="GC126" i="39"/>
  <c r="GC132" i="39"/>
  <c r="GC136" i="39"/>
  <c r="GC145" i="39"/>
  <c r="GC147" i="39"/>
  <c r="GC149" i="39"/>
  <c r="GC151" i="39"/>
  <c r="GC153" i="39"/>
  <c r="GC155" i="39"/>
  <c r="GC157" i="39"/>
  <c r="GC159" i="39"/>
  <c r="GC161" i="39"/>
  <c r="GC163" i="39"/>
  <c r="GC142" i="39"/>
  <c r="GC114" i="39"/>
  <c r="GC122" i="39"/>
  <c r="GC130" i="39"/>
  <c r="GC43" i="39"/>
  <c r="GC144" i="39"/>
  <c r="GC96" i="39"/>
  <c r="GC112" i="39"/>
  <c r="GC120" i="39"/>
  <c r="GC146" i="39"/>
  <c r="GC148" i="39"/>
  <c r="GC150" i="39"/>
  <c r="GC152" i="39"/>
  <c r="GC154" i="39"/>
  <c r="GC156" i="39"/>
  <c r="GC158" i="39"/>
  <c r="GC160" i="39"/>
  <c r="GC162" i="39"/>
  <c r="GC90" i="39"/>
  <c r="GC128" i="39"/>
  <c r="GC134" i="39"/>
  <c r="GC138" i="39"/>
  <c r="GC165" i="39"/>
  <c r="GC171" i="39"/>
  <c r="GC173" i="39"/>
  <c r="GC175" i="39"/>
  <c r="GC177" i="39"/>
  <c r="GC179" i="39"/>
  <c r="GC181" i="39"/>
  <c r="GC183" i="39"/>
  <c r="GC185" i="39"/>
  <c r="GC187" i="39"/>
  <c r="GC189" i="39"/>
  <c r="GC118" i="39"/>
  <c r="GC166" i="39"/>
  <c r="GC167" i="39"/>
  <c r="GC168" i="39"/>
  <c r="GC169" i="39"/>
  <c r="GC190" i="39"/>
  <c r="GC7" i="39"/>
  <c r="GC86" i="39"/>
  <c r="GC170" i="39"/>
  <c r="GC172" i="39"/>
  <c r="GC174" i="39"/>
  <c r="GC176" i="39"/>
  <c r="GC178" i="39"/>
  <c r="GC180" i="39"/>
  <c r="GC182" i="39"/>
  <c r="GC184" i="39"/>
  <c r="GC186" i="39"/>
  <c r="GC188" i="39"/>
  <c r="GC164" i="39"/>
  <c r="DQ9" i="39"/>
  <c r="DQ11" i="39"/>
  <c r="DQ13" i="39"/>
  <c r="DQ15" i="39"/>
  <c r="DQ17" i="39"/>
  <c r="DQ10" i="39"/>
  <c r="DQ18" i="39"/>
  <c r="DQ8" i="39"/>
  <c r="DQ16" i="39"/>
  <c r="DQ19" i="39"/>
  <c r="DQ21" i="39"/>
  <c r="DQ23" i="39"/>
  <c r="DQ14" i="39"/>
  <c r="DQ12" i="39"/>
  <c r="DQ24" i="39"/>
  <c r="DQ20" i="39"/>
  <c r="DQ22" i="39"/>
  <c r="DQ26" i="39"/>
  <c r="DQ28" i="39"/>
  <c r="DQ30" i="39"/>
  <c r="DQ32" i="39"/>
  <c r="DQ34" i="39"/>
  <c r="DQ36" i="39"/>
  <c r="DQ38" i="39"/>
  <c r="DQ40" i="39"/>
  <c r="DQ42" i="39"/>
  <c r="DQ44" i="39"/>
  <c r="DQ46" i="39"/>
  <c r="DQ48" i="39"/>
  <c r="DQ50" i="39"/>
  <c r="DQ52" i="39"/>
  <c r="DQ54" i="39"/>
  <c r="DQ56" i="39"/>
  <c r="DQ58" i="39"/>
  <c r="DQ60" i="39"/>
  <c r="DQ62" i="39"/>
  <c r="DQ64" i="39"/>
  <c r="DQ66" i="39"/>
  <c r="DQ68" i="39"/>
  <c r="DQ70" i="39"/>
  <c r="DQ72" i="39"/>
  <c r="DQ74" i="39"/>
  <c r="DQ31" i="39"/>
  <c r="DQ47" i="39"/>
  <c r="DQ51" i="39"/>
  <c r="DQ55" i="39"/>
  <c r="DQ59" i="39"/>
  <c r="DQ63" i="39"/>
  <c r="DQ67" i="39"/>
  <c r="DQ81" i="39"/>
  <c r="DQ25" i="39"/>
  <c r="DQ41" i="39"/>
  <c r="DQ35" i="39"/>
  <c r="DQ29" i="39"/>
  <c r="DQ45" i="39"/>
  <c r="DQ83" i="39"/>
  <c r="DQ85" i="39"/>
  <c r="DQ87" i="39"/>
  <c r="DQ89" i="39"/>
  <c r="DQ91" i="39"/>
  <c r="DQ93" i="39"/>
  <c r="DQ95" i="39"/>
  <c r="DQ97" i="39"/>
  <c r="DQ99" i="39"/>
  <c r="DQ101" i="39"/>
  <c r="DQ103" i="39"/>
  <c r="DQ105" i="39"/>
  <c r="DQ107" i="39"/>
  <c r="DQ109" i="39"/>
  <c r="DQ39" i="39"/>
  <c r="DQ49" i="39"/>
  <c r="DQ53" i="39"/>
  <c r="DQ57" i="39"/>
  <c r="DQ61" i="39"/>
  <c r="DQ65" i="39"/>
  <c r="DQ69" i="39"/>
  <c r="DQ33" i="39"/>
  <c r="DQ71" i="39"/>
  <c r="DQ75" i="39"/>
  <c r="DQ76" i="39"/>
  <c r="DQ102" i="39"/>
  <c r="DQ43" i="39"/>
  <c r="DQ108" i="39"/>
  <c r="DQ73" i="39"/>
  <c r="DQ98" i="39"/>
  <c r="DQ80" i="39"/>
  <c r="DQ84" i="39"/>
  <c r="DQ88" i="39"/>
  <c r="DQ92" i="39"/>
  <c r="DQ104" i="39"/>
  <c r="DQ113" i="39"/>
  <c r="DQ115" i="39"/>
  <c r="DQ117" i="39"/>
  <c r="DQ119" i="39"/>
  <c r="DQ121" i="39"/>
  <c r="DQ123" i="39"/>
  <c r="DQ125" i="39"/>
  <c r="DQ127" i="39"/>
  <c r="DQ129" i="39"/>
  <c r="DQ131" i="39"/>
  <c r="DQ133" i="39"/>
  <c r="DQ135" i="39"/>
  <c r="DQ137" i="39"/>
  <c r="DQ139" i="39"/>
  <c r="DQ141" i="39"/>
  <c r="DQ143" i="39"/>
  <c r="DQ145" i="39"/>
  <c r="DQ94" i="39"/>
  <c r="DQ110" i="39"/>
  <c r="DQ77" i="39"/>
  <c r="DQ79" i="39"/>
  <c r="DQ100" i="39"/>
  <c r="DQ37" i="39"/>
  <c r="DQ78" i="39"/>
  <c r="DQ106" i="39"/>
  <c r="DQ96" i="39"/>
  <c r="DQ140" i="39"/>
  <c r="DQ116" i="39"/>
  <c r="DQ124" i="39"/>
  <c r="DQ126" i="39"/>
  <c r="DQ132" i="39"/>
  <c r="DQ136" i="39"/>
  <c r="DQ147" i="39"/>
  <c r="DQ149" i="39"/>
  <c r="DQ151" i="39"/>
  <c r="DQ153" i="39"/>
  <c r="DQ155" i="39"/>
  <c r="DQ157" i="39"/>
  <c r="DQ159" i="39"/>
  <c r="DQ161" i="39"/>
  <c r="DQ163" i="39"/>
  <c r="DQ27" i="39"/>
  <c r="DQ90" i="39"/>
  <c r="DQ142" i="39"/>
  <c r="DQ86" i="39"/>
  <c r="DQ114" i="39"/>
  <c r="DQ122" i="39"/>
  <c r="DQ130" i="39"/>
  <c r="DQ82" i="39"/>
  <c r="DQ144" i="39"/>
  <c r="DQ112" i="39"/>
  <c r="DQ120" i="39"/>
  <c r="DQ134" i="39"/>
  <c r="DQ146" i="39"/>
  <c r="DQ148" i="39"/>
  <c r="DQ150" i="39"/>
  <c r="DQ152" i="39"/>
  <c r="DQ154" i="39"/>
  <c r="DQ156" i="39"/>
  <c r="DQ158" i="39"/>
  <c r="DQ160" i="39"/>
  <c r="DQ162" i="39"/>
  <c r="DQ164" i="39"/>
  <c r="DQ111" i="39"/>
  <c r="DQ128" i="39"/>
  <c r="DQ138" i="39"/>
  <c r="DQ165" i="39"/>
  <c r="DQ171" i="39"/>
  <c r="DQ173" i="39"/>
  <c r="DQ175" i="39"/>
  <c r="DQ177" i="39"/>
  <c r="DQ179" i="39"/>
  <c r="DQ181" i="39"/>
  <c r="DQ183" i="39"/>
  <c r="DQ185" i="39"/>
  <c r="DQ187" i="39"/>
  <c r="DQ189" i="39"/>
  <c r="DQ167" i="39"/>
  <c r="DQ168" i="39"/>
  <c r="DQ7" i="39"/>
  <c r="DQ169" i="39"/>
  <c r="DQ118" i="39"/>
  <c r="DQ166" i="39"/>
  <c r="DQ170" i="39"/>
  <c r="DQ172" i="39"/>
  <c r="DQ174" i="39"/>
  <c r="DQ176" i="39"/>
  <c r="DQ178" i="39"/>
  <c r="DQ180" i="39"/>
  <c r="DQ182" i="39"/>
  <c r="DQ184" i="39"/>
  <c r="DQ186" i="39"/>
  <c r="DQ188" i="39"/>
  <c r="DQ190" i="39"/>
  <c r="FC9" i="39"/>
  <c r="FC11" i="39"/>
  <c r="FC13" i="39"/>
  <c r="FC15" i="39"/>
  <c r="FC17" i="39"/>
  <c r="FC8" i="39"/>
  <c r="FC10" i="39"/>
  <c r="FC12" i="39"/>
  <c r="FC14" i="39"/>
  <c r="FC16" i="39"/>
  <c r="FC18" i="39"/>
  <c r="FC19" i="39"/>
  <c r="FC21" i="39"/>
  <c r="FC23" i="39"/>
  <c r="FC20" i="39"/>
  <c r="FC22" i="39"/>
  <c r="FC24" i="39"/>
  <c r="FC26" i="39"/>
  <c r="FC28" i="39"/>
  <c r="FC30" i="39"/>
  <c r="FC32" i="39"/>
  <c r="FC34" i="39"/>
  <c r="FC36" i="39"/>
  <c r="FC38" i="39"/>
  <c r="FC40" i="39"/>
  <c r="FC42" i="39"/>
  <c r="FC44" i="39"/>
  <c r="FC46" i="39"/>
  <c r="FC48" i="39"/>
  <c r="FC50" i="39"/>
  <c r="FC52" i="39"/>
  <c r="FC54" i="39"/>
  <c r="FC56" i="39"/>
  <c r="FC58" i="39"/>
  <c r="FC60" i="39"/>
  <c r="FC62" i="39"/>
  <c r="FC64" i="39"/>
  <c r="FC66" i="39"/>
  <c r="FC68" i="39"/>
  <c r="FC25" i="39"/>
  <c r="FC27" i="39"/>
  <c r="FC29" i="39"/>
  <c r="FC31" i="39"/>
  <c r="FC33" i="39"/>
  <c r="FC35" i="39"/>
  <c r="FC37" i="39"/>
  <c r="FC39" i="39"/>
  <c r="FC41" i="39"/>
  <c r="FC43" i="39"/>
  <c r="FC45" i="39"/>
  <c r="FC47" i="39"/>
  <c r="FC49" i="39"/>
  <c r="FC51" i="39"/>
  <c r="FC53" i="39"/>
  <c r="FC55" i="39"/>
  <c r="FC57" i="39"/>
  <c r="FC59" i="39"/>
  <c r="FC61" i="39"/>
  <c r="FC63" i="39"/>
  <c r="FC65" i="39"/>
  <c r="FC67" i="39"/>
  <c r="FC69" i="39"/>
  <c r="FC70" i="39"/>
  <c r="FC78" i="39"/>
  <c r="FC79" i="39"/>
  <c r="FC71" i="39"/>
  <c r="FC74" i="39"/>
  <c r="FC80" i="39"/>
  <c r="FC81" i="39"/>
  <c r="FC83" i="39"/>
  <c r="FC85" i="39"/>
  <c r="FC87" i="39"/>
  <c r="FC89" i="39"/>
  <c r="FC91" i="39"/>
  <c r="FC93" i="39"/>
  <c r="FC95" i="39"/>
  <c r="FC97" i="39"/>
  <c r="FC99" i="39"/>
  <c r="FC101" i="39"/>
  <c r="FC103" i="39"/>
  <c r="FC105" i="39"/>
  <c r="FC107" i="39"/>
  <c r="FC109" i="39"/>
  <c r="FC73" i="39"/>
  <c r="FC72" i="39"/>
  <c r="FC108" i="39"/>
  <c r="FC82" i="39"/>
  <c r="FC86" i="39"/>
  <c r="FC90" i="39"/>
  <c r="FC98" i="39"/>
  <c r="FC111" i="39"/>
  <c r="FC113" i="39"/>
  <c r="FC115" i="39"/>
  <c r="FC117" i="39"/>
  <c r="FC119" i="39"/>
  <c r="FC121" i="39"/>
  <c r="FC123" i="39"/>
  <c r="FC125" i="39"/>
  <c r="FC127" i="39"/>
  <c r="FC129" i="39"/>
  <c r="FC131" i="39"/>
  <c r="FC133" i="39"/>
  <c r="FC76" i="39"/>
  <c r="FC104" i="39"/>
  <c r="FC94" i="39"/>
  <c r="FC110" i="39"/>
  <c r="FC100" i="39"/>
  <c r="FC75" i="39"/>
  <c r="FC84" i="39"/>
  <c r="FC88" i="39"/>
  <c r="FC92" i="39"/>
  <c r="FC106" i="39"/>
  <c r="FC112" i="39"/>
  <c r="FC114" i="39"/>
  <c r="FC116" i="39"/>
  <c r="FC118" i="39"/>
  <c r="FC120" i="39"/>
  <c r="FC122" i="39"/>
  <c r="FC124" i="39"/>
  <c r="FC126" i="39"/>
  <c r="FC128" i="39"/>
  <c r="FC130" i="39"/>
  <c r="FC132" i="39"/>
  <c r="FC134" i="39"/>
  <c r="FC136" i="39"/>
  <c r="FC77" i="39"/>
  <c r="FC96" i="39"/>
  <c r="FC135" i="39"/>
  <c r="FC139" i="39"/>
  <c r="FC138" i="39"/>
  <c r="FC141" i="39"/>
  <c r="FC137" i="39"/>
  <c r="FC146" i="39"/>
  <c r="FC148" i="39"/>
  <c r="FC150" i="39"/>
  <c r="FC152" i="39"/>
  <c r="FC154" i="39"/>
  <c r="FC156" i="39"/>
  <c r="FC158" i="39"/>
  <c r="FC160" i="39"/>
  <c r="FC162" i="39"/>
  <c r="FC164" i="39"/>
  <c r="FC166" i="39"/>
  <c r="FC168" i="39"/>
  <c r="FC140" i="39"/>
  <c r="FC143" i="39"/>
  <c r="FC144" i="39"/>
  <c r="FC102" i="39"/>
  <c r="FC142" i="39"/>
  <c r="FC153" i="39"/>
  <c r="FC159" i="39"/>
  <c r="FC155" i="39"/>
  <c r="FC151" i="39"/>
  <c r="FC7" i="39"/>
  <c r="FC149" i="39"/>
  <c r="FC163" i="39"/>
  <c r="FC170" i="39"/>
  <c r="FC172" i="39"/>
  <c r="FC174" i="39"/>
  <c r="FC176" i="39"/>
  <c r="FC178" i="39"/>
  <c r="FC180" i="39"/>
  <c r="FC182" i="39"/>
  <c r="FC184" i="39"/>
  <c r="FC186" i="39"/>
  <c r="FC188" i="39"/>
  <c r="FC190" i="39"/>
  <c r="FC147" i="39"/>
  <c r="FC157" i="39"/>
  <c r="FC167" i="39"/>
  <c r="FC145" i="39"/>
  <c r="FC165" i="39"/>
  <c r="FC169" i="39"/>
  <c r="FC161" i="39"/>
  <c r="FC189" i="39"/>
  <c r="FC171" i="39"/>
  <c r="FC173" i="39"/>
  <c r="FC175" i="39"/>
  <c r="FC177" i="39"/>
  <c r="FC179" i="39"/>
  <c r="FC181" i="39"/>
  <c r="FC183" i="39"/>
  <c r="FC185" i="39"/>
  <c r="FC187" i="39"/>
  <c r="GH8" i="39"/>
  <c r="GH10" i="39"/>
  <c r="GH12" i="39"/>
  <c r="GH14" i="39"/>
  <c r="GH17" i="39"/>
  <c r="GH19" i="39"/>
  <c r="GH21" i="39"/>
  <c r="GH23" i="39"/>
  <c r="GH11" i="39"/>
  <c r="GH9" i="39"/>
  <c r="GH15" i="39"/>
  <c r="GH20" i="39"/>
  <c r="GH22" i="39"/>
  <c r="GH24" i="39"/>
  <c r="GH16" i="39"/>
  <c r="GH18" i="39"/>
  <c r="GH25" i="39"/>
  <c r="GH27" i="39"/>
  <c r="GH29" i="39"/>
  <c r="GH31" i="39"/>
  <c r="GH33" i="39"/>
  <c r="GH35" i="39"/>
  <c r="GH37" i="39"/>
  <c r="GH39" i="39"/>
  <c r="GH41" i="39"/>
  <c r="GH43" i="39"/>
  <c r="GH45" i="39"/>
  <c r="GH47" i="39"/>
  <c r="GH30" i="39"/>
  <c r="GH46" i="39"/>
  <c r="GH71" i="39"/>
  <c r="GH81" i="39"/>
  <c r="GH83" i="39"/>
  <c r="GH85" i="39"/>
  <c r="GH87" i="39"/>
  <c r="GH89" i="39"/>
  <c r="GH91" i="39"/>
  <c r="GH93" i="39"/>
  <c r="GH95" i="39"/>
  <c r="GH97" i="39"/>
  <c r="GH99" i="39"/>
  <c r="GH101" i="39"/>
  <c r="GH103" i="39"/>
  <c r="GH105" i="39"/>
  <c r="GH107" i="39"/>
  <c r="GH109" i="39"/>
  <c r="GH40" i="39"/>
  <c r="GH48" i="39"/>
  <c r="GH52" i="39"/>
  <c r="GH56" i="39"/>
  <c r="GH60" i="39"/>
  <c r="GH64" i="39"/>
  <c r="GH68" i="39"/>
  <c r="GH74" i="39"/>
  <c r="GH75" i="39"/>
  <c r="GH34" i="39"/>
  <c r="GH51" i="39"/>
  <c r="GH55" i="39"/>
  <c r="GH59" i="39"/>
  <c r="GH63" i="39"/>
  <c r="GH67" i="39"/>
  <c r="GH73" i="39"/>
  <c r="GH76" i="39"/>
  <c r="GH77" i="39"/>
  <c r="GH13" i="39"/>
  <c r="GH28" i="39"/>
  <c r="GH44" i="39"/>
  <c r="GH78" i="39"/>
  <c r="GH79" i="39"/>
  <c r="GH38" i="39"/>
  <c r="GH70" i="39"/>
  <c r="GH80" i="39"/>
  <c r="GH32" i="39"/>
  <c r="GH50" i="39"/>
  <c r="GH54" i="39"/>
  <c r="GH58" i="39"/>
  <c r="GH62" i="39"/>
  <c r="GH66" i="39"/>
  <c r="GH82" i="39"/>
  <c r="GH86" i="39"/>
  <c r="GH90" i="39"/>
  <c r="GH106" i="39"/>
  <c r="GH111" i="39"/>
  <c r="GH113" i="39"/>
  <c r="GH115" i="39"/>
  <c r="GH117" i="39"/>
  <c r="GH119" i="39"/>
  <c r="GH121" i="39"/>
  <c r="GH123" i="39"/>
  <c r="GH61" i="39"/>
  <c r="GH96" i="39"/>
  <c r="GH102" i="39"/>
  <c r="GH110" i="39"/>
  <c r="GH57" i="39"/>
  <c r="GH108" i="39"/>
  <c r="GH36" i="39"/>
  <c r="GH84" i="39"/>
  <c r="GH88" i="39"/>
  <c r="GH92" i="39"/>
  <c r="GH98" i="39"/>
  <c r="GH112" i="39"/>
  <c r="GH114" i="39"/>
  <c r="GH116" i="39"/>
  <c r="GH118" i="39"/>
  <c r="GH120" i="39"/>
  <c r="GH122" i="39"/>
  <c r="GH124" i="39"/>
  <c r="GH126" i="39"/>
  <c r="GH128" i="39"/>
  <c r="GH130" i="39"/>
  <c r="GH132" i="39"/>
  <c r="GH134" i="39"/>
  <c r="GH136" i="39"/>
  <c r="GH138" i="39"/>
  <c r="GH140" i="39"/>
  <c r="GH142" i="39"/>
  <c r="GH26" i="39"/>
  <c r="GH53" i="39"/>
  <c r="GH69" i="39"/>
  <c r="GH72" i="39"/>
  <c r="GH104" i="39"/>
  <c r="GH94" i="39"/>
  <c r="GH131" i="39"/>
  <c r="GH143" i="39"/>
  <c r="GH144" i="39"/>
  <c r="GH125" i="39"/>
  <c r="GH141" i="39"/>
  <c r="GH65" i="39"/>
  <c r="GH100" i="39"/>
  <c r="GH133" i="39"/>
  <c r="GH146" i="39"/>
  <c r="GH148" i="39"/>
  <c r="GH150" i="39"/>
  <c r="GH152" i="39"/>
  <c r="GH154" i="39"/>
  <c r="GH156" i="39"/>
  <c r="GH158" i="39"/>
  <c r="GH160" i="39"/>
  <c r="GH162" i="39"/>
  <c r="GH164" i="39"/>
  <c r="GH42" i="39"/>
  <c r="GH49" i="39"/>
  <c r="GH129" i="39"/>
  <c r="GH135" i="39"/>
  <c r="GH127" i="39"/>
  <c r="GH137" i="39"/>
  <c r="GH145" i="39"/>
  <c r="GH147" i="39"/>
  <c r="GH149" i="39"/>
  <c r="GH151" i="39"/>
  <c r="GH153" i="39"/>
  <c r="GH155" i="39"/>
  <c r="GH139" i="39"/>
  <c r="GH161" i="39"/>
  <c r="GH168" i="39"/>
  <c r="GH170" i="39"/>
  <c r="GH172" i="39"/>
  <c r="GH174" i="39"/>
  <c r="GH176" i="39"/>
  <c r="GH178" i="39"/>
  <c r="GH180" i="39"/>
  <c r="GH182" i="39"/>
  <c r="GH184" i="39"/>
  <c r="GH186" i="39"/>
  <c r="GH188" i="39"/>
  <c r="GH190" i="39"/>
  <c r="GH157" i="39"/>
  <c r="GH7" i="39"/>
  <c r="GH159" i="39"/>
  <c r="GH165" i="39"/>
  <c r="GH163" i="39"/>
  <c r="GH171" i="39"/>
  <c r="GH173" i="39"/>
  <c r="GH175" i="39"/>
  <c r="GH177" i="39"/>
  <c r="GH179" i="39"/>
  <c r="GH181" i="39"/>
  <c r="GH183" i="39"/>
  <c r="GH185" i="39"/>
  <c r="GH187" i="39"/>
  <c r="GH189" i="39"/>
  <c r="GH169" i="39"/>
  <c r="GH166" i="39"/>
  <c r="GH167" i="39"/>
  <c r="DV8" i="39"/>
  <c r="DV10" i="39"/>
  <c r="DV12" i="39"/>
  <c r="DV14" i="39"/>
  <c r="DV17" i="39"/>
  <c r="DV19" i="39"/>
  <c r="DV21" i="39"/>
  <c r="DV23" i="39"/>
  <c r="DV11" i="39"/>
  <c r="DV18" i="39"/>
  <c r="DV9" i="39"/>
  <c r="DV15" i="39"/>
  <c r="DV20" i="39"/>
  <c r="DV22" i="39"/>
  <c r="DV24" i="39"/>
  <c r="DV16" i="39"/>
  <c r="DV25" i="39"/>
  <c r="DV27" i="39"/>
  <c r="DV29" i="39"/>
  <c r="DV31" i="39"/>
  <c r="DV33" i="39"/>
  <c r="DV35" i="39"/>
  <c r="DV37" i="39"/>
  <c r="DV39" i="39"/>
  <c r="DV41" i="39"/>
  <c r="DV43" i="39"/>
  <c r="DV45" i="39"/>
  <c r="DV47" i="39"/>
  <c r="DV13" i="39"/>
  <c r="DV30" i="39"/>
  <c r="DV46" i="39"/>
  <c r="DV71" i="39"/>
  <c r="DV74" i="39"/>
  <c r="DV83" i="39"/>
  <c r="DV85" i="39"/>
  <c r="DV87" i="39"/>
  <c r="DV89" i="39"/>
  <c r="DV91" i="39"/>
  <c r="DV93" i="39"/>
  <c r="DV95" i="39"/>
  <c r="DV97" i="39"/>
  <c r="DV99" i="39"/>
  <c r="DV101" i="39"/>
  <c r="DV103" i="39"/>
  <c r="DV105" i="39"/>
  <c r="DV107" i="39"/>
  <c r="DV109" i="39"/>
  <c r="DV40" i="39"/>
  <c r="DV52" i="39"/>
  <c r="DV56" i="39"/>
  <c r="DV60" i="39"/>
  <c r="DV64" i="39"/>
  <c r="DV68" i="39"/>
  <c r="DV75" i="39"/>
  <c r="DV34" i="39"/>
  <c r="DV51" i="39"/>
  <c r="DV55" i="39"/>
  <c r="DV59" i="39"/>
  <c r="DV63" i="39"/>
  <c r="DV67" i="39"/>
  <c r="DV73" i="39"/>
  <c r="DV76" i="39"/>
  <c r="DV77" i="39"/>
  <c r="DV28" i="39"/>
  <c r="DV44" i="39"/>
  <c r="DV78" i="39"/>
  <c r="DV79" i="39"/>
  <c r="DV38" i="39"/>
  <c r="DV80" i="39"/>
  <c r="DV32" i="39"/>
  <c r="DV48" i="39"/>
  <c r="DV50" i="39"/>
  <c r="DV54" i="39"/>
  <c r="DV58" i="39"/>
  <c r="DV62" i="39"/>
  <c r="DV66" i="39"/>
  <c r="DV70" i="39"/>
  <c r="DV82" i="39"/>
  <c r="DV86" i="39"/>
  <c r="DV90" i="39"/>
  <c r="DV106" i="39"/>
  <c r="DV113" i="39"/>
  <c r="DV115" i="39"/>
  <c r="DV117" i="39"/>
  <c r="DV119" i="39"/>
  <c r="DV121" i="39"/>
  <c r="DV123" i="39"/>
  <c r="DV125" i="39"/>
  <c r="DV42" i="39"/>
  <c r="DV61" i="39"/>
  <c r="DV72" i="39"/>
  <c r="DV96" i="39"/>
  <c r="DV102" i="39"/>
  <c r="DV57" i="39"/>
  <c r="DV108" i="39"/>
  <c r="DV111" i="39"/>
  <c r="DV81" i="39"/>
  <c r="DV84" i="39"/>
  <c r="DV88" i="39"/>
  <c r="DV92" i="39"/>
  <c r="DV98" i="39"/>
  <c r="DV112" i="39"/>
  <c r="DV114" i="39"/>
  <c r="DV116" i="39"/>
  <c r="DV118" i="39"/>
  <c r="DV120" i="39"/>
  <c r="DV122" i="39"/>
  <c r="DV124" i="39"/>
  <c r="DV126" i="39"/>
  <c r="DV128" i="39"/>
  <c r="DV130" i="39"/>
  <c r="DV132" i="39"/>
  <c r="DV134" i="39"/>
  <c r="DV136" i="39"/>
  <c r="DV138" i="39"/>
  <c r="DV140" i="39"/>
  <c r="DV142" i="39"/>
  <c r="DV53" i="39"/>
  <c r="DV69" i="39"/>
  <c r="DV104" i="39"/>
  <c r="DV36" i="39"/>
  <c r="DV94" i="39"/>
  <c r="DV131" i="39"/>
  <c r="DV144" i="39"/>
  <c r="DV26" i="39"/>
  <c r="DV65" i="39"/>
  <c r="DV141" i="39"/>
  <c r="DV145" i="39"/>
  <c r="DV49" i="39"/>
  <c r="DV133" i="39"/>
  <c r="DV146" i="39"/>
  <c r="DV148" i="39"/>
  <c r="DV150" i="39"/>
  <c r="DV152" i="39"/>
  <c r="DV154" i="39"/>
  <c r="DV156" i="39"/>
  <c r="DV158" i="39"/>
  <c r="DV160" i="39"/>
  <c r="DV162" i="39"/>
  <c r="DV164" i="39"/>
  <c r="DV166" i="39"/>
  <c r="DV129" i="39"/>
  <c r="DV135" i="39"/>
  <c r="DV143" i="39"/>
  <c r="DV100" i="39"/>
  <c r="DV110" i="39"/>
  <c r="DV127" i="39"/>
  <c r="DV137" i="39"/>
  <c r="DV147" i="39"/>
  <c r="DV149" i="39"/>
  <c r="DV151" i="39"/>
  <c r="DV153" i="39"/>
  <c r="DV155" i="39"/>
  <c r="DV161" i="39"/>
  <c r="DV168" i="39"/>
  <c r="DV170" i="39"/>
  <c r="DV172" i="39"/>
  <c r="DV174" i="39"/>
  <c r="DV176" i="39"/>
  <c r="DV178" i="39"/>
  <c r="DV180" i="39"/>
  <c r="DV182" i="39"/>
  <c r="DV184" i="39"/>
  <c r="DV186" i="39"/>
  <c r="DV188" i="39"/>
  <c r="DV190" i="39"/>
  <c r="DV139" i="39"/>
  <c r="DV157" i="39"/>
  <c r="DV159" i="39"/>
  <c r="DV165" i="39"/>
  <c r="DV7" i="39"/>
  <c r="DV163" i="39"/>
  <c r="DV171" i="39"/>
  <c r="DV173" i="39"/>
  <c r="DV175" i="39"/>
  <c r="DV177" i="39"/>
  <c r="DV179" i="39"/>
  <c r="DV181" i="39"/>
  <c r="DV183" i="39"/>
  <c r="DV185" i="39"/>
  <c r="DV187" i="39"/>
  <c r="DV189" i="39"/>
  <c r="DV167" i="39"/>
  <c r="DV169" i="39"/>
  <c r="ES8" i="39"/>
  <c r="ES10" i="39"/>
  <c r="ES12" i="39"/>
  <c r="ES14" i="39"/>
  <c r="ES16" i="39"/>
  <c r="ES18" i="39"/>
  <c r="ES9" i="39"/>
  <c r="ES17" i="39"/>
  <c r="ES15" i="39"/>
  <c r="ES20" i="39"/>
  <c r="ES22" i="39"/>
  <c r="ES24" i="39"/>
  <c r="ES13" i="39"/>
  <c r="ES11" i="39"/>
  <c r="ES23" i="39"/>
  <c r="ES19" i="39"/>
  <c r="ES21" i="39"/>
  <c r="ES25" i="39"/>
  <c r="ES27" i="39"/>
  <c r="ES29" i="39"/>
  <c r="ES31" i="39"/>
  <c r="ES33" i="39"/>
  <c r="ES35" i="39"/>
  <c r="ES37" i="39"/>
  <c r="ES39" i="39"/>
  <c r="ES41" i="39"/>
  <c r="ES43" i="39"/>
  <c r="ES45" i="39"/>
  <c r="ES47" i="39"/>
  <c r="ES49" i="39"/>
  <c r="ES51" i="39"/>
  <c r="ES53" i="39"/>
  <c r="ES55" i="39"/>
  <c r="ES57" i="39"/>
  <c r="ES59" i="39"/>
  <c r="ES61" i="39"/>
  <c r="ES63" i="39"/>
  <c r="ES65" i="39"/>
  <c r="ES67" i="39"/>
  <c r="ES69" i="39"/>
  <c r="ES71" i="39"/>
  <c r="ES73" i="39"/>
  <c r="ES30" i="39"/>
  <c r="ES46" i="39"/>
  <c r="ES50" i="39"/>
  <c r="ES54" i="39"/>
  <c r="ES58" i="39"/>
  <c r="ES62" i="39"/>
  <c r="ES66" i="39"/>
  <c r="ES80" i="39"/>
  <c r="ES81" i="39"/>
  <c r="ES40" i="39"/>
  <c r="ES70" i="39"/>
  <c r="ES74" i="39"/>
  <c r="ES34" i="39"/>
  <c r="ES28" i="39"/>
  <c r="ES44" i="39"/>
  <c r="ES82" i="39"/>
  <c r="ES84" i="39"/>
  <c r="ES86" i="39"/>
  <c r="ES88" i="39"/>
  <c r="ES90" i="39"/>
  <c r="ES92" i="39"/>
  <c r="ES94" i="39"/>
  <c r="ES96" i="39"/>
  <c r="ES98" i="39"/>
  <c r="ES100" i="39"/>
  <c r="ES102" i="39"/>
  <c r="ES104" i="39"/>
  <c r="ES106" i="39"/>
  <c r="ES108" i="39"/>
  <c r="ES110" i="39"/>
  <c r="ES38" i="39"/>
  <c r="ES52" i="39"/>
  <c r="ES56" i="39"/>
  <c r="ES60" i="39"/>
  <c r="ES64" i="39"/>
  <c r="ES68" i="39"/>
  <c r="ES32" i="39"/>
  <c r="ES48" i="39"/>
  <c r="ES75" i="39"/>
  <c r="ES36" i="39"/>
  <c r="ES78" i="39"/>
  <c r="ES101" i="39"/>
  <c r="ES26" i="39"/>
  <c r="ES107" i="39"/>
  <c r="ES97" i="39"/>
  <c r="ES42" i="39"/>
  <c r="ES77" i="39"/>
  <c r="ES83" i="39"/>
  <c r="ES87" i="39"/>
  <c r="ES91" i="39"/>
  <c r="ES103" i="39"/>
  <c r="ES112" i="39"/>
  <c r="ES114" i="39"/>
  <c r="ES116" i="39"/>
  <c r="ES118" i="39"/>
  <c r="ES120" i="39"/>
  <c r="ES122" i="39"/>
  <c r="ES124" i="39"/>
  <c r="ES126" i="39"/>
  <c r="ES128" i="39"/>
  <c r="ES130" i="39"/>
  <c r="ES132" i="39"/>
  <c r="ES134" i="39"/>
  <c r="ES136" i="39"/>
  <c r="ES138" i="39"/>
  <c r="ES140" i="39"/>
  <c r="ES142" i="39"/>
  <c r="ES144" i="39"/>
  <c r="ES109" i="39"/>
  <c r="ES99" i="39"/>
  <c r="ES72" i="39"/>
  <c r="ES79" i="39"/>
  <c r="ES105" i="39"/>
  <c r="ES131" i="39"/>
  <c r="ES139" i="39"/>
  <c r="ES115" i="39"/>
  <c r="ES123" i="39"/>
  <c r="ES125" i="39"/>
  <c r="ES135" i="39"/>
  <c r="ES146" i="39"/>
  <c r="ES148" i="39"/>
  <c r="ES150" i="39"/>
  <c r="ES152" i="39"/>
  <c r="ES154" i="39"/>
  <c r="ES156" i="39"/>
  <c r="ES158" i="39"/>
  <c r="ES160" i="39"/>
  <c r="ES162" i="39"/>
  <c r="ES164" i="39"/>
  <c r="ES141" i="39"/>
  <c r="ES95" i="39"/>
  <c r="ES113" i="39"/>
  <c r="ES121" i="39"/>
  <c r="ES129" i="39"/>
  <c r="ES137" i="39"/>
  <c r="ES143" i="39"/>
  <c r="ES93" i="39"/>
  <c r="ES111" i="39"/>
  <c r="ES119" i="39"/>
  <c r="ES133" i="39"/>
  <c r="ES145" i="39"/>
  <c r="ES147" i="39"/>
  <c r="ES149" i="39"/>
  <c r="ES151" i="39"/>
  <c r="ES153" i="39"/>
  <c r="ES155" i="39"/>
  <c r="ES157" i="39"/>
  <c r="ES159" i="39"/>
  <c r="ES161" i="39"/>
  <c r="ES163" i="39"/>
  <c r="ES76" i="39"/>
  <c r="ES89" i="39"/>
  <c r="ES127" i="39"/>
  <c r="ES170" i="39"/>
  <c r="ES172" i="39"/>
  <c r="ES174" i="39"/>
  <c r="ES176" i="39"/>
  <c r="ES178" i="39"/>
  <c r="ES180" i="39"/>
  <c r="ES182" i="39"/>
  <c r="ES184" i="39"/>
  <c r="ES186" i="39"/>
  <c r="ES188" i="39"/>
  <c r="ES190" i="39"/>
  <c r="ES166" i="39"/>
  <c r="ES167" i="39"/>
  <c r="ES85" i="39"/>
  <c r="ES168" i="39"/>
  <c r="ES169" i="39"/>
  <c r="ES7" i="39"/>
  <c r="ES165" i="39"/>
  <c r="ES171" i="39"/>
  <c r="ES173" i="39"/>
  <c r="ES175" i="39"/>
  <c r="ES177" i="39"/>
  <c r="ES179" i="39"/>
  <c r="ES181" i="39"/>
  <c r="ES183" i="39"/>
  <c r="ES185" i="39"/>
  <c r="ES187" i="39"/>
  <c r="ES189" i="39"/>
  <c r="ES117" i="39"/>
  <c r="FX8" i="39"/>
  <c r="FX10" i="39"/>
  <c r="FX12" i="39"/>
  <c r="FX14" i="39"/>
  <c r="FX16" i="39"/>
  <c r="FX18" i="39"/>
  <c r="FX9" i="39"/>
  <c r="FX11" i="39"/>
  <c r="FX13" i="39"/>
  <c r="FX15" i="39"/>
  <c r="FX17" i="39"/>
  <c r="FX20" i="39"/>
  <c r="FX22" i="39"/>
  <c r="FX24" i="39"/>
  <c r="FX19" i="39"/>
  <c r="FX21" i="39"/>
  <c r="FX25" i="39"/>
  <c r="FX27" i="39"/>
  <c r="FX29" i="39"/>
  <c r="FX31" i="39"/>
  <c r="FX33" i="39"/>
  <c r="FX35" i="39"/>
  <c r="FX37" i="39"/>
  <c r="FX39" i="39"/>
  <c r="FX41" i="39"/>
  <c r="FX43" i="39"/>
  <c r="FX45" i="39"/>
  <c r="FX47" i="39"/>
  <c r="FX49" i="39"/>
  <c r="FX51" i="39"/>
  <c r="FX53" i="39"/>
  <c r="FX55" i="39"/>
  <c r="FX57" i="39"/>
  <c r="FX59" i="39"/>
  <c r="FX61" i="39"/>
  <c r="FX63" i="39"/>
  <c r="FX65" i="39"/>
  <c r="FX67" i="39"/>
  <c r="FX69" i="39"/>
  <c r="FX71" i="39"/>
  <c r="FX73" i="39"/>
  <c r="FX75" i="39"/>
  <c r="FX77" i="39"/>
  <c r="FX79" i="39"/>
  <c r="FX32" i="39"/>
  <c r="FX74" i="39"/>
  <c r="FX26" i="39"/>
  <c r="FX42" i="39"/>
  <c r="FX76" i="39"/>
  <c r="FX36" i="39"/>
  <c r="FX78" i="39"/>
  <c r="FX82" i="39"/>
  <c r="FX84" i="39"/>
  <c r="FX86" i="39"/>
  <c r="FX88" i="39"/>
  <c r="FX90" i="39"/>
  <c r="FX92" i="39"/>
  <c r="FX23" i="39"/>
  <c r="FX30" i="39"/>
  <c r="FX46" i="39"/>
  <c r="FX48" i="39"/>
  <c r="FX52" i="39"/>
  <c r="FX56" i="39"/>
  <c r="FX60" i="39"/>
  <c r="FX64" i="39"/>
  <c r="FX68" i="39"/>
  <c r="FX80" i="39"/>
  <c r="FX40" i="39"/>
  <c r="FX70" i="39"/>
  <c r="FX34" i="39"/>
  <c r="FX54" i="39"/>
  <c r="FX94" i="39"/>
  <c r="FX99" i="39"/>
  <c r="FX100" i="39"/>
  <c r="FX105" i="39"/>
  <c r="FX50" i="39"/>
  <c r="FX66" i="39"/>
  <c r="FX83" i="39"/>
  <c r="FX87" i="39"/>
  <c r="FX91" i="39"/>
  <c r="FX95" i="39"/>
  <c r="FX106" i="39"/>
  <c r="FX110" i="39"/>
  <c r="FX112" i="39"/>
  <c r="FX114" i="39"/>
  <c r="FX116" i="39"/>
  <c r="FX118" i="39"/>
  <c r="FX120" i="39"/>
  <c r="FX122" i="39"/>
  <c r="FX124" i="39"/>
  <c r="FX126" i="39"/>
  <c r="FX128" i="39"/>
  <c r="FX130" i="39"/>
  <c r="FX72" i="39"/>
  <c r="FX96" i="39"/>
  <c r="FX101" i="39"/>
  <c r="FX38" i="39"/>
  <c r="FX62" i="39"/>
  <c r="FX102" i="39"/>
  <c r="FX107" i="39"/>
  <c r="FX28" i="39"/>
  <c r="FX97" i="39"/>
  <c r="FX108" i="39"/>
  <c r="FX58" i="39"/>
  <c r="FX81" i="39"/>
  <c r="FX85" i="39"/>
  <c r="FX89" i="39"/>
  <c r="FX98" i="39"/>
  <c r="FX103" i="39"/>
  <c r="FX115" i="39"/>
  <c r="FX123" i="39"/>
  <c r="FX144" i="39"/>
  <c r="FX146" i="39"/>
  <c r="FX148" i="39"/>
  <c r="FX150" i="39"/>
  <c r="FX152" i="39"/>
  <c r="FX154" i="39"/>
  <c r="FX156" i="39"/>
  <c r="FX109" i="39"/>
  <c r="FX127" i="39"/>
  <c r="FX141" i="39"/>
  <c r="FX113" i="39"/>
  <c r="FX121" i="39"/>
  <c r="FX131" i="39"/>
  <c r="FX138" i="39"/>
  <c r="FX111" i="39"/>
  <c r="FX119" i="39"/>
  <c r="FX125" i="39"/>
  <c r="FX133" i="39"/>
  <c r="FX134" i="39"/>
  <c r="FX135" i="39"/>
  <c r="FX145" i="39"/>
  <c r="FX147" i="39"/>
  <c r="FX149" i="39"/>
  <c r="FX151" i="39"/>
  <c r="FX153" i="39"/>
  <c r="FX155" i="39"/>
  <c r="FX157" i="39"/>
  <c r="FX159" i="39"/>
  <c r="FX161" i="39"/>
  <c r="FX163" i="39"/>
  <c r="FX44" i="39"/>
  <c r="FX140" i="39"/>
  <c r="FX104" i="39"/>
  <c r="FX117" i="39"/>
  <c r="FX129" i="39"/>
  <c r="FX162" i="39"/>
  <c r="FX139" i="39"/>
  <c r="FX172" i="39"/>
  <c r="FX182" i="39"/>
  <c r="FX93" i="39"/>
  <c r="FX142" i="39"/>
  <c r="FX7" i="39"/>
  <c r="FX136" i="39"/>
  <c r="FX170" i="39"/>
  <c r="FX184" i="39"/>
  <c r="FX186" i="39"/>
  <c r="FX143" i="39"/>
  <c r="FX176" i="39"/>
  <c r="FX160" i="39"/>
  <c r="FX165" i="39"/>
  <c r="FX171" i="39"/>
  <c r="FX173" i="39"/>
  <c r="FX175" i="39"/>
  <c r="FX177" i="39"/>
  <c r="FX179" i="39"/>
  <c r="FX181" i="39"/>
  <c r="FX183" i="39"/>
  <c r="FX185" i="39"/>
  <c r="FX187" i="39"/>
  <c r="FX189" i="39"/>
  <c r="FX174" i="39"/>
  <c r="FX132" i="39"/>
  <c r="FX164" i="39"/>
  <c r="FX166" i="39"/>
  <c r="FX167" i="39"/>
  <c r="FX178" i="39"/>
  <c r="FX188" i="39"/>
  <c r="FX137" i="39"/>
  <c r="FX158" i="39"/>
  <c r="FX168" i="39"/>
  <c r="FX169" i="39"/>
  <c r="FX180" i="39"/>
  <c r="FX190" i="39"/>
  <c r="DL8" i="39"/>
  <c r="DL10" i="39"/>
  <c r="DL12" i="39"/>
  <c r="DL14" i="39"/>
  <c r="DL16" i="39"/>
  <c r="DL18" i="39"/>
  <c r="DL9" i="39"/>
  <c r="DL11" i="39"/>
  <c r="DL13" i="39"/>
  <c r="DL15" i="39"/>
  <c r="DL17" i="39"/>
  <c r="DL20" i="39"/>
  <c r="DL22" i="39"/>
  <c r="DL24" i="39"/>
  <c r="DL19" i="39"/>
  <c r="DL21" i="39"/>
  <c r="DL25" i="39"/>
  <c r="DL27" i="39"/>
  <c r="DL29" i="39"/>
  <c r="DL31" i="39"/>
  <c r="DL33" i="39"/>
  <c r="DL35" i="39"/>
  <c r="DL37" i="39"/>
  <c r="DL39" i="39"/>
  <c r="DL41" i="39"/>
  <c r="DL43" i="39"/>
  <c r="DL45" i="39"/>
  <c r="DL47" i="39"/>
  <c r="DL49" i="39"/>
  <c r="DL51" i="39"/>
  <c r="DL53" i="39"/>
  <c r="DL55" i="39"/>
  <c r="DL57" i="39"/>
  <c r="DL59" i="39"/>
  <c r="DL61" i="39"/>
  <c r="DL63" i="39"/>
  <c r="DL65" i="39"/>
  <c r="DL67" i="39"/>
  <c r="DL69" i="39"/>
  <c r="DL71" i="39"/>
  <c r="DL73" i="39"/>
  <c r="DL75" i="39"/>
  <c r="DL77" i="39"/>
  <c r="DL79" i="39"/>
  <c r="DL81" i="39"/>
  <c r="DL32" i="39"/>
  <c r="DL48" i="39"/>
  <c r="DL74" i="39"/>
  <c r="DL26" i="39"/>
  <c r="DL42" i="39"/>
  <c r="DL76" i="39"/>
  <c r="DL36" i="39"/>
  <c r="DL78" i="39"/>
  <c r="DL82" i="39"/>
  <c r="DL84" i="39"/>
  <c r="DL86" i="39"/>
  <c r="DL88" i="39"/>
  <c r="DL90" i="39"/>
  <c r="DL92" i="39"/>
  <c r="DL30" i="39"/>
  <c r="DL46" i="39"/>
  <c r="DL52" i="39"/>
  <c r="DL56" i="39"/>
  <c r="DL60" i="39"/>
  <c r="DL64" i="39"/>
  <c r="DL68" i="39"/>
  <c r="DL80" i="39"/>
  <c r="DL40" i="39"/>
  <c r="DL23" i="39"/>
  <c r="DL34" i="39"/>
  <c r="DL54" i="39"/>
  <c r="DL70" i="39"/>
  <c r="DL94" i="39"/>
  <c r="DL99" i="39"/>
  <c r="DL110" i="39"/>
  <c r="DL44" i="39"/>
  <c r="DL100" i="39"/>
  <c r="DL105" i="39"/>
  <c r="DL50" i="39"/>
  <c r="DL66" i="39"/>
  <c r="DL83" i="39"/>
  <c r="DL87" i="39"/>
  <c r="DL91" i="39"/>
  <c r="DL95" i="39"/>
  <c r="DL106" i="39"/>
  <c r="DL111" i="39"/>
  <c r="DL112" i="39"/>
  <c r="DL114" i="39"/>
  <c r="DL116" i="39"/>
  <c r="DL118" i="39"/>
  <c r="DL120" i="39"/>
  <c r="DL122" i="39"/>
  <c r="DL124" i="39"/>
  <c r="DL126" i="39"/>
  <c r="DL128" i="39"/>
  <c r="DL130" i="39"/>
  <c r="DL96" i="39"/>
  <c r="DL101" i="39"/>
  <c r="DL62" i="39"/>
  <c r="DL102" i="39"/>
  <c r="DL107" i="39"/>
  <c r="DL97" i="39"/>
  <c r="DL108" i="39"/>
  <c r="DL38" i="39"/>
  <c r="DL58" i="39"/>
  <c r="DL85" i="39"/>
  <c r="DL89" i="39"/>
  <c r="DL93" i="39"/>
  <c r="DL98" i="39"/>
  <c r="DL103" i="39"/>
  <c r="DL115" i="39"/>
  <c r="DL123" i="39"/>
  <c r="DL144" i="39"/>
  <c r="DL145" i="39"/>
  <c r="DL146" i="39"/>
  <c r="DL148" i="39"/>
  <c r="DL150" i="39"/>
  <c r="DL152" i="39"/>
  <c r="DL154" i="39"/>
  <c r="DL156" i="39"/>
  <c r="DL158" i="39"/>
  <c r="DL104" i="39"/>
  <c r="DL127" i="39"/>
  <c r="DL141" i="39"/>
  <c r="DL113" i="39"/>
  <c r="DL121" i="39"/>
  <c r="DL28" i="39"/>
  <c r="DL131" i="39"/>
  <c r="DL134" i="39"/>
  <c r="DL138" i="39"/>
  <c r="DL143" i="39"/>
  <c r="DL72" i="39"/>
  <c r="DL119" i="39"/>
  <c r="DL133" i="39"/>
  <c r="DL135" i="39"/>
  <c r="DL147" i="39"/>
  <c r="DL149" i="39"/>
  <c r="DL151" i="39"/>
  <c r="DL153" i="39"/>
  <c r="DL155" i="39"/>
  <c r="DL157" i="39"/>
  <c r="DL159" i="39"/>
  <c r="DL161" i="39"/>
  <c r="DL163" i="39"/>
  <c r="DL140" i="39"/>
  <c r="DL117" i="39"/>
  <c r="DL125" i="39"/>
  <c r="DL129" i="39"/>
  <c r="DL162" i="39"/>
  <c r="DL109" i="39"/>
  <c r="DL174" i="39"/>
  <c r="DL182" i="39"/>
  <c r="DL132" i="39"/>
  <c r="DL137" i="39"/>
  <c r="DL139" i="39"/>
  <c r="DL166" i="39"/>
  <c r="DL178" i="39"/>
  <c r="DL180" i="39"/>
  <c r="DL136" i="39"/>
  <c r="DL7" i="39"/>
  <c r="DL186" i="39"/>
  <c r="DL142" i="39"/>
  <c r="DL160" i="39"/>
  <c r="DL165" i="39"/>
  <c r="DL171" i="39"/>
  <c r="DL173" i="39"/>
  <c r="DL175" i="39"/>
  <c r="DL177" i="39"/>
  <c r="DL179" i="39"/>
  <c r="DL181" i="39"/>
  <c r="DL183" i="39"/>
  <c r="DL185" i="39"/>
  <c r="DL187" i="39"/>
  <c r="DL189" i="39"/>
  <c r="DL172" i="39"/>
  <c r="DL188" i="39"/>
  <c r="DL170" i="39"/>
  <c r="DL176" i="39"/>
  <c r="DL184" i="39"/>
  <c r="DL164" i="39"/>
  <c r="DL167" i="39"/>
  <c r="DL190" i="39"/>
  <c r="DL168" i="39"/>
  <c r="DL169" i="39"/>
  <c r="EQ8" i="39"/>
  <c r="EQ10" i="39"/>
  <c r="EQ12" i="39"/>
  <c r="EQ14" i="39"/>
  <c r="EQ16" i="39"/>
  <c r="EQ18" i="39"/>
  <c r="EQ9" i="39"/>
  <c r="EQ11" i="39"/>
  <c r="EQ13" i="39"/>
  <c r="EQ15" i="39"/>
  <c r="EQ17" i="39"/>
  <c r="EQ20" i="39"/>
  <c r="EQ22" i="39"/>
  <c r="EQ24" i="39"/>
  <c r="EQ19" i="39"/>
  <c r="EQ21" i="39"/>
  <c r="EQ23" i="39"/>
  <c r="EQ25" i="39"/>
  <c r="EQ27" i="39"/>
  <c r="EQ29" i="39"/>
  <c r="EQ31" i="39"/>
  <c r="EQ33" i="39"/>
  <c r="EQ35" i="39"/>
  <c r="EQ37" i="39"/>
  <c r="EQ39" i="39"/>
  <c r="EQ41" i="39"/>
  <c r="EQ43" i="39"/>
  <c r="EQ45" i="39"/>
  <c r="EQ47" i="39"/>
  <c r="EQ49" i="39"/>
  <c r="EQ51" i="39"/>
  <c r="EQ53" i="39"/>
  <c r="EQ55" i="39"/>
  <c r="EQ57" i="39"/>
  <c r="EQ59" i="39"/>
  <c r="EQ61" i="39"/>
  <c r="EQ63" i="39"/>
  <c r="EQ65" i="39"/>
  <c r="EQ67" i="39"/>
  <c r="EQ69" i="39"/>
  <c r="EQ26" i="39"/>
  <c r="EQ28" i="39"/>
  <c r="EQ30" i="39"/>
  <c r="EQ32" i="39"/>
  <c r="EQ34" i="39"/>
  <c r="EQ36" i="39"/>
  <c r="EQ38" i="39"/>
  <c r="EQ40" i="39"/>
  <c r="EQ42" i="39"/>
  <c r="EQ44" i="39"/>
  <c r="EQ46" i="39"/>
  <c r="EQ48" i="39"/>
  <c r="EQ50" i="39"/>
  <c r="EQ52" i="39"/>
  <c r="EQ54" i="39"/>
  <c r="EQ56" i="39"/>
  <c r="EQ58" i="39"/>
  <c r="EQ60" i="39"/>
  <c r="EQ62" i="39"/>
  <c r="EQ64" i="39"/>
  <c r="EQ66" i="39"/>
  <c r="EQ68" i="39"/>
  <c r="EQ70" i="39"/>
  <c r="EQ71" i="39"/>
  <c r="EQ82" i="39"/>
  <c r="EQ84" i="39"/>
  <c r="EQ86" i="39"/>
  <c r="EQ88" i="39"/>
  <c r="EQ90" i="39"/>
  <c r="EQ92" i="39"/>
  <c r="EQ94" i="39"/>
  <c r="EQ96" i="39"/>
  <c r="EQ98" i="39"/>
  <c r="EQ100" i="39"/>
  <c r="EQ102" i="39"/>
  <c r="EQ104" i="39"/>
  <c r="EQ106" i="39"/>
  <c r="EQ108" i="39"/>
  <c r="EQ110" i="39"/>
  <c r="EQ73" i="39"/>
  <c r="EQ75" i="39"/>
  <c r="EQ76" i="39"/>
  <c r="EQ72" i="39"/>
  <c r="EQ77" i="39"/>
  <c r="EQ74" i="39"/>
  <c r="EQ97" i="39"/>
  <c r="EQ83" i="39"/>
  <c r="EQ87" i="39"/>
  <c r="EQ91" i="39"/>
  <c r="EQ103" i="39"/>
  <c r="EQ112" i="39"/>
  <c r="EQ114" i="39"/>
  <c r="EQ116" i="39"/>
  <c r="EQ118" i="39"/>
  <c r="EQ120" i="39"/>
  <c r="EQ122" i="39"/>
  <c r="EQ124" i="39"/>
  <c r="EQ126" i="39"/>
  <c r="EQ128" i="39"/>
  <c r="EQ130" i="39"/>
  <c r="EQ132" i="39"/>
  <c r="EQ134" i="39"/>
  <c r="EQ109" i="39"/>
  <c r="EQ80" i="39"/>
  <c r="EQ99" i="39"/>
  <c r="EQ105" i="39"/>
  <c r="EQ79" i="39"/>
  <c r="EQ85" i="39"/>
  <c r="EQ89" i="39"/>
  <c r="EQ93" i="39"/>
  <c r="EQ95" i="39"/>
  <c r="EQ111" i="39"/>
  <c r="EQ113" i="39"/>
  <c r="EQ115" i="39"/>
  <c r="EQ117" i="39"/>
  <c r="EQ119" i="39"/>
  <c r="EQ121" i="39"/>
  <c r="EQ123" i="39"/>
  <c r="EQ125" i="39"/>
  <c r="EQ127" i="39"/>
  <c r="EQ129" i="39"/>
  <c r="EQ131" i="39"/>
  <c r="EQ133" i="39"/>
  <c r="EQ135" i="39"/>
  <c r="EQ137" i="39"/>
  <c r="EQ78" i="39"/>
  <c r="EQ101" i="39"/>
  <c r="EQ81" i="39"/>
  <c r="EQ141" i="39"/>
  <c r="EQ107" i="39"/>
  <c r="EQ136" i="39"/>
  <c r="EQ138" i="39"/>
  <c r="EQ143" i="39"/>
  <c r="EQ144" i="39"/>
  <c r="EQ145" i="39"/>
  <c r="EQ147" i="39"/>
  <c r="EQ149" i="39"/>
  <c r="EQ151" i="39"/>
  <c r="EQ153" i="39"/>
  <c r="EQ155" i="39"/>
  <c r="EQ157" i="39"/>
  <c r="EQ159" i="39"/>
  <c r="EQ161" i="39"/>
  <c r="EQ163" i="39"/>
  <c r="EQ165" i="39"/>
  <c r="EQ167" i="39"/>
  <c r="EQ169" i="39"/>
  <c r="EQ140" i="39"/>
  <c r="EQ139" i="39"/>
  <c r="EQ142" i="39"/>
  <c r="EQ164" i="39"/>
  <c r="EQ166" i="39"/>
  <c r="EQ156" i="39"/>
  <c r="EQ158" i="39"/>
  <c r="EQ168" i="39"/>
  <c r="EQ7" i="39"/>
  <c r="EQ189" i="39"/>
  <c r="EQ154" i="39"/>
  <c r="EQ171" i="39"/>
  <c r="EQ173" i="39"/>
  <c r="EQ175" i="39"/>
  <c r="EQ177" i="39"/>
  <c r="EQ179" i="39"/>
  <c r="EQ181" i="39"/>
  <c r="EQ183" i="39"/>
  <c r="EQ185" i="39"/>
  <c r="EQ187" i="39"/>
  <c r="EQ190" i="39"/>
  <c r="EQ152" i="39"/>
  <c r="EQ162" i="39"/>
  <c r="EQ150" i="39"/>
  <c r="EQ148" i="39"/>
  <c r="EQ146" i="39"/>
  <c r="EQ160" i="39"/>
  <c r="EQ170" i="39"/>
  <c r="EQ172" i="39"/>
  <c r="EQ174" i="39"/>
  <c r="EQ176" i="39"/>
  <c r="EQ178" i="39"/>
  <c r="EQ180" i="39"/>
  <c r="EQ182" i="39"/>
  <c r="EQ184" i="39"/>
  <c r="EQ186" i="39"/>
  <c r="EQ188" i="39"/>
  <c r="EO9" i="39"/>
  <c r="EO11" i="39"/>
  <c r="EO13" i="39"/>
  <c r="EO15" i="39"/>
  <c r="EO17" i="39"/>
  <c r="EO8" i="39"/>
  <c r="EO18" i="39"/>
  <c r="EO14" i="39"/>
  <c r="EO19" i="39"/>
  <c r="EO21" i="39"/>
  <c r="EO23" i="39"/>
  <c r="EO12" i="39"/>
  <c r="EO16" i="39"/>
  <c r="EO10" i="39"/>
  <c r="EO22" i="39"/>
  <c r="EO26" i="39"/>
  <c r="EO28" i="39"/>
  <c r="EO30" i="39"/>
  <c r="EO32" i="39"/>
  <c r="EO34" i="39"/>
  <c r="EO36" i="39"/>
  <c r="EO38" i="39"/>
  <c r="EO40" i="39"/>
  <c r="EO42" i="39"/>
  <c r="EO44" i="39"/>
  <c r="EO46" i="39"/>
  <c r="EO48" i="39"/>
  <c r="EO50" i="39"/>
  <c r="EO52" i="39"/>
  <c r="EO54" i="39"/>
  <c r="EO56" i="39"/>
  <c r="EO58" i="39"/>
  <c r="EO60" i="39"/>
  <c r="EO62" i="39"/>
  <c r="EO64" i="39"/>
  <c r="EO66" i="39"/>
  <c r="EO68" i="39"/>
  <c r="EO70" i="39"/>
  <c r="EO72" i="39"/>
  <c r="EO74" i="39"/>
  <c r="EO20" i="39"/>
  <c r="EO24" i="39"/>
  <c r="EO37" i="39"/>
  <c r="EO49" i="39"/>
  <c r="EO53" i="39"/>
  <c r="EO57" i="39"/>
  <c r="EO61" i="39"/>
  <c r="EO65" i="39"/>
  <c r="EO69" i="39"/>
  <c r="EO31" i="39"/>
  <c r="EO47" i="39"/>
  <c r="EO73" i="39"/>
  <c r="EO25" i="39"/>
  <c r="EO41" i="39"/>
  <c r="EO75" i="39"/>
  <c r="EO76" i="39"/>
  <c r="EO35" i="39"/>
  <c r="EO77" i="39"/>
  <c r="EO78" i="39"/>
  <c r="EO83" i="39"/>
  <c r="EO85" i="39"/>
  <c r="EO87" i="39"/>
  <c r="EO89" i="39"/>
  <c r="EO91" i="39"/>
  <c r="EO93" i="39"/>
  <c r="EO95" i="39"/>
  <c r="EO97" i="39"/>
  <c r="EO99" i="39"/>
  <c r="EO101" i="39"/>
  <c r="EO103" i="39"/>
  <c r="EO105" i="39"/>
  <c r="EO107" i="39"/>
  <c r="EO109" i="39"/>
  <c r="EO29" i="39"/>
  <c r="EO45" i="39"/>
  <c r="EO51" i="39"/>
  <c r="EO55" i="39"/>
  <c r="EO59" i="39"/>
  <c r="EO63" i="39"/>
  <c r="EO67" i="39"/>
  <c r="EO79" i="39"/>
  <c r="EO80" i="39"/>
  <c r="EO39" i="39"/>
  <c r="EO108" i="39"/>
  <c r="EO98" i="39"/>
  <c r="EO27" i="39"/>
  <c r="EO104" i="39"/>
  <c r="EO82" i="39"/>
  <c r="EO86" i="39"/>
  <c r="EO90" i="39"/>
  <c r="EO94" i="39"/>
  <c r="EO110" i="39"/>
  <c r="EO111" i="39"/>
  <c r="EO113" i="39"/>
  <c r="EO115" i="39"/>
  <c r="EO117" i="39"/>
  <c r="EO119" i="39"/>
  <c r="EO121" i="39"/>
  <c r="EO123" i="39"/>
  <c r="EO125" i="39"/>
  <c r="EO127" i="39"/>
  <c r="EO129" i="39"/>
  <c r="EO131" i="39"/>
  <c r="EO133" i="39"/>
  <c r="EO135" i="39"/>
  <c r="EO137" i="39"/>
  <c r="EO139" i="39"/>
  <c r="EO141" i="39"/>
  <c r="EO143" i="39"/>
  <c r="EO145" i="39"/>
  <c r="EO43" i="39"/>
  <c r="EO71" i="39"/>
  <c r="EO100" i="39"/>
  <c r="EO33" i="39"/>
  <c r="EO81" i="39"/>
  <c r="EO106" i="39"/>
  <c r="EO96" i="39"/>
  <c r="EO88" i="39"/>
  <c r="EO136" i="39"/>
  <c r="EO138" i="39"/>
  <c r="EO84" i="39"/>
  <c r="EO114" i="39"/>
  <c r="EO122" i="39"/>
  <c r="EO134" i="39"/>
  <c r="EO144" i="39"/>
  <c r="EO147" i="39"/>
  <c r="EO149" i="39"/>
  <c r="EO151" i="39"/>
  <c r="EO153" i="39"/>
  <c r="EO155" i="39"/>
  <c r="EO157" i="39"/>
  <c r="EO159" i="39"/>
  <c r="EO161" i="39"/>
  <c r="EO163" i="39"/>
  <c r="EO126" i="39"/>
  <c r="EO140" i="39"/>
  <c r="EO112" i="39"/>
  <c r="EO120" i="39"/>
  <c r="EO130" i="39"/>
  <c r="EO142" i="39"/>
  <c r="EO102" i="39"/>
  <c r="EO118" i="39"/>
  <c r="EO132" i="39"/>
  <c r="EO146" i="39"/>
  <c r="EO148" i="39"/>
  <c r="EO150" i="39"/>
  <c r="EO152" i="39"/>
  <c r="EO154" i="39"/>
  <c r="EO156" i="39"/>
  <c r="EO158" i="39"/>
  <c r="EO160" i="39"/>
  <c r="EO162" i="39"/>
  <c r="EO164" i="39"/>
  <c r="EO92" i="39"/>
  <c r="EO169" i="39"/>
  <c r="EO171" i="39"/>
  <c r="EO173" i="39"/>
  <c r="EO175" i="39"/>
  <c r="EO177" i="39"/>
  <c r="EO179" i="39"/>
  <c r="EO181" i="39"/>
  <c r="EO183" i="39"/>
  <c r="EO185" i="39"/>
  <c r="EO187" i="39"/>
  <c r="EO189" i="39"/>
  <c r="EO124" i="39"/>
  <c r="EO128" i="39"/>
  <c r="EO116" i="39"/>
  <c r="EO165" i="39"/>
  <c r="EO167" i="39"/>
  <c r="EO170" i="39"/>
  <c r="EO172" i="39"/>
  <c r="EO174" i="39"/>
  <c r="EO176" i="39"/>
  <c r="EO178" i="39"/>
  <c r="EO180" i="39"/>
  <c r="EO182" i="39"/>
  <c r="EO184" i="39"/>
  <c r="EO186" i="39"/>
  <c r="EO188" i="39"/>
  <c r="EO190" i="39"/>
  <c r="EO166" i="39"/>
  <c r="EO168" i="39"/>
  <c r="EO7" i="39"/>
  <c r="EV9" i="39"/>
  <c r="EV11" i="39"/>
  <c r="EV13" i="39"/>
  <c r="EV15" i="39"/>
  <c r="EV17" i="39"/>
  <c r="EV8" i="39"/>
  <c r="EV10" i="39"/>
  <c r="EV12" i="39"/>
  <c r="EV14" i="39"/>
  <c r="EV16" i="39"/>
  <c r="EV18" i="39"/>
  <c r="EV19" i="39"/>
  <c r="EV21" i="39"/>
  <c r="EV23" i="39"/>
  <c r="EV20" i="39"/>
  <c r="EV22" i="39"/>
  <c r="EV26" i="39"/>
  <c r="EV28" i="39"/>
  <c r="EV30" i="39"/>
  <c r="EV32" i="39"/>
  <c r="EV34" i="39"/>
  <c r="EV36" i="39"/>
  <c r="EV38" i="39"/>
  <c r="EV40" i="39"/>
  <c r="EV42" i="39"/>
  <c r="EV44" i="39"/>
  <c r="EV46" i="39"/>
  <c r="EV48" i="39"/>
  <c r="EV50" i="39"/>
  <c r="EV52" i="39"/>
  <c r="EV54" i="39"/>
  <c r="EV56" i="39"/>
  <c r="EV58" i="39"/>
  <c r="EV60" i="39"/>
  <c r="EV62" i="39"/>
  <c r="EV64" i="39"/>
  <c r="EV66" i="39"/>
  <c r="EV68" i="39"/>
  <c r="EV70" i="39"/>
  <c r="EV72" i="39"/>
  <c r="EV74" i="39"/>
  <c r="EV76" i="39"/>
  <c r="EV78" i="39"/>
  <c r="EV80" i="39"/>
  <c r="EV33" i="39"/>
  <c r="EV75" i="39"/>
  <c r="EV24" i="39"/>
  <c r="EV27" i="39"/>
  <c r="EV43" i="39"/>
  <c r="EV77" i="39"/>
  <c r="EV37" i="39"/>
  <c r="EV79" i="39"/>
  <c r="EV83" i="39"/>
  <c r="EV85" i="39"/>
  <c r="EV87" i="39"/>
  <c r="EV89" i="39"/>
  <c r="EV91" i="39"/>
  <c r="EV93" i="39"/>
  <c r="EV31" i="39"/>
  <c r="EV47" i="39"/>
  <c r="EV49" i="39"/>
  <c r="EV53" i="39"/>
  <c r="EV57" i="39"/>
  <c r="EV61" i="39"/>
  <c r="EV65" i="39"/>
  <c r="EV69" i="39"/>
  <c r="EV81" i="39"/>
  <c r="EV25" i="39"/>
  <c r="EV41" i="39"/>
  <c r="EV71" i="39"/>
  <c r="EV35" i="39"/>
  <c r="EV55" i="39"/>
  <c r="EV95" i="39"/>
  <c r="EV100" i="39"/>
  <c r="EV101" i="39"/>
  <c r="EV106" i="39"/>
  <c r="EV39" i="39"/>
  <c r="EV51" i="39"/>
  <c r="EV67" i="39"/>
  <c r="EV84" i="39"/>
  <c r="EV88" i="39"/>
  <c r="EV92" i="39"/>
  <c r="EV96" i="39"/>
  <c r="EV107" i="39"/>
  <c r="EV111" i="39"/>
  <c r="EV113" i="39"/>
  <c r="EV115" i="39"/>
  <c r="EV117" i="39"/>
  <c r="EV119" i="39"/>
  <c r="EV121" i="39"/>
  <c r="EV123" i="39"/>
  <c r="EV125" i="39"/>
  <c r="EV127" i="39"/>
  <c r="EV129" i="39"/>
  <c r="EV131" i="39"/>
  <c r="EV29" i="39"/>
  <c r="EV97" i="39"/>
  <c r="EV102" i="39"/>
  <c r="EV63" i="39"/>
  <c r="EV103" i="39"/>
  <c r="EV108" i="39"/>
  <c r="EV45" i="39"/>
  <c r="EV98" i="39"/>
  <c r="EV109" i="39"/>
  <c r="EV59" i="39"/>
  <c r="EV82" i="39"/>
  <c r="EV86" i="39"/>
  <c r="EV90" i="39"/>
  <c r="EV99" i="39"/>
  <c r="EV104" i="39"/>
  <c r="EV116" i="39"/>
  <c r="EV124" i="39"/>
  <c r="EV132" i="39"/>
  <c r="EV145" i="39"/>
  <c r="EV147" i="39"/>
  <c r="EV149" i="39"/>
  <c r="EV151" i="39"/>
  <c r="EV153" i="39"/>
  <c r="EV155" i="39"/>
  <c r="EV157" i="39"/>
  <c r="EV128" i="39"/>
  <c r="EV142" i="39"/>
  <c r="EV114" i="39"/>
  <c r="EV122" i="39"/>
  <c r="EV105" i="39"/>
  <c r="EV110" i="39"/>
  <c r="EV139" i="39"/>
  <c r="EV94" i="39"/>
  <c r="EV112" i="39"/>
  <c r="EV120" i="39"/>
  <c r="EV126" i="39"/>
  <c r="EV134" i="39"/>
  <c r="EV135" i="39"/>
  <c r="EV136" i="39"/>
  <c r="EV146" i="39"/>
  <c r="EV148" i="39"/>
  <c r="EV150" i="39"/>
  <c r="EV152" i="39"/>
  <c r="EV154" i="39"/>
  <c r="EV156" i="39"/>
  <c r="EV158" i="39"/>
  <c r="EV160" i="39"/>
  <c r="EV162" i="39"/>
  <c r="EV164" i="39"/>
  <c r="EV138" i="39"/>
  <c r="EV141" i="39"/>
  <c r="EV118" i="39"/>
  <c r="EV130" i="39"/>
  <c r="EV163" i="39"/>
  <c r="EV7" i="39"/>
  <c r="EV173" i="39"/>
  <c r="EV181" i="39"/>
  <c r="EV133" i="39"/>
  <c r="EV144" i="39"/>
  <c r="EV177" i="39"/>
  <c r="EV189" i="39"/>
  <c r="EV190" i="39"/>
  <c r="EV185" i="39"/>
  <c r="EV161" i="39"/>
  <c r="EV170" i="39"/>
  <c r="EV172" i="39"/>
  <c r="EV174" i="39"/>
  <c r="EV176" i="39"/>
  <c r="EV178" i="39"/>
  <c r="EV180" i="39"/>
  <c r="EV182" i="39"/>
  <c r="EV184" i="39"/>
  <c r="EV186" i="39"/>
  <c r="EV188" i="39"/>
  <c r="EV171" i="39"/>
  <c r="EV187" i="39"/>
  <c r="EV137" i="39"/>
  <c r="EV166" i="39"/>
  <c r="EV175" i="39"/>
  <c r="EV183" i="39"/>
  <c r="EV73" i="39"/>
  <c r="EV140" i="39"/>
  <c r="EV167" i="39"/>
  <c r="EV168" i="39"/>
  <c r="EV159" i="39"/>
  <c r="EV169" i="39"/>
  <c r="EV143" i="39"/>
  <c r="EV165" i="39"/>
  <c r="EV179" i="39"/>
  <c r="DH9" i="39"/>
  <c r="DH11" i="39"/>
  <c r="DH13" i="39"/>
  <c r="DH15" i="39"/>
  <c r="DH17" i="39"/>
  <c r="DH8" i="39"/>
  <c r="DH10" i="39"/>
  <c r="DH12" i="39"/>
  <c r="DH14" i="39"/>
  <c r="DH16" i="39"/>
  <c r="DH18" i="39"/>
  <c r="DH19" i="39"/>
  <c r="DH21" i="39"/>
  <c r="DH23" i="39"/>
  <c r="DH25" i="39"/>
  <c r="DH20" i="39"/>
  <c r="DH26" i="39"/>
  <c r="DH28" i="39"/>
  <c r="DH30" i="39"/>
  <c r="DH32" i="39"/>
  <c r="DH34" i="39"/>
  <c r="DH36" i="39"/>
  <c r="DH38" i="39"/>
  <c r="DH40" i="39"/>
  <c r="DH42" i="39"/>
  <c r="DH44" i="39"/>
  <c r="DH46" i="39"/>
  <c r="DH48" i="39"/>
  <c r="DH50" i="39"/>
  <c r="DH52" i="39"/>
  <c r="DH54" i="39"/>
  <c r="DH56" i="39"/>
  <c r="DH58" i="39"/>
  <c r="DH60" i="39"/>
  <c r="DH62" i="39"/>
  <c r="DH64" i="39"/>
  <c r="DH66" i="39"/>
  <c r="DH68" i="39"/>
  <c r="DH70" i="39"/>
  <c r="DH72" i="39"/>
  <c r="DH74" i="39"/>
  <c r="DH76" i="39"/>
  <c r="DH78" i="39"/>
  <c r="DH80" i="39"/>
  <c r="DH39" i="39"/>
  <c r="DH73" i="39"/>
  <c r="DH81" i="39"/>
  <c r="DH33" i="39"/>
  <c r="DH27" i="39"/>
  <c r="DH43" i="39"/>
  <c r="DH83" i="39"/>
  <c r="DH85" i="39"/>
  <c r="DH87" i="39"/>
  <c r="DH89" i="39"/>
  <c r="DH91" i="39"/>
  <c r="DH93" i="39"/>
  <c r="DH37" i="39"/>
  <c r="DH51" i="39"/>
  <c r="DH55" i="39"/>
  <c r="DH59" i="39"/>
  <c r="DH63" i="39"/>
  <c r="DH67" i="39"/>
  <c r="DH22" i="39"/>
  <c r="DH24" i="39"/>
  <c r="DH31" i="39"/>
  <c r="DH47" i="39"/>
  <c r="DH41" i="39"/>
  <c r="DH75" i="39"/>
  <c r="DH29" i="39"/>
  <c r="DH61" i="39"/>
  <c r="DH101" i="39"/>
  <c r="DH106" i="39"/>
  <c r="DH96" i="39"/>
  <c r="DH107" i="39"/>
  <c r="DH45" i="39"/>
  <c r="DH57" i="39"/>
  <c r="DH79" i="39"/>
  <c r="DH82" i="39"/>
  <c r="DH86" i="39"/>
  <c r="DH90" i="39"/>
  <c r="DH97" i="39"/>
  <c r="DH102" i="39"/>
  <c r="DH113" i="39"/>
  <c r="DH115" i="39"/>
  <c r="DH117" i="39"/>
  <c r="DH119" i="39"/>
  <c r="DH121" i="39"/>
  <c r="DH123" i="39"/>
  <c r="DH125" i="39"/>
  <c r="DH127" i="39"/>
  <c r="DH129" i="39"/>
  <c r="DH131" i="39"/>
  <c r="DH35" i="39"/>
  <c r="DH77" i="39"/>
  <c r="DH103" i="39"/>
  <c r="DH108" i="39"/>
  <c r="DH53" i="39"/>
  <c r="DH69" i="39"/>
  <c r="DH98" i="39"/>
  <c r="DH109" i="39"/>
  <c r="DH71" i="39"/>
  <c r="DH99" i="39"/>
  <c r="DH104" i="39"/>
  <c r="DH49" i="39"/>
  <c r="DH65" i="39"/>
  <c r="DH84" i="39"/>
  <c r="DH88" i="39"/>
  <c r="DH92" i="39"/>
  <c r="DH94" i="39"/>
  <c r="DH105" i="39"/>
  <c r="DH95" i="39"/>
  <c r="DH114" i="39"/>
  <c r="DH122" i="39"/>
  <c r="DH134" i="39"/>
  <c r="DH147" i="39"/>
  <c r="DH149" i="39"/>
  <c r="DH151" i="39"/>
  <c r="DH153" i="39"/>
  <c r="DH155" i="39"/>
  <c r="DH157" i="39"/>
  <c r="DH140" i="39"/>
  <c r="DH143" i="39"/>
  <c r="DH112" i="39"/>
  <c r="DH120" i="39"/>
  <c r="DH128" i="39"/>
  <c r="DH133" i="39"/>
  <c r="DH135" i="39"/>
  <c r="DH136" i="39"/>
  <c r="DH142" i="39"/>
  <c r="DH100" i="39"/>
  <c r="DH110" i="39"/>
  <c r="DH111" i="39"/>
  <c r="DH118" i="39"/>
  <c r="DH132" i="39"/>
  <c r="DH144" i="39"/>
  <c r="DH146" i="39"/>
  <c r="DH148" i="39"/>
  <c r="DH150" i="39"/>
  <c r="DH152" i="39"/>
  <c r="DH154" i="39"/>
  <c r="DH156" i="39"/>
  <c r="DH158" i="39"/>
  <c r="DH160" i="39"/>
  <c r="DH162" i="39"/>
  <c r="DH164" i="39"/>
  <c r="DH126" i="39"/>
  <c r="DH139" i="39"/>
  <c r="DH145" i="39"/>
  <c r="DH116" i="39"/>
  <c r="DH124" i="39"/>
  <c r="DH137" i="39"/>
  <c r="DH130" i="39"/>
  <c r="DH138" i="39"/>
  <c r="DH189" i="39"/>
  <c r="DH163" i="39"/>
  <c r="DH165" i="39"/>
  <c r="DH159" i="39"/>
  <c r="DH179" i="39"/>
  <c r="DH141" i="39"/>
  <c r="DH167" i="39"/>
  <c r="DH168" i="39"/>
  <c r="DH171" i="39"/>
  <c r="DH169" i="39"/>
  <c r="DH170" i="39"/>
  <c r="DH172" i="39"/>
  <c r="DH174" i="39"/>
  <c r="DH176" i="39"/>
  <c r="DH178" i="39"/>
  <c r="DH180" i="39"/>
  <c r="DH182" i="39"/>
  <c r="DH184" i="39"/>
  <c r="DH186" i="39"/>
  <c r="DH188" i="39"/>
  <c r="DH190" i="39"/>
  <c r="DH181" i="39"/>
  <c r="DH183" i="39"/>
  <c r="DH161" i="39"/>
  <c r="DH7" i="39"/>
  <c r="DH166" i="39"/>
  <c r="DH173" i="39"/>
  <c r="DH175" i="39"/>
  <c r="DH185" i="39"/>
  <c r="DH177" i="39"/>
  <c r="DH187" i="39"/>
  <c r="EP9" i="39"/>
  <c r="EP11" i="39"/>
  <c r="EP13" i="39"/>
  <c r="EP20" i="39"/>
  <c r="EP22" i="39"/>
  <c r="EP24" i="39"/>
  <c r="EP8" i="39"/>
  <c r="EP15" i="39"/>
  <c r="EP18" i="39"/>
  <c r="EP14" i="39"/>
  <c r="EP19" i="39"/>
  <c r="EP21" i="39"/>
  <c r="EP23" i="39"/>
  <c r="EP12" i="39"/>
  <c r="EP16" i="39"/>
  <c r="EP26" i="39"/>
  <c r="EP28" i="39"/>
  <c r="EP30" i="39"/>
  <c r="EP32" i="39"/>
  <c r="EP34" i="39"/>
  <c r="EP36" i="39"/>
  <c r="EP38" i="39"/>
  <c r="EP40" i="39"/>
  <c r="EP42" i="39"/>
  <c r="EP44" i="39"/>
  <c r="EP46" i="39"/>
  <c r="EP48" i="39"/>
  <c r="EP10" i="39"/>
  <c r="EP17" i="39"/>
  <c r="EP27" i="39"/>
  <c r="EP43" i="39"/>
  <c r="EP71" i="39"/>
  <c r="EP82" i="39"/>
  <c r="EP84" i="39"/>
  <c r="EP86" i="39"/>
  <c r="EP88" i="39"/>
  <c r="EP90" i="39"/>
  <c r="EP92" i="39"/>
  <c r="EP94" i="39"/>
  <c r="EP96" i="39"/>
  <c r="EP98" i="39"/>
  <c r="EP100" i="39"/>
  <c r="EP102" i="39"/>
  <c r="EP104" i="39"/>
  <c r="EP106" i="39"/>
  <c r="EP108" i="39"/>
  <c r="EP110" i="39"/>
  <c r="EP37" i="39"/>
  <c r="EP49" i="39"/>
  <c r="EP53" i="39"/>
  <c r="EP57" i="39"/>
  <c r="EP61" i="39"/>
  <c r="EP65" i="39"/>
  <c r="EP69" i="39"/>
  <c r="EP31" i="39"/>
  <c r="EP47" i="39"/>
  <c r="EP52" i="39"/>
  <c r="EP56" i="39"/>
  <c r="EP60" i="39"/>
  <c r="EP64" i="39"/>
  <c r="EP68" i="39"/>
  <c r="EP73" i="39"/>
  <c r="EP25" i="39"/>
  <c r="EP41" i="39"/>
  <c r="EP75" i="39"/>
  <c r="EP76" i="39"/>
  <c r="EP35" i="39"/>
  <c r="EP72" i="39"/>
  <c r="EP77" i="39"/>
  <c r="EP78" i="39"/>
  <c r="EP29" i="39"/>
  <c r="EP45" i="39"/>
  <c r="EP51" i="39"/>
  <c r="EP55" i="39"/>
  <c r="EP59" i="39"/>
  <c r="EP63" i="39"/>
  <c r="EP67" i="39"/>
  <c r="EP83" i="39"/>
  <c r="EP87" i="39"/>
  <c r="EP91" i="39"/>
  <c r="EP103" i="39"/>
  <c r="EP112" i="39"/>
  <c r="EP114" i="39"/>
  <c r="EP116" i="39"/>
  <c r="EP118" i="39"/>
  <c r="EP120" i="39"/>
  <c r="EP122" i="39"/>
  <c r="EP124" i="39"/>
  <c r="EP39" i="39"/>
  <c r="EP58" i="39"/>
  <c r="EP109" i="39"/>
  <c r="EP80" i="39"/>
  <c r="EP99" i="39"/>
  <c r="EP54" i="39"/>
  <c r="EP105" i="39"/>
  <c r="EP70" i="39"/>
  <c r="EP79" i="39"/>
  <c r="EP85" i="39"/>
  <c r="EP89" i="39"/>
  <c r="EP93" i="39"/>
  <c r="EP95" i="39"/>
  <c r="EP111" i="39"/>
  <c r="EP113" i="39"/>
  <c r="EP115" i="39"/>
  <c r="EP117" i="39"/>
  <c r="EP119" i="39"/>
  <c r="EP121" i="39"/>
  <c r="EP123" i="39"/>
  <c r="EP125" i="39"/>
  <c r="EP127" i="39"/>
  <c r="EP129" i="39"/>
  <c r="EP131" i="39"/>
  <c r="EP133" i="39"/>
  <c r="EP135" i="39"/>
  <c r="EP137" i="39"/>
  <c r="EP139" i="39"/>
  <c r="EP141" i="39"/>
  <c r="EP143" i="39"/>
  <c r="EP50" i="39"/>
  <c r="EP66" i="39"/>
  <c r="EP101" i="39"/>
  <c r="EP33" i="39"/>
  <c r="EP81" i="39"/>
  <c r="EP107" i="39"/>
  <c r="EP128" i="39"/>
  <c r="EP74" i="39"/>
  <c r="EP97" i="39"/>
  <c r="EP136" i="39"/>
  <c r="EP138" i="39"/>
  <c r="EP134" i="39"/>
  <c r="EP144" i="39"/>
  <c r="EP145" i="39"/>
  <c r="EP147" i="39"/>
  <c r="EP149" i="39"/>
  <c r="EP151" i="39"/>
  <c r="EP153" i="39"/>
  <c r="EP155" i="39"/>
  <c r="EP157" i="39"/>
  <c r="EP159" i="39"/>
  <c r="EP161" i="39"/>
  <c r="EP163" i="39"/>
  <c r="EP165" i="39"/>
  <c r="EP126" i="39"/>
  <c r="EP140" i="39"/>
  <c r="EP62" i="39"/>
  <c r="EP130" i="39"/>
  <c r="EP142" i="39"/>
  <c r="EP132" i="39"/>
  <c r="EP146" i="39"/>
  <c r="EP148" i="39"/>
  <c r="EP150" i="39"/>
  <c r="EP152" i="39"/>
  <c r="EP154" i="39"/>
  <c r="EP156" i="39"/>
  <c r="EP158" i="39"/>
  <c r="EP167" i="39"/>
  <c r="EP168" i="39"/>
  <c r="EP7" i="39"/>
  <c r="EP169" i="39"/>
  <c r="EP171" i="39"/>
  <c r="EP173" i="39"/>
  <c r="EP175" i="39"/>
  <c r="EP177" i="39"/>
  <c r="EP179" i="39"/>
  <c r="EP181" i="39"/>
  <c r="EP183" i="39"/>
  <c r="EP185" i="39"/>
  <c r="EP187" i="39"/>
  <c r="EP189" i="39"/>
  <c r="EP162" i="39"/>
  <c r="EP166" i="39"/>
  <c r="EP160" i="39"/>
  <c r="EP170" i="39"/>
  <c r="EP172" i="39"/>
  <c r="EP174" i="39"/>
  <c r="EP176" i="39"/>
  <c r="EP178" i="39"/>
  <c r="EP180" i="39"/>
  <c r="EP182" i="39"/>
  <c r="EP184" i="39"/>
  <c r="EP186" i="39"/>
  <c r="EP188" i="39"/>
  <c r="EP190" i="39"/>
  <c r="EP164" i="39"/>
  <c r="FU9" i="39"/>
  <c r="FU11" i="39"/>
  <c r="FU13" i="39"/>
  <c r="FU15" i="39"/>
  <c r="FU17" i="39"/>
  <c r="FU8" i="39"/>
  <c r="FU16" i="39"/>
  <c r="FU14" i="39"/>
  <c r="FU19" i="39"/>
  <c r="FU21" i="39"/>
  <c r="FU23" i="39"/>
  <c r="FU12" i="39"/>
  <c r="FU10" i="39"/>
  <c r="FU20" i="39"/>
  <c r="FU22" i="39"/>
  <c r="FU18" i="39"/>
  <c r="FU26" i="39"/>
  <c r="FU28" i="39"/>
  <c r="FU30" i="39"/>
  <c r="FU32" i="39"/>
  <c r="FU34" i="39"/>
  <c r="FU36" i="39"/>
  <c r="FU38" i="39"/>
  <c r="FU40" i="39"/>
  <c r="FU42" i="39"/>
  <c r="FU44" i="39"/>
  <c r="FU46" i="39"/>
  <c r="FU48" i="39"/>
  <c r="FU50" i="39"/>
  <c r="FU52" i="39"/>
  <c r="FU54" i="39"/>
  <c r="FU56" i="39"/>
  <c r="FU58" i="39"/>
  <c r="FU60" i="39"/>
  <c r="FU62" i="39"/>
  <c r="FU64" i="39"/>
  <c r="FU66" i="39"/>
  <c r="FU68" i="39"/>
  <c r="FU70" i="39"/>
  <c r="FU72" i="39"/>
  <c r="FU74" i="39"/>
  <c r="FU29" i="39"/>
  <c r="FU45" i="39"/>
  <c r="FU49" i="39"/>
  <c r="FU53" i="39"/>
  <c r="FU57" i="39"/>
  <c r="FU61" i="39"/>
  <c r="FU65" i="39"/>
  <c r="FU69" i="39"/>
  <c r="FU79" i="39"/>
  <c r="FU80" i="39"/>
  <c r="FU39" i="39"/>
  <c r="FU73" i="39"/>
  <c r="FU33" i="39"/>
  <c r="FU24" i="39"/>
  <c r="FU27" i="39"/>
  <c r="FU43" i="39"/>
  <c r="FU81" i="39"/>
  <c r="FU83" i="39"/>
  <c r="FU85" i="39"/>
  <c r="FU87" i="39"/>
  <c r="FU89" i="39"/>
  <c r="FU91" i="39"/>
  <c r="FU93" i="39"/>
  <c r="FU95" i="39"/>
  <c r="FU97" i="39"/>
  <c r="FU99" i="39"/>
  <c r="FU101" i="39"/>
  <c r="FU103" i="39"/>
  <c r="FU105" i="39"/>
  <c r="FU107" i="39"/>
  <c r="FU109" i="39"/>
  <c r="FU37" i="39"/>
  <c r="FU51" i="39"/>
  <c r="FU55" i="39"/>
  <c r="FU59" i="39"/>
  <c r="FU63" i="39"/>
  <c r="FU67" i="39"/>
  <c r="FU31" i="39"/>
  <c r="FU47" i="39"/>
  <c r="FU100" i="39"/>
  <c r="FU75" i="39"/>
  <c r="FU78" i="39"/>
  <c r="FU106" i="39"/>
  <c r="FU110" i="39"/>
  <c r="FU35" i="39"/>
  <c r="FU71" i="39"/>
  <c r="FU96" i="39"/>
  <c r="FU25" i="39"/>
  <c r="FU77" i="39"/>
  <c r="FU82" i="39"/>
  <c r="FU86" i="39"/>
  <c r="FU90" i="39"/>
  <c r="FU102" i="39"/>
  <c r="FU111" i="39"/>
  <c r="FU113" i="39"/>
  <c r="FU115" i="39"/>
  <c r="FU117" i="39"/>
  <c r="FU119" i="39"/>
  <c r="FU121" i="39"/>
  <c r="FU123" i="39"/>
  <c r="FU125" i="39"/>
  <c r="FU127" i="39"/>
  <c r="FU129" i="39"/>
  <c r="FU131" i="39"/>
  <c r="FU133" i="39"/>
  <c r="FU135" i="39"/>
  <c r="FU137" i="39"/>
  <c r="FU139" i="39"/>
  <c r="FU141" i="39"/>
  <c r="FU143" i="39"/>
  <c r="FU108" i="39"/>
  <c r="FU41" i="39"/>
  <c r="FU76" i="39"/>
  <c r="FU98" i="39"/>
  <c r="FU104" i="39"/>
  <c r="FU130" i="39"/>
  <c r="FU138" i="39"/>
  <c r="FU92" i="39"/>
  <c r="FU114" i="39"/>
  <c r="FU122" i="39"/>
  <c r="FU134" i="39"/>
  <c r="FU145" i="39"/>
  <c r="FU147" i="39"/>
  <c r="FU149" i="39"/>
  <c r="FU151" i="39"/>
  <c r="FU153" i="39"/>
  <c r="FU155" i="39"/>
  <c r="FU157" i="39"/>
  <c r="FU159" i="39"/>
  <c r="FU161" i="39"/>
  <c r="FU163" i="39"/>
  <c r="FU88" i="39"/>
  <c r="FU140" i="39"/>
  <c r="FU84" i="39"/>
  <c r="FU112" i="39"/>
  <c r="FU120" i="39"/>
  <c r="FU128" i="39"/>
  <c r="FU136" i="39"/>
  <c r="FU142" i="39"/>
  <c r="FU118" i="39"/>
  <c r="FU132" i="39"/>
  <c r="FU144" i="39"/>
  <c r="FU146" i="39"/>
  <c r="FU148" i="39"/>
  <c r="FU150" i="39"/>
  <c r="FU152" i="39"/>
  <c r="FU154" i="39"/>
  <c r="FU156" i="39"/>
  <c r="FU158" i="39"/>
  <c r="FU160" i="39"/>
  <c r="FU162" i="39"/>
  <c r="FU164" i="39"/>
  <c r="FU94" i="39"/>
  <c r="FU126" i="39"/>
  <c r="FU171" i="39"/>
  <c r="FU173" i="39"/>
  <c r="FU175" i="39"/>
  <c r="FU177" i="39"/>
  <c r="FU179" i="39"/>
  <c r="FU181" i="39"/>
  <c r="FU183" i="39"/>
  <c r="FU185" i="39"/>
  <c r="FU187" i="39"/>
  <c r="FU189" i="39"/>
  <c r="FU124" i="39"/>
  <c r="FU165" i="39"/>
  <c r="FU166" i="39"/>
  <c r="FU7" i="39"/>
  <c r="FU116" i="39"/>
  <c r="FU167" i="39"/>
  <c r="FU168" i="39"/>
  <c r="FU169" i="39"/>
  <c r="FU170" i="39"/>
  <c r="FU172" i="39"/>
  <c r="FU174" i="39"/>
  <c r="FU176" i="39"/>
  <c r="FU178" i="39"/>
  <c r="FU180" i="39"/>
  <c r="FU182" i="39"/>
  <c r="FU184" i="39"/>
  <c r="FU186" i="39"/>
  <c r="FU188" i="39"/>
  <c r="FU190" i="39"/>
  <c r="DI9" i="39"/>
  <c r="DI11" i="39"/>
  <c r="DI13" i="39"/>
  <c r="DI15" i="39"/>
  <c r="DI17" i="39"/>
  <c r="DI8" i="39"/>
  <c r="DI16" i="39"/>
  <c r="DI14" i="39"/>
  <c r="DI19" i="39"/>
  <c r="DI21" i="39"/>
  <c r="DI23" i="39"/>
  <c r="DI25" i="39"/>
  <c r="DI12" i="39"/>
  <c r="DI18" i="39"/>
  <c r="DI10" i="39"/>
  <c r="DI20" i="39"/>
  <c r="DI22" i="39"/>
  <c r="DI26" i="39"/>
  <c r="DI28" i="39"/>
  <c r="DI30" i="39"/>
  <c r="DI32" i="39"/>
  <c r="DI34" i="39"/>
  <c r="DI36" i="39"/>
  <c r="DI38" i="39"/>
  <c r="DI40" i="39"/>
  <c r="DI42" i="39"/>
  <c r="DI44" i="39"/>
  <c r="DI46" i="39"/>
  <c r="DI48" i="39"/>
  <c r="DI50" i="39"/>
  <c r="DI52" i="39"/>
  <c r="DI54" i="39"/>
  <c r="DI56" i="39"/>
  <c r="DI58" i="39"/>
  <c r="DI60" i="39"/>
  <c r="DI62" i="39"/>
  <c r="DI64" i="39"/>
  <c r="DI66" i="39"/>
  <c r="DI68" i="39"/>
  <c r="DI70" i="39"/>
  <c r="DI72" i="39"/>
  <c r="DI74" i="39"/>
  <c r="DI29" i="39"/>
  <c r="DI45" i="39"/>
  <c r="DI49" i="39"/>
  <c r="DI53" i="39"/>
  <c r="DI57" i="39"/>
  <c r="DI61" i="39"/>
  <c r="DI65" i="39"/>
  <c r="DI69" i="39"/>
  <c r="DI79" i="39"/>
  <c r="DI80" i="39"/>
  <c r="DI39" i="39"/>
  <c r="DI73" i="39"/>
  <c r="DI81" i="39"/>
  <c r="DI33" i="39"/>
  <c r="DI27" i="39"/>
  <c r="DI43" i="39"/>
  <c r="DI83" i="39"/>
  <c r="DI85" i="39"/>
  <c r="DI87" i="39"/>
  <c r="DI89" i="39"/>
  <c r="DI91" i="39"/>
  <c r="DI93" i="39"/>
  <c r="DI95" i="39"/>
  <c r="DI97" i="39"/>
  <c r="DI99" i="39"/>
  <c r="DI101" i="39"/>
  <c r="DI103" i="39"/>
  <c r="DI105" i="39"/>
  <c r="DI107" i="39"/>
  <c r="DI109" i="39"/>
  <c r="DI37" i="39"/>
  <c r="DI51" i="39"/>
  <c r="DI55" i="39"/>
  <c r="DI59" i="39"/>
  <c r="DI63" i="39"/>
  <c r="DI67" i="39"/>
  <c r="DI24" i="39"/>
  <c r="DI31" i="39"/>
  <c r="DI47" i="39"/>
  <c r="DI100" i="39"/>
  <c r="DI106" i="39"/>
  <c r="DI96" i="39"/>
  <c r="DI75" i="39"/>
  <c r="DI82" i="39"/>
  <c r="DI86" i="39"/>
  <c r="DI90" i="39"/>
  <c r="DI102" i="39"/>
  <c r="DI113" i="39"/>
  <c r="DI115" i="39"/>
  <c r="DI117" i="39"/>
  <c r="DI119" i="39"/>
  <c r="DI121" i="39"/>
  <c r="DI123" i="39"/>
  <c r="DI125" i="39"/>
  <c r="DI127" i="39"/>
  <c r="DI129" i="39"/>
  <c r="DI131" i="39"/>
  <c r="DI133" i="39"/>
  <c r="DI135" i="39"/>
  <c r="DI137" i="39"/>
  <c r="DI139" i="39"/>
  <c r="DI141" i="39"/>
  <c r="DI143" i="39"/>
  <c r="DI145" i="39"/>
  <c r="DI35" i="39"/>
  <c r="DI77" i="39"/>
  <c r="DI78" i="39"/>
  <c r="DI108" i="39"/>
  <c r="DI98" i="39"/>
  <c r="DI71" i="39"/>
  <c r="DI104" i="39"/>
  <c r="DI130" i="39"/>
  <c r="DI138" i="39"/>
  <c r="DI41" i="39"/>
  <c r="DI94" i="39"/>
  <c r="DI114" i="39"/>
  <c r="DI122" i="39"/>
  <c r="DI134" i="39"/>
  <c r="DI147" i="39"/>
  <c r="DI149" i="39"/>
  <c r="DI151" i="39"/>
  <c r="DI153" i="39"/>
  <c r="DI155" i="39"/>
  <c r="DI157" i="39"/>
  <c r="DI159" i="39"/>
  <c r="DI161" i="39"/>
  <c r="DI163" i="39"/>
  <c r="DI140" i="39"/>
  <c r="DI112" i="39"/>
  <c r="DI120" i="39"/>
  <c r="DI128" i="39"/>
  <c r="DI136" i="39"/>
  <c r="DI142" i="39"/>
  <c r="DI76" i="39"/>
  <c r="DI92" i="39"/>
  <c r="DI110" i="39"/>
  <c r="DI111" i="39"/>
  <c r="DI118" i="39"/>
  <c r="DI132" i="39"/>
  <c r="DI144" i="39"/>
  <c r="DI146" i="39"/>
  <c r="DI148" i="39"/>
  <c r="DI150" i="39"/>
  <c r="DI152" i="39"/>
  <c r="DI154" i="39"/>
  <c r="DI156" i="39"/>
  <c r="DI158" i="39"/>
  <c r="DI160" i="39"/>
  <c r="DI162" i="39"/>
  <c r="DI164" i="39"/>
  <c r="DI88" i="39"/>
  <c r="DI126" i="39"/>
  <c r="DI124" i="39"/>
  <c r="DI171" i="39"/>
  <c r="DI173" i="39"/>
  <c r="DI175" i="39"/>
  <c r="DI177" i="39"/>
  <c r="DI179" i="39"/>
  <c r="DI181" i="39"/>
  <c r="DI183" i="39"/>
  <c r="DI185" i="39"/>
  <c r="DI187" i="39"/>
  <c r="DI189" i="39"/>
  <c r="DI116" i="39"/>
  <c r="DI7" i="39"/>
  <c r="DI84" i="39"/>
  <c r="DI165" i="39"/>
  <c r="DI167" i="39"/>
  <c r="DI168" i="39"/>
  <c r="DI169" i="39"/>
  <c r="DI170" i="39"/>
  <c r="DI172" i="39"/>
  <c r="DI174" i="39"/>
  <c r="DI176" i="39"/>
  <c r="DI178" i="39"/>
  <c r="DI180" i="39"/>
  <c r="DI182" i="39"/>
  <c r="DI184" i="39"/>
  <c r="DI186" i="39"/>
  <c r="DI188" i="39"/>
  <c r="DI190" i="39"/>
  <c r="DI166" i="39"/>
  <c r="EU9" i="39"/>
  <c r="EU11" i="39"/>
  <c r="EU13" i="39"/>
  <c r="EU15" i="39"/>
  <c r="EU17" i="39"/>
  <c r="EU8" i="39"/>
  <c r="EU10" i="39"/>
  <c r="EU12" i="39"/>
  <c r="EU14" i="39"/>
  <c r="EU16" i="39"/>
  <c r="EU18" i="39"/>
  <c r="EU19" i="39"/>
  <c r="EU21" i="39"/>
  <c r="EU23" i="39"/>
  <c r="EU20" i="39"/>
  <c r="EU22" i="39"/>
  <c r="EU24" i="39"/>
  <c r="EU26" i="39"/>
  <c r="EU28" i="39"/>
  <c r="EU30" i="39"/>
  <c r="EU32" i="39"/>
  <c r="EU34" i="39"/>
  <c r="EU36" i="39"/>
  <c r="EU38" i="39"/>
  <c r="EU40" i="39"/>
  <c r="EU42" i="39"/>
  <c r="EU44" i="39"/>
  <c r="EU46" i="39"/>
  <c r="EU48" i="39"/>
  <c r="EU50" i="39"/>
  <c r="EU52" i="39"/>
  <c r="EU54" i="39"/>
  <c r="EU56" i="39"/>
  <c r="EU58" i="39"/>
  <c r="EU60" i="39"/>
  <c r="EU62" i="39"/>
  <c r="EU64" i="39"/>
  <c r="EU66" i="39"/>
  <c r="EU68" i="39"/>
  <c r="EU25" i="39"/>
  <c r="EU27" i="39"/>
  <c r="EU29" i="39"/>
  <c r="EU31" i="39"/>
  <c r="EU33" i="39"/>
  <c r="EU35" i="39"/>
  <c r="EU37" i="39"/>
  <c r="EU39" i="39"/>
  <c r="EU41" i="39"/>
  <c r="EU43" i="39"/>
  <c r="EU45" i="39"/>
  <c r="EU47" i="39"/>
  <c r="EU49" i="39"/>
  <c r="EU51" i="39"/>
  <c r="EU53" i="39"/>
  <c r="EU55" i="39"/>
  <c r="EU57" i="39"/>
  <c r="EU59" i="39"/>
  <c r="EU61" i="39"/>
  <c r="EU63" i="39"/>
  <c r="EU65" i="39"/>
  <c r="EU67" i="39"/>
  <c r="EU69" i="39"/>
  <c r="EU76" i="39"/>
  <c r="EU77" i="39"/>
  <c r="EU72" i="39"/>
  <c r="EU78" i="39"/>
  <c r="EU79" i="39"/>
  <c r="EU83" i="39"/>
  <c r="EU85" i="39"/>
  <c r="EU87" i="39"/>
  <c r="EU89" i="39"/>
  <c r="EU91" i="39"/>
  <c r="EU93" i="39"/>
  <c r="EU95" i="39"/>
  <c r="EU97" i="39"/>
  <c r="EU99" i="39"/>
  <c r="EU101" i="39"/>
  <c r="EU103" i="39"/>
  <c r="EU105" i="39"/>
  <c r="EU107" i="39"/>
  <c r="EU109" i="39"/>
  <c r="EU80" i="39"/>
  <c r="EU81" i="39"/>
  <c r="EU70" i="39"/>
  <c r="EU71" i="39"/>
  <c r="EU74" i="39"/>
  <c r="EU73" i="39"/>
  <c r="EU106" i="39"/>
  <c r="EU84" i="39"/>
  <c r="EU88" i="39"/>
  <c r="EU92" i="39"/>
  <c r="EU96" i="39"/>
  <c r="EU111" i="39"/>
  <c r="EU113" i="39"/>
  <c r="EU115" i="39"/>
  <c r="EU117" i="39"/>
  <c r="EU119" i="39"/>
  <c r="EU121" i="39"/>
  <c r="EU123" i="39"/>
  <c r="EU125" i="39"/>
  <c r="EU127" i="39"/>
  <c r="EU129" i="39"/>
  <c r="EU131" i="39"/>
  <c r="EU133" i="39"/>
  <c r="EU102" i="39"/>
  <c r="EU108" i="39"/>
  <c r="EU75" i="39"/>
  <c r="EU98" i="39"/>
  <c r="EU82" i="39"/>
  <c r="EU86" i="39"/>
  <c r="EU90" i="39"/>
  <c r="EU104" i="39"/>
  <c r="EU112" i="39"/>
  <c r="EU114" i="39"/>
  <c r="EU116" i="39"/>
  <c r="EU118" i="39"/>
  <c r="EU120" i="39"/>
  <c r="EU122" i="39"/>
  <c r="EU124" i="39"/>
  <c r="EU126" i="39"/>
  <c r="EU128" i="39"/>
  <c r="EU130" i="39"/>
  <c r="EU132" i="39"/>
  <c r="EU134" i="39"/>
  <c r="EU136" i="39"/>
  <c r="EU94" i="39"/>
  <c r="EU142" i="39"/>
  <c r="EU110" i="39"/>
  <c r="EU139" i="39"/>
  <c r="EU135" i="39"/>
  <c r="EU146" i="39"/>
  <c r="EU148" i="39"/>
  <c r="EU150" i="39"/>
  <c r="EU152" i="39"/>
  <c r="EU154" i="39"/>
  <c r="EU156" i="39"/>
  <c r="EU158" i="39"/>
  <c r="EU160" i="39"/>
  <c r="EU162" i="39"/>
  <c r="EU164" i="39"/>
  <c r="EU166" i="39"/>
  <c r="EU168" i="39"/>
  <c r="EU138" i="39"/>
  <c r="EU141" i="39"/>
  <c r="EU137" i="39"/>
  <c r="EU140" i="39"/>
  <c r="EU143" i="39"/>
  <c r="EU144" i="39"/>
  <c r="EU151" i="39"/>
  <c r="EU149" i="39"/>
  <c r="EU157" i="39"/>
  <c r="EU188" i="39"/>
  <c r="EU190" i="39"/>
  <c r="EU147" i="39"/>
  <c r="EU161" i="39"/>
  <c r="EU170" i="39"/>
  <c r="EU172" i="39"/>
  <c r="EU174" i="39"/>
  <c r="EU176" i="39"/>
  <c r="EU178" i="39"/>
  <c r="EU180" i="39"/>
  <c r="EU182" i="39"/>
  <c r="EU184" i="39"/>
  <c r="EU186" i="39"/>
  <c r="EU100" i="39"/>
  <c r="EU145" i="39"/>
  <c r="EU163" i="39"/>
  <c r="EU167" i="39"/>
  <c r="EU159" i="39"/>
  <c r="EU169" i="39"/>
  <c r="EU7" i="39"/>
  <c r="EU155" i="39"/>
  <c r="EU165" i="39"/>
  <c r="EU171" i="39"/>
  <c r="EU173" i="39"/>
  <c r="EU175" i="39"/>
  <c r="EU177" i="39"/>
  <c r="EU179" i="39"/>
  <c r="EU181" i="39"/>
  <c r="EU183" i="39"/>
  <c r="EU185" i="39"/>
  <c r="EU187" i="39"/>
  <c r="EU189" i="39"/>
  <c r="EU153" i="39"/>
  <c r="FZ8" i="39"/>
  <c r="FZ10" i="39"/>
  <c r="FZ12" i="39"/>
  <c r="FZ15" i="39"/>
  <c r="FZ19" i="39"/>
  <c r="FZ21" i="39"/>
  <c r="FZ23" i="39"/>
  <c r="FZ9" i="39"/>
  <c r="FZ18" i="39"/>
  <c r="FZ16" i="39"/>
  <c r="FZ20" i="39"/>
  <c r="FZ22" i="39"/>
  <c r="FZ24" i="39"/>
  <c r="FZ13" i="39"/>
  <c r="FZ14" i="39"/>
  <c r="FZ17" i="39"/>
  <c r="FZ11" i="39"/>
  <c r="FZ25" i="39"/>
  <c r="FZ27" i="39"/>
  <c r="FZ29" i="39"/>
  <c r="FZ31" i="39"/>
  <c r="FZ33" i="39"/>
  <c r="FZ35" i="39"/>
  <c r="FZ37" i="39"/>
  <c r="FZ39" i="39"/>
  <c r="FZ41" i="39"/>
  <c r="FZ43" i="39"/>
  <c r="FZ45" i="39"/>
  <c r="FZ47" i="39"/>
  <c r="FZ28" i="39"/>
  <c r="FZ44" i="39"/>
  <c r="FZ72" i="39"/>
  <c r="FZ81" i="39"/>
  <c r="FZ83" i="39"/>
  <c r="FZ85" i="39"/>
  <c r="FZ87" i="39"/>
  <c r="FZ89" i="39"/>
  <c r="FZ91" i="39"/>
  <c r="FZ93" i="39"/>
  <c r="FZ95" i="39"/>
  <c r="FZ97" i="39"/>
  <c r="FZ99" i="39"/>
  <c r="FZ101" i="39"/>
  <c r="FZ103" i="39"/>
  <c r="FZ105" i="39"/>
  <c r="FZ107" i="39"/>
  <c r="FZ109" i="39"/>
  <c r="FZ38" i="39"/>
  <c r="FZ50" i="39"/>
  <c r="FZ54" i="39"/>
  <c r="FZ58" i="39"/>
  <c r="FZ62" i="39"/>
  <c r="FZ66" i="39"/>
  <c r="FZ32" i="39"/>
  <c r="FZ49" i="39"/>
  <c r="FZ53" i="39"/>
  <c r="FZ57" i="39"/>
  <c r="FZ61" i="39"/>
  <c r="FZ65" i="39"/>
  <c r="FZ69" i="39"/>
  <c r="FZ71" i="39"/>
  <c r="FZ74" i="39"/>
  <c r="FZ75" i="39"/>
  <c r="FZ26" i="39"/>
  <c r="FZ42" i="39"/>
  <c r="FZ76" i="39"/>
  <c r="FZ77" i="39"/>
  <c r="FZ36" i="39"/>
  <c r="FZ73" i="39"/>
  <c r="FZ78" i="39"/>
  <c r="FZ79" i="39"/>
  <c r="FZ30" i="39"/>
  <c r="FZ46" i="39"/>
  <c r="FZ48" i="39"/>
  <c r="FZ52" i="39"/>
  <c r="FZ56" i="39"/>
  <c r="FZ60" i="39"/>
  <c r="FZ64" i="39"/>
  <c r="FZ68" i="39"/>
  <c r="FZ84" i="39"/>
  <c r="FZ88" i="39"/>
  <c r="FZ92" i="39"/>
  <c r="FZ104" i="39"/>
  <c r="FZ111" i="39"/>
  <c r="FZ113" i="39"/>
  <c r="FZ115" i="39"/>
  <c r="FZ117" i="39"/>
  <c r="FZ119" i="39"/>
  <c r="FZ121" i="39"/>
  <c r="FZ123" i="39"/>
  <c r="FZ59" i="39"/>
  <c r="FZ70" i="39"/>
  <c r="FZ94" i="39"/>
  <c r="FZ34" i="39"/>
  <c r="FZ100" i="39"/>
  <c r="FZ55" i="39"/>
  <c r="FZ106" i="39"/>
  <c r="FZ82" i="39"/>
  <c r="FZ86" i="39"/>
  <c r="FZ90" i="39"/>
  <c r="FZ96" i="39"/>
  <c r="FZ110" i="39"/>
  <c r="FZ112" i="39"/>
  <c r="FZ114" i="39"/>
  <c r="FZ116" i="39"/>
  <c r="FZ118" i="39"/>
  <c r="FZ120" i="39"/>
  <c r="FZ122" i="39"/>
  <c r="FZ124" i="39"/>
  <c r="FZ126" i="39"/>
  <c r="FZ128" i="39"/>
  <c r="FZ130" i="39"/>
  <c r="FZ132" i="39"/>
  <c r="FZ134" i="39"/>
  <c r="FZ136" i="39"/>
  <c r="FZ138" i="39"/>
  <c r="FZ140" i="39"/>
  <c r="FZ142" i="39"/>
  <c r="FZ40" i="39"/>
  <c r="FZ51" i="39"/>
  <c r="FZ67" i="39"/>
  <c r="FZ102" i="39"/>
  <c r="FZ80" i="39"/>
  <c r="FZ108" i="39"/>
  <c r="FZ129" i="39"/>
  <c r="FZ137" i="39"/>
  <c r="FZ139" i="39"/>
  <c r="FZ143" i="39"/>
  <c r="FZ144" i="39"/>
  <c r="FZ146" i="39"/>
  <c r="FZ148" i="39"/>
  <c r="FZ150" i="39"/>
  <c r="FZ152" i="39"/>
  <c r="FZ154" i="39"/>
  <c r="FZ156" i="39"/>
  <c r="FZ158" i="39"/>
  <c r="FZ160" i="39"/>
  <c r="FZ162" i="39"/>
  <c r="FZ164" i="39"/>
  <c r="FZ98" i="39"/>
  <c r="FZ127" i="39"/>
  <c r="FZ141" i="39"/>
  <c r="FZ131" i="39"/>
  <c r="FZ125" i="39"/>
  <c r="FZ133" i="39"/>
  <c r="FZ135" i="39"/>
  <c r="FZ145" i="39"/>
  <c r="FZ147" i="39"/>
  <c r="FZ149" i="39"/>
  <c r="FZ151" i="39"/>
  <c r="FZ153" i="39"/>
  <c r="FZ155" i="39"/>
  <c r="FZ157" i="39"/>
  <c r="FZ159" i="39"/>
  <c r="FZ168" i="39"/>
  <c r="FZ169" i="39"/>
  <c r="FZ166" i="39"/>
  <c r="FZ170" i="39"/>
  <c r="FZ172" i="39"/>
  <c r="FZ174" i="39"/>
  <c r="FZ176" i="39"/>
  <c r="FZ178" i="39"/>
  <c r="FZ180" i="39"/>
  <c r="FZ182" i="39"/>
  <c r="FZ184" i="39"/>
  <c r="FZ186" i="39"/>
  <c r="FZ188" i="39"/>
  <c r="FZ190" i="39"/>
  <c r="FZ163" i="39"/>
  <c r="FZ63" i="39"/>
  <c r="FZ7" i="39"/>
  <c r="FZ167" i="39"/>
  <c r="FZ161" i="39"/>
  <c r="FZ165" i="39"/>
  <c r="FZ171" i="39"/>
  <c r="FZ173" i="39"/>
  <c r="FZ175" i="39"/>
  <c r="FZ177" i="39"/>
  <c r="FZ179" i="39"/>
  <c r="FZ181" i="39"/>
  <c r="FZ183" i="39"/>
  <c r="FZ185" i="39"/>
  <c r="FZ187" i="39"/>
  <c r="FZ189" i="39"/>
  <c r="DN8" i="39"/>
  <c r="DN10" i="39"/>
  <c r="DN12" i="39"/>
  <c r="DN14" i="39"/>
  <c r="DN15" i="39"/>
  <c r="DN19" i="39"/>
  <c r="DN21" i="39"/>
  <c r="DN23" i="39"/>
  <c r="DN9" i="39"/>
  <c r="DN16" i="39"/>
  <c r="DN20" i="39"/>
  <c r="DN22" i="39"/>
  <c r="DN24" i="39"/>
  <c r="DN13" i="39"/>
  <c r="DN17" i="39"/>
  <c r="DN25" i="39"/>
  <c r="DN27" i="39"/>
  <c r="DN29" i="39"/>
  <c r="DN31" i="39"/>
  <c r="DN33" i="39"/>
  <c r="DN35" i="39"/>
  <c r="DN37" i="39"/>
  <c r="DN39" i="39"/>
  <c r="DN41" i="39"/>
  <c r="DN43" i="39"/>
  <c r="DN45" i="39"/>
  <c r="DN47" i="39"/>
  <c r="DN11" i="39"/>
  <c r="DN28" i="39"/>
  <c r="DN44" i="39"/>
  <c r="DN72" i="39"/>
  <c r="DN83" i="39"/>
  <c r="DN85" i="39"/>
  <c r="DN87" i="39"/>
  <c r="DN89" i="39"/>
  <c r="DN91" i="39"/>
  <c r="DN93" i="39"/>
  <c r="DN95" i="39"/>
  <c r="DN97" i="39"/>
  <c r="DN99" i="39"/>
  <c r="DN101" i="39"/>
  <c r="DN103" i="39"/>
  <c r="DN105" i="39"/>
  <c r="DN107" i="39"/>
  <c r="DN109" i="39"/>
  <c r="DN38" i="39"/>
  <c r="DN50" i="39"/>
  <c r="DN54" i="39"/>
  <c r="DN58" i="39"/>
  <c r="DN62" i="39"/>
  <c r="DN66" i="39"/>
  <c r="DN70" i="39"/>
  <c r="DN18" i="39"/>
  <c r="DN32" i="39"/>
  <c r="DN48" i="39"/>
  <c r="DN49" i="39"/>
  <c r="DN53" i="39"/>
  <c r="DN57" i="39"/>
  <c r="DN61" i="39"/>
  <c r="DN65" i="39"/>
  <c r="DN69" i="39"/>
  <c r="DN71" i="39"/>
  <c r="DN74" i="39"/>
  <c r="DN75" i="39"/>
  <c r="DN26" i="39"/>
  <c r="DN42" i="39"/>
  <c r="DN76" i="39"/>
  <c r="DN77" i="39"/>
  <c r="DN36" i="39"/>
  <c r="DN73" i="39"/>
  <c r="DN78" i="39"/>
  <c r="DN79" i="39"/>
  <c r="DN30" i="39"/>
  <c r="DN46" i="39"/>
  <c r="DN52" i="39"/>
  <c r="DN56" i="39"/>
  <c r="DN60" i="39"/>
  <c r="DN64" i="39"/>
  <c r="DN68" i="39"/>
  <c r="DN84" i="39"/>
  <c r="DN88" i="39"/>
  <c r="DN92" i="39"/>
  <c r="DN104" i="39"/>
  <c r="DN113" i="39"/>
  <c r="DN115" i="39"/>
  <c r="DN117" i="39"/>
  <c r="DN119" i="39"/>
  <c r="DN121" i="39"/>
  <c r="DN123" i="39"/>
  <c r="DN125" i="39"/>
  <c r="DN59" i="39"/>
  <c r="DN80" i="39"/>
  <c r="DN81" i="39"/>
  <c r="DN94" i="39"/>
  <c r="DN110" i="39"/>
  <c r="DN100" i="39"/>
  <c r="DN55" i="39"/>
  <c r="DN106" i="39"/>
  <c r="DN34" i="39"/>
  <c r="DN82" i="39"/>
  <c r="DN86" i="39"/>
  <c r="DN90" i="39"/>
  <c r="DN96" i="39"/>
  <c r="DN111" i="39"/>
  <c r="DN112" i="39"/>
  <c r="DN114" i="39"/>
  <c r="DN116" i="39"/>
  <c r="DN118" i="39"/>
  <c r="DN120" i="39"/>
  <c r="DN122" i="39"/>
  <c r="DN124" i="39"/>
  <c r="DN126" i="39"/>
  <c r="DN128" i="39"/>
  <c r="DN130" i="39"/>
  <c r="DN132" i="39"/>
  <c r="DN134" i="39"/>
  <c r="DN136" i="39"/>
  <c r="DN138" i="39"/>
  <c r="DN140" i="39"/>
  <c r="DN142" i="39"/>
  <c r="DN51" i="39"/>
  <c r="DN67" i="39"/>
  <c r="DN102" i="39"/>
  <c r="DN108" i="39"/>
  <c r="DN40" i="39"/>
  <c r="DN129" i="39"/>
  <c r="DN137" i="39"/>
  <c r="DN139" i="39"/>
  <c r="DN144" i="39"/>
  <c r="DN145" i="39"/>
  <c r="DN146" i="39"/>
  <c r="DN148" i="39"/>
  <c r="DN150" i="39"/>
  <c r="DN152" i="39"/>
  <c r="DN154" i="39"/>
  <c r="DN156" i="39"/>
  <c r="DN158" i="39"/>
  <c r="DN160" i="39"/>
  <c r="DN162" i="39"/>
  <c r="DN164" i="39"/>
  <c r="DN166" i="39"/>
  <c r="DN127" i="39"/>
  <c r="DN141" i="39"/>
  <c r="DN131" i="39"/>
  <c r="DN143" i="39"/>
  <c r="DN63" i="39"/>
  <c r="DN98" i="39"/>
  <c r="DN133" i="39"/>
  <c r="DN135" i="39"/>
  <c r="DN147" i="39"/>
  <c r="DN149" i="39"/>
  <c r="DN151" i="39"/>
  <c r="DN153" i="39"/>
  <c r="DN155" i="39"/>
  <c r="DN157" i="39"/>
  <c r="DN159" i="39"/>
  <c r="DN168" i="39"/>
  <c r="DN169" i="39"/>
  <c r="DN170" i="39"/>
  <c r="DN172" i="39"/>
  <c r="DN174" i="39"/>
  <c r="DN176" i="39"/>
  <c r="DN178" i="39"/>
  <c r="DN180" i="39"/>
  <c r="DN182" i="39"/>
  <c r="DN184" i="39"/>
  <c r="DN186" i="39"/>
  <c r="DN188" i="39"/>
  <c r="DN190" i="39"/>
  <c r="DN163" i="39"/>
  <c r="DN7" i="39"/>
  <c r="DN167" i="39"/>
  <c r="DN161" i="39"/>
  <c r="DN165" i="39"/>
  <c r="DN171" i="39"/>
  <c r="DN173" i="39"/>
  <c r="DN175" i="39"/>
  <c r="DN177" i="39"/>
  <c r="DN179" i="39"/>
  <c r="DN181" i="39"/>
  <c r="DN183" i="39"/>
  <c r="DN185" i="39"/>
  <c r="DN187" i="39"/>
  <c r="DN189" i="39"/>
  <c r="EK8" i="39"/>
  <c r="EK10" i="39"/>
  <c r="EK12" i="39"/>
  <c r="EK14" i="39"/>
  <c r="EK16" i="39"/>
  <c r="EK18" i="39"/>
  <c r="EK15" i="39"/>
  <c r="EK13" i="39"/>
  <c r="EK20" i="39"/>
  <c r="EK22" i="39"/>
  <c r="EK24" i="39"/>
  <c r="EK11" i="39"/>
  <c r="EK17" i="39"/>
  <c r="EK9" i="39"/>
  <c r="EK19" i="39"/>
  <c r="EK21" i="39"/>
  <c r="EK25" i="39"/>
  <c r="EK27" i="39"/>
  <c r="EK29" i="39"/>
  <c r="EK31" i="39"/>
  <c r="EK33" i="39"/>
  <c r="EK35" i="39"/>
  <c r="EK37" i="39"/>
  <c r="EK39" i="39"/>
  <c r="EK41" i="39"/>
  <c r="EK43" i="39"/>
  <c r="EK45" i="39"/>
  <c r="EK47" i="39"/>
  <c r="EK49" i="39"/>
  <c r="EK51" i="39"/>
  <c r="EK53" i="39"/>
  <c r="EK55" i="39"/>
  <c r="EK57" i="39"/>
  <c r="EK59" i="39"/>
  <c r="EK61" i="39"/>
  <c r="EK63" i="39"/>
  <c r="EK65" i="39"/>
  <c r="EK67" i="39"/>
  <c r="EK69" i="39"/>
  <c r="EK71" i="39"/>
  <c r="EK73" i="39"/>
  <c r="EK28" i="39"/>
  <c r="EK44" i="39"/>
  <c r="EK52" i="39"/>
  <c r="EK56" i="39"/>
  <c r="EK60" i="39"/>
  <c r="EK64" i="39"/>
  <c r="EK68" i="39"/>
  <c r="EK78" i="39"/>
  <c r="EK79" i="39"/>
  <c r="EK38" i="39"/>
  <c r="EK72" i="39"/>
  <c r="EK80" i="39"/>
  <c r="EK81" i="39"/>
  <c r="EK32" i="39"/>
  <c r="EK48" i="39"/>
  <c r="EK26" i="39"/>
  <c r="EK42" i="39"/>
  <c r="EK74" i="39"/>
  <c r="EK82" i="39"/>
  <c r="EK84" i="39"/>
  <c r="EK86" i="39"/>
  <c r="EK88" i="39"/>
  <c r="EK90" i="39"/>
  <c r="EK92" i="39"/>
  <c r="EK94" i="39"/>
  <c r="EK96" i="39"/>
  <c r="EK98" i="39"/>
  <c r="EK100" i="39"/>
  <c r="EK102" i="39"/>
  <c r="EK104" i="39"/>
  <c r="EK106" i="39"/>
  <c r="EK108" i="39"/>
  <c r="EK110" i="39"/>
  <c r="EK36" i="39"/>
  <c r="EK50" i="39"/>
  <c r="EK54" i="39"/>
  <c r="EK58" i="39"/>
  <c r="EK62" i="39"/>
  <c r="EK66" i="39"/>
  <c r="EK70" i="39"/>
  <c r="EK30" i="39"/>
  <c r="EK46" i="39"/>
  <c r="EK99" i="39"/>
  <c r="EK111" i="39"/>
  <c r="EK40" i="39"/>
  <c r="EK75" i="39"/>
  <c r="EK105" i="39"/>
  <c r="EK23" i="39"/>
  <c r="EK77" i="39"/>
  <c r="EK95" i="39"/>
  <c r="EK85" i="39"/>
  <c r="EK89" i="39"/>
  <c r="EK93" i="39"/>
  <c r="EK101" i="39"/>
  <c r="EK112" i="39"/>
  <c r="EK114" i="39"/>
  <c r="EK116" i="39"/>
  <c r="EK118" i="39"/>
  <c r="EK120" i="39"/>
  <c r="EK122" i="39"/>
  <c r="EK124" i="39"/>
  <c r="EK126" i="39"/>
  <c r="EK128" i="39"/>
  <c r="EK130" i="39"/>
  <c r="EK132" i="39"/>
  <c r="EK134" i="39"/>
  <c r="EK136" i="39"/>
  <c r="EK138" i="39"/>
  <c r="EK140" i="39"/>
  <c r="EK142" i="39"/>
  <c r="EK144" i="39"/>
  <c r="EK107" i="39"/>
  <c r="EK97" i="39"/>
  <c r="EK34" i="39"/>
  <c r="EK76" i="39"/>
  <c r="EK103" i="39"/>
  <c r="EK129" i="39"/>
  <c r="EK91" i="39"/>
  <c r="EK113" i="39"/>
  <c r="EK121" i="39"/>
  <c r="EK133" i="39"/>
  <c r="EK146" i="39"/>
  <c r="EK148" i="39"/>
  <c r="EK150" i="39"/>
  <c r="EK152" i="39"/>
  <c r="EK154" i="39"/>
  <c r="EK156" i="39"/>
  <c r="EK158" i="39"/>
  <c r="EK160" i="39"/>
  <c r="EK162" i="39"/>
  <c r="EK164" i="39"/>
  <c r="EK87" i="39"/>
  <c r="EK139" i="39"/>
  <c r="EK83" i="39"/>
  <c r="EK109" i="39"/>
  <c r="EK119" i="39"/>
  <c r="EK127" i="39"/>
  <c r="EK135" i="39"/>
  <c r="EK141" i="39"/>
  <c r="EK117" i="39"/>
  <c r="EK131" i="39"/>
  <c r="EK147" i="39"/>
  <c r="EK149" i="39"/>
  <c r="EK151" i="39"/>
  <c r="EK153" i="39"/>
  <c r="EK155" i="39"/>
  <c r="EK157" i="39"/>
  <c r="EK159" i="39"/>
  <c r="EK161" i="39"/>
  <c r="EK163" i="39"/>
  <c r="EK125" i="39"/>
  <c r="EK143" i="39"/>
  <c r="EK145" i="39"/>
  <c r="EK170" i="39"/>
  <c r="EK172" i="39"/>
  <c r="EK174" i="39"/>
  <c r="EK176" i="39"/>
  <c r="EK178" i="39"/>
  <c r="EK180" i="39"/>
  <c r="EK182" i="39"/>
  <c r="EK184" i="39"/>
  <c r="EK186" i="39"/>
  <c r="EK188" i="39"/>
  <c r="EK190" i="39"/>
  <c r="EK7" i="39"/>
  <c r="EK137" i="39"/>
  <c r="EK167" i="39"/>
  <c r="EK166" i="39"/>
  <c r="EK168" i="39"/>
  <c r="EK169" i="39"/>
  <c r="EK171" i="39"/>
  <c r="EK173" i="39"/>
  <c r="EK175" i="39"/>
  <c r="EK177" i="39"/>
  <c r="EK179" i="39"/>
  <c r="EK181" i="39"/>
  <c r="EK183" i="39"/>
  <c r="EK185" i="39"/>
  <c r="EK187" i="39"/>
  <c r="EK189" i="39"/>
  <c r="EK123" i="39"/>
  <c r="EK165" i="39"/>
  <c r="EK115" i="39"/>
  <c r="FP8" i="39"/>
  <c r="FP10" i="39"/>
  <c r="FP12" i="39"/>
  <c r="FP14" i="39"/>
  <c r="FP16" i="39"/>
  <c r="FP18" i="39"/>
  <c r="FP9" i="39"/>
  <c r="FP11" i="39"/>
  <c r="FP13" i="39"/>
  <c r="FP15" i="39"/>
  <c r="FP17" i="39"/>
  <c r="FP20" i="39"/>
  <c r="FP22" i="39"/>
  <c r="FP24" i="39"/>
  <c r="FP19" i="39"/>
  <c r="FP25" i="39"/>
  <c r="FP27" i="39"/>
  <c r="FP29" i="39"/>
  <c r="FP31" i="39"/>
  <c r="FP33" i="39"/>
  <c r="FP35" i="39"/>
  <c r="FP37" i="39"/>
  <c r="FP39" i="39"/>
  <c r="FP41" i="39"/>
  <c r="FP43" i="39"/>
  <c r="FP45" i="39"/>
  <c r="FP47" i="39"/>
  <c r="FP49" i="39"/>
  <c r="FP51" i="39"/>
  <c r="FP53" i="39"/>
  <c r="FP55" i="39"/>
  <c r="FP57" i="39"/>
  <c r="FP59" i="39"/>
  <c r="FP61" i="39"/>
  <c r="FP63" i="39"/>
  <c r="FP65" i="39"/>
  <c r="FP67" i="39"/>
  <c r="FP69" i="39"/>
  <c r="FP71" i="39"/>
  <c r="FP73" i="39"/>
  <c r="FP75" i="39"/>
  <c r="FP77" i="39"/>
  <c r="FP79" i="39"/>
  <c r="FP30" i="39"/>
  <c r="FP46" i="39"/>
  <c r="FP72" i="39"/>
  <c r="FP21" i="39"/>
  <c r="FP23" i="39"/>
  <c r="FP40" i="39"/>
  <c r="FP34" i="39"/>
  <c r="FP74" i="39"/>
  <c r="FP76" i="39"/>
  <c r="FP82" i="39"/>
  <c r="FP84" i="39"/>
  <c r="FP86" i="39"/>
  <c r="FP88" i="39"/>
  <c r="FP90" i="39"/>
  <c r="FP92" i="39"/>
  <c r="FP28" i="39"/>
  <c r="FP44" i="39"/>
  <c r="FP50" i="39"/>
  <c r="FP54" i="39"/>
  <c r="FP58" i="39"/>
  <c r="FP62" i="39"/>
  <c r="FP66" i="39"/>
  <c r="FP78" i="39"/>
  <c r="FP38" i="39"/>
  <c r="FP80" i="39"/>
  <c r="FP32" i="39"/>
  <c r="FP52" i="39"/>
  <c r="FP68" i="39"/>
  <c r="FP70" i="39"/>
  <c r="FP97" i="39"/>
  <c r="FP108" i="39"/>
  <c r="FP98" i="39"/>
  <c r="FP103" i="39"/>
  <c r="FP36" i="39"/>
  <c r="FP48" i="39"/>
  <c r="FP64" i="39"/>
  <c r="FP81" i="39"/>
  <c r="FP85" i="39"/>
  <c r="FP89" i="39"/>
  <c r="FP93" i="39"/>
  <c r="FP104" i="39"/>
  <c r="FP109" i="39"/>
  <c r="FP112" i="39"/>
  <c r="FP114" i="39"/>
  <c r="FP116" i="39"/>
  <c r="FP118" i="39"/>
  <c r="FP120" i="39"/>
  <c r="FP122" i="39"/>
  <c r="FP124" i="39"/>
  <c r="FP126" i="39"/>
  <c r="FP128" i="39"/>
  <c r="FP130" i="39"/>
  <c r="FP26" i="39"/>
  <c r="FP94" i="39"/>
  <c r="FP99" i="39"/>
  <c r="FP60" i="39"/>
  <c r="FP100" i="39"/>
  <c r="FP105" i="39"/>
  <c r="FP110" i="39"/>
  <c r="FP42" i="39"/>
  <c r="FP95" i="39"/>
  <c r="FP106" i="39"/>
  <c r="FP56" i="39"/>
  <c r="FP83" i="39"/>
  <c r="FP87" i="39"/>
  <c r="FP91" i="39"/>
  <c r="FP96" i="39"/>
  <c r="FP101" i="39"/>
  <c r="FP113" i="39"/>
  <c r="FP121" i="39"/>
  <c r="FP131" i="39"/>
  <c r="FP133" i="39"/>
  <c r="FP143" i="39"/>
  <c r="FP146" i="39"/>
  <c r="FP148" i="39"/>
  <c r="FP150" i="39"/>
  <c r="FP152" i="39"/>
  <c r="FP154" i="39"/>
  <c r="FP156" i="39"/>
  <c r="FP125" i="39"/>
  <c r="FP139" i="39"/>
  <c r="FP142" i="39"/>
  <c r="FP144" i="39"/>
  <c r="FP111" i="39"/>
  <c r="FP119" i="39"/>
  <c r="FP136" i="39"/>
  <c r="FP137" i="39"/>
  <c r="FP107" i="39"/>
  <c r="FP129" i="39"/>
  <c r="FP132" i="39"/>
  <c r="FP141" i="39"/>
  <c r="FP117" i="39"/>
  <c r="FP145" i="39"/>
  <c r="FP147" i="39"/>
  <c r="FP149" i="39"/>
  <c r="FP151" i="39"/>
  <c r="FP153" i="39"/>
  <c r="FP155" i="39"/>
  <c r="FP157" i="39"/>
  <c r="FP159" i="39"/>
  <c r="FP161" i="39"/>
  <c r="FP163" i="39"/>
  <c r="FP138" i="39"/>
  <c r="FP115" i="39"/>
  <c r="FP123" i="39"/>
  <c r="FP127" i="39"/>
  <c r="FP134" i="39"/>
  <c r="FP160" i="39"/>
  <c r="FP174" i="39"/>
  <c r="FP102" i="39"/>
  <c r="FP169" i="39"/>
  <c r="FP182" i="39"/>
  <c r="FP164" i="39"/>
  <c r="FP7" i="39"/>
  <c r="FP189" i="39"/>
  <c r="FP135" i="39"/>
  <c r="FP178" i="39"/>
  <c r="FP186" i="39"/>
  <c r="FP158" i="39"/>
  <c r="FP171" i="39"/>
  <c r="FP173" i="39"/>
  <c r="FP175" i="39"/>
  <c r="FP177" i="39"/>
  <c r="FP179" i="39"/>
  <c r="FP181" i="39"/>
  <c r="FP183" i="39"/>
  <c r="FP185" i="39"/>
  <c r="FP187" i="39"/>
  <c r="FP172" i="39"/>
  <c r="FP188" i="39"/>
  <c r="FP140" i="39"/>
  <c r="FP176" i="39"/>
  <c r="FP184" i="39"/>
  <c r="FP162" i="39"/>
  <c r="FP165" i="39"/>
  <c r="FP168" i="39"/>
  <c r="FP180" i="39"/>
  <c r="FP190" i="39"/>
  <c r="FP166" i="39"/>
  <c r="FP167" i="39"/>
  <c r="FP170" i="39"/>
  <c r="DP9" i="39"/>
  <c r="DP11" i="39"/>
  <c r="DP13" i="39"/>
  <c r="DP15" i="39"/>
  <c r="DP17" i="39"/>
  <c r="DP8" i="39"/>
  <c r="DP10" i="39"/>
  <c r="DP12" i="39"/>
  <c r="DP14" i="39"/>
  <c r="DP16" i="39"/>
  <c r="DP18" i="39"/>
  <c r="DP19" i="39"/>
  <c r="DP21" i="39"/>
  <c r="DP23" i="39"/>
  <c r="DP20" i="39"/>
  <c r="DP22" i="39"/>
  <c r="DP26" i="39"/>
  <c r="DP28" i="39"/>
  <c r="DP30" i="39"/>
  <c r="DP32" i="39"/>
  <c r="DP34" i="39"/>
  <c r="DP36" i="39"/>
  <c r="DP38" i="39"/>
  <c r="DP40" i="39"/>
  <c r="DP42" i="39"/>
  <c r="DP44" i="39"/>
  <c r="DP46" i="39"/>
  <c r="DP48" i="39"/>
  <c r="DP50" i="39"/>
  <c r="DP52" i="39"/>
  <c r="DP54" i="39"/>
  <c r="DP56" i="39"/>
  <c r="DP58" i="39"/>
  <c r="DP60" i="39"/>
  <c r="DP62" i="39"/>
  <c r="DP64" i="39"/>
  <c r="DP66" i="39"/>
  <c r="DP68" i="39"/>
  <c r="DP70" i="39"/>
  <c r="DP72" i="39"/>
  <c r="DP74" i="39"/>
  <c r="DP76" i="39"/>
  <c r="DP78" i="39"/>
  <c r="DP80" i="39"/>
  <c r="DP25" i="39"/>
  <c r="DP41" i="39"/>
  <c r="DP35" i="39"/>
  <c r="DP29" i="39"/>
  <c r="DP45" i="39"/>
  <c r="DP83" i="39"/>
  <c r="DP85" i="39"/>
  <c r="DP87" i="39"/>
  <c r="DP89" i="39"/>
  <c r="DP91" i="39"/>
  <c r="DP93" i="39"/>
  <c r="DP39" i="39"/>
  <c r="DP49" i="39"/>
  <c r="DP53" i="39"/>
  <c r="DP57" i="39"/>
  <c r="DP61" i="39"/>
  <c r="DP65" i="39"/>
  <c r="DP69" i="39"/>
  <c r="DP33" i="39"/>
  <c r="DP71" i="39"/>
  <c r="DP75" i="39"/>
  <c r="DP27" i="39"/>
  <c r="DP43" i="39"/>
  <c r="DP77" i="39"/>
  <c r="DP63" i="39"/>
  <c r="DP103" i="39"/>
  <c r="DP108" i="39"/>
  <c r="DP73" i="39"/>
  <c r="DP98" i="39"/>
  <c r="DP109" i="39"/>
  <c r="DP31" i="39"/>
  <c r="DP59" i="39"/>
  <c r="DP84" i="39"/>
  <c r="DP88" i="39"/>
  <c r="DP92" i="39"/>
  <c r="DP99" i="39"/>
  <c r="DP104" i="39"/>
  <c r="DP113" i="39"/>
  <c r="DP115" i="39"/>
  <c r="DP117" i="39"/>
  <c r="DP119" i="39"/>
  <c r="DP121" i="39"/>
  <c r="DP123" i="39"/>
  <c r="DP125" i="39"/>
  <c r="DP127" i="39"/>
  <c r="DP129" i="39"/>
  <c r="DP131" i="39"/>
  <c r="DP24" i="39"/>
  <c r="DP81" i="39"/>
  <c r="DP94" i="39"/>
  <c r="DP105" i="39"/>
  <c r="DP110" i="39"/>
  <c r="DP47" i="39"/>
  <c r="DP55" i="39"/>
  <c r="DP79" i="39"/>
  <c r="DP95" i="39"/>
  <c r="DP100" i="39"/>
  <c r="DP37" i="39"/>
  <c r="DP101" i="39"/>
  <c r="DP106" i="39"/>
  <c r="DP111" i="39"/>
  <c r="DP51" i="39"/>
  <c r="DP67" i="39"/>
  <c r="DP82" i="39"/>
  <c r="DP86" i="39"/>
  <c r="DP90" i="39"/>
  <c r="DP96" i="39"/>
  <c r="DP107" i="39"/>
  <c r="DP116" i="39"/>
  <c r="DP124" i="39"/>
  <c r="DP126" i="39"/>
  <c r="DP132" i="39"/>
  <c r="DP135" i="39"/>
  <c r="DP136" i="39"/>
  <c r="DP147" i="39"/>
  <c r="DP149" i="39"/>
  <c r="DP151" i="39"/>
  <c r="DP153" i="39"/>
  <c r="DP155" i="39"/>
  <c r="DP157" i="39"/>
  <c r="DP142" i="39"/>
  <c r="DP114" i="39"/>
  <c r="DP122" i="39"/>
  <c r="DP130" i="39"/>
  <c r="DP102" i="39"/>
  <c r="DP137" i="39"/>
  <c r="DP139" i="39"/>
  <c r="DP144" i="39"/>
  <c r="DP112" i="39"/>
  <c r="DP120" i="39"/>
  <c r="DP134" i="39"/>
  <c r="DP145" i="39"/>
  <c r="DP146" i="39"/>
  <c r="DP148" i="39"/>
  <c r="DP150" i="39"/>
  <c r="DP152" i="39"/>
  <c r="DP154" i="39"/>
  <c r="DP156" i="39"/>
  <c r="DP158" i="39"/>
  <c r="DP160" i="39"/>
  <c r="DP162" i="39"/>
  <c r="DP164" i="39"/>
  <c r="DP128" i="39"/>
  <c r="DP138" i="39"/>
  <c r="DP141" i="39"/>
  <c r="DP118" i="39"/>
  <c r="DP133" i="39"/>
  <c r="DP177" i="39"/>
  <c r="DP187" i="39"/>
  <c r="DP167" i="39"/>
  <c r="DP168" i="39"/>
  <c r="DP190" i="39"/>
  <c r="DP140" i="39"/>
  <c r="DP159" i="39"/>
  <c r="DP169" i="39"/>
  <c r="DP7" i="39"/>
  <c r="DP161" i="39"/>
  <c r="DP181" i="39"/>
  <c r="DP166" i="39"/>
  <c r="DP170" i="39"/>
  <c r="DP172" i="39"/>
  <c r="DP174" i="39"/>
  <c r="DP176" i="39"/>
  <c r="DP178" i="39"/>
  <c r="DP180" i="39"/>
  <c r="DP182" i="39"/>
  <c r="DP184" i="39"/>
  <c r="DP186" i="39"/>
  <c r="DP188" i="39"/>
  <c r="DP165" i="39"/>
  <c r="DP179" i="39"/>
  <c r="DP97" i="39"/>
  <c r="DP143" i="39"/>
  <c r="DP163" i="39"/>
  <c r="DP173" i="39"/>
  <c r="DP189" i="39"/>
  <c r="DP171" i="39"/>
  <c r="DP183" i="39"/>
  <c r="DP175" i="39"/>
  <c r="DP185" i="39"/>
  <c r="EI8" i="39"/>
  <c r="EI10" i="39"/>
  <c r="EI12" i="39"/>
  <c r="EI14" i="39"/>
  <c r="EI16" i="39"/>
  <c r="EI18" i="39"/>
  <c r="EI9" i="39"/>
  <c r="EI11" i="39"/>
  <c r="EI13" i="39"/>
  <c r="EI15" i="39"/>
  <c r="EI17" i="39"/>
  <c r="EI20" i="39"/>
  <c r="EI22" i="39"/>
  <c r="EI24" i="39"/>
  <c r="EI19" i="39"/>
  <c r="EI21" i="39"/>
  <c r="EI23" i="39"/>
  <c r="EI25" i="39"/>
  <c r="EI27" i="39"/>
  <c r="EI29" i="39"/>
  <c r="EI31" i="39"/>
  <c r="EI33" i="39"/>
  <c r="EI35" i="39"/>
  <c r="EI37" i="39"/>
  <c r="EI39" i="39"/>
  <c r="EI41" i="39"/>
  <c r="EI43" i="39"/>
  <c r="EI45" i="39"/>
  <c r="EI47" i="39"/>
  <c r="EI49" i="39"/>
  <c r="EI51" i="39"/>
  <c r="EI53" i="39"/>
  <c r="EI55" i="39"/>
  <c r="EI57" i="39"/>
  <c r="EI59" i="39"/>
  <c r="EI61" i="39"/>
  <c r="EI63" i="39"/>
  <c r="EI65" i="39"/>
  <c r="EI67" i="39"/>
  <c r="EI69" i="39"/>
  <c r="EI26" i="39"/>
  <c r="EI28" i="39"/>
  <c r="EI30" i="39"/>
  <c r="EI32" i="39"/>
  <c r="EI34" i="39"/>
  <c r="EI36" i="39"/>
  <c r="EI38" i="39"/>
  <c r="EI40" i="39"/>
  <c r="EI42" i="39"/>
  <c r="EI44" i="39"/>
  <c r="EI46" i="39"/>
  <c r="EI48" i="39"/>
  <c r="EI50" i="39"/>
  <c r="EI52" i="39"/>
  <c r="EI54" i="39"/>
  <c r="EI56" i="39"/>
  <c r="EI58" i="39"/>
  <c r="EI60" i="39"/>
  <c r="EI62" i="39"/>
  <c r="EI64" i="39"/>
  <c r="EI66" i="39"/>
  <c r="EI68" i="39"/>
  <c r="EI70" i="39"/>
  <c r="EI81" i="39"/>
  <c r="EI74" i="39"/>
  <c r="EI82" i="39"/>
  <c r="EI84" i="39"/>
  <c r="EI86" i="39"/>
  <c r="EI88" i="39"/>
  <c r="EI90" i="39"/>
  <c r="EI92" i="39"/>
  <c r="EI94" i="39"/>
  <c r="EI96" i="39"/>
  <c r="EI98" i="39"/>
  <c r="EI100" i="39"/>
  <c r="EI102" i="39"/>
  <c r="EI104" i="39"/>
  <c r="EI106" i="39"/>
  <c r="EI108" i="39"/>
  <c r="EI110" i="39"/>
  <c r="EI71" i="39"/>
  <c r="EI73" i="39"/>
  <c r="EI75" i="39"/>
  <c r="EI76" i="39"/>
  <c r="EI95" i="39"/>
  <c r="EI77" i="39"/>
  <c r="EI80" i="39"/>
  <c r="EI85" i="39"/>
  <c r="EI89" i="39"/>
  <c r="EI93" i="39"/>
  <c r="EI101" i="39"/>
  <c r="EI112" i="39"/>
  <c r="EI114" i="39"/>
  <c r="EI116" i="39"/>
  <c r="EI118" i="39"/>
  <c r="EI120" i="39"/>
  <c r="EI122" i="39"/>
  <c r="EI124" i="39"/>
  <c r="EI126" i="39"/>
  <c r="EI128" i="39"/>
  <c r="EI130" i="39"/>
  <c r="EI132" i="39"/>
  <c r="EI134" i="39"/>
  <c r="EI107" i="39"/>
  <c r="EI79" i="39"/>
  <c r="EI97" i="39"/>
  <c r="EI72" i="39"/>
  <c r="EI78" i="39"/>
  <c r="EI103" i="39"/>
  <c r="EI83" i="39"/>
  <c r="EI87" i="39"/>
  <c r="EI91" i="39"/>
  <c r="EI109" i="39"/>
  <c r="EI113" i="39"/>
  <c r="EI115" i="39"/>
  <c r="EI117" i="39"/>
  <c r="EI119" i="39"/>
  <c r="EI121" i="39"/>
  <c r="EI123" i="39"/>
  <c r="EI125" i="39"/>
  <c r="EI127" i="39"/>
  <c r="EI129" i="39"/>
  <c r="EI131" i="39"/>
  <c r="EI133" i="39"/>
  <c r="EI135" i="39"/>
  <c r="EI137" i="39"/>
  <c r="EI99" i="39"/>
  <c r="EI139" i="39"/>
  <c r="EI142" i="39"/>
  <c r="EI105" i="39"/>
  <c r="EI111" i="39"/>
  <c r="EI141" i="39"/>
  <c r="EI147" i="39"/>
  <c r="EI149" i="39"/>
  <c r="EI151" i="39"/>
  <c r="EI153" i="39"/>
  <c r="EI155" i="39"/>
  <c r="EI157" i="39"/>
  <c r="EI159" i="39"/>
  <c r="EI161" i="39"/>
  <c r="EI163" i="39"/>
  <c r="EI165" i="39"/>
  <c r="EI167" i="39"/>
  <c r="EI169" i="39"/>
  <c r="EI138" i="39"/>
  <c r="EI143" i="39"/>
  <c r="EI144" i="39"/>
  <c r="EI145" i="39"/>
  <c r="EI136" i="39"/>
  <c r="EI140" i="39"/>
  <c r="EI156" i="39"/>
  <c r="EI162" i="39"/>
  <c r="EI154" i="39"/>
  <c r="EI7" i="39"/>
  <c r="EI152" i="39"/>
  <c r="EI166" i="39"/>
  <c r="EI168" i="39"/>
  <c r="EI171" i="39"/>
  <c r="EI173" i="39"/>
  <c r="EI175" i="39"/>
  <c r="EI177" i="39"/>
  <c r="EI179" i="39"/>
  <c r="EI181" i="39"/>
  <c r="EI183" i="39"/>
  <c r="EI185" i="39"/>
  <c r="EI187" i="39"/>
  <c r="EI189" i="39"/>
  <c r="EI150" i="39"/>
  <c r="EI160" i="39"/>
  <c r="EI148" i="39"/>
  <c r="EI146" i="39"/>
  <c r="EI164" i="39"/>
  <c r="EI190" i="39"/>
  <c r="EI158" i="39"/>
  <c r="EI170" i="39"/>
  <c r="EI172" i="39"/>
  <c r="EI174" i="39"/>
  <c r="EI176" i="39"/>
  <c r="EI178" i="39"/>
  <c r="EI180" i="39"/>
  <c r="EI182" i="39"/>
  <c r="EI184" i="39"/>
  <c r="EI186" i="39"/>
  <c r="EI188" i="39"/>
  <c r="FV9" i="39"/>
  <c r="FV11" i="39"/>
  <c r="FV13" i="39"/>
  <c r="FV18" i="39"/>
  <c r="FV20" i="39"/>
  <c r="FV22" i="39"/>
  <c r="FV24" i="39"/>
  <c r="FV8" i="39"/>
  <c r="FV16" i="39"/>
  <c r="FV17" i="39"/>
  <c r="FV14" i="39"/>
  <c r="FV19" i="39"/>
  <c r="FV21" i="39"/>
  <c r="FV23" i="39"/>
  <c r="FV12" i="39"/>
  <c r="FV15" i="39"/>
  <c r="FV26" i="39"/>
  <c r="FV28" i="39"/>
  <c r="FV30" i="39"/>
  <c r="FV32" i="39"/>
  <c r="FV34" i="39"/>
  <c r="FV36" i="39"/>
  <c r="FV38" i="39"/>
  <c r="FV40" i="39"/>
  <c r="FV42" i="39"/>
  <c r="FV44" i="39"/>
  <c r="FV46" i="39"/>
  <c r="FV35" i="39"/>
  <c r="FV71" i="39"/>
  <c r="FV77" i="39"/>
  <c r="FV78" i="39"/>
  <c r="FV82" i="39"/>
  <c r="FV84" i="39"/>
  <c r="FV86" i="39"/>
  <c r="FV88" i="39"/>
  <c r="FV90" i="39"/>
  <c r="FV92" i="39"/>
  <c r="FV94" i="39"/>
  <c r="FV96" i="39"/>
  <c r="FV98" i="39"/>
  <c r="FV100" i="39"/>
  <c r="FV102" i="39"/>
  <c r="FV104" i="39"/>
  <c r="FV106" i="39"/>
  <c r="FV108" i="39"/>
  <c r="FV110" i="39"/>
  <c r="FV29" i="39"/>
  <c r="FV45" i="39"/>
  <c r="FV49" i="39"/>
  <c r="FV53" i="39"/>
  <c r="FV57" i="39"/>
  <c r="FV61" i="39"/>
  <c r="FV65" i="39"/>
  <c r="FV69" i="39"/>
  <c r="FV79" i="39"/>
  <c r="FV80" i="39"/>
  <c r="FV39" i="39"/>
  <c r="FV48" i="39"/>
  <c r="FV52" i="39"/>
  <c r="FV56" i="39"/>
  <c r="FV60" i="39"/>
  <c r="FV64" i="39"/>
  <c r="FV68" i="39"/>
  <c r="FV73" i="39"/>
  <c r="FV33" i="39"/>
  <c r="FV70" i="39"/>
  <c r="FV27" i="39"/>
  <c r="FV43" i="39"/>
  <c r="FV72" i="39"/>
  <c r="FV37" i="39"/>
  <c r="FV51" i="39"/>
  <c r="FV55" i="39"/>
  <c r="FV59" i="39"/>
  <c r="FV63" i="39"/>
  <c r="FV67" i="39"/>
  <c r="FV10" i="39"/>
  <c r="FV83" i="39"/>
  <c r="FV87" i="39"/>
  <c r="FV91" i="39"/>
  <c r="FV95" i="39"/>
  <c r="FV112" i="39"/>
  <c r="FV114" i="39"/>
  <c r="FV116" i="39"/>
  <c r="FV118" i="39"/>
  <c r="FV120" i="39"/>
  <c r="FV122" i="39"/>
  <c r="FV124" i="39"/>
  <c r="FV47" i="39"/>
  <c r="FV50" i="39"/>
  <c r="FV66" i="39"/>
  <c r="FV101" i="39"/>
  <c r="FV75" i="39"/>
  <c r="FV107" i="39"/>
  <c r="FV62" i="39"/>
  <c r="FV97" i="39"/>
  <c r="FV25" i="39"/>
  <c r="FV81" i="39"/>
  <c r="FV85" i="39"/>
  <c r="FV89" i="39"/>
  <c r="FV103" i="39"/>
  <c r="FV111" i="39"/>
  <c r="FV113" i="39"/>
  <c r="FV115" i="39"/>
  <c r="FV117" i="39"/>
  <c r="FV119" i="39"/>
  <c r="FV121" i="39"/>
  <c r="FV123" i="39"/>
  <c r="FV125" i="39"/>
  <c r="FV127" i="39"/>
  <c r="FV129" i="39"/>
  <c r="FV131" i="39"/>
  <c r="FV133" i="39"/>
  <c r="FV135" i="39"/>
  <c r="FV137" i="39"/>
  <c r="FV139" i="39"/>
  <c r="FV141" i="39"/>
  <c r="FV58" i="39"/>
  <c r="FV74" i="39"/>
  <c r="FV93" i="39"/>
  <c r="FV109" i="39"/>
  <c r="FV41" i="39"/>
  <c r="FV76" i="39"/>
  <c r="FV99" i="39"/>
  <c r="FV130" i="39"/>
  <c r="FV138" i="39"/>
  <c r="FV54" i="39"/>
  <c r="FV134" i="39"/>
  <c r="FV145" i="39"/>
  <c r="FV147" i="39"/>
  <c r="FV149" i="39"/>
  <c r="FV151" i="39"/>
  <c r="FV153" i="39"/>
  <c r="FV155" i="39"/>
  <c r="FV157" i="39"/>
  <c r="FV159" i="39"/>
  <c r="FV161" i="39"/>
  <c r="FV163" i="39"/>
  <c r="FV165" i="39"/>
  <c r="FV140" i="39"/>
  <c r="FV128" i="39"/>
  <c r="FV105" i="39"/>
  <c r="FV136" i="39"/>
  <c r="FV142" i="39"/>
  <c r="FV143" i="39"/>
  <c r="FV132" i="39"/>
  <c r="FV144" i="39"/>
  <c r="FV146" i="39"/>
  <c r="FV148" i="39"/>
  <c r="FV150" i="39"/>
  <c r="FV152" i="39"/>
  <c r="FV154" i="39"/>
  <c r="FV156" i="39"/>
  <c r="FV7" i="39"/>
  <c r="FV160" i="39"/>
  <c r="FV171" i="39"/>
  <c r="FV173" i="39"/>
  <c r="FV175" i="39"/>
  <c r="FV177" i="39"/>
  <c r="FV179" i="39"/>
  <c r="FV181" i="39"/>
  <c r="FV183" i="39"/>
  <c r="FV185" i="39"/>
  <c r="FV187" i="39"/>
  <c r="FV189" i="39"/>
  <c r="FV126" i="39"/>
  <c r="FV164" i="39"/>
  <c r="FV166" i="39"/>
  <c r="FV158" i="39"/>
  <c r="FV167" i="39"/>
  <c r="FV168" i="39"/>
  <c r="FV169" i="39"/>
  <c r="FV170" i="39"/>
  <c r="FV172" i="39"/>
  <c r="FV174" i="39"/>
  <c r="FV176" i="39"/>
  <c r="FV178" i="39"/>
  <c r="FV180" i="39"/>
  <c r="FV182" i="39"/>
  <c r="FV184" i="39"/>
  <c r="FV186" i="39"/>
  <c r="FV188" i="39"/>
  <c r="FV190" i="39"/>
  <c r="FV31" i="39"/>
  <c r="FV162" i="39"/>
  <c r="ET8" i="39"/>
  <c r="ET10" i="39"/>
  <c r="ET12" i="39"/>
  <c r="ET14" i="39"/>
  <c r="ET19" i="39"/>
  <c r="ET21" i="39"/>
  <c r="ET23" i="39"/>
  <c r="ET9" i="39"/>
  <c r="ET17" i="39"/>
  <c r="ET18" i="39"/>
  <c r="ET15" i="39"/>
  <c r="ET20" i="39"/>
  <c r="ET22" i="39"/>
  <c r="ET24" i="39"/>
  <c r="ET13" i="39"/>
  <c r="ET16" i="39"/>
  <c r="ET25" i="39"/>
  <c r="ET27" i="39"/>
  <c r="ET29" i="39"/>
  <c r="ET31" i="39"/>
  <c r="ET33" i="39"/>
  <c r="ET35" i="39"/>
  <c r="ET37" i="39"/>
  <c r="ET39" i="39"/>
  <c r="ET41" i="39"/>
  <c r="ET43" i="39"/>
  <c r="ET45" i="39"/>
  <c r="ET47" i="39"/>
  <c r="ET36" i="39"/>
  <c r="ET72" i="39"/>
  <c r="ET78" i="39"/>
  <c r="ET79" i="39"/>
  <c r="ET83" i="39"/>
  <c r="ET85" i="39"/>
  <c r="ET87" i="39"/>
  <c r="ET89" i="39"/>
  <c r="ET91" i="39"/>
  <c r="ET93" i="39"/>
  <c r="ET95" i="39"/>
  <c r="ET97" i="39"/>
  <c r="ET99" i="39"/>
  <c r="ET101" i="39"/>
  <c r="ET103" i="39"/>
  <c r="ET105" i="39"/>
  <c r="ET107" i="39"/>
  <c r="ET109" i="39"/>
  <c r="ET11" i="39"/>
  <c r="ET30" i="39"/>
  <c r="ET46" i="39"/>
  <c r="ET50" i="39"/>
  <c r="ET54" i="39"/>
  <c r="ET58" i="39"/>
  <c r="ET62" i="39"/>
  <c r="ET66" i="39"/>
  <c r="ET80" i="39"/>
  <c r="ET81" i="39"/>
  <c r="ET40" i="39"/>
  <c r="ET49" i="39"/>
  <c r="ET53" i="39"/>
  <c r="ET57" i="39"/>
  <c r="ET61" i="39"/>
  <c r="ET65" i="39"/>
  <c r="ET69" i="39"/>
  <c r="ET70" i="39"/>
  <c r="ET71" i="39"/>
  <c r="ET74" i="39"/>
  <c r="ET34" i="39"/>
  <c r="ET28" i="39"/>
  <c r="ET44" i="39"/>
  <c r="ET73" i="39"/>
  <c r="ET38" i="39"/>
  <c r="ET52" i="39"/>
  <c r="ET56" i="39"/>
  <c r="ET60" i="39"/>
  <c r="ET64" i="39"/>
  <c r="ET68" i="39"/>
  <c r="ET76" i="39"/>
  <c r="ET84" i="39"/>
  <c r="ET88" i="39"/>
  <c r="ET92" i="39"/>
  <c r="ET96" i="39"/>
  <c r="ET111" i="39"/>
  <c r="ET113" i="39"/>
  <c r="ET115" i="39"/>
  <c r="ET117" i="39"/>
  <c r="ET119" i="39"/>
  <c r="ET121" i="39"/>
  <c r="ET123" i="39"/>
  <c r="ET51" i="39"/>
  <c r="ET67" i="39"/>
  <c r="ET102" i="39"/>
  <c r="ET26" i="39"/>
  <c r="ET108" i="39"/>
  <c r="ET63" i="39"/>
  <c r="ET75" i="39"/>
  <c r="ET98" i="39"/>
  <c r="ET42" i="39"/>
  <c r="ET77" i="39"/>
  <c r="ET82" i="39"/>
  <c r="ET86" i="39"/>
  <c r="ET90" i="39"/>
  <c r="ET104" i="39"/>
  <c r="ET112" i="39"/>
  <c r="ET114" i="39"/>
  <c r="ET116" i="39"/>
  <c r="ET118" i="39"/>
  <c r="ET120" i="39"/>
  <c r="ET122" i="39"/>
  <c r="ET124" i="39"/>
  <c r="ET126" i="39"/>
  <c r="ET128" i="39"/>
  <c r="ET130" i="39"/>
  <c r="ET132" i="39"/>
  <c r="ET134" i="39"/>
  <c r="ET136" i="39"/>
  <c r="ET138" i="39"/>
  <c r="ET140" i="39"/>
  <c r="ET142" i="39"/>
  <c r="ET32" i="39"/>
  <c r="ET59" i="39"/>
  <c r="ET94" i="39"/>
  <c r="ET110" i="39"/>
  <c r="ET100" i="39"/>
  <c r="ET48" i="39"/>
  <c r="ET131" i="39"/>
  <c r="ET139" i="39"/>
  <c r="ET106" i="39"/>
  <c r="ET125" i="39"/>
  <c r="ET135" i="39"/>
  <c r="ET146" i="39"/>
  <c r="ET148" i="39"/>
  <c r="ET150" i="39"/>
  <c r="ET152" i="39"/>
  <c r="ET154" i="39"/>
  <c r="ET156" i="39"/>
  <c r="ET158" i="39"/>
  <c r="ET160" i="39"/>
  <c r="ET162" i="39"/>
  <c r="ET164" i="39"/>
  <c r="ET55" i="39"/>
  <c r="ET141" i="39"/>
  <c r="ET129" i="39"/>
  <c r="ET137" i="39"/>
  <c r="ET143" i="39"/>
  <c r="ET144" i="39"/>
  <c r="ET133" i="39"/>
  <c r="ET145" i="39"/>
  <c r="ET147" i="39"/>
  <c r="ET149" i="39"/>
  <c r="ET151" i="39"/>
  <c r="ET153" i="39"/>
  <c r="ET155" i="39"/>
  <c r="ET157" i="39"/>
  <c r="ET161" i="39"/>
  <c r="ET170" i="39"/>
  <c r="ET172" i="39"/>
  <c r="ET174" i="39"/>
  <c r="ET176" i="39"/>
  <c r="ET178" i="39"/>
  <c r="ET180" i="39"/>
  <c r="ET182" i="39"/>
  <c r="ET184" i="39"/>
  <c r="ET186" i="39"/>
  <c r="ET188" i="39"/>
  <c r="ET190" i="39"/>
  <c r="ET166" i="39"/>
  <c r="ET167" i="39"/>
  <c r="ET7" i="39"/>
  <c r="ET159" i="39"/>
  <c r="ET168" i="39"/>
  <c r="ET169" i="39"/>
  <c r="ET127" i="39"/>
  <c r="ET165" i="39"/>
  <c r="ET171" i="39"/>
  <c r="ET173" i="39"/>
  <c r="ET175" i="39"/>
  <c r="ET177" i="39"/>
  <c r="ET179" i="39"/>
  <c r="ET181" i="39"/>
  <c r="ET183" i="39"/>
  <c r="ET185" i="39"/>
  <c r="ET187" i="39"/>
  <c r="ET189" i="39"/>
  <c r="ET163" i="39"/>
  <c r="GR9" i="39"/>
  <c r="GR11" i="39"/>
  <c r="GR13" i="39"/>
  <c r="GR15" i="39"/>
  <c r="GR17" i="39"/>
  <c r="GR8" i="39"/>
  <c r="GR10" i="39"/>
  <c r="GR12" i="39"/>
  <c r="GR14" i="39"/>
  <c r="GR16" i="39"/>
  <c r="GR19" i="39"/>
  <c r="GR21" i="39"/>
  <c r="GR23" i="39"/>
  <c r="GR18" i="39"/>
  <c r="GR20" i="39"/>
  <c r="GR26" i="39"/>
  <c r="GR28" i="39"/>
  <c r="GR30" i="39"/>
  <c r="GR32" i="39"/>
  <c r="GR34" i="39"/>
  <c r="GR36" i="39"/>
  <c r="GR38" i="39"/>
  <c r="GR40" i="39"/>
  <c r="GR42" i="39"/>
  <c r="GR44" i="39"/>
  <c r="GR46" i="39"/>
  <c r="GR48" i="39"/>
  <c r="GR50" i="39"/>
  <c r="GR52" i="39"/>
  <c r="GR54" i="39"/>
  <c r="GR56" i="39"/>
  <c r="GR58" i="39"/>
  <c r="GR60" i="39"/>
  <c r="GR62" i="39"/>
  <c r="GR64" i="39"/>
  <c r="GR66" i="39"/>
  <c r="GR68" i="39"/>
  <c r="GR70" i="39"/>
  <c r="GR72" i="39"/>
  <c r="GR74" i="39"/>
  <c r="GR76" i="39"/>
  <c r="GR78" i="39"/>
  <c r="GR80" i="39"/>
  <c r="GR24" i="39"/>
  <c r="GR29" i="39"/>
  <c r="GR45" i="39"/>
  <c r="GR71" i="39"/>
  <c r="GR39" i="39"/>
  <c r="GR33" i="39"/>
  <c r="GR73" i="39"/>
  <c r="GR75" i="39"/>
  <c r="GR81" i="39"/>
  <c r="GR83" i="39"/>
  <c r="GR85" i="39"/>
  <c r="GR87" i="39"/>
  <c r="GR89" i="39"/>
  <c r="GR91" i="39"/>
  <c r="GR22" i="39"/>
  <c r="GR27" i="39"/>
  <c r="GR43" i="39"/>
  <c r="GR49" i="39"/>
  <c r="GR53" i="39"/>
  <c r="GR57" i="39"/>
  <c r="GR61" i="39"/>
  <c r="GR65" i="39"/>
  <c r="GR69" i="39"/>
  <c r="GR77" i="39"/>
  <c r="GR37" i="39"/>
  <c r="GR79" i="39"/>
  <c r="GR31" i="39"/>
  <c r="GR47" i="39"/>
  <c r="GR51" i="39"/>
  <c r="GR67" i="39"/>
  <c r="GR96" i="39"/>
  <c r="GR107" i="39"/>
  <c r="GR97" i="39"/>
  <c r="GR102" i="39"/>
  <c r="GR63" i="39"/>
  <c r="GR84" i="39"/>
  <c r="GR88" i="39"/>
  <c r="GR92" i="39"/>
  <c r="GR103" i="39"/>
  <c r="GR108" i="39"/>
  <c r="GR111" i="39"/>
  <c r="GR113" i="39"/>
  <c r="GR115" i="39"/>
  <c r="GR117" i="39"/>
  <c r="GR119" i="39"/>
  <c r="GR121" i="39"/>
  <c r="GR123" i="39"/>
  <c r="GR125" i="39"/>
  <c r="GR127" i="39"/>
  <c r="GR129" i="39"/>
  <c r="GR131" i="39"/>
  <c r="GR93" i="39"/>
  <c r="GR98" i="39"/>
  <c r="GR109" i="39"/>
  <c r="GR110" i="39"/>
  <c r="GR35" i="39"/>
  <c r="GR59" i="39"/>
  <c r="GR99" i="39"/>
  <c r="GR104" i="39"/>
  <c r="GR25" i="39"/>
  <c r="GR94" i="39"/>
  <c r="GR105" i="39"/>
  <c r="GR55" i="39"/>
  <c r="GR82" i="39"/>
  <c r="GR86" i="39"/>
  <c r="GR90" i="39"/>
  <c r="GR95" i="39"/>
  <c r="GR100" i="39"/>
  <c r="GR112" i="39"/>
  <c r="GR120" i="39"/>
  <c r="GR130" i="39"/>
  <c r="GR132" i="39"/>
  <c r="GR145" i="39"/>
  <c r="GR147" i="39"/>
  <c r="GR149" i="39"/>
  <c r="GR151" i="39"/>
  <c r="GR153" i="39"/>
  <c r="GR155" i="39"/>
  <c r="GR157" i="39"/>
  <c r="GR138" i="39"/>
  <c r="GR141" i="39"/>
  <c r="GR143" i="39"/>
  <c r="GR144" i="39"/>
  <c r="GR41" i="39"/>
  <c r="GR101" i="39"/>
  <c r="GR118" i="39"/>
  <c r="GR135" i="39"/>
  <c r="GR136" i="39"/>
  <c r="GR128" i="39"/>
  <c r="GR140" i="39"/>
  <c r="GR116" i="39"/>
  <c r="GR124" i="39"/>
  <c r="GR146" i="39"/>
  <c r="GR148" i="39"/>
  <c r="GR150" i="39"/>
  <c r="GR152" i="39"/>
  <c r="GR154" i="39"/>
  <c r="GR156" i="39"/>
  <c r="GR158" i="39"/>
  <c r="GR160" i="39"/>
  <c r="GR162" i="39"/>
  <c r="GR164" i="39"/>
  <c r="GR137" i="39"/>
  <c r="GR142" i="39"/>
  <c r="GR106" i="39"/>
  <c r="GR114" i="39"/>
  <c r="GR122" i="39"/>
  <c r="GR126" i="39"/>
  <c r="GR159" i="39"/>
  <c r="GR169" i="39"/>
  <c r="GR175" i="39"/>
  <c r="GR183" i="39"/>
  <c r="GR139" i="39"/>
  <c r="GR188" i="39"/>
  <c r="GR190" i="39"/>
  <c r="GR167" i="39"/>
  <c r="GR189" i="39"/>
  <c r="GR134" i="39"/>
  <c r="GR163" i="39"/>
  <c r="GR168" i="39"/>
  <c r="GR177" i="39"/>
  <c r="GR187" i="39"/>
  <c r="GR165" i="39"/>
  <c r="GR170" i="39"/>
  <c r="GR172" i="39"/>
  <c r="GR174" i="39"/>
  <c r="GR176" i="39"/>
  <c r="GR178" i="39"/>
  <c r="GR180" i="39"/>
  <c r="GR182" i="39"/>
  <c r="GR184" i="39"/>
  <c r="GR186" i="39"/>
  <c r="GR7" i="39"/>
  <c r="GR173" i="39"/>
  <c r="GR133" i="39"/>
  <c r="GR185" i="39"/>
  <c r="GR161" i="39"/>
  <c r="GR179" i="39"/>
  <c r="GR166" i="39"/>
  <c r="GR171" i="39"/>
  <c r="GR181" i="39"/>
  <c r="GT9" i="39"/>
  <c r="GT11" i="39"/>
  <c r="GT13" i="39"/>
  <c r="GT18" i="39"/>
  <c r="GT20" i="39"/>
  <c r="GT22" i="39"/>
  <c r="GT16" i="39"/>
  <c r="GT12" i="39"/>
  <c r="GT17" i="39"/>
  <c r="GT19" i="39"/>
  <c r="GT21" i="39"/>
  <c r="GT23" i="39"/>
  <c r="GT10" i="39"/>
  <c r="GT14" i="39"/>
  <c r="GT8" i="39"/>
  <c r="GT26" i="39"/>
  <c r="GT28" i="39"/>
  <c r="GT30" i="39"/>
  <c r="GT32" i="39"/>
  <c r="GT34" i="39"/>
  <c r="GT36" i="39"/>
  <c r="GT38" i="39"/>
  <c r="GT40" i="39"/>
  <c r="GT42" i="39"/>
  <c r="GT44" i="39"/>
  <c r="GT46" i="39"/>
  <c r="GT25" i="39"/>
  <c r="GT41" i="39"/>
  <c r="GT82" i="39"/>
  <c r="GT84" i="39"/>
  <c r="GT86" i="39"/>
  <c r="GT88" i="39"/>
  <c r="GT90" i="39"/>
  <c r="GT92" i="39"/>
  <c r="GT94" i="39"/>
  <c r="GT96" i="39"/>
  <c r="GT98" i="39"/>
  <c r="GT100" i="39"/>
  <c r="GT102" i="39"/>
  <c r="GT104" i="39"/>
  <c r="GT106" i="39"/>
  <c r="GT108" i="39"/>
  <c r="GT35" i="39"/>
  <c r="GT51" i="39"/>
  <c r="GT55" i="39"/>
  <c r="GT59" i="39"/>
  <c r="GT63" i="39"/>
  <c r="GT67" i="39"/>
  <c r="GT29" i="39"/>
  <c r="GT45" i="39"/>
  <c r="GT50" i="39"/>
  <c r="GT54" i="39"/>
  <c r="GT58" i="39"/>
  <c r="GT62" i="39"/>
  <c r="GT66" i="39"/>
  <c r="GT71" i="39"/>
  <c r="GT39" i="39"/>
  <c r="GT74" i="39"/>
  <c r="GT33" i="39"/>
  <c r="GT70" i="39"/>
  <c r="GT73" i="39"/>
  <c r="GT75" i="39"/>
  <c r="GT76" i="39"/>
  <c r="GT27" i="39"/>
  <c r="GT43" i="39"/>
  <c r="GT49" i="39"/>
  <c r="GT53" i="39"/>
  <c r="GT57" i="39"/>
  <c r="GT61" i="39"/>
  <c r="GT65" i="39"/>
  <c r="GT69" i="39"/>
  <c r="GT78" i="39"/>
  <c r="GT81" i="39"/>
  <c r="GT85" i="39"/>
  <c r="GT89" i="39"/>
  <c r="GT101" i="39"/>
  <c r="GT112" i="39"/>
  <c r="GT114" i="39"/>
  <c r="GT116" i="39"/>
  <c r="GT118" i="39"/>
  <c r="GT120" i="39"/>
  <c r="GT122" i="39"/>
  <c r="GT124" i="39"/>
  <c r="GT15" i="39"/>
  <c r="GT56" i="39"/>
  <c r="GT107" i="39"/>
  <c r="GT31" i="39"/>
  <c r="GT77" i="39"/>
  <c r="GT97" i="39"/>
  <c r="GT52" i="39"/>
  <c r="GT68" i="39"/>
  <c r="GT103" i="39"/>
  <c r="GT47" i="39"/>
  <c r="GT83" i="39"/>
  <c r="GT87" i="39"/>
  <c r="GT91" i="39"/>
  <c r="GT93" i="39"/>
  <c r="GT109" i="39"/>
  <c r="GT111" i="39"/>
  <c r="GT113" i="39"/>
  <c r="GT115" i="39"/>
  <c r="GT117" i="39"/>
  <c r="GT119" i="39"/>
  <c r="GT121" i="39"/>
  <c r="GT123" i="39"/>
  <c r="GT125" i="39"/>
  <c r="GT127" i="39"/>
  <c r="GT129" i="39"/>
  <c r="GT131" i="39"/>
  <c r="GT133" i="39"/>
  <c r="GT135" i="39"/>
  <c r="GT137" i="39"/>
  <c r="GT139" i="39"/>
  <c r="GT141" i="39"/>
  <c r="GT24" i="39"/>
  <c r="GT37" i="39"/>
  <c r="GT48" i="39"/>
  <c r="GT64" i="39"/>
  <c r="GT99" i="39"/>
  <c r="GT110" i="39"/>
  <c r="GT80" i="39"/>
  <c r="GT105" i="39"/>
  <c r="GT126" i="39"/>
  <c r="GT134" i="39"/>
  <c r="GT79" i="39"/>
  <c r="GT130" i="39"/>
  <c r="GT132" i="39"/>
  <c r="GT143" i="39"/>
  <c r="GT145" i="39"/>
  <c r="GT147" i="39"/>
  <c r="GT149" i="39"/>
  <c r="GT151" i="39"/>
  <c r="GT153" i="39"/>
  <c r="GT155" i="39"/>
  <c r="GT157" i="39"/>
  <c r="GT159" i="39"/>
  <c r="GT161" i="39"/>
  <c r="GT163" i="39"/>
  <c r="GT165" i="39"/>
  <c r="GT60" i="39"/>
  <c r="GT138" i="39"/>
  <c r="GT144" i="39"/>
  <c r="GT136" i="39"/>
  <c r="GT128" i="39"/>
  <c r="GT140" i="39"/>
  <c r="GT72" i="39"/>
  <c r="GT146" i="39"/>
  <c r="GT148" i="39"/>
  <c r="GT150" i="39"/>
  <c r="GT152" i="39"/>
  <c r="GT154" i="39"/>
  <c r="GT166" i="39"/>
  <c r="GT7" i="39"/>
  <c r="GT164" i="39"/>
  <c r="GT167" i="39"/>
  <c r="GT168" i="39"/>
  <c r="GT171" i="39"/>
  <c r="GT173" i="39"/>
  <c r="GT175" i="39"/>
  <c r="GT177" i="39"/>
  <c r="GT179" i="39"/>
  <c r="GT181" i="39"/>
  <c r="GT183" i="39"/>
  <c r="GT185" i="39"/>
  <c r="GT187" i="39"/>
  <c r="GT189" i="39"/>
  <c r="GT160" i="39"/>
  <c r="GT169" i="39"/>
  <c r="GT95" i="39"/>
  <c r="GT142" i="39"/>
  <c r="GT158" i="39"/>
  <c r="GT170" i="39"/>
  <c r="GT172" i="39"/>
  <c r="GT174" i="39"/>
  <c r="GT176" i="39"/>
  <c r="GT178" i="39"/>
  <c r="GT180" i="39"/>
  <c r="GT182" i="39"/>
  <c r="GT184" i="39"/>
  <c r="GT186" i="39"/>
  <c r="GT188" i="39"/>
  <c r="GT190" i="39"/>
  <c r="GT162" i="39"/>
  <c r="GT156" i="39"/>
  <c r="EH9" i="39"/>
  <c r="EH11" i="39"/>
  <c r="EH13" i="39"/>
  <c r="EH20" i="39"/>
  <c r="EH22" i="39"/>
  <c r="EH24" i="39"/>
  <c r="EH14" i="39"/>
  <c r="EH16" i="39"/>
  <c r="EH12" i="39"/>
  <c r="EH17" i="39"/>
  <c r="EH19" i="39"/>
  <c r="EH21" i="39"/>
  <c r="EH23" i="39"/>
  <c r="EH10" i="39"/>
  <c r="EH18" i="39"/>
  <c r="EH15" i="39"/>
  <c r="EH26" i="39"/>
  <c r="EH28" i="39"/>
  <c r="EH30" i="39"/>
  <c r="EH32" i="39"/>
  <c r="EH34" i="39"/>
  <c r="EH36" i="39"/>
  <c r="EH38" i="39"/>
  <c r="EH40" i="39"/>
  <c r="EH42" i="39"/>
  <c r="EH44" i="39"/>
  <c r="EH46" i="39"/>
  <c r="EH48" i="39"/>
  <c r="EH25" i="39"/>
  <c r="EH41" i="39"/>
  <c r="EH74" i="39"/>
  <c r="EH82" i="39"/>
  <c r="EH84" i="39"/>
  <c r="EH86" i="39"/>
  <c r="EH88" i="39"/>
  <c r="EH90" i="39"/>
  <c r="EH92" i="39"/>
  <c r="EH94" i="39"/>
  <c r="EH96" i="39"/>
  <c r="EH98" i="39"/>
  <c r="EH100" i="39"/>
  <c r="EH102" i="39"/>
  <c r="EH104" i="39"/>
  <c r="EH106" i="39"/>
  <c r="EH108" i="39"/>
  <c r="EH110" i="39"/>
  <c r="EH35" i="39"/>
  <c r="EH51" i="39"/>
  <c r="EH55" i="39"/>
  <c r="EH59" i="39"/>
  <c r="EH63" i="39"/>
  <c r="EH67" i="39"/>
  <c r="EH29" i="39"/>
  <c r="EH45" i="39"/>
  <c r="EH50" i="39"/>
  <c r="EH54" i="39"/>
  <c r="EH58" i="39"/>
  <c r="EH62" i="39"/>
  <c r="EH66" i="39"/>
  <c r="EH70" i="39"/>
  <c r="EH71" i="39"/>
  <c r="EH39" i="39"/>
  <c r="EH33" i="39"/>
  <c r="EH73" i="39"/>
  <c r="EH75" i="39"/>
  <c r="EH76" i="39"/>
  <c r="EH8" i="39"/>
  <c r="EH27" i="39"/>
  <c r="EH43" i="39"/>
  <c r="EH49" i="39"/>
  <c r="EH53" i="39"/>
  <c r="EH57" i="39"/>
  <c r="EH61" i="39"/>
  <c r="EH65" i="39"/>
  <c r="EH69" i="39"/>
  <c r="EH77" i="39"/>
  <c r="EH80" i="39"/>
  <c r="EH85" i="39"/>
  <c r="EH89" i="39"/>
  <c r="EH93" i="39"/>
  <c r="EH101" i="39"/>
  <c r="EH112" i="39"/>
  <c r="EH114" i="39"/>
  <c r="EH116" i="39"/>
  <c r="EH118" i="39"/>
  <c r="EH120" i="39"/>
  <c r="EH122" i="39"/>
  <c r="EH124" i="39"/>
  <c r="EH56" i="39"/>
  <c r="EH107" i="39"/>
  <c r="EH79" i="39"/>
  <c r="EH97" i="39"/>
  <c r="EH52" i="39"/>
  <c r="EH68" i="39"/>
  <c r="EH72" i="39"/>
  <c r="EH78" i="39"/>
  <c r="EH81" i="39"/>
  <c r="EH103" i="39"/>
  <c r="EH31" i="39"/>
  <c r="EH83" i="39"/>
  <c r="EH87" i="39"/>
  <c r="EH91" i="39"/>
  <c r="EH109" i="39"/>
  <c r="EH113" i="39"/>
  <c r="EH115" i="39"/>
  <c r="EH117" i="39"/>
  <c r="EH119" i="39"/>
  <c r="EH121" i="39"/>
  <c r="EH123" i="39"/>
  <c r="EH125" i="39"/>
  <c r="EH127" i="39"/>
  <c r="EH129" i="39"/>
  <c r="EH131" i="39"/>
  <c r="EH133" i="39"/>
  <c r="EH135" i="39"/>
  <c r="EH137" i="39"/>
  <c r="EH139" i="39"/>
  <c r="EH141" i="39"/>
  <c r="EH143" i="39"/>
  <c r="EH64" i="39"/>
  <c r="EH99" i="39"/>
  <c r="EH111" i="39"/>
  <c r="EH47" i="39"/>
  <c r="EH105" i="39"/>
  <c r="EH126" i="39"/>
  <c r="EH60" i="39"/>
  <c r="EH95" i="39"/>
  <c r="EH130" i="39"/>
  <c r="EH132" i="39"/>
  <c r="EH147" i="39"/>
  <c r="EH149" i="39"/>
  <c r="EH151" i="39"/>
  <c r="EH153" i="39"/>
  <c r="EH155" i="39"/>
  <c r="EH157" i="39"/>
  <c r="EH159" i="39"/>
  <c r="EH161" i="39"/>
  <c r="EH163" i="39"/>
  <c r="EH165" i="39"/>
  <c r="EH138" i="39"/>
  <c r="EH144" i="39"/>
  <c r="EH145" i="39"/>
  <c r="EH136" i="39"/>
  <c r="EH37" i="39"/>
  <c r="EH128" i="39"/>
  <c r="EH140" i="39"/>
  <c r="EH134" i="39"/>
  <c r="EH146" i="39"/>
  <c r="EH148" i="39"/>
  <c r="EH150" i="39"/>
  <c r="EH152" i="39"/>
  <c r="EH154" i="39"/>
  <c r="EH156" i="39"/>
  <c r="EH7" i="39"/>
  <c r="EH166" i="39"/>
  <c r="EH167" i="39"/>
  <c r="EH168" i="39"/>
  <c r="EH171" i="39"/>
  <c r="EH173" i="39"/>
  <c r="EH175" i="39"/>
  <c r="EH177" i="39"/>
  <c r="EH179" i="39"/>
  <c r="EH181" i="39"/>
  <c r="EH183" i="39"/>
  <c r="EH185" i="39"/>
  <c r="EH187" i="39"/>
  <c r="EH189" i="39"/>
  <c r="EH162" i="39"/>
  <c r="EH160" i="39"/>
  <c r="EH169" i="39"/>
  <c r="EH164" i="39"/>
  <c r="EH142" i="39"/>
  <c r="EH158" i="39"/>
  <c r="EH170" i="39"/>
  <c r="EH172" i="39"/>
  <c r="EH174" i="39"/>
  <c r="EH176" i="39"/>
  <c r="EH178" i="39"/>
  <c r="EH180" i="39"/>
  <c r="EH182" i="39"/>
  <c r="EH184" i="39"/>
  <c r="EH186" i="39"/>
  <c r="EH188" i="39"/>
  <c r="EH190" i="39"/>
  <c r="FM9" i="39"/>
  <c r="FM11" i="39"/>
  <c r="FM13" i="39"/>
  <c r="FM15" i="39"/>
  <c r="FM17" i="39"/>
  <c r="FM14" i="39"/>
  <c r="FM12" i="39"/>
  <c r="FM18" i="39"/>
  <c r="FM19" i="39"/>
  <c r="FM21" i="39"/>
  <c r="FM23" i="39"/>
  <c r="FM10" i="39"/>
  <c r="FM16" i="39"/>
  <c r="FM8" i="39"/>
  <c r="FM26" i="39"/>
  <c r="FM28" i="39"/>
  <c r="FM30" i="39"/>
  <c r="FM32" i="39"/>
  <c r="FM34" i="39"/>
  <c r="FM36" i="39"/>
  <c r="FM38" i="39"/>
  <c r="FM40" i="39"/>
  <c r="FM42" i="39"/>
  <c r="FM44" i="39"/>
  <c r="FM46" i="39"/>
  <c r="FM48" i="39"/>
  <c r="FM50" i="39"/>
  <c r="FM52" i="39"/>
  <c r="FM54" i="39"/>
  <c r="FM56" i="39"/>
  <c r="FM58" i="39"/>
  <c r="FM60" i="39"/>
  <c r="FM62" i="39"/>
  <c r="FM64" i="39"/>
  <c r="FM66" i="39"/>
  <c r="FM68" i="39"/>
  <c r="FM70" i="39"/>
  <c r="FM72" i="39"/>
  <c r="FM74" i="39"/>
  <c r="FM24" i="39"/>
  <c r="FM27" i="39"/>
  <c r="FM43" i="39"/>
  <c r="FM51" i="39"/>
  <c r="FM55" i="39"/>
  <c r="FM59" i="39"/>
  <c r="FM63" i="39"/>
  <c r="FM67" i="39"/>
  <c r="FM77" i="39"/>
  <c r="FM78" i="39"/>
  <c r="FM22" i="39"/>
  <c r="FM37" i="39"/>
  <c r="FM71" i="39"/>
  <c r="FM79" i="39"/>
  <c r="FM80" i="39"/>
  <c r="FM31" i="39"/>
  <c r="FM47" i="39"/>
  <c r="FM20" i="39"/>
  <c r="FM25" i="39"/>
  <c r="FM41" i="39"/>
  <c r="FM73" i="39"/>
  <c r="FM81" i="39"/>
  <c r="FM83" i="39"/>
  <c r="FM85" i="39"/>
  <c r="FM87" i="39"/>
  <c r="FM89" i="39"/>
  <c r="FM91" i="39"/>
  <c r="FM93" i="39"/>
  <c r="FM95" i="39"/>
  <c r="FM97" i="39"/>
  <c r="FM99" i="39"/>
  <c r="FM101" i="39"/>
  <c r="FM103" i="39"/>
  <c r="FM105" i="39"/>
  <c r="FM107" i="39"/>
  <c r="FM109" i="39"/>
  <c r="FM35" i="39"/>
  <c r="FM49" i="39"/>
  <c r="FM53" i="39"/>
  <c r="FM57" i="39"/>
  <c r="FM61" i="39"/>
  <c r="FM65" i="39"/>
  <c r="FM69" i="39"/>
  <c r="FM29" i="39"/>
  <c r="FM45" i="39"/>
  <c r="FM33" i="39"/>
  <c r="FM75" i="39"/>
  <c r="FM98" i="39"/>
  <c r="FM104" i="39"/>
  <c r="FM94" i="39"/>
  <c r="FM39" i="39"/>
  <c r="FM84" i="39"/>
  <c r="FM88" i="39"/>
  <c r="FM92" i="39"/>
  <c r="FM100" i="39"/>
  <c r="FM110" i="39"/>
  <c r="FM111" i="39"/>
  <c r="FM113" i="39"/>
  <c r="FM115" i="39"/>
  <c r="FM117" i="39"/>
  <c r="FM119" i="39"/>
  <c r="FM121" i="39"/>
  <c r="FM123" i="39"/>
  <c r="FM125" i="39"/>
  <c r="FM127" i="39"/>
  <c r="FM129" i="39"/>
  <c r="FM131" i="39"/>
  <c r="FM133" i="39"/>
  <c r="FM135" i="39"/>
  <c r="FM137" i="39"/>
  <c r="FM139" i="39"/>
  <c r="FM141" i="39"/>
  <c r="FM143" i="39"/>
  <c r="FM76" i="39"/>
  <c r="FM106" i="39"/>
  <c r="FM96" i="39"/>
  <c r="FM102" i="39"/>
  <c r="FM128" i="39"/>
  <c r="FM112" i="39"/>
  <c r="FM120" i="39"/>
  <c r="FM132" i="39"/>
  <c r="FM145" i="39"/>
  <c r="FM147" i="39"/>
  <c r="FM149" i="39"/>
  <c r="FM151" i="39"/>
  <c r="FM153" i="39"/>
  <c r="FM155" i="39"/>
  <c r="FM157" i="39"/>
  <c r="FM159" i="39"/>
  <c r="FM161" i="39"/>
  <c r="FM163" i="39"/>
  <c r="FM108" i="39"/>
  <c r="FM138" i="39"/>
  <c r="FM118" i="39"/>
  <c r="FM126" i="39"/>
  <c r="FM140" i="39"/>
  <c r="FM90" i="39"/>
  <c r="FM116" i="39"/>
  <c r="FM124" i="39"/>
  <c r="FM130" i="39"/>
  <c r="FM134" i="39"/>
  <c r="FM146" i="39"/>
  <c r="FM148" i="39"/>
  <c r="FM150" i="39"/>
  <c r="FM152" i="39"/>
  <c r="FM154" i="39"/>
  <c r="FM156" i="39"/>
  <c r="FM158" i="39"/>
  <c r="FM160" i="39"/>
  <c r="FM162" i="39"/>
  <c r="FM164" i="39"/>
  <c r="FM86" i="39"/>
  <c r="FM142" i="39"/>
  <c r="FM144" i="39"/>
  <c r="FM171" i="39"/>
  <c r="FM173" i="39"/>
  <c r="FM175" i="39"/>
  <c r="FM177" i="39"/>
  <c r="FM179" i="39"/>
  <c r="FM181" i="39"/>
  <c r="FM183" i="39"/>
  <c r="FM185" i="39"/>
  <c r="FM187" i="39"/>
  <c r="FM189" i="39"/>
  <c r="FM82" i="39"/>
  <c r="FM7" i="39"/>
  <c r="FM190" i="39"/>
  <c r="FM166" i="39"/>
  <c r="FM122" i="39"/>
  <c r="FM165" i="39"/>
  <c r="FM167" i="39"/>
  <c r="FM168" i="39"/>
  <c r="FM170" i="39"/>
  <c r="FM172" i="39"/>
  <c r="FM174" i="39"/>
  <c r="FM176" i="39"/>
  <c r="FM178" i="39"/>
  <c r="FM180" i="39"/>
  <c r="FM182" i="39"/>
  <c r="FM184" i="39"/>
  <c r="FM186" i="39"/>
  <c r="FM188" i="39"/>
  <c r="FM114" i="39"/>
  <c r="FM169" i="39"/>
  <c r="FM136" i="39"/>
  <c r="FL9" i="39"/>
  <c r="FL11" i="39"/>
  <c r="FL13" i="39"/>
  <c r="FL15" i="39"/>
  <c r="FL17" i="39"/>
  <c r="FL8" i="39"/>
  <c r="FL10" i="39"/>
  <c r="FL12" i="39"/>
  <c r="FL14" i="39"/>
  <c r="FL16" i="39"/>
  <c r="FL18" i="39"/>
  <c r="FL19" i="39"/>
  <c r="FL21" i="39"/>
  <c r="FL23" i="39"/>
  <c r="FL20" i="39"/>
  <c r="FL26" i="39"/>
  <c r="FL28" i="39"/>
  <c r="FL30" i="39"/>
  <c r="FL32" i="39"/>
  <c r="FL34" i="39"/>
  <c r="FL36" i="39"/>
  <c r="FL38" i="39"/>
  <c r="FL40" i="39"/>
  <c r="FL42" i="39"/>
  <c r="FL44" i="39"/>
  <c r="FL46" i="39"/>
  <c r="FL48" i="39"/>
  <c r="FL50" i="39"/>
  <c r="FL52" i="39"/>
  <c r="FL54" i="39"/>
  <c r="FL56" i="39"/>
  <c r="FL58" i="39"/>
  <c r="FL60" i="39"/>
  <c r="FL62" i="39"/>
  <c r="FL64" i="39"/>
  <c r="FL66" i="39"/>
  <c r="FL68" i="39"/>
  <c r="FL70" i="39"/>
  <c r="FL72" i="39"/>
  <c r="FL74" i="39"/>
  <c r="FL76" i="39"/>
  <c r="FL78" i="39"/>
  <c r="FL80" i="39"/>
  <c r="FL24" i="39"/>
  <c r="FL22" i="39"/>
  <c r="FL37" i="39"/>
  <c r="FL71" i="39"/>
  <c r="FL79" i="39"/>
  <c r="FL31" i="39"/>
  <c r="FL47" i="39"/>
  <c r="FL25" i="39"/>
  <c r="FL41" i="39"/>
  <c r="FL73" i="39"/>
  <c r="FL81" i="39"/>
  <c r="FL83" i="39"/>
  <c r="FL85" i="39"/>
  <c r="FL87" i="39"/>
  <c r="FL89" i="39"/>
  <c r="FL91" i="39"/>
  <c r="FL93" i="39"/>
  <c r="FL35" i="39"/>
  <c r="FL49" i="39"/>
  <c r="FL53" i="39"/>
  <c r="FL57" i="39"/>
  <c r="FL61" i="39"/>
  <c r="FL65" i="39"/>
  <c r="FL69" i="39"/>
  <c r="FL29" i="39"/>
  <c r="FL45" i="39"/>
  <c r="FL39" i="39"/>
  <c r="FL59" i="39"/>
  <c r="FL77" i="39"/>
  <c r="FL99" i="39"/>
  <c r="FL104" i="39"/>
  <c r="FL94" i="39"/>
  <c r="FL105" i="39"/>
  <c r="FL55" i="39"/>
  <c r="FL84" i="39"/>
  <c r="FL88" i="39"/>
  <c r="FL92" i="39"/>
  <c r="FL95" i="39"/>
  <c r="FL100" i="39"/>
  <c r="FL110" i="39"/>
  <c r="FL111" i="39"/>
  <c r="FL113" i="39"/>
  <c r="FL115" i="39"/>
  <c r="FL117" i="39"/>
  <c r="FL119" i="39"/>
  <c r="FL121" i="39"/>
  <c r="FL123" i="39"/>
  <c r="FL125" i="39"/>
  <c r="FL127" i="39"/>
  <c r="FL129" i="39"/>
  <c r="FL131" i="39"/>
  <c r="FL101" i="39"/>
  <c r="FL106" i="39"/>
  <c r="FL27" i="39"/>
  <c r="FL51" i="39"/>
  <c r="FL67" i="39"/>
  <c r="FL96" i="39"/>
  <c r="FL107" i="39"/>
  <c r="FL97" i="39"/>
  <c r="FL102" i="39"/>
  <c r="FL43" i="39"/>
  <c r="FL63" i="39"/>
  <c r="FL82" i="39"/>
  <c r="FL86" i="39"/>
  <c r="FL90" i="39"/>
  <c r="FL103" i="39"/>
  <c r="FL108" i="39"/>
  <c r="FL112" i="39"/>
  <c r="FL120" i="39"/>
  <c r="FL132" i="39"/>
  <c r="FL145" i="39"/>
  <c r="FL147" i="39"/>
  <c r="FL149" i="39"/>
  <c r="FL151" i="39"/>
  <c r="FL153" i="39"/>
  <c r="FL155" i="39"/>
  <c r="FL157" i="39"/>
  <c r="FL33" i="39"/>
  <c r="FL137" i="39"/>
  <c r="FL138" i="39"/>
  <c r="FL141" i="39"/>
  <c r="FL98" i="39"/>
  <c r="FL118" i="39"/>
  <c r="FL126" i="39"/>
  <c r="FL140" i="39"/>
  <c r="FL75" i="39"/>
  <c r="FL116" i="39"/>
  <c r="FL124" i="39"/>
  <c r="FL130" i="39"/>
  <c r="FL134" i="39"/>
  <c r="FL146" i="39"/>
  <c r="FL148" i="39"/>
  <c r="FL150" i="39"/>
  <c r="FL152" i="39"/>
  <c r="FL154" i="39"/>
  <c r="FL156" i="39"/>
  <c r="FL158" i="39"/>
  <c r="FL160" i="39"/>
  <c r="FL162" i="39"/>
  <c r="FL164" i="39"/>
  <c r="FL142" i="39"/>
  <c r="FL143" i="39"/>
  <c r="FL144" i="39"/>
  <c r="FL114" i="39"/>
  <c r="FL122" i="39"/>
  <c r="FL135" i="39"/>
  <c r="FL136" i="39"/>
  <c r="FL109" i="39"/>
  <c r="FL179" i="39"/>
  <c r="FL189" i="39"/>
  <c r="FL161" i="39"/>
  <c r="FL181" i="39"/>
  <c r="FL128" i="39"/>
  <c r="FL133" i="39"/>
  <c r="FL166" i="39"/>
  <c r="FL171" i="39"/>
  <c r="FL165" i="39"/>
  <c r="FL167" i="39"/>
  <c r="FL168" i="39"/>
  <c r="FL170" i="39"/>
  <c r="FL172" i="39"/>
  <c r="FL174" i="39"/>
  <c r="FL176" i="39"/>
  <c r="FL178" i="39"/>
  <c r="FL180" i="39"/>
  <c r="FL182" i="39"/>
  <c r="FL184" i="39"/>
  <c r="FL186" i="39"/>
  <c r="FL188" i="39"/>
  <c r="FL190" i="39"/>
  <c r="FL183" i="39"/>
  <c r="FL159" i="39"/>
  <c r="FL169" i="39"/>
  <c r="FL7" i="39"/>
  <c r="FL173" i="39"/>
  <c r="FL175" i="39"/>
  <c r="FL185" i="39"/>
  <c r="FL139" i="39"/>
  <c r="FL163" i="39"/>
  <c r="FL177" i="39"/>
  <c r="FL187" i="39"/>
  <c r="EM9" i="39"/>
  <c r="EM11" i="39"/>
  <c r="EM13" i="39"/>
  <c r="EM15" i="39"/>
  <c r="EM17" i="39"/>
  <c r="EM8" i="39"/>
  <c r="EM10" i="39"/>
  <c r="EM12" i="39"/>
  <c r="EM14" i="39"/>
  <c r="EM16" i="39"/>
  <c r="EM18" i="39"/>
  <c r="EM19" i="39"/>
  <c r="EM21" i="39"/>
  <c r="EM23" i="39"/>
  <c r="EM20" i="39"/>
  <c r="EM22" i="39"/>
  <c r="EM24" i="39"/>
  <c r="EM26" i="39"/>
  <c r="EM28" i="39"/>
  <c r="EM30" i="39"/>
  <c r="EM32" i="39"/>
  <c r="EM34" i="39"/>
  <c r="EM36" i="39"/>
  <c r="EM38" i="39"/>
  <c r="EM40" i="39"/>
  <c r="EM42" i="39"/>
  <c r="EM44" i="39"/>
  <c r="EM46" i="39"/>
  <c r="EM48" i="39"/>
  <c r="EM50" i="39"/>
  <c r="EM52" i="39"/>
  <c r="EM54" i="39"/>
  <c r="EM56" i="39"/>
  <c r="EM58" i="39"/>
  <c r="EM60" i="39"/>
  <c r="EM62" i="39"/>
  <c r="EM64" i="39"/>
  <c r="EM66" i="39"/>
  <c r="EM68" i="39"/>
  <c r="EM25" i="39"/>
  <c r="EM27" i="39"/>
  <c r="EM29" i="39"/>
  <c r="EM31" i="39"/>
  <c r="EM33" i="39"/>
  <c r="EM35" i="39"/>
  <c r="EM37" i="39"/>
  <c r="EM39" i="39"/>
  <c r="EM41" i="39"/>
  <c r="EM43" i="39"/>
  <c r="EM45" i="39"/>
  <c r="EM47" i="39"/>
  <c r="EM49" i="39"/>
  <c r="EM51" i="39"/>
  <c r="EM53" i="39"/>
  <c r="EM55" i="39"/>
  <c r="EM57" i="39"/>
  <c r="EM59" i="39"/>
  <c r="EM61" i="39"/>
  <c r="EM63" i="39"/>
  <c r="EM65" i="39"/>
  <c r="EM67" i="39"/>
  <c r="EM69" i="39"/>
  <c r="EM75" i="39"/>
  <c r="EM76" i="39"/>
  <c r="EM77" i="39"/>
  <c r="EM83" i="39"/>
  <c r="EM85" i="39"/>
  <c r="EM87" i="39"/>
  <c r="EM89" i="39"/>
  <c r="EM91" i="39"/>
  <c r="EM93" i="39"/>
  <c r="EM95" i="39"/>
  <c r="EM97" i="39"/>
  <c r="EM99" i="39"/>
  <c r="EM101" i="39"/>
  <c r="EM103" i="39"/>
  <c r="EM105" i="39"/>
  <c r="EM107" i="39"/>
  <c r="EM109" i="39"/>
  <c r="EM111" i="39"/>
  <c r="EM78" i="39"/>
  <c r="EM79" i="39"/>
  <c r="EM72" i="39"/>
  <c r="EM80" i="39"/>
  <c r="EM81" i="39"/>
  <c r="EM71" i="39"/>
  <c r="EM74" i="39"/>
  <c r="EM104" i="39"/>
  <c r="EM82" i="39"/>
  <c r="EM86" i="39"/>
  <c r="EM90" i="39"/>
  <c r="EM94" i="39"/>
  <c r="EM110" i="39"/>
  <c r="EM113" i="39"/>
  <c r="EM115" i="39"/>
  <c r="EM117" i="39"/>
  <c r="EM119" i="39"/>
  <c r="EM121" i="39"/>
  <c r="EM123" i="39"/>
  <c r="EM125" i="39"/>
  <c r="EM127" i="39"/>
  <c r="EM129" i="39"/>
  <c r="EM131" i="39"/>
  <c r="EM133" i="39"/>
  <c r="EM100" i="39"/>
  <c r="EM70" i="39"/>
  <c r="EM106" i="39"/>
  <c r="EM96" i="39"/>
  <c r="EM84" i="39"/>
  <c r="EM88" i="39"/>
  <c r="EM92" i="39"/>
  <c r="EM102" i="39"/>
  <c r="EM112" i="39"/>
  <c r="EM114" i="39"/>
  <c r="EM116" i="39"/>
  <c r="EM118" i="39"/>
  <c r="EM120" i="39"/>
  <c r="EM122" i="39"/>
  <c r="EM124" i="39"/>
  <c r="EM126" i="39"/>
  <c r="EM128" i="39"/>
  <c r="EM130" i="39"/>
  <c r="EM132" i="39"/>
  <c r="EM134" i="39"/>
  <c r="EM136" i="39"/>
  <c r="EM73" i="39"/>
  <c r="EM108" i="39"/>
  <c r="EM98" i="39"/>
  <c r="EM140" i="39"/>
  <c r="EM143" i="39"/>
  <c r="EM145" i="39"/>
  <c r="EM137" i="39"/>
  <c r="EM142" i="39"/>
  <c r="EM146" i="39"/>
  <c r="EM148" i="39"/>
  <c r="EM150" i="39"/>
  <c r="EM152" i="39"/>
  <c r="EM154" i="39"/>
  <c r="EM156" i="39"/>
  <c r="EM158" i="39"/>
  <c r="EM160" i="39"/>
  <c r="EM162" i="39"/>
  <c r="EM164" i="39"/>
  <c r="EM166" i="39"/>
  <c r="EM168" i="39"/>
  <c r="EM139" i="39"/>
  <c r="EM135" i="39"/>
  <c r="EM138" i="39"/>
  <c r="EM141" i="39"/>
  <c r="EM144" i="39"/>
  <c r="EM149" i="39"/>
  <c r="EM165" i="39"/>
  <c r="EM147" i="39"/>
  <c r="EM190" i="39"/>
  <c r="EM159" i="39"/>
  <c r="EM170" i="39"/>
  <c r="EM172" i="39"/>
  <c r="EM174" i="39"/>
  <c r="EM176" i="39"/>
  <c r="EM178" i="39"/>
  <c r="EM180" i="39"/>
  <c r="EM182" i="39"/>
  <c r="EM184" i="39"/>
  <c r="EM186" i="39"/>
  <c r="EM188" i="39"/>
  <c r="EM157" i="39"/>
  <c r="EM189" i="39"/>
  <c r="EM163" i="39"/>
  <c r="EM7" i="39"/>
  <c r="EM151" i="39"/>
  <c r="EM155" i="39"/>
  <c r="EM167" i="39"/>
  <c r="EM161" i="39"/>
  <c r="EM153" i="39"/>
  <c r="EM169" i="39"/>
  <c r="EM171" i="39"/>
  <c r="EM173" i="39"/>
  <c r="EM175" i="39"/>
  <c r="EM177" i="39"/>
  <c r="EM179" i="39"/>
  <c r="EM181" i="39"/>
  <c r="EM183" i="39"/>
  <c r="EM185" i="39"/>
  <c r="EM187" i="39"/>
  <c r="FR8" i="39"/>
  <c r="FR10" i="39"/>
  <c r="FR12" i="39"/>
  <c r="FR19" i="39"/>
  <c r="FR21" i="39"/>
  <c r="FR23" i="39"/>
  <c r="FR14" i="39"/>
  <c r="FR17" i="39"/>
  <c r="FR13" i="39"/>
  <c r="FR20" i="39"/>
  <c r="FR22" i="39"/>
  <c r="FR24" i="39"/>
  <c r="FR11" i="39"/>
  <c r="FR15" i="39"/>
  <c r="FR18" i="39"/>
  <c r="FR16" i="39"/>
  <c r="FR9" i="39"/>
  <c r="FR25" i="39"/>
  <c r="FR27" i="39"/>
  <c r="FR29" i="39"/>
  <c r="FR31" i="39"/>
  <c r="FR33" i="39"/>
  <c r="FR35" i="39"/>
  <c r="FR37" i="39"/>
  <c r="FR39" i="39"/>
  <c r="FR41" i="39"/>
  <c r="FR43" i="39"/>
  <c r="FR45" i="39"/>
  <c r="FR47" i="39"/>
  <c r="FR26" i="39"/>
  <c r="FR42" i="39"/>
  <c r="FR81" i="39"/>
  <c r="FR83" i="39"/>
  <c r="FR85" i="39"/>
  <c r="FR87" i="39"/>
  <c r="FR89" i="39"/>
  <c r="FR91" i="39"/>
  <c r="FR93" i="39"/>
  <c r="FR95" i="39"/>
  <c r="FR97" i="39"/>
  <c r="FR99" i="39"/>
  <c r="FR101" i="39"/>
  <c r="FR103" i="39"/>
  <c r="FR105" i="39"/>
  <c r="FR107" i="39"/>
  <c r="FR109" i="39"/>
  <c r="FR36" i="39"/>
  <c r="FR48" i="39"/>
  <c r="FR52" i="39"/>
  <c r="FR56" i="39"/>
  <c r="FR60" i="39"/>
  <c r="FR64" i="39"/>
  <c r="FR68" i="39"/>
  <c r="FR70" i="39"/>
  <c r="FR30" i="39"/>
  <c r="FR46" i="39"/>
  <c r="FR51" i="39"/>
  <c r="FR55" i="39"/>
  <c r="FR59" i="39"/>
  <c r="FR63" i="39"/>
  <c r="FR67" i="39"/>
  <c r="FR72" i="39"/>
  <c r="FR40" i="39"/>
  <c r="FR75" i="39"/>
  <c r="FR34" i="39"/>
  <c r="FR71" i="39"/>
  <c r="FR74" i="39"/>
  <c r="FR76" i="39"/>
  <c r="FR77" i="39"/>
  <c r="FR28" i="39"/>
  <c r="FR44" i="39"/>
  <c r="FR50" i="39"/>
  <c r="FR54" i="39"/>
  <c r="FR58" i="39"/>
  <c r="FR62" i="39"/>
  <c r="FR66" i="39"/>
  <c r="FR32" i="39"/>
  <c r="FR82" i="39"/>
  <c r="FR86" i="39"/>
  <c r="FR90" i="39"/>
  <c r="FR102" i="39"/>
  <c r="FR111" i="39"/>
  <c r="FR113" i="39"/>
  <c r="FR115" i="39"/>
  <c r="FR117" i="39"/>
  <c r="FR119" i="39"/>
  <c r="FR121" i="39"/>
  <c r="FR123" i="39"/>
  <c r="FR57" i="39"/>
  <c r="FR108" i="39"/>
  <c r="FR98" i="39"/>
  <c r="FR38" i="39"/>
  <c r="FR53" i="39"/>
  <c r="FR69" i="39"/>
  <c r="FR73" i="39"/>
  <c r="FR104" i="39"/>
  <c r="FR80" i="39"/>
  <c r="FR84" i="39"/>
  <c r="FR88" i="39"/>
  <c r="FR92" i="39"/>
  <c r="FR94" i="39"/>
  <c r="FR112" i="39"/>
  <c r="FR114" i="39"/>
  <c r="FR116" i="39"/>
  <c r="FR118" i="39"/>
  <c r="FR120" i="39"/>
  <c r="FR122" i="39"/>
  <c r="FR124" i="39"/>
  <c r="FR126" i="39"/>
  <c r="FR128" i="39"/>
  <c r="FR130" i="39"/>
  <c r="FR132" i="39"/>
  <c r="FR134" i="39"/>
  <c r="FR136" i="39"/>
  <c r="FR138" i="39"/>
  <c r="FR140" i="39"/>
  <c r="FR142" i="39"/>
  <c r="FR49" i="39"/>
  <c r="FR65" i="39"/>
  <c r="FR79" i="39"/>
  <c r="FR100" i="39"/>
  <c r="FR106" i="39"/>
  <c r="FR127" i="39"/>
  <c r="FR135" i="39"/>
  <c r="FR131" i="39"/>
  <c r="FR133" i="39"/>
  <c r="FR143" i="39"/>
  <c r="FR144" i="39"/>
  <c r="FR146" i="39"/>
  <c r="FR148" i="39"/>
  <c r="FR150" i="39"/>
  <c r="FR152" i="39"/>
  <c r="FR154" i="39"/>
  <c r="FR156" i="39"/>
  <c r="FR158" i="39"/>
  <c r="FR160" i="39"/>
  <c r="FR162" i="39"/>
  <c r="FR164" i="39"/>
  <c r="FR125" i="39"/>
  <c r="FR139" i="39"/>
  <c r="FR61" i="39"/>
  <c r="FR96" i="39"/>
  <c r="FR137" i="39"/>
  <c r="FR78" i="39"/>
  <c r="FR129" i="39"/>
  <c r="FR141" i="39"/>
  <c r="FR110" i="39"/>
  <c r="FR145" i="39"/>
  <c r="FR147" i="39"/>
  <c r="FR149" i="39"/>
  <c r="FR151" i="39"/>
  <c r="FR153" i="39"/>
  <c r="FR155" i="39"/>
  <c r="FR166" i="39"/>
  <c r="FR167" i="39"/>
  <c r="FR163" i="39"/>
  <c r="FR168" i="39"/>
  <c r="FR169" i="39"/>
  <c r="FR170" i="39"/>
  <c r="FR172" i="39"/>
  <c r="FR174" i="39"/>
  <c r="FR176" i="39"/>
  <c r="FR178" i="39"/>
  <c r="FR180" i="39"/>
  <c r="FR182" i="39"/>
  <c r="FR184" i="39"/>
  <c r="FR186" i="39"/>
  <c r="FR188" i="39"/>
  <c r="FR190" i="39"/>
  <c r="FR161" i="39"/>
  <c r="FR7" i="39"/>
  <c r="FR159" i="39"/>
  <c r="FR171" i="39"/>
  <c r="FR173" i="39"/>
  <c r="FR175" i="39"/>
  <c r="FR177" i="39"/>
  <c r="FR179" i="39"/>
  <c r="FR181" i="39"/>
  <c r="FR183" i="39"/>
  <c r="FR185" i="39"/>
  <c r="FR187" i="39"/>
  <c r="FR189" i="39"/>
  <c r="FR165" i="39"/>
  <c r="FR157" i="39"/>
  <c r="GO8" i="39"/>
  <c r="GO10" i="39"/>
  <c r="GO12" i="39"/>
  <c r="GO14" i="39"/>
  <c r="GO16" i="39"/>
  <c r="GO18" i="39"/>
  <c r="GO13" i="39"/>
  <c r="GO11" i="39"/>
  <c r="GO17" i="39"/>
  <c r="GO20" i="39"/>
  <c r="GO22" i="39"/>
  <c r="GO24" i="39"/>
  <c r="GO9" i="39"/>
  <c r="GO15" i="39"/>
  <c r="GO25" i="39"/>
  <c r="GO27" i="39"/>
  <c r="GO29" i="39"/>
  <c r="GO31" i="39"/>
  <c r="GO33" i="39"/>
  <c r="GO35" i="39"/>
  <c r="GO37" i="39"/>
  <c r="GO39" i="39"/>
  <c r="GO41" i="39"/>
  <c r="GO43" i="39"/>
  <c r="GO45" i="39"/>
  <c r="GO47" i="39"/>
  <c r="GO49" i="39"/>
  <c r="GO51" i="39"/>
  <c r="GO53" i="39"/>
  <c r="GO55" i="39"/>
  <c r="GO57" i="39"/>
  <c r="GO59" i="39"/>
  <c r="GO61" i="39"/>
  <c r="GO63" i="39"/>
  <c r="GO65" i="39"/>
  <c r="GO67" i="39"/>
  <c r="GO69" i="39"/>
  <c r="GO71" i="39"/>
  <c r="GO73" i="39"/>
  <c r="GO23" i="39"/>
  <c r="GO19" i="39"/>
  <c r="GO26" i="39"/>
  <c r="GO42" i="39"/>
  <c r="GO50" i="39"/>
  <c r="GO54" i="39"/>
  <c r="GO58" i="39"/>
  <c r="GO62" i="39"/>
  <c r="GO66" i="39"/>
  <c r="GO76" i="39"/>
  <c r="GO77" i="39"/>
  <c r="GO36" i="39"/>
  <c r="GO70" i="39"/>
  <c r="GO78" i="39"/>
  <c r="GO79" i="39"/>
  <c r="GO30" i="39"/>
  <c r="GO46" i="39"/>
  <c r="GO80" i="39"/>
  <c r="GO21" i="39"/>
  <c r="GO40" i="39"/>
  <c r="GO72" i="39"/>
  <c r="GO82" i="39"/>
  <c r="GO84" i="39"/>
  <c r="GO86" i="39"/>
  <c r="GO88" i="39"/>
  <c r="GO90" i="39"/>
  <c r="GO92" i="39"/>
  <c r="GO94" i="39"/>
  <c r="GO96" i="39"/>
  <c r="GO98" i="39"/>
  <c r="GO100" i="39"/>
  <c r="GO102" i="39"/>
  <c r="GO104" i="39"/>
  <c r="GO106" i="39"/>
  <c r="GO108" i="39"/>
  <c r="GO34" i="39"/>
  <c r="GO48" i="39"/>
  <c r="GO52" i="39"/>
  <c r="GO56" i="39"/>
  <c r="GO60" i="39"/>
  <c r="GO64" i="39"/>
  <c r="GO68" i="39"/>
  <c r="GO28" i="39"/>
  <c r="GO44" i="39"/>
  <c r="GO97" i="39"/>
  <c r="GO110" i="39"/>
  <c r="GO103" i="39"/>
  <c r="GO32" i="39"/>
  <c r="GO74" i="39"/>
  <c r="GO93" i="39"/>
  <c r="GO109" i="39"/>
  <c r="GO83" i="39"/>
  <c r="GO87" i="39"/>
  <c r="GO91" i="39"/>
  <c r="GO99" i="39"/>
  <c r="GO112" i="39"/>
  <c r="GO114" i="39"/>
  <c r="GO116" i="39"/>
  <c r="GO118" i="39"/>
  <c r="GO120" i="39"/>
  <c r="GO122" i="39"/>
  <c r="GO124" i="39"/>
  <c r="GO126" i="39"/>
  <c r="GO128" i="39"/>
  <c r="GO130" i="39"/>
  <c r="GO132" i="39"/>
  <c r="GO134" i="39"/>
  <c r="GO136" i="39"/>
  <c r="GO138" i="39"/>
  <c r="GO140" i="39"/>
  <c r="GO142" i="39"/>
  <c r="GO144" i="39"/>
  <c r="GO105" i="39"/>
  <c r="GO38" i="39"/>
  <c r="GO95" i="39"/>
  <c r="GO75" i="39"/>
  <c r="GO101" i="39"/>
  <c r="GO127" i="39"/>
  <c r="GO89" i="39"/>
  <c r="GO111" i="39"/>
  <c r="GO119" i="39"/>
  <c r="GO146" i="39"/>
  <c r="GO148" i="39"/>
  <c r="GO150" i="39"/>
  <c r="GO152" i="39"/>
  <c r="GO154" i="39"/>
  <c r="GO156" i="39"/>
  <c r="GO158" i="39"/>
  <c r="GO160" i="39"/>
  <c r="GO162" i="39"/>
  <c r="GO164" i="39"/>
  <c r="GO85" i="39"/>
  <c r="GO131" i="39"/>
  <c r="GO137" i="39"/>
  <c r="GO81" i="39"/>
  <c r="GO117" i="39"/>
  <c r="GO125" i="39"/>
  <c r="GO139" i="39"/>
  <c r="GO107" i="39"/>
  <c r="GO115" i="39"/>
  <c r="GO123" i="39"/>
  <c r="GO129" i="39"/>
  <c r="GO133" i="39"/>
  <c r="GO145" i="39"/>
  <c r="GO147" i="39"/>
  <c r="GO149" i="39"/>
  <c r="GO151" i="39"/>
  <c r="GO153" i="39"/>
  <c r="GO155" i="39"/>
  <c r="GO157" i="39"/>
  <c r="GO159" i="39"/>
  <c r="GO161" i="39"/>
  <c r="GO163" i="39"/>
  <c r="GO141" i="39"/>
  <c r="GO143" i="39"/>
  <c r="GO165" i="39"/>
  <c r="GO170" i="39"/>
  <c r="GO172" i="39"/>
  <c r="GO174" i="39"/>
  <c r="GO176" i="39"/>
  <c r="GO178" i="39"/>
  <c r="GO180" i="39"/>
  <c r="GO182" i="39"/>
  <c r="GO184" i="39"/>
  <c r="GO186" i="39"/>
  <c r="GO188" i="39"/>
  <c r="GO190" i="39"/>
  <c r="GO135" i="39"/>
  <c r="GO7" i="39"/>
  <c r="GO121" i="39"/>
  <c r="GO113" i="39"/>
  <c r="GO166" i="39"/>
  <c r="GO167" i="39"/>
  <c r="GO171" i="39"/>
  <c r="GO173" i="39"/>
  <c r="GO175" i="39"/>
  <c r="GO177" i="39"/>
  <c r="GO179" i="39"/>
  <c r="GO181" i="39"/>
  <c r="GO183" i="39"/>
  <c r="GO185" i="39"/>
  <c r="GO187" i="39"/>
  <c r="GO189" i="39"/>
  <c r="GO168" i="39"/>
  <c r="GO169" i="39"/>
  <c r="EC8" i="39"/>
  <c r="EC10" i="39"/>
  <c r="EC12" i="39"/>
  <c r="EC14" i="39"/>
  <c r="EC16" i="39"/>
  <c r="EC18" i="39"/>
  <c r="EC13" i="39"/>
  <c r="EC11" i="39"/>
  <c r="EC17" i="39"/>
  <c r="EC20" i="39"/>
  <c r="EC22" i="39"/>
  <c r="EC24" i="39"/>
  <c r="EC9" i="39"/>
  <c r="EC15" i="39"/>
  <c r="EC25" i="39"/>
  <c r="EC27" i="39"/>
  <c r="EC29" i="39"/>
  <c r="EC31" i="39"/>
  <c r="EC33" i="39"/>
  <c r="EC35" i="39"/>
  <c r="EC37" i="39"/>
  <c r="EC39" i="39"/>
  <c r="EC41" i="39"/>
  <c r="EC43" i="39"/>
  <c r="EC45" i="39"/>
  <c r="EC47" i="39"/>
  <c r="EC49" i="39"/>
  <c r="EC51" i="39"/>
  <c r="EC53" i="39"/>
  <c r="EC55" i="39"/>
  <c r="EC57" i="39"/>
  <c r="EC59" i="39"/>
  <c r="EC61" i="39"/>
  <c r="EC63" i="39"/>
  <c r="EC65" i="39"/>
  <c r="EC67" i="39"/>
  <c r="EC69" i="39"/>
  <c r="EC71" i="39"/>
  <c r="EC73" i="39"/>
  <c r="EC23" i="39"/>
  <c r="EC26" i="39"/>
  <c r="EC42" i="39"/>
  <c r="EC50" i="39"/>
  <c r="EC54" i="39"/>
  <c r="EC58" i="39"/>
  <c r="EC62" i="39"/>
  <c r="EC66" i="39"/>
  <c r="EC70" i="39"/>
  <c r="EC76" i="39"/>
  <c r="EC77" i="39"/>
  <c r="EC36" i="39"/>
  <c r="EC78" i="39"/>
  <c r="EC79" i="39"/>
  <c r="EC30" i="39"/>
  <c r="EC46" i="39"/>
  <c r="EC80" i="39"/>
  <c r="EC81" i="39"/>
  <c r="EC40" i="39"/>
  <c r="EC72" i="39"/>
  <c r="EC82" i="39"/>
  <c r="EC84" i="39"/>
  <c r="EC86" i="39"/>
  <c r="EC88" i="39"/>
  <c r="EC90" i="39"/>
  <c r="EC92" i="39"/>
  <c r="EC94" i="39"/>
  <c r="EC96" i="39"/>
  <c r="EC98" i="39"/>
  <c r="EC100" i="39"/>
  <c r="EC102" i="39"/>
  <c r="EC104" i="39"/>
  <c r="EC106" i="39"/>
  <c r="EC108" i="39"/>
  <c r="EC110" i="39"/>
  <c r="EC34" i="39"/>
  <c r="EC52" i="39"/>
  <c r="EC56" i="39"/>
  <c r="EC60" i="39"/>
  <c r="EC64" i="39"/>
  <c r="EC68" i="39"/>
  <c r="EC19" i="39"/>
  <c r="EC21" i="39"/>
  <c r="EC28" i="39"/>
  <c r="EC44" i="39"/>
  <c r="EC74" i="39"/>
  <c r="EC75" i="39"/>
  <c r="EC97" i="39"/>
  <c r="EC103" i="39"/>
  <c r="EC111" i="39"/>
  <c r="EC109" i="39"/>
  <c r="EC83" i="39"/>
  <c r="EC87" i="39"/>
  <c r="EC91" i="39"/>
  <c r="EC99" i="39"/>
  <c r="EC112" i="39"/>
  <c r="EC114" i="39"/>
  <c r="EC116" i="39"/>
  <c r="EC118" i="39"/>
  <c r="EC120" i="39"/>
  <c r="EC122" i="39"/>
  <c r="EC124" i="39"/>
  <c r="EC126" i="39"/>
  <c r="EC128" i="39"/>
  <c r="EC130" i="39"/>
  <c r="EC132" i="39"/>
  <c r="EC134" i="39"/>
  <c r="EC136" i="39"/>
  <c r="EC138" i="39"/>
  <c r="EC140" i="39"/>
  <c r="EC142" i="39"/>
  <c r="EC144" i="39"/>
  <c r="EC32" i="39"/>
  <c r="EC105" i="39"/>
  <c r="EC95" i="39"/>
  <c r="EC48" i="39"/>
  <c r="EC101" i="39"/>
  <c r="EC107" i="39"/>
  <c r="EC127" i="39"/>
  <c r="EC143" i="39"/>
  <c r="EC119" i="39"/>
  <c r="EC146" i="39"/>
  <c r="EC148" i="39"/>
  <c r="EC150" i="39"/>
  <c r="EC152" i="39"/>
  <c r="EC154" i="39"/>
  <c r="EC156" i="39"/>
  <c r="EC158" i="39"/>
  <c r="EC160" i="39"/>
  <c r="EC162" i="39"/>
  <c r="EC164" i="39"/>
  <c r="EC131" i="39"/>
  <c r="EC137" i="39"/>
  <c r="EC117" i="39"/>
  <c r="EC125" i="39"/>
  <c r="EC93" i="39"/>
  <c r="EC139" i="39"/>
  <c r="EC89" i="39"/>
  <c r="EC115" i="39"/>
  <c r="EC123" i="39"/>
  <c r="EC129" i="39"/>
  <c r="EC133" i="39"/>
  <c r="EC147" i="39"/>
  <c r="EC149" i="39"/>
  <c r="EC151" i="39"/>
  <c r="EC153" i="39"/>
  <c r="EC155" i="39"/>
  <c r="EC157" i="39"/>
  <c r="EC159" i="39"/>
  <c r="EC161" i="39"/>
  <c r="EC163" i="39"/>
  <c r="EC38" i="39"/>
  <c r="EC85" i="39"/>
  <c r="EC141" i="39"/>
  <c r="EC121" i="39"/>
  <c r="EC165" i="39"/>
  <c r="EC170" i="39"/>
  <c r="EC172" i="39"/>
  <c r="EC174" i="39"/>
  <c r="EC176" i="39"/>
  <c r="EC178" i="39"/>
  <c r="EC180" i="39"/>
  <c r="EC182" i="39"/>
  <c r="EC184" i="39"/>
  <c r="EC186" i="39"/>
  <c r="EC188" i="39"/>
  <c r="EC190" i="39"/>
  <c r="EC113" i="39"/>
  <c r="EC145" i="39"/>
  <c r="EC7" i="39"/>
  <c r="EC135" i="39"/>
  <c r="EC167" i="39"/>
  <c r="EC171" i="39"/>
  <c r="EC173" i="39"/>
  <c r="EC175" i="39"/>
  <c r="EC177" i="39"/>
  <c r="EC179" i="39"/>
  <c r="EC181" i="39"/>
  <c r="EC183" i="39"/>
  <c r="EC185" i="39"/>
  <c r="EC187" i="39"/>
  <c r="EC189" i="39"/>
  <c r="EC168" i="39"/>
  <c r="EC169" i="39"/>
  <c r="EC166" i="39"/>
  <c r="FH8" i="39"/>
  <c r="FH10" i="39"/>
  <c r="FH12" i="39"/>
  <c r="FH14" i="39"/>
  <c r="FH16" i="39"/>
  <c r="FH18" i="39"/>
  <c r="FH9" i="39"/>
  <c r="FH11" i="39"/>
  <c r="FH13" i="39"/>
  <c r="FH15" i="39"/>
  <c r="FH17" i="39"/>
  <c r="FH20" i="39"/>
  <c r="FH22" i="39"/>
  <c r="FH24" i="39"/>
  <c r="FH19" i="39"/>
  <c r="FH25" i="39"/>
  <c r="FH27" i="39"/>
  <c r="FH29" i="39"/>
  <c r="FH31" i="39"/>
  <c r="FH33" i="39"/>
  <c r="FH35" i="39"/>
  <c r="FH37" i="39"/>
  <c r="FH39" i="39"/>
  <c r="FH41" i="39"/>
  <c r="FH43" i="39"/>
  <c r="FH45" i="39"/>
  <c r="FH47" i="39"/>
  <c r="FH49" i="39"/>
  <c r="FH51" i="39"/>
  <c r="FH53" i="39"/>
  <c r="FH55" i="39"/>
  <c r="FH57" i="39"/>
  <c r="FH59" i="39"/>
  <c r="FH61" i="39"/>
  <c r="FH63" i="39"/>
  <c r="FH65" i="39"/>
  <c r="FH67" i="39"/>
  <c r="FH69" i="39"/>
  <c r="FH71" i="39"/>
  <c r="FH73" i="39"/>
  <c r="FH75" i="39"/>
  <c r="FH77" i="39"/>
  <c r="FH79" i="39"/>
  <c r="FH23" i="39"/>
  <c r="FH28" i="39"/>
  <c r="FH44" i="39"/>
  <c r="FH38" i="39"/>
  <c r="FH32" i="39"/>
  <c r="FH70" i="39"/>
  <c r="FH72" i="39"/>
  <c r="FH82" i="39"/>
  <c r="FH84" i="39"/>
  <c r="FH86" i="39"/>
  <c r="FH88" i="39"/>
  <c r="FH90" i="39"/>
  <c r="FH92" i="39"/>
  <c r="FH26" i="39"/>
  <c r="FH42" i="39"/>
  <c r="FH48" i="39"/>
  <c r="FH52" i="39"/>
  <c r="FH56" i="39"/>
  <c r="FH60" i="39"/>
  <c r="FH64" i="39"/>
  <c r="FH68" i="39"/>
  <c r="FH76" i="39"/>
  <c r="FH36" i="39"/>
  <c r="FH74" i="39"/>
  <c r="FH78" i="39"/>
  <c r="FH30" i="39"/>
  <c r="FH46" i="39"/>
  <c r="FH34" i="39"/>
  <c r="FH50" i="39"/>
  <c r="FH66" i="39"/>
  <c r="FH80" i="39"/>
  <c r="FH95" i="39"/>
  <c r="FH106" i="39"/>
  <c r="FH96" i="39"/>
  <c r="FH101" i="39"/>
  <c r="FH62" i="39"/>
  <c r="FH83" i="39"/>
  <c r="FH87" i="39"/>
  <c r="FH91" i="39"/>
  <c r="FH102" i="39"/>
  <c r="FH107" i="39"/>
  <c r="FH112" i="39"/>
  <c r="FH114" i="39"/>
  <c r="FH116" i="39"/>
  <c r="FH118" i="39"/>
  <c r="FH120" i="39"/>
  <c r="FH122" i="39"/>
  <c r="FH124" i="39"/>
  <c r="FH126" i="39"/>
  <c r="FH128" i="39"/>
  <c r="FH130" i="39"/>
  <c r="FH40" i="39"/>
  <c r="FH97" i="39"/>
  <c r="FH108" i="39"/>
  <c r="FH58" i="39"/>
  <c r="FH98" i="39"/>
  <c r="FH103" i="39"/>
  <c r="FH104" i="39"/>
  <c r="FH109" i="39"/>
  <c r="FH21" i="39"/>
  <c r="FH54" i="39"/>
  <c r="FH81" i="39"/>
  <c r="FH85" i="39"/>
  <c r="FH89" i="39"/>
  <c r="FH93" i="39"/>
  <c r="FH94" i="39"/>
  <c r="FH99" i="39"/>
  <c r="FH100" i="39"/>
  <c r="FH111" i="39"/>
  <c r="FH119" i="39"/>
  <c r="FH129" i="39"/>
  <c r="FH146" i="39"/>
  <c r="FH148" i="39"/>
  <c r="FH150" i="39"/>
  <c r="FH152" i="39"/>
  <c r="FH154" i="39"/>
  <c r="FH156" i="39"/>
  <c r="FH140" i="39"/>
  <c r="FH143" i="39"/>
  <c r="FH117" i="39"/>
  <c r="FH135" i="39"/>
  <c r="FH144" i="39"/>
  <c r="FH127" i="39"/>
  <c r="FH134" i="39"/>
  <c r="FH139" i="39"/>
  <c r="FH142" i="39"/>
  <c r="FH105" i="39"/>
  <c r="FH110" i="39"/>
  <c r="FH115" i="39"/>
  <c r="FH123" i="39"/>
  <c r="FH133" i="39"/>
  <c r="FH145" i="39"/>
  <c r="FH147" i="39"/>
  <c r="FH149" i="39"/>
  <c r="FH151" i="39"/>
  <c r="FH153" i="39"/>
  <c r="FH155" i="39"/>
  <c r="FH157" i="39"/>
  <c r="FH159" i="39"/>
  <c r="FH161" i="39"/>
  <c r="FH163" i="39"/>
  <c r="FH131" i="39"/>
  <c r="FH136" i="39"/>
  <c r="FH137" i="39"/>
  <c r="FH141" i="39"/>
  <c r="FH113" i="39"/>
  <c r="FH121" i="39"/>
  <c r="FH125" i="39"/>
  <c r="FH158" i="39"/>
  <c r="FH168" i="39"/>
  <c r="FH169" i="39"/>
  <c r="FH184" i="39"/>
  <c r="FH7" i="39"/>
  <c r="FH189" i="39"/>
  <c r="FH166" i="39"/>
  <c r="FH180" i="39"/>
  <c r="FH162" i="39"/>
  <c r="FH167" i="39"/>
  <c r="FH188" i="39"/>
  <c r="FH171" i="39"/>
  <c r="FH173" i="39"/>
  <c r="FH175" i="39"/>
  <c r="FH177" i="39"/>
  <c r="FH179" i="39"/>
  <c r="FH181" i="39"/>
  <c r="FH183" i="39"/>
  <c r="FH185" i="39"/>
  <c r="FH187" i="39"/>
  <c r="FH174" i="39"/>
  <c r="FH176" i="39"/>
  <c r="FH190" i="39"/>
  <c r="FH132" i="39"/>
  <c r="FH165" i="39"/>
  <c r="FH170" i="39"/>
  <c r="FH178" i="39"/>
  <c r="FH186" i="39"/>
  <c r="FH138" i="39"/>
  <c r="FH160" i="39"/>
  <c r="FH164" i="39"/>
  <c r="FH172" i="39"/>
  <c r="FH182" i="39"/>
  <c r="GM8" i="39"/>
  <c r="GM10" i="39"/>
  <c r="GM12" i="39"/>
  <c r="GM14" i="39"/>
  <c r="GM16" i="39"/>
  <c r="GM9" i="39"/>
  <c r="GM11" i="39"/>
  <c r="GM13" i="39"/>
  <c r="GM15" i="39"/>
  <c r="GM17" i="39"/>
  <c r="GM20" i="39"/>
  <c r="GM22" i="39"/>
  <c r="GM24" i="39"/>
  <c r="GM18" i="39"/>
  <c r="GM19" i="39"/>
  <c r="GM21" i="39"/>
  <c r="GM23" i="39"/>
  <c r="GM25" i="39"/>
  <c r="GM27" i="39"/>
  <c r="GM29" i="39"/>
  <c r="GM31" i="39"/>
  <c r="GM33" i="39"/>
  <c r="GM35" i="39"/>
  <c r="GM37" i="39"/>
  <c r="GM39" i="39"/>
  <c r="GM41" i="39"/>
  <c r="GM43" i="39"/>
  <c r="GM45" i="39"/>
  <c r="GM47" i="39"/>
  <c r="GM49" i="39"/>
  <c r="GM51" i="39"/>
  <c r="GM53" i="39"/>
  <c r="GM55" i="39"/>
  <c r="GM57" i="39"/>
  <c r="GM59" i="39"/>
  <c r="GM61" i="39"/>
  <c r="GM63" i="39"/>
  <c r="GM65" i="39"/>
  <c r="GM67" i="39"/>
  <c r="GM69" i="39"/>
  <c r="GM26" i="39"/>
  <c r="GM28" i="39"/>
  <c r="GM30" i="39"/>
  <c r="GM32" i="39"/>
  <c r="GM34" i="39"/>
  <c r="GM36" i="39"/>
  <c r="GM38" i="39"/>
  <c r="GM40" i="39"/>
  <c r="GM42" i="39"/>
  <c r="GM44" i="39"/>
  <c r="GM46" i="39"/>
  <c r="GM48" i="39"/>
  <c r="GM50" i="39"/>
  <c r="GM52" i="39"/>
  <c r="GM54" i="39"/>
  <c r="GM56" i="39"/>
  <c r="GM58" i="39"/>
  <c r="GM60" i="39"/>
  <c r="GM62" i="39"/>
  <c r="GM64" i="39"/>
  <c r="GM66" i="39"/>
  <c r="GM68" i="39"/>
  <c r="GM79" i="39"/>
  <c r="GM80" i="39"/>
  <c r="GM72" i="39"/>
  <c r="GM82" i="39"/>
  <c r="GM84" i="39"/>
  <c r="GM86" i="39"/>
  <c r="GM88" i="39"/>
  <c r="GM90" i="39"/>
  <c r="GM92" i="39"/>
  <c r="GM94" i="39"/>
  <c r="GM96" i="39"/>
  <c r="GM98" i="39"/>
  <c r="GM100" i="39"/>
  <c r="GM102" i="39"/>
  <c r="GM104" i="39"/>
  <c r="GM106" i="39"/>
  <c r="GM108" i="39"/>
  <c r="GM110" i="39"/>
  <c r="GM71" i="39"/>
  <c r="GM74" i="39"/>
  <c r="GM73" i="39"/>
  <c r="GM93" i="39"/>
  <c r="GM109" i="39"/>
  <c r="GM76" i="39"/>
  <c r="GM77" i="39"/>
  <c r="GM83" i="39"/>
  <c r="GM87" i="39"/>
  <c r="GM91" i="39"/>
  <c r="GM99" i="39"/>
  <c r="GM112" i="39"/>
  <c r="GM114" i="39"/>
  <c r="GM116" i="39"/>
  <c r="GM118" i="39"/>
  <c r="GM120" i="39"/>
  <c r="GM122" i="39"/>
  <c r="GM124" i="39"/>
  <c r="GM126" i="39"/>
  <c r="GM128" i="39"/>
  <c r="GM130" i="39"/>
  <c r="GM132" i="39"/>
  <c r="GM105" i="39"/>
  <c r="GM95" i="39"/>
  <c r="GM70" i="39"/>
  <c r="GM101" i="39"/>
  <c r="GM75" i="39"/>
  <c r="GM81" i="39"/>
  <c r="GM85" i="39"/>
  <c r="GM89" i="39"/>
  <c r="GM107" i="39"/>
  <c r="GM111" i="39"/>
  <c r="GM113" i="39"/>
  <c r="GM115" i="39"/>
  <c r="GM117" i="39"/>
  <c r="GM119" i="39"/>
  <c r="GM121" i="39"/>
  <c r="GM123" i="39"/>
  <c r="GM125" i="39"/>
  <c r="GM127" i="39"/>
  <c r="GM129" i="39"/>
  <c r="GM131" i="39"/>
  <c r="GM133" i="39"/>
  <c r="GM135" i="39"/>
  <c r="GM137" i="39"/>
  <c r="GM97" i="39"/>
  <c r="GM103" i="39"/>
  <c r="GM136" i="39"/>
  <c r="GM140" i="39"/>
  <c r="GM139" i="39"/>
  <c r="GM142" i="39"/>
  <c r="GM145" i="39"/>
  <c r="GM147" i="39"/>
  <c r="GM149" i="39"/>
  <c r="GM151" i="39"/>
  <c r="GM153" i="39"/>
  <c r="GM155" i="39"/>
  <c r="GM157" i="39"/>
  <c r="GM159" i="39"/>
  <c r="GM161" i="39"/>
  <c r="GM163" i="39"/>
  <c r="GM165" i="39"/>
  <c r="GM167" i="39"/>
  <c r="GM169" i="39"/>
  <c r="GM141" i="39"/>
  <c r="GM143" i="39"/>
  <c r="GM134" i="39"/>
  <c r="GM144" i="39"/>
  <c r="GM78" i="39"/>
  <c r="GM138" i="39"/>
  <c r="GM154" i="39"/>
  <c r="GM160" i="39"/>
  <c r="GM152" i="39"/>
  <c r="GM7" i="39"/>
  <c r="GM150" i="39"/>
  <c r="GM166" i="39"/>
  <c r="GM171" i="39"/>
  <c r="GM173" i="39"/>
  <c r="GM175" i="39"/>
  <c r="GM177" i="39"/>
  <c r="GM179" i="39"/>
  <c r="GM181" i="39"/>
  <c r="GM183" i="39"/>
  <c r="GM185" i="39"/>
  <c r="GM187" i="39"/>
  <c r="GM189" i="39"/>
  <c r="GM148" i="39"/>
  <c r="GM158" i="39"/>
  <c r="GM168" i="39"/>
  <c r="GM146" i="39"/>
  <c r="GM164" i="39"/>
  <c r="GM156" i="39"/>
  <c r="GM162" i="39"/>
  <c r="GM190" i="39"/>
  <c r="GM170" i="39"/>
  <c r="GM172" i="39"/>
  <c r="GM174" i="39"/>
  <c r="GM176" i="39"/>
  <c r="GM178" i="39"/>
  <c r="GM180" i="39"/>
  <c r="GM182" i="39"/>
  <c r="GM184" i="39"/>
  <c r="GM186" i="39"/>
  <c r="GM188" i="39"/>
  <c r="EA8" i="39"/>
  <c r="EA10" i="39"/>
  <c r="EA12" i="39"/>
  <c r="EA14" i="39"/>
  <c r="EA16" i="39"/>
  <c r="EA18" i="39"/>
  <c r="EA9" i="39"/>
  <c r="EA11" i="39"/>
  <c r="EA13" i="39"/>
  <c r="EA15" i="39"/>
  <c r="EA17" i="39"/>
  <c r="EA20" i="39"/>
  <c r="EA22" i="39"/>
  <c r="EA24" i="39"/>
  <c r="EA19" i="39"/>
  <c r="EA21" i="39"/>
  <c r="EA23" i="39"/>
  <c r="EA25" i="39"/>
  <c r="EA27" i="39"/>
  <c r="EA29" i="39"/>
  <c r="EA31" i="39"/>
  <c r="EA33" i="39"/>
  <c r="EA35" i="39"/>
  <c r="EA37" i="39"/>
  <c r="EA39" i="39"/>
  <c r="EA41" i="39"/>
  <c r="EA43" i="39"/>
  <c r="EA45" i="39"/>
  <c r="EA47" i="39"/>
  <c r="EA49" i="39"/>
  <c r="EA51" i="39"/>
  <c r="EA53" i="39"/>
  <c r="EA55" i="39"/>
  <c r="EA57" i="39"/>
  <c r="EA59" i="39"/>
  <c r="EA61" i="39"/>
  <c r="EA63" i="39"/>
  <c r="EA65" i="39"/>
  <c r="EA67" i="39"/>
  <c r="EA69" i="39"/>
  <c r="EA26" i="39"/>
  <c r="EA28" i="39"/>
  <c r="EA30" i="39"/>
  <c r="EA32" i="39"/>
  <c r="EA34" i="39"/>
  <c r="EA36" i="39"/>
  <c r="EA38" i="39"/>
  <c r="EA40" i="39"/>
  <c r="EA42" i="39"/>
  <c r="EA44" i="39"/>
  <c r="EA46" i="39"/>
  <c r="EA48" i="39"/>
  <c r="EA50" i="39"/>
  <c r="EA52" i="39"/>
  <c r="EA54" i="39"/>
  <c r="EA56" i="39"/>
  <c r="EA58" i="39"/>
  <c r="EA60" i="39"/>
  <c r="EA62" i="39"/>
  <c r="EA64" i="39"/>
  <c r="EA66" i="39"/>
  <c r="EA68" i="39"/>
  <c r="EA70" i="39"/>
  <c r="EA79" i="39"/>
  <c r="EA80" i="39"/>
  <c r="EA72" i="39"/>
  <c r="EA81" i="39"/>
  <c r="EA82" i="39"/>
  <c r="EA84" i="39"/>
  <c r="EA86" i="39"/>
  <c r="EA88" i="39"/>
  <c r="EA90" i="39"/>
  <c r="EA92" i="39"/>
  <c r="EA94" i="39"/>
  <c r="EA96" i="39"/>
  <c r="EA98" i="39"/>
  <c r="EA100" i="39"/>
  <c r="EA102" i="39"/>
  <c r="EA104" i="39"/>
  <c r="EA106" i="39"/>
  <c r="EA108" i="39"/>
  <c r="EA110" i="39"/>
  <c r="EA74" i="39"/>
  <c r="EA71" i="39"/>
  <c r="EA77" i="39"/>
  <c r="EA109" i="39"/>
  <c r="EA83" i="39"/>
  <c r="EA87" i="39"/>
  <c r="EA91" i="39"/>
  <c r="EA99" i="39"/>
  <c r="EA112" i="39"/>
  <c r="EA114" i="39"/>
  <c r="EA116" i="39"/>
  <c r="EA118" i="39"/>
  <c r="EA120" i="39"/>
  <c r="EA122" i="39"/>
  <c r="EA124" i="39"/>
  <c r="EA126" i="39"/>
  <c r="EA128" i="39"/>
  <c r="EA130" i="39"/>
  <c r="EA132" i="39"/>
  <c r="EA134" i="39"/>
  <c r="EA78" i="39"/>
  <c r="EA105" i="39"/>
  <c r="EA76" i="39"/>
  <c r="EA95" i="39"/>
  <c r="EA73" i="39"/>
  <c r="EA101" i="39"/>
  <c r="EA85" i="39"/>
  <c r="EA89" i="39"/>
  <c r="EA93" i="39"/>
  <c r="EA107" i="39"/>
  <c r="EA113" i="39"/>
  <c r="EA115" i="39"/>
  <c r="EA117" i="39"/>
  <c r="EA119" i="39"/>
  <c r="EA121" i="39"/>
  <c r="EA123" i="39"/>
  <c r="EA125" i="39"/>
  <c r="EA127" i="39"/>
  <c r="EA129" i="39"/>
  <c r="EA131" i="39"/>
  <c r="EA133" i="39"/>
  <c r="EA135" i="39"/>
  <c r="EA137" i="39"/>
  <c r="EA97" i="39"/>
  <c r="EA136" i="39"/>
  <c r="EA140" i="39"/>
  <c r="EA111" i="39"/>
  <c r="EA139" i="39"/>
  <c r="EA142" i="39"/>
  <c r="EA75" i="39"/>
  <c r="EA103" i="39"/>
  <c r="EA147" i="39"/>
  <c r="EA149" i="39"/>
  <c r="EA151" i="39"/>
  <c r="EA153" i="39"/>
  <c r="EA155" i="39"/>
  <c r="EA157" i="39"/>
  <c r="EA159" i="39"/>
  <c r="EA161" i="39"/>
  <c r="EA163" i="39"/>
  <c r="EA165" i="39"/>
  <c r="EA167" i="39"/>
  <c r="EA169" i="39"/>
  <c r="EA141" i="39"/>
  <c r="EA144" i="39"/>
  <c r="EA145" i="39"/>
  <c r="EA138" i="39"/>
  <c r="EA143" i="39"/>
  <c r="EA154" i="39"/>
  <c r="EA160" i="39"/>
  <c r="EA152" i="39"/>
  <c r="EA7" i="39"/>
  <c r="EA189" i="39"/>
  <c r="EA190" i="39"/>
  <c r="EA150" i="39"/>
  <c r="EA164" i="39"/>
  <c r="EA171" i="39"/>
  <c r="EA173" i="39"/>
  <c r="EA175" i="39"/>
  <c r="EA177" i="39"/>
  <c r="EA179" i="39"/>
  <c r="EA181" i="39"/>
  <c r="EA183" i="39"/>
  <c r="EA185" i="39"/>
  <c r="EA187" i="39"/>
  <c r="EA148" i="39"/>
  <c r="EA158" i="39"/>
  <c r="EA168" i="39"/>
  <c r="EA146" i="39"/>
  <c r="EA166" i="39"/>
  <c r="EA156" i="39"/>
  <c r="EA162" i="39"/>
  <c r="EA170" i="39"/>
  <c r="EA172" i="39"/>
  <c r="EA174" i="39"/>
  <c r="EA176" i="39"/>
  <c r="EA178" i="39"/>
  <c r="EA180" i="39"/>
  <c r="EA182" i="39"/>
  <c r="EA184" i="39"/>
  <c r="EA186" i="39"/>
  <c r="EA188" i="39"/>
  <c r="GA9" i="39"/>
  <c r="GA11" i="39"/>
  <c r="GA13" i="39"/>
  <c r="GA15" i="39"/>
  <c r="GA17" i="39"/>
  <c r="GA8" i="39"/>
  <c r="GA10" i="39"/>
  <c r="GA12" i="39"/>
  <c r="GA14" i="39"/>
  <c r="GA16" i="39"/>
  <c r="GA19" i="39"/>
  <c r="GA21" i="39"/>
  <c r="GA23" i="39"/>
  <c r="GA18" i="39"/>
  <c r="GA20" i="39"/>
  <c r="GA22" i="39"/>
  <c r="GA24" i="39"/>
  <c r="GA26" i="39"/>
  <c r="GA28" i="39"/>
  <c r="GA30" i="39"/>
  <c r="GA32" i="39"/>
  <c r="GA34" i="39"/>
  <c r="GA36" i="39"/>
  <c r="GA38" i="39"/>
  <c r="GA40" i="39"/>
  <c r="GA42" i="39"/>
  <c r="GA44" i="39"/>
  <c r="GA46" i="39"/>
  <c r="GA48" i="39"/>
  <c r="GA50" i="39"/>
  <c r="GA52" i="39"/>
  <c r="GA54" i="39"/>
  <c r="GA56" i="39"/>
  <c r="GA58" i="39"/>
  <c r="GA60" i="39"/>
  <c r="GA62" i="39"/>
  <c r="GA64" i="39"/>
  <c r="GA66" i="39"/>
  <c r="GA68" i="39"/>
  <c r="GA25" i="39"/>
  <c r="GA27" i="39"/>
  <c r="GA29" i="39"/>
  <c r="GA31" i="39"/>
  <c r="GA33" i="39"/>
  <c r="GA35" i="39"/>
  <c r="GA37" i="39"/>
  <c r="GA39" i="39"/>
  <c r="GA41" i="39"/>
  <c r="GA43" i="39"/>
  <c r="GA45" i="39"/>
  <c r="GA47" i="39"/>
  <c r="GA49" i="39"/>
  <c r="GA51" i="39"/>
  <c r="GA53" i="39"/>
  <c r="GA55" i="39"/>
  <c r="GA57" i="39"/>
  <c r="GA59" i="39"/>
  <c r="GA61" i="39"/>
  <c r="GA63" i="39"/>
  <c r="GA65" i="39"/>
  <c r="GA67" i="39"/>
  <c r="GA69" i="39"/>
  <c r="GA72" i="39"/>
  <c r="GA81" i="39"/>
  <c r="GA83" i="39"/>
  <c r="GA85" i="39"/>
  <c r="GA87" i="39"/>
  <c r="GA89" i="39"/>
  <c r="GA91" i="39"/>
  <c r="GA93" i="39"/>
  <c r="GA95" i="39"/>
  <c r="GA97" i="39"/>
  <c r="GA99" i="39"/>
  <c r="GA101" i="39"/>
  <c r="GA103" i="39"/>
  <c r="GA105" i="39"/>
  <c r="GA107" i="39"/>
  <c r="GA109" i="39"/>
  <c r="GA71" i="39"/>
  <c r="GA74" i="39"/>
  <c r="GA75" i="39"/>
  <c r="GA76" i="39"/>
  <c r="GA77" i="39"/>
  <c r="GA73" i="39"/>
  <c r="GA79" i="39"/>
  <c r="GA98" i="39"/>
  <c r="GA84" i="39"/>
  <c r="GA88" i="39"/>
  <c r="GA92" i="39"/>
  <c r="GA104" i="39"/>
  <c r="GA111" i="39"/>
  <c r="GA113" i="39"/>
  <c r="GA115" i="39"/>
  <c r="GA117" i="39"/>
  <c r="GA119" i="39"/>
  <c r="GA121" i="39"/>
  <c r="GA123" i="39"/>
  <c r="GA125" i="39"/>
  <c r="GA127" i="39"/>
  <c r="GA129" i="39"/>
  <c r="GA131" i="39"/>
  <c r="GA133" i="39"/>
  <c r="GA70" i="39"/>
  <c r="GA78" i="39"/>
  <c r="GA94" i="39"/>
  <c r="GA100" i="39"/>
  <c r="GA106" i="39"/>
  <c r="GA82" i="39"/>
  <c r="GA86" i="39"/>
  <c r="GA90" i="39"/>
  <c r="GA96" i="39"/>
  <c r="GA110" i="39"/>
  <c r="GA112" i="39"/>
  <c r="GA114" i="39"/>
  <c r="GA116" i="39"/>
  <c r="GA118" i="39"/>
  <c r="GA120" i="39"/>
  <c r="GA122" i="39"/>
  <c r="GA124" i="39"/>
  <c r="GA126" i="39"/>
  <c r="GA128" i="39"/>
  <c r="GA130" i="39"/>
  <c r="GA132" i="39"/>
  <c r="GA134" i="39"/>
  <c r="GA136" i="39"/>
  <c r="GA102" i="39"/>
  <c r="GA142" i="39"/>
  <c r="GA137" i="39"/>
  <c r="GA139" i="39"/>
  <c r="GA143" i="39"/>
  <c r="GA144" i="39"/>
  <c r="GA108" i="39"/>
  <c r="GA146" i="39"/>
  <c r="GA148" i="39"/>
  <c r="GA150" i="39"/>
  <c r="GA152" i="39"/>
  <c r="GA154" i="39"/>
  <c r="GA156" i="39"/>
  <c r="GA158" i="39"/>
  <c r="GA160" i="39"/>
  <c r="GA162" i="39"/>
  <c r="GA164" i="39"/>
  <c r="GA166" i="39"/>
  <c r="GA168" i="39"/>
  <c r="GA138" i="39"/>
  <c r="GA141" i="39"/>
  <c r="GA80" i="39"/>
  <c r="GA140" i="39"/>
  <c r="GA135" i="39"/>
  <c r="GA167" i="39"/>
  <c r="GA145" i="39"/>
  <c r="GA157" i="39"/>
  <c r="GA159" i="39"/>
  <c r="GA169" i="39"/>
  <c r="GA188" i="39"/>
  <c r="GA190" i="39"/>
  <c r="GA155" i="39"/>
  <c r="GA170" i="39"/>
  <c r="GA172" i="39"/>
  <c r="GA174" i="39"/>
  <c r="GA176" i="39"/>
  <c r="GA178" i="39"/>
  <c r="GA180" i="39"/>
  <c r="GA182" i="39"/>
  <c r="GA184" i="39"/>
  <c r="GA186" i="39"/>
  <c r="GA153" i="39"/>
  <c r="GA163" i="39"/>
  <c r="GA151" i="39"/>
  <c r="GA189" i="39"/>
  <c r="GA149" i="39"/>
  <c r="GA7" i="39"/>
  <c r="GA147" i="39"/>
  <c r="GA161" i="39"/>
  <c r="GA165" i="39"/>
  <c r="GA171" i="39"/>
  <c r="GA173" i="39"/>
  <c r="GA175" i="39"/>
  <c r="GA177" i="39"/>
  <c r="GA179" i="39"/>
  <c r="GA181" i="39"/>
  <c r="GA183" i="39"/>
  <c r="GA185" i="39"/>
  <c r="GA187" i="39"/>
  <c r="FQ8" i="39"/>
  <c r="FQ10" i="39"/>
  <c r="FQ12" i="39"/>
  <c r="FQ14" i="39"/>
  <c r="FQ16" i="39"/>
  <c r="FQ18" i="39"/>
  <c r="FQ17" i="39"/>
  <c r="FQ13" i="39"/>
  <c r="FQ20" i="39"/>
  <c r="FQ22" i="39"/>
  <c r="FQ24" i="39"/>
  <c r="FQ11" i="39"/>
  <c r="FQ15" i="39"/>
  <c r="FQ9" i="39"/>
  <c r="FQ21" i="39"/>
  <c r="FQ25" i="39"/>
  <c r="FQ27" i="39"/>
  <c r="FQ29" i="39"/>
  <c r="FQ31" i="39"/>
  <c r="FQ33" i="39"/>
  <c r="FQ35" i="39"/>
  <c r="FQ37" i="39"/>
  <c r="FQ39" i="39"/>
  <c r="FQ41" i="39"/>
  <c r="FQ43" i="39"/>
  <c r="FQ45" i="39"/>
  <c r="FQ47" i="39"/>
  <c r="FQ49" i="39"/>
  <c r="FQ51" i="39"/>
  <c r="FQ53" i="39"/>
  <c r="FQ55" i="39"/>
  <c r="FQ57" i="39"/>
  <c r="FQ59" i="39"/>
  <c r="FQ61" i="39"/>
  <c r="FQ63" i="39"/>
  <c r="FQ65" i="39"/>
  <c r="FQ67" i="39"/>
  <c r="FQ69" i="39"/>
  <c r="FQ71" i="39"/>
  <c r="FQ73" i="39"/>
  <c r="FQ19" i="39"/>
  <c r="FQ36" i="39"/>
  <c r="FQ48" i="39"/>
  <c r="FQ52" i="39"/>
  <c r="FQ56" i="39"/>
  <c r="FQ60" i="39"/>
  <c r="FQ64" i="39"/>
  <c r="FQ68" i="39"/>
  <c r="FQ70" i="39"/>
  <c r="FQ30" i="39"/>
  <c r="FQ46" i="39"/>
  <c r="FQ72" i="39"/>
  <c r="FQ23" i="39"/>
  <c r="FQ40" i="39"/>
  <c r="FQ75" i="39"/>
  <c r="FQ34" i="39"/>
  <c r="FQ74" i="39"/>
  <c r="FQ76" i="39"/>
  <c r="FQ77" i="39"/>
  <c r="FQ82" i="39"/>
  <c r="FQ84" i="39"/>
  <c r="FQ86" i="39"/>
  <c r="FQ88" i="39"/>
  <c r="FQ90" i="39"/>
  <c r="FQ92" i="39"/>
  <c r="FQ94" i="39"/>
  <c r="FQ96" i="39"/>
  <c r="FQ98" i="39"/>
  <c r="FQ100" i="39"/>
  <c r="FQ102" i="39"/>
  <c r="FQ104" i="39"/>
  <c r="FQ106" i="39"/>
  <c r="FQ108" i="39"/>
  <c r="FQ28" i="39"/>
  <c r="FQ44" i="39"/>
  <c r="FQ50" i="39"/>
  <c r="FQ54" i="39"/>
  <c r="FQ58" i="39"/>
  <c r="FQ62" i="39"/>
  <c r="FQ66" i="39"/>
  <c r="FQ78" i="39"/>
  <c r="FQ79" i="39"/>
  <c r="FQ38" i="39"/>
  <c r="FQ107" i="39"/>
  <c r="FQ97" i="39"/>
  <c r="FQ103" i="39"/>
  <c r="FQ80" i="39"/>
  <c r="FQ81" i="39"/>
  <c r="FQ85" i="39"/>
  <c r="FQ89" i="39"/>
  <c r="FQ93" i="39"/>
  <c r="FQ109" i="39"/>
  <c r="FQ112" i="39"/>
  <c r="FQ114" i="39"/>
  <c r="FQ116" i="39"/>
  <c r="FQ118" i="39"/>
  <c r="FQ120" i="39"/>
  <c r="FQ122" i="39"/>
  <c r="FQ124" i="39"/>
  <c r="FQ126" i="39"/>
  <c r="FQ128" i="39"/>
  <c r="FQ130" i="39"/>
  <c r="FQ132" i="39"/>
  <c r="FQ134" i="39"/>
  <c r="FQ136" i="39"/>
  <c r="FQ138" i="39"/>
  <c r="FQ140" i="39"/>
  <c r="FQ142" i="39"/>
  <c r="FQ144" i="39"/>
  <c r="FQ26" i="39"/>
  <c r="FQ99" i="39"/>
  <c r="FQ105" i="39"/>
  <c r="FQ110" i="39"/>
  <c r="FQ42" i="39"/>
  <c r="FQ95" i="39"/>
  <c r="FQ32" i="39"/>
  <c r="FQ101" i="39"/>
  <c r="FQ135" i="39"/>
  <c r="FQ113" i="39"/>
  <c r="FQ121" i="39"/>
  <c r="FQ131" i="39"/>
  <c r="FQ133" i="39"/>
  <c r="FQ143" i="39"/>
  <c r="FQ146" i="39"/>
  <c r="FQ148" i="39"/>
  <c r="FQ150" i="39"/>
  <c r="FQ152" i="39"/>
  <c r="FQ154" i="39"/>
  <c r="FQ156" i="39"/>
  <c r="FQ158" i="39"/>
  <c r="FQ160" i="39"/>
  <c r="FQ162" i="39"/>
  <c r="FQ164" i="39"/>
  <c r="FQ125" i="39"/>
  <c r="FQ139" i="39"/>
  <c r="FQ91" i="39"/>
  <c r="FQ111" i="39"/>
  <c r="FQ119" i="39"/>
  <c r="FQ137" i="39"/>
  <c r="FQ87" i="39"/>
  <c r="FQ129" i="39"/>
  <c r="FQ141" i="39"/>
  <c r="FQ83" i="39"/>
  <c r="FQ117" i="39"/>
  <c r="FQ145" i="39"/>
  <c r="FQ147" i="39"/>
  <c r="FQ149" i="39"/>
  <c r="FQ151" i="39"/>
  <c r="FQ153" i="39"/>
  <c r="FQ155" i="39"/>
  <c r="FQ157" i="39"/>
  <c r="FQ159" i="39"/>
  <c r="FQ161" i="39"/>
  <c r="FQ163" i="39"/>
  <c r="FQ115" i="39"/>
  <c r="FQ168" i="39"/>
  <c r="FQ169" i="39"/>
  <c r="FQ170" i="39"/>
  <c r="FQ172" i="39"/>
  <c r="FQ174" i="39"/>
  <c r="FQ176" i="39"/>
  <c r="FQ178" i="39"/>
  <c r="FQ180" i="39"/>
  <c r="FQ182" i="39"/>
  <c r="FQ184" i="39"/>
  <c r="FQ186" i="39"/>
  <c r="FQ188" i="39"/>
  <c r="FQ190" i="39"/>
  <c r="FQ123" i="39"/>
  <c r="FQ7" i="39"/>
  <c r="FQ166" i="39"/>
  <c r="FQ171" i="39"/>
  <c r="FQ173" i="39"/>
  <c r="FQ175" i="39"/>
  <c r="FQ177" i="39"/>
  <c r="FQ179" i="39"/>
  <c r="FQ181" i="39"/>
  <c r="FQ183" i="39"/>
  <c r="FQ185" i="39"/>
  <c r="FQ187" i="39"/>
  <c r="FQ189" i="39"/>
  <c r="FQ127" i="39"/>
  <c r="FQ165" i="39"/>
  <c r="FQ167" i="39"/>
  <c r="DG9" i="39"/>
  <c r="DG11" i="39"/>
  <c r="DG13" i="39"/>
  <c r="DG15" i="39"/>
  <c r="DG17" i="39"/>
  <c r="DG8" i="39"/>
  <c r="DG10" i="39"/>
  <c r="DG12" i="39"/>
  <c r="DG14" i="39"/>
  <c r="DG16" i="39"/>
  <c r="DG18" i="39"/>
  <c r="DG19" i="39"/>
  <c r="DG21" i="39"/>
  <c r="DG23" i="39"/>
  <c r="DG25" i="39"/>
  <c r="DG20" i="39"/>
  <c r="DG22" i="39"/>
  <c r="DG24" i="39"/>
  <c r="DG26" i="39"/>
  <c r="DG28" i="39"/>
  <c r="DG30" i="39"/>
  <c r="DG32" i="39"/>
  <c r="DG34" i="39"/>
  <c r="DG36" i="39"/>
  <c r="DG38" i="39"/>
  <c r="DG40" i="39"/>
  <c r="DG42" i="39"/>
  <c r="DG44" i="39"/>
  <c r="DG46" i="39"/>
  <c r="DG48" i="39"/>
  <c r="DG50" i="39"/>
  <c r="DG52" i="39"/>
  <c r="DG54" i="39"/>
  <c r="DG56" i="39"/>
  <c r="DG58" i="39"/>
  <c r="DG60" i="39"/>
  <c r="DG62" i="39"/>
  <c r="DG64" i="39"/>
  <c r="DG66" i="39"/>
  <c r="DG68" i="39"/>
  <c r="DG70" i="39"/>
  <c r="DG27" i="39"/>
  <c r="DG29" i="39"/>
  <c r="DG31" i="39"/>
  <c r="DG33" i="39"/>
  <c r="DG35" i="39"/>
  <c r="DG37" i="39"/>
  <c r="DG39" i="39"/>
  <c r="DG41" i="39"/>
  <c r="DG43" i="39"/>
  <c r="DG45" i="39"/>
  <c r="DG47" i="39"/>
  <c r="DG49" i="39"/>
  <c r="DG51" i="39"/>
  <c r="DG53" i="39"/>
  <c r="DG55" i="39"/>
  <c r="DG57" i="39"/>
  <c r="DG59" i="39"/>
  <c r="DG61" i="39"/>
  <c r="DG63" i="39"/>
  <c r="DG65" i="39"/>
  <c r="DG67" i="39"/>
  <c r="DG69" i="39"/>
  <c r="DG83" i="39"/>
  <c r="DG85" i="39"/>
  <c r="DG87" i="39"/>
  <c r="DG89" i="39"/>
  <c r="DG91" i="39"/>
  <c r="DG93" i="39"/>
  <c r="DG95" i="39"/>
  <c r="DG97" i="39"/>
  <c r="DG99" i="39"/>
  <c r="DG101" i="39"/>
  <c r="DG103" i="39"/>
  <c r="DG105" i="39"/>
  <c r="DG107" i="39"/>
  <c r="DG109" i="39"/>
  <c r="DG111" i="39"/>
  <c r="DG72" i="39"/>
  <c r="DG75" i="39"/>
  <c r="DG71" i="39"/>
  <c r="DG74" i="39"/>
  <c r="DG76" i="39"/>
  <c r="DG77" i="39"/>
  <c r="DG73" i="39"/>
  <c r="DG80" i="39"/>
  <c r="DG96" i="39"/>
  <c r="DG79" i="39"/>
  <c r="DG82" i="39"/>
  <c r="DG86" i="39"/>
  <c r="DG90" i="39"/>
  <c r="DG102" i="39"/>
  <c r="DG113" i="39"/>
  <c r="DG115" i="39"/>
  <c r="DG117" i="39"/>
  <c r="DG119" i="39"/>
  <c r="DG121" i="39"/>
  <c r="DG123" i="39"/>
  <c r="DG125" i="39"/>
  <c r="DG127" i="39"/>
  <c r="DG129" i="39"/>
  <c r="DG131" i="39"/>
  <c r="DG133" i="39"/>
  <c r="DG108" i="39"/>
  <c r="DG78" i="39"/>
  <c r="DG98" i="39"/>
  <c r="DG104" i="39"/>
  <c r="DG84" i="39"/>
  <c r="DG88" i="39"/>
  <c r="DG92" i="39"/>
  <c r="DG94" i="39"/>
  <c r="DG110" i="39"/>
  <c r="DG112" i="39"/>
  <c r="DG114" i="39"/>
  <c r="DG116" i="39"/>
  <c r="DG118" i="39"/>
  <c r="DG120" i="39"/>
  <c r="DG122" i="39"/>
  <c r="DG124" i="39"/>
  <c r="DG126" i="39"/>
  <c r="DG128" i="39"/>
  <c r="DG130" i="39"/>
  <c r="DG132" i="39"/>
  <c r="DG134" i="39"/>
  <c r="DG136" i="39"/>
  <c r="DG100" i="39"/>
  <c r="DG140" i="39"/>
  <c r="DG143" i="39"/>
  <c r="DG135" i="39"/>
  <c r="DG142" i="39"/>
  <c r="DG144" i="39"/>
  <c r="DG146" i="39"/>
  <c r="DG148" i="39"/>
  <c r="DG150" i="39"/>
  <c r="DG152" i="39"/>
  <c r="DG154" i="39"/>
  <c r="DG156" i="39"/>
  <c r="DG158" i="39"/>
  <c r="DG160" i="39"/>
  <c r="DG162" i="39"/>
  <c r="DG164" i="39"/>
  <c r="DG166" i="39"/>
  <c r="DG168" i="39"/>
  <c r="DG170" i="39"/>
  <c r="DG139" i="39"/>
  <c r="DG145" i="39"/>
  <c r="DG137" i="39"/>
  <c r="DG81" i="39"/>
  <c r="DG138" i="39"/>
  <c r="DG141" i="39"/>
  <c r="DG163" i="39"/>
  <c r="DG165" i="39"/>
  <c r="DG155" i="39"/>
  <c r="DG167" i="39"/>
  <c r="DG188" i="39"/>
  <c r="DG190" i="39"/>
  <c r="DG157" i="39"/>
  <c r="DG153" i="39"/>
  <c r="DG169" i="39"/>
  <c r="DG172" i="39"/>
  <c r="DG174" i="39"/>
  <c r="DG176" i="39"/>
  <c r="DG178" i="39"/>
  <c r="DG180" i="39"/>
  <c r="DG182" i="39"/>
  <c r="DG184" i="39"/>
  <c r="DG186" i="39"/>
  <c r="DG151" i="39"/>
  <c r="DG161" i="39"/>
  <c r="DG106" i="39"/>
  <c r="DG149" i="39"/>
  <c r="DG147" i="39"/>
  <c r="DG159" i="39"/>
  <c r="DG171" i="39"/>
  <c r="DG173" i="39"/>
  <c r="DG175" i="39"/>
  <c r="DG177" i="39"/>
  <c r="DG179" i="39"/>
  <c r="DG181" i="39"/>
  <c r="DG183" i="39"/>
  <c r="DG185" i="39"/>
  <c r="DG187" i="39"/>
  <c r="DG189" i="39"/>
  <c r="GJ9" i="39"/>
  <c r="GJ11" i="39"/>
  <c r="GJ13" i="39"/>
  <c r="GJ15" i="39"/>
  <c r="GJ17" i="39"/>
  <c r="GJ8" i="39"/>
  <c r="GJ10" i="39"/>
  <c r="GJ12" i="39"/>
  <c r="GJ14" i="39"/>
  <c r="GJ16" i="39"/>
  <c r="GJ18" i="39"/>
  <c r="GJ19" i="39"/>
  <c r="GJ21" i="39"/>
  <c r="GJ23" i="39"/>
  <c r="GJ20" i="39"/>
  <c r="GJ24" i="39"/>
  <c r="GJ26" i="39"/>
  <c r="GJ28" i="39"/>
  <c r="GJ30" i="39"/>
  <c r="GJ32" i="39"/>
  <c r="GJ34" i="39"/>
  <c r="GJ36" i="39"/>
  <c r="GJ38" i="39"/>
  <c r="GJ40" i="39"/>
  <c r="GJ42" i="39"/>
  <c r="GJ44" i="39"/>
  <c r="GJ46" i="39"/>
  <c r="GJ48" i="39"/>
  <c r="GJ50" i="39"/>
  <c r="GJ52" i="39"/>
  <c r="GJ54" i="39"/>
  <c r="GJ56" i="39"/>
  <c r="GJ58" i="39"/>
  <c r="GJ60" i="39"/>
  <c r="GJ62" i="39"/>
  <c r="GJ64" i="39"/>
  <c r="GJ66" i="39"/>
  <c r="GJ68" i="39"/>
  <c r="GJ70" i="39"/>
  <c r="GJ72" i="39"/>
  <c r="GJ74" i="39"/>
  <c r="GJ76" i="39"/>
  <c r="GJ78" i="39"/>
  <c r="GJ80" i="39"/>
  <c r="GJ22" i="39"/>
  <c r="GJ27" i="39"/>
  <c r="GJ43" i="39"/>
  <c r="GJ37" i="39"/>
  <c r="GJ31" i="39"/>
  <c r="GJ47" i="39"/>
  <c r="GJ71" i="39"/>
  <c r="GJ81" i="39"/>
  <c r="GJ83" i="39"/>
  <c r="GJ85" i="39"/>
  <c r="GJ87" i="39"/>
  <c r="GJ89" i="39"/>
  <c r="GJ91" i="39"/>
  <c r="GJ25" i="39"/>
  <c r="GJ41" i="39"/>
  <c r="GJ51" i="39"/>
  <c r="GJ55" i="39"/>
  <c r="GJ59" i="39"/>
  <c r="GJ63" i="39"/>
  <c r="GJ67" i="39"/>
  <c r="GJ75" i="39"/>
  <c r="GJ35" i="39"/>
  <c r="GJ73" i="39"/>
  <c r="GJ77" i="39"/>
  <c r="GJ29" i="39"/>
  <c r="GJ45" i="39"/>
  <c r="GJ49" i="39"/>
  <c r="GJ65" i="39"/>
  <c r="GJ94" i="39"/>
  <c r="GJ105" i="39"/>
  <c r="GJ95" i="39"/>
  <c r="GJ100" i="39"/>
  <c r="GJ33" i="39"/>
  <c r="GJ61" i="39"/>
  <c r="GJ82" i="39"/>
  <c r="GJ86" i="39"/>
  <c r="GJ90" i="39"/>
  <c r="GJ101" i="39"/>
  <c r="GJ106" i="39"/>
  <c r="GJ111" i="39"/>
  <c r="GJ113" i="39"/>
  <c r="GJ115" i="39"/>
  <c r="GJ117" i="39"/>
  <c r="GJ119" i="39"/>
  <c r="GJ121" i="39"/>
  <c r="GJ123" i="39"/>
  <c r="GJ125" i="39"/>
  <c r="GJ127" i="39"/>
  <c r="GJ129" i="39"/>
  <c r="GJ131" i="39"/>
  <c r="GJ79" i="39"/>
  <c r="GJ96" i="39"/>
  <c r="GJ107" i="39"/>
  <c r="GJ57" i="39"/>
  <c r="GJ97" i="39"/>
  <c r="GJ102" i="39"/>
  <c r="GJ110" i="39"/>
  <c r="GJ39" i="39"/>
  <c r="GJ103" i="39"/>
  <c r="GJ108" i="39"/>
  <c r="GJ53" i="39"/>
  <c r="GJ69" i="39"/>
  <c r="GJ84" i="39"/>
  <c r="GJ88" i="39"/>
  <c r="GJ92" i="39"/>
  <c r="GJ93" i="39"/>
  <c r="GJ98" i="39"/>
  <c r="GJ118" i="39"/>
  <c r="GJ128" i="39"/>
  <c r="GJ137" i="39"/>
  <c r="GJ145" i="39"/>
  <c r="GJ147" i="39"/>
  <c r="GJ149" i="39"/>
  <c r="GJ151" i="39"/>
  <c r="GJ153" i="39"/>
  <c r="GJ155" i="39"/>
  <c r="GJ157" i="39"/>
  <c r="GJ139" i="39"/>
  <c r="GJ109" i="39"/>
  <c r="GJ116" i="39"/>
  <c r="GJ124" i="39"/>
  <c r="GJ134" i="39"/>
  <c r="GJ143" i="39"/>
  <c r="GJ144" i="39"/>
  <c r="GJ99" i="39"/>
  <c r="GJ126" i="39"/>
  <c r="GJ133" i="39"/>
  <c r="GJ138" i="39"/>
  <c r="GJ141" i="39"/>
  <c r="GJ114" i="39"/>
  <c r="GJ122" i="39"/>
  <c r="GJ132" i="39"/>
  <c r="GJ146" i="39"/>
  <c r="GJ148" i="39"/>
  <c r="GJ150" i="39"/>
  <c r="GJ152" i="39"/>
  <c r="GJ154" i="39"/>
  <c r="GJ156" i="39"/>
  <c r="GJ158" i="39"/>
  <c r="GJ160" i="39"/>
  <c r="GJ162" i="39"/>
  <c r="GJ164" i="39"/>
  <c r="GJ130" i="39"/>
  <c r="GJ135" i="39"/>
  <c r="GJ136" i="39"/>
  <c r="GJ140" i="39"/>
  <c r="GJ112" i="39"/>
  <c r="GJ120" i="39"/>
  <c r="GJ167" i="39"/>
  <c r="GJ168" i="39"/>
  <c r="GJ185" i="39"/>
  <c r="GJ169" i="39"/>
  <c r="GJ163" i="39"/>
  <c r="GJ171" i="39"/>
  <c r="GJ187" i="39"/>
  <c r="GJ142" i="39"/>
  <c r="GJ161" i="39"/>
  <c r="GJ166" i="39"/>
  <c r="GJ179" i="39"/>
  <c r="GJ104" i="39"/>
  <c r="GJ170" i="39"/>
  <c r="GJ172" i="39"/>
  <c r="GJ174" i="39"/>
  <c r="GJ176" i="39"/>
  <c r="GJ178" i="39"/>
  <c r="GJ180" i="39"/>
  <c r="GJ182" i="39"/>
  <c r="GJ184" i="39"/>
  <c r="GJ186" i="39"/>
  <c r="GJ188" i="39"/>
  <c r="GJ190" i="39"/>
  <c r="GJ175" i="39"/>
  <c r="GJ189" i="39"/>
  <c r="GJ177" i="39"/>
  <c r="GJ159" i="39"/>
  <c r="GJ165" i="39"/>
  <c r="GJ181" i="39"/>
  <c r="GJ7" i="39"/>
  <c r="GJ173" i="39"/>
  <c r="GJ183" i="39"/>
  <c r="GL9" i="39"/>
  <c r="GL11" i="39"/>
  <c r="GL13" i="39"/>
  <c r="GL20" i="39"/>
  <c r="GL22" i="39"/>
  <c r="GL12" i="39"/>
  <c r="GL17" i="39"/>
  <c r="GL14" i="39"/>
  <c r="GL18" i="39"/>
  <c r="GL10" i="39"/>
  <c r="GL15" i="39"/>
  <c r="GL19" i="39"/>
  <c r="GL21" i="39"/>
  <c r="GL23" i="39"/>
  <c r="GL8" i="39"/>
  <c r="GL16" i="39"/>
  <c r="GL24" i="39"/>
  <c r="GL26" i="39"/>
  <c r="GL28" i="39"/>
  <c r="GL30" i="39"/>
  <c r="GL32" i="39"/>
  <c r="GL34" i="39"/>
  <c r="GL36" i="39"/>
  <c r="GL38" i="39"/>
  <c r="GL40" i="39"/>
  <c r="GL42" i="39"/>
  <c r="GL44" i="39"/>
  <c r="GL46" i="39"/>
  <c r="GL39" i="39"/>
  <c r="GL72" i="39"/>
  <c r="GL82" i="39"/>
  <c r="GL84" i="39"/>
  <c r="GL86" i="39"/>
  <c r="GL88" i="39"/>
  <c r="GL90" i="39"/>
  <c r="GL92" i="39"/>
  <c r="GL94" i="39"/>
  <c r="GL96" i="39"/>
  <c r="GL98" i="39"/>
  <c r="GL100" i="39"/>
  <c r="GL102" i="39"/>
  <c r="GL104" i="39"/>
  <c r="GL106" i="39"/>
  <c r="GL108" i="39"/>
  <c r="GL33" i="39"/>
  <c r="GL49" i="39"/>
  <c r="GL53" i="39"/>
  <c r="GL57" i="39"/>
  <c r="GL61" i="39"/>
  <c r="GL65" i="39"/>
  <c r="GL69" i="39"/>
  <c r="GL27" i="39"/>
  <c r="GL43" i="39"/>
  <c r="GL48" i="39"/>
  <c r="GL52" i="39"/>
  <c r="GL56" i="39"/>
  <c r="GL60" i="39"/>
  <c r="GL64" i="39"/>
  <c r="GL68" i="39"/>
  <c r="GL37" i="39"/>
  <c r="GL31" i="39"/>
  <c r="GL47" i="39"/>
  <c r="GL71" i="39"/>
  <c r="GL74" i="39"/>
  <c r="GL25" i="39"/>
  <c r="GL41" i="39"/>
  <c r="GL51" i="39"/>
  <c r="GL55" i="39"/>
  <c r="GL59" i="39"/>
  <c r="GL63" i="39"/>
  <c r="GL67" i="39"/>
  <c r="GL75" i="39"/>
  <c r="GL76" i="39"/>
  <c r="GL29" i="39"/>
  <c r="GL77" i="39"/>
  <c r="GL83" i="39"/>
  <c r="GL87" i="39"/>
  <c r="GL91" i="39"/>
  <c r="GL99" i="39"/>
  <c r="GL112" i="39"/>
  <c r="GL114" i="39"/>
  <c r="GL116" i="39"/>
  <c r="GL118" i="39"/>
  <c r="GL120" i="39"/>
  <c r="GL122" i="39"/>
  <c r="GL124" i="39"/>
  <c r="GL54" i="39"/>
  <c r="GL105" i="39"/>
  <c r="GL45" i="39"/>
  <c r="GL95" i="39"/>
  <c r="GL35" i="39"/>
  <c r="GL50" i="39"/>
  <c r="GL66" i="39"/>
  <c r="GL70" i="39"/>
  <c r="GL80" i="39"/>
  <c r="GL101" i="39"/>
  <c r="GL81" i="39"/>
  <c r="GL85" i="39"/>
  <c r="GL89" i="39"/>
  <c r="GL107" i="39"/>
  <c r="GL111" i="39"/>
  <c r="GL113" i="39"/>
  <c r="GL115" i="39"/>
  <c r="GL117" i="39"/>
  <c r="GL119" i="39"/>
  <c r="GL121" i="39"/>
  <c r="GL123" i="39"/>
  <c r="GL125" i="39"/>
  <c r="GL127" i="39"/>
  <c r="GL129" i="39"/>
  <c r="GL131" i="39"/>
  <c r="GL133" i="39"/>
  <c r="GL135" i="39"/>
  <c r="GL137" i="39"/>
  <c r="GL139" i="39"/>
  <c r="GL141" i="39"/>
  <c r="GL62" i="39"/>
  <c r="GL79" i="39"/>
  <c r="GL97" i="39"/>
  <c r="GL78" i="39"/>
  <c r="GL103" i="39"/>
  <c r="GL58" i="39"/>
  <c r="GL73" i="39"/>
  <c r="GL93" i="39"/>
  <c r="GL142" i="39"/>
  <c r="GL110" i="39"/>
  <c r="GL128" i="39"/>
  <c r="GL145" i="39"/>
  <c r="GL147" i="39"/>
  <c r="GL149" i="39"/>
  <c r="GL151" i="39"/>
  <c r="GL153" i="39"/>
  <c r="GL155" i="39"/>
  <c r="GL157" i="39"/>
  <c r="GL159" i="39"/>
  <c r="GL161" i="39"/>
  <c r="GL163" i="39"/>
  <c r="GL165" i="39"/>
  <c r="GL109" i="39"/>
  <c r="GL143" i="39"/>
  <c r="GL134" i="39"/>
  <c r="GL144" i="39"/>
  <c r="GL126" i="39"/>
  <c r="GL138" i="39"/>
  <c r="GL132" i="39"/>
  <c r="GL146" i="39"/>
  <c r="GL148" i="39"/>
  <c r="GL150" i="39"/>
  <c r="GL152" i="39"/>
  <c r="GL154" i="39"/>
  <c r="GL136" i="39"/>
  <c r="GL7" i="39"/>
  <c r="GL140" i="39"/>
  <c r="GL166" i="39"/>
  <c r="GL171" i="39"/>
  <c r="GL173" i="39"/>
  <c r="GL175" i="39"/>
  <c r="GL177" i="39"/>
  <c r="GL179" i="39"/>
  <c r="GL181" i="39"/>
  <c r="GL183" i="39"/>
  <c r="GL185" i="39"/>
  <c r="GL187" i="39"/>
  <c r="GL189" i="39"/>
  <c r="GL158" i="39"/>
  <c r="GL167" i="39"/>
  <c r="GL168" i="39"/>
  <c r="GL164" i="39"/>
  <c r="GL169" i="39"/>
  <c r="GL130" i="39"/>
  <c r="GL156" i="39"/>
  <c r="GL162" i="39"/>
  <c r="GL170" i="39"/>
  <c r="GL172" i="39"/>
  <c r="GL174" i="39"/>
  <c r="GL176" i="39"/>
  <c r="GL178" i="39"/>
  <c r="GL180" i="39"/>
  <c r="GL182" i="39"/>
  <c r="GL184" i="39"/>
  <c r="GL186" i="39"/>
  <c r="GL188" i="39"/>
  <c r="GL190" i="39"/>
  <c r="GL160" i="39"/>
  <c r="DZ9" i="39"/>
  <c r="DZ11" i="39"/>
  <c r="DZ13" i="39"/>
  <c r="DZ20" i="39"/>
  <c r="DZ22" i="39"/>
  <c r="DZ24" i="39"/>
  <c r="DZ12" i="39"/>
  <c r="DZ17" i="39"/>
  <c r="DZ10" i="39"/>
  <c r="DZ15" i="39"/>
  <c r="DZ18" i="39"/>
  <c r="DZ19" i="39"/>
  <c r="DZ21" i="39"/>
  <c r="DZ23" i="39"/>
  <c r="DZ8" i="39"/>
  <c r="DZ26" i="39"/>
  <c r="DZ28" i="39"/>
  <c r="DZ30" i="39"/>
  <c r="DZ32" i="39"/>
  <c r="DZ34" i="39"/>
  <c r="DZ36" i="39"/>
  <c r="DZ38" i="39"/>
  <c r="DZ40" i="39"/>
  <c r="DZ42" i="39"/>
  <c r="DZ44" i="39"/>
  <c r="DZ46" i="39"/>
  <c r="DZ48" i="39"/>
  <c r="DZ39" i="39"/>
  <c r="DZ72" i="39"/>
  <c r="DZ81" i="39"/>
  <c r="DZ82" i="39"/>
  <c r="DZ84" i="39"/>
  <c r="DZ86" i="39"/>
  <c r="DZ88" i="39"/>
  <c r="DZ90" i="39"/>
  <c r="DZ92" i="39"/>
  <c r="DZ94" i="39"/>
  <c r="DZ96" i="39"/>
  <c r="DZ98" i="39"/>
  <c r="DZ100" i="39"/>
  <c r="DZ102" i="39"/>
  <c r="DZ104" i="39"/>
  <c r="DZ106" i="39"/>
  <c r="DZ108" i="39"/>
  <c r="DZ110" i="39"/>
  <c r="DZ33" i="39"/>
  <c r="DZ49" i="39"/>
  <c r="DZ53" i="39"/>
  <c r="DZ57" i="39"/>
  <c r="DZ61" i="39"/>
  <c r="DZ65" i="39"/>
  <c r="DZ69" i="39"/>
  <c r="DZ27" i="39"/>
  <c r="DZ43" i="39"/>
  <c r="DZ52" i="39"/>
  <c r="DZ56" i="39"/>
  <c r="DZ60" i="39"/>
  <c r="DZ64" i="39"/>
  <c r="DZ68" i="39"/>
  <c r="DZ74" i="39"/>
  <c r="DZ37" i="39"/>
  <c r="DZ14" i="39"/>
  <c r="DZ31" i="39"/>
  <c r="DZ47" i="39"/>
  <c r="DZ71" i="39"/>
  <c r="DZ25" i="39"/>
  <c r="DZ41" i="39"/>
  <c r="DZ51" i="39"/>
  <c r="DZ55" i="39"/>
  <c r="DZ59" i="39"/>
  <c r="DZ63" i="39"/>
  <c r="DZ67" i="39"/>
  <c r="DZ75" i="39"/>
  <c r="DZ76" i="39"/>
  <c r="DZ79" i="39"/>
  <c r="DZ83" i="39"/>
  <c r="DZ87" i="39"/>
  <c r="DZ91" i="39"/>
  <c r="DZ99" i="39"/>
  <c r="DZ112" i="39"/>
  <c r="DZ114" i="39"/>
  <c r="DZ116" i="39"/>
  <c r="DZ118" i="39"/>
  <c r="DZ120" i="39"/>
  <c r="DZ122" i="39"/>
  <c r="DZ124" i="39"/>
  <c r="DZ54" i="39"/>
  <c r="DZ70" i="39"/>
  <c r="DZ78" i="39"/>
  <c r="DZ105" i="39"/>
  <c r="DZ16" i="39"/>
  <c r="DZ29" i="39"/>
  <c r="DZ95" i="39"/>
  <c r="DZ50" i="39"/>
  <c r="DZ66" i="39"/>
  <c r="DZ73" i="39"/>
  <c r="DZ101" i="39"/>
  <c r="DZ45" i="39"/>
  <c r="DZ85" i="39"/>
  <c r="DZ89" i="39"/>
  <c r="DZ93" i="39"/>
  <c r="DZ107" i="39"/>
  <c r="DZ113" i="39"/>
  <c r="DZ115" i="39"/>
  <c r="DZ117" i="39"/>
  <c r="DZ119" i="39"/>
  <c r="DZ121" i="39"/>
  <c r="DZ123" i="39"/>
  <c r="DZ125" i="39"/>
  <c r="DZ127" i="39"/>
  <c r="DZ129" i="39"/>
  <c r="DZ131" i="39"/>
  <c r="DZ133" i="39"/>
  <c r="DZ135" i="39"/>
  <c r="DZ137" i="39"/>
  <c r="DZ139" i="39"/>
  <c r="DZ141" i="39"/>
  <c r="DZ143" i="39"/>
  <c r="DZ35" i="39"/>
  <c r="DZ62" i="39"/>
  <c r="DZ97" i="39"/>
  <c r="DZ80" i="39"/>
  <c r="DZ103" i="39"/>
  <c r="DZ77" i="39"/>
  <c r="DZ111" i="39"/>
  <c r="DZ109" i="39"/>
  <c r="DZ142" i="39"/>
  <c r="DZ128" i="39"/>
  <c r="DZ134" i="39"/>
  <c r="DZ147" i="39"/>
  <c r="DZ149" i="39"/>
  <c r="DZ151" i="39"/>
  <c r="DZ153" i="39"/>
  <c r="DZ155" i="39"/>
  <c r="DZ157" i="39"/>
  <c r="DZ159" i="39"/>
  <c r="DZ161" i="39"/>
  <c r="DZ163" i="39"/>
  <c r="DZ165" i="39"/>
  <c r="DZ144" i="39"/>
  <c r="DZ145" i="39"/>
  <c r="DZ126" i="39"/>
  <c r="DZ138" i="39"/>
  <c r="DZ132" i="39"/>
  <c r="DZ146" i="39"/>
  <c r="DZ148" i="39"/>
  <c r="DZ150" i="39"/>
  <c r="DZ152" i="39"/>
  <c r="DZ154" i="39"/>
  <c r="DZ156" i="39"/>
  <c r="DZ7" i="39"/>
  <c r="DZ130" i="39"/>
  <c r="DZ164" i="39"/>
  <c r="DZ171" i="39"/>
  <c r="DZ173" i="39"/>
  <c r="DZ175" i="39"/>
  <c r="DZ177" i="39"/>
  <c r="DZ179" i="39"/>
  <c r="DZ181" i="39"/>
  <c r="DZ183" i="39"/>
  <c r="DZ185" i="39"/>
  <c r="DZ187" i="39"/>
  <c r="DZ189" i="39"/>
  <c r="DZ58" i="39"/>
  <c r="DZ158" i="39"/>
  <c r="DZ167" i="39"/>
  <c r="DZ168" i="39"/>
  <c r="DZ136" i="39"/>
  <c r="DZ140" i="39"/>
  <c r="DZ166" i="39"/>
  <c r="DZ169" i="39"/>
  <c r="DZ160" i="39"/>
  <c r="DZ162" i="39"/>
  <c r="DZ170" i="39"/>
  <c r="DZ172" i="39"/>
  <c r="DZ174" i="39"/>
  <c r="DZ176" i="39"/>
  <c r="DZ178" i="39"/>
  <c r="DZ180" i="39"/>
  <c r="DZ182" i="39"/>
  <c r="DZ184" i="39"/>
  <c r="DZ186" i="39"/>
  <c r="DZ188" i="39"/>
  <c r="DZ190" i="39"/>
  <c r="FE9" i="39"/>
  <c r="FE11" i="39"/>
  <c r="FE13" i="39"/>
  <c r="FE15" i="39"/>
  <c r="FE17" i="39"/>
  <c r="FE12" i="39"/>
  <c r="FE10" i="39"/>
  <c r="FE16" i="39"/>
  <c r="FE19" i="39"/>
  <c r="FE21" i="39"/>
  <c r="FE23" i="39"/>
  <c r="FE8" i="39"/>
  <c r="FE14" i="39"/>
  <c r="FE18" i="39"/>
  <c r="FE24" i="39"/>
  <c r="FE26" i="39"/>
  <c r="FE28" i="39"/>
  <c r="FE30" i="39"/>
  <c r="FE32" i="39"/>
  <c r="FE34" i="39"/>
  <c r="FE36" i="39"/>
  <c r="FE38" i="39"/>
  <c r="FE40" i="39"/>
  <c r="FE42" i="39"/>
  <c r="FE44" i="39"/>
  <c r="FE46" i="39"/>
  <c r="FE48" i="39"/>
  <c r="FE50" i="39"/>
  <c r="FE52" i="39"/>
  <c r="FE54" i="39"/>
  <c r="FE56" i="39"/>
  <c r="FE58" i="39"/>
  <c r="FE60" i="39"/>
  <c r="FE62" i="39"/>
  <c r="FE64" i="39"/>
  <c r="FE66" i="39"/>
  <c r="FE68" i="39"/>
  <c r="FE70" i="39"/>
  <c r="FE72" i="39"/>
  <c r="FE74" i="39"/>
  <c r="FE22" i="39"/>
  <c r="FE25" i="39"/>
  <c r="FE41" i="39"/>
  <c r="FE49" i="39"/>
  <c r="FE53" i="39"/>
  <c r="FE57" i="39"/>
  <c r="FE61" i="39"/>
  <c r="FE65" i="39"/>
  <c r="FE69" i="39"/>
  <c r="FE75" i="39"/>
  <c r="FE76" i="39"/>
  <c r="FE35" i="39"/>
  <c r="FE77" i="39"/>
  <c r="FE78" i="39"/>
  <c r="FE20" i="39"/>
  <c r="FE29" i="39"/>
  <c r="FE45" i="39"/>
  <c r="FE79" i="39"/>
  <c r="FE80" i="39"/>
  <c r="FE39" i="39"/>
  <c r="FE71" i="39"/>
  <c r="FE81" i="39"/>
  <c r="FE83" i="39"/>
  <c r="FE85" i="39"/>
  <c r="FE87" i="39"/>
  <c r="FE89" i="39"/>
  <c r="FE91" i="39"/>
  <c r="FE93" i="39"/>
  <c r="FE95" i="39"/>
  <c r="FE97" i="39"/>
  <c r="FE99" i="39"/>
  <c r="FE101" i="39"/>
  <c r="FE103" i="39"/>
  <c r="FE105" i="39"/>
  <c r="FE107" i="39"/>
  <c r="FE109" i="39"/>
  <c r="FE33" i="39"/>
  <c r="FE51" i="39"/>
  <c r="FE55" i="39"/>
  <c r="FE59" i="39"/>
  <c r="FE63" i="39"/>
  <c r="FE67" i="39"/>
  <c r="FE27" i="39"/>
  <c r="FE43" i="39"/>
  <c r="FE73" i="39"/>
  <c r="FE47" i="39"/>
  <c r="FE96" i="39"/>
  <c r="FE37" i="39"/>
  <c r="FE102" i="39"/>
  <c r="FE108" i="39"/>
  <c r="FE82" i="39"/>
  <c r="FE86" i="39"/>
  <c r="FE90" i="39"/>
  <c r="FE98" i="39"/>
  <c r="FE111" i="39"/>
  <c r="FE113" i="39"/>
  <c r="FE115" i="39"/>
  <c r="FE117" i="39"/>
  <c r="FE119" i="39"/>
  <c r="FE121" i="39"/>
  <c r="FE123" i="39"/>
  <c r="FE125" i="39"/>
  <c r="FE127" i="39"/>
  <c r="FE129" i="39"/>
  <c r="FE131" i="39"/>
  <c r="FE133" i="39"/>
  <c r="FE135" i="39"/>
  <c r="FE137" i="39"/>
  <c r="FE139" i="39"/>
  <c r="FE141" i="39"/>
  <c r="FE143" i="39"/>
  <c r="FE104" i="39"/>
  <c r="FE94" i="39"/>
  <c r="FE110" i="39"/>
  <c r="FE31" i="39"/>
  <c r="FE100" i="39"/>
  <c r="FE92" i="39"/>
  <c r="FE126" i="39"/>
  <c r="FE142" i="39"/>
  <c r="FE88" i="39"/>
  <c r="FE118" i="39"/>
  <c r="FE134" i="39"/>
  <c r="FE145" i="39"/>
  <c r="FE147" i="39"/>
  <c r="FE149" i="39"/>
  <c r="FE151" i="39"/>
  <c r="FE153" i="39"/>
  <c r="FE155" i="39"/>
  <c r="FE157" i="39"/>
  <c r="FE159" i="39"/>
  <c r="FE161" i="39"/>
  <c r="FE163" i="39"/>
  <c r="FE84" i="39"/>
  <c r="FE130" i="39"/>
  <c r="FE136" i="39"/>
  <c r="FE106" i="39"/>
  <c r="FE116" i="39"/>
  <c r="FE124" i="39"/>
  <c r="FE138" i="39"/>
  <c r="FE114" i="39"/>
  <c r="FE122" i="39"/>
  <c r="FE128" i="39"/>
  <c r="FE132" i="39"/>
  <c r="FE146" i="39"/>
  <c r="FE148" i="39"/>
  <c r="FE150" i="39"/>
  <c r="FE152" i="39"/>
  <c r="FE154" i="39"/>
  <c r="FE156" i="39"/>
  <c r="FE158" i="39"/>
  <c r="FE160" i="39"/>
  <c r="FE162" i="39"/>
  <c r="FE164" i="39"/>
  <c r="FE140" i="39"/>
  <c r="FE171" i="39"/>
  <c r="FE173" i="39"/>
  <c r="FE175" i="39"/>
  <c r="FE177" i="39"/>
  <c r="FE179" i="39"/>
  <c r="FE181" i="39"/>
  <c r="FE183" i="39"/>
  <c r="FE185" i="39"/>
  <c r="FE187" i="39"/>
  <c r="FE189" i="39"/>
  <c r="FE112" i="39"/>
  <c r="FE144" i="39"/>
  <c r="FE166" i="39"/>
  <c r="FE170" i="39"/>
  <c r="FE172" i="39"/>
  <c r="FE174" i="39"/>
  <c r="FE176" i="39"/>
  <c r="FE178" i="39"/>
  <c r="FE180" i="39"/>
  <c r="FE182" i="39"/>
  <c r="FE184" i="39"/>
  <c r="FE186" i="39"/>
  <c r="FE188" i="39"/>
  <c r="FE190" i="39"/>
  <c r="FE7" i="39"/>
  <c r="FE167" i="39"/>
  <c r="FE168" i="39"/>
  <c r="FE120" i="39"/>
  <c r="FE165" i="39"/>
  <c r="FE169" i="39"/>
  <c r="GQ9" i="39"/>
  <c r="GQ11" i="39"/>
  <c r="GQ13" i="39"/>
  <c r="GQ15" i="39"/>
  <c r="GQ17" i="39"/>
  <c r="GQ8" i="39"/>
  <c r="GQ10" i="39"/>
  <c r="GQ12" i="39"/>
  <c r="GQ14" i="39"/>
  <c r="GQ16" i="39"/>
  <c r="GQ19" i="39"/>
  <c r="GQ21" i="39"/>
  <c r="GQ23" i="39"/>
  <c r="GQ18" i="39"/>
  <c r="GQ20" i="39"/>
  <c r="GQ22" i="39"/>
  <c r="GQ24" i="39"/>
  <c r="GQ26" i="39"/>
  <c r="GQ28" i="39"/>
  <c r="GQ30" i="39"/>
  <c r="GQ32" i="39"/>
  <c r="GQ34" i="39"/>
  <c r="GQ36" i="39"/>
  <c r="GQ38" i="39"/>
  <c r="GQ40" i="39"/>
  <c r="GQ42" i="39"/>
  <c r="GQ44" i="39"/>
  <c r="GQ46" i="39"/>
  <c r="GQ48" i="39"/>
  <c r="GQ50" i="39"/>
  <c r="GQ52" i="39"/>
  <c r="GQ54" i="39"/>
  <c r="GQ56" i="39"/>
  <c r="GQ58" i="39"/>
  <c r="GQ60" i="39"/>
  <c r="GQ62" i="39"/>
  <c r="GQ64" i="39"/>
  <c r="GQ66" i="39"/>
  <c r="GQ68" i="39"/>
  <c r="GQ25" i="39"/>
  <c r="GQ27" i="39"/>
  <c r="GQ29" i="39"/>
  <c r="GQ31" i="39"/>
  <c r="GQ33" i="39"/>
  <c r="GQ35" i="39"/>
  <c r="GQ37" i="39"/>
  <c r="GQ39" i="39"/>
  <c r="GQ41" i="39"/>
  <c r="GQ43" i="39"/>
  <c r="GQ45" i="39"/>
  <c r="GQ47" i="39"/>
  <c r="GQ49" i="39"/>
  <c r="GQ51" i="39"/>
  <c r="GQ53" i="39"/>
  <c r="GQ55" i="39"/>
  <c r="GQ57" i="39"/>
  <c r="GQ59" i="39"/>
  <c r="GQ61" i="39"/>
  <c r="GQ63" i="39"/>
  <c r="GQ65" i="39"/>
  <c r="GQ67" i="39"/>
  <c r="GQ69" i="39"/>
  <c r="GQ73" i="39"/>
  <c r="GQ74" i="39"/>
  <c r="GQ75" i="39"/>
  <c r="GQ81" i="39"/>
  <c r="GQ83" i="39"/>
  <c r="GQ85" i="39"/>
  <c r="GQ87" i="39"/>
  <c r="GQ89" i="39"/>
  <c r="GQ91" i="39"/>
  <c r="GQ93" i="39"/>
  <c r="GQ95" i="39"/>
  <c r="GQ97" i="39"/>
  <c r="GQ99" i="39"/>
  <c r="GQ101" i="39"/>
  <c r="GQ103" i="39"/>
  <c r="GQ105" i="39"/>
  <c r="GQ107" i="39"/>
  <c r="GQ109" i="39"/>
  <c r="GQ76" i="39"/>
  <c r="GQ77" i="39"/>
  <c r="GQ70" i="39"/>
  <c r="GQ78" i="39"/>
  <c r="GQ79" i="39"/>
  <c r="GQ72" i="39"/>
  <c r="GQ102" i="39"/>
  <c r="GQ84" i="39"/>
  <c r="GQ88" i="39"/>
  <c r="GQ92" i="39"/>
  <c r="GQ108" i="39"/>
  <c r="GQ111" i="39"/>
  <c r="GQ113" i="39"/>
  <c r="GQ115" i="39"/>
  <c r="GQ117" i="39"/>
  <c r="GQ119" i="39"/>
  <c r="GQ121" i="39"/>
  <c r="GQ123" i="39"/>
  <c r="GQ125" i="39"/>
  <c r="GQ127" i="39"/>
  <c r="GQ129" i="39"/>
  <c r="GQ131" i="39"/>
  <c r="GQ133" i="39"/>
  <c r="GQ98" i="39"/>
  <c r="GQ110" i="39"/>
  <c r="GQ104" i="39"/>
  <c r="GQ80" i="39"/>
  <c r="GQ94" i="39"/>
  <c r="GQ82" i="39"/>
  <c r="GQ86" i="39"/>
  <c r="GQ90" i="39"/>
  <c r="GQ100" i="39"/>
  <c r="GQ112" i="39"/>
  <c r="GQ114" i="39"/>
  <c r="GQ116" i="39"/>
  <c r="GQ118" i="39"/>
  <c r="GQ120" i="39"/>
  <c r="GQ122" i="39"/>
  <c r="GQ124" i="39"/>
  <c r="GQ126" i="39"/>
  <c r="GQ128" i="39"/>
  <c r="GQ130" i="39"/>
  <c r="GQ132" i="39"/>
  <c r="GQ134" i="39"/>
  <c r="GQ136" i="39"/>
  <c r="GQ71" i="39"/>
  <c r="GQ106" i="39"/>
  <c r="GQ138" i="39"/>
  <c r="GQ141" i="39"/>
  <c r="GQ143" i="39"/>
  <c r="GQ144" i="39"/>
  <c r="GQ135" i="39"/>
  <c r="GQ140" i="39"/>
  <c r="GQ146" i="39"/>
  <c r="GQ148" i="39"/>
  <c r="GQ150" i="39"/>
  <c r="GQ152" i="39"/>
  <c r="GQ154" i="39"/>
  <c r="GQ156" i="39"/>
  <c r="GQ158" i="39"/>
  <c r="GQ160" i="39"/>
  <c r="GQ162" i="39"/>
  <c r="GQ164" i="39"/>
  <c r="GQ166" i="39"/>
  <c r="GQ168" i="39"/>
  <c r="GQ137" i="39"/>
  <c r="GQ142" i="39"/>
  <c r="GQ96" i="39"/>
  <c r="GQ139" i="39"/>
  <c r="GQ147" i="39"/>
  <c r="GQ145" i="39"/>
  <c r="GQ163" i="39"/>
  <c r="GQ190" i="39"/>
  <c r="GQ149" i="39"/>
  <c r="GQ165" i="39"/>
  <c r="GQ170" i="39"/>
  <c r="GQ172" i="39"/>
  <c r="GQ174" i="39"/>
  <c r="GQ176" i="39"/>
  <c r="GQ178" i="39"/>
  <c r="GQ180" i="39"/>
  <c r="GQ182" i="39"/>
  <c r="GQ184" i="39"/>
  <c r="GQ186" i="39"/>
  <c r="GQ188" i="39"/>
  <c r="GQ7" i="39"/>
  <c r="GQ189" i="39"/>
  <c r="GQ155" i="39"/>
  <c r="GQ161" i="39"/>
  <c r="GQ159" i="39"/>
  <c r="GQ153" i="39"/>
  <c r="GQ157" i="39"/>
  <c r="GQ151" i="39"/>
  <c r="GQ167" i="39"/>
  <c r="GQ171" i="39"/>
  <c r="GQ173" i="39"/>
  <c r="GQ175" i="39"/>
  <c r="GQ177" i="39"/>
  <c r="GQ179" i="39"/>
  <c r="GQ181" i="39"/>
  <c r="GQ183" i="39"/>
  <c r="GQ185" i="39"/>
  <c r="GQ187" i="39"/>
  <c r="GQ169" i="39"/>
  <c r="EE9" i="39"/>
  <c r="EE11" i="39"/>
  <c r="EE13" i="39"/>
  <c r="EE15" i="39"/>
  <c r="EE17" i="39"/>
  <c r="EE8" i="39"/>
  <c r="EE10" i="39"/>
  <c r="EE12" i="39"/>
  <c r="EE14" i="39"/>
  <c r="EE16" i="39"/>
  <c r="EE18" i="39"/>
  <c r="EE19" i="39"/>
  <c r="EE21" i="39"/>
  <c r="EE23" i="39"/>
  <c r="EE20" i="39"/>
  <c r="EE22" i="39"/>
  <c r="EE24" i="39"/>
  <c r="EE26" i="39"/>
  <c r="EE28" i="39"/>
  <c r="EE30" i="39"/>
  <c r="EE32" i="39"/>
  <c r="EE34" i="39"/>
  <c r="EE36" i="39"/>
  <c r="EE38" i="39"/>
  <c r="EE40" i="39"/>
  <c r="EE42" i="39"/>
  <c r="EE44" i="39"/>
  <c r="EE46" i="39"/>
  <c r="EE48" i="39"/>
  <c r="EE50" i="39"/>
  <c r="EE52" i="39"/>
  <c r="EE54" i="39"/>
  <c r="EE56" i="39"/>
  <c r="EE58" i="39"/>
  <c r="EE60" i="39"/>
  <c r="EE62" i="39"/>
  <c r="EE64" i="39"/>
  <c r="EE66" i="39"/>
  <c r="EE68" i="39"/>
  <c r="EE70" i="39"/>
  <c r="EE25" i="39"/>
  <c r="EE27" i="39"/>
  <c r="EE29" i="39"/>
  <c r="EE31" i="39"/>
  <c r="EE33" i="39"/>
  <c r="EE35" i="39"/>
  <c r="EE37" i="39"/>
  <c r="EE39" i="39"/>
  <c r="EE41" i="39"/>
  <c r="EE43" i="39"/>
  <c r="EE45" i="39"/>
  <c r="EE47" i="39"/>
  <c r="EE49" i="39"/>
  <c r="EE51" i="39"/>
  <c r="EE53" i="39"/>
  <c r="EE55" i="39"/>
  <c r="EE57" i="39"/>
  <c r="EE59" i="39"/>
  <c r="EE61" i="39"/>
  <c r="EE63" i="39"/>
  <c r="EE65" i="39"/>
  <c r="EE67" i="39"/>
  <c r="EE69" i="39"/>
  <c r="EE73" i="39"/>
  <c r="EE75" i="39"/>
  <c r="EE83" i="39"/>
  <c r="EE85" i="39"/>
  <c r="EE87" i="39"/>
  <c r="EE89" i="39"/>
  <c r="EE91" i="39"/>
  <c r="EE93" i="39"/>
  <c r="EE95" i="39"/>
  <c r="EE97" i="39"/>
  <c r="EE99" i="39"/>
  <c r="EE101" i="39"/>
  <c r="EE103" i="39"/>
  <c r="EE105" i="39"/>
  <c r="EE107" i="39"/>
  <c r="EE109" i="39"/>
  <c r="EE111" i="39"/>
  <c r="EE76" i="39"/>
  <c r="EE77" i="39"/>
  <c r="EE78" i="39"/>
  <c r="EE79" i="39"/>
  <c r="EE80" i="39"/>
  <c r="EE72" i="39"/>
  <c r="EE81" i="39"/>
  <c r="EE102" i="39"/>
  <c r="EE84" i="39"/>
  <c r="EE88" i="39"/>
  <c r="EE92" i="39"/>
  <c r="EE108" i="39"/>
  <c r="EE113" i="39"/>
  <c r="EE115" i="39"/>
  <c r="EE117" i="39"/>
  <c r="EE119" i="39"/>
  <c r="EE121" i="39"/>
  <c r="EE123" i="39"/>
  <c r="EE125" i="39"/>
  <c r="EE127" i="39"/>
  <c r="EE129" i="39"/>
  <c r="EE131" i="39"/>
  <c r="EE133" i="39"/>
  <c r="EE71" i="39"/>
  <c r="EE98" i="39"/>
  <c r="EE104" i="39"/>
  <c r="EE94" i="39"/>
  <c r="EE110" i="39"/>
  <c r="EE82" i="39"/>
  <c r="EE86" i="39"/>
  <c r="EE90" i="39"/>
  <c r="EE100" i="39"/>
  <c r="EE112" i="39"/>
  <c r="EE114" i="39"/>
  <c r="EE116" i="39"/>
  <c r="EE118" i="39"/>
  <c r="EE120" i="39"/>
  <c r="EE122" i="39"/>
  <c r="EE124" i="39"/>
  <c r="EE126" i="39"/>
  <c r="EE128" i="39"/>
  <c r="EE130" i="39"/>
  <c r="EE132" i="39"/>
  <c r="EE134" i="39"/>
  <c r="EE136" i="39"/>
  <c r="EE74" i="39"/>
  <c r="EE106" i="39"/>
  <c r="EE138" i="39"/>
  <c r="EE141" i="39"/>
  <c r="EE144" i="39"/>
  <c r="EE96" i="39"/>
  <c r="EE135" i="39"/>
  <c r="EE145" i="39"/>
  <c r="EE140" i="39"/>
  <c r="EE143" i="39"/>
  <c r="EE146" i="39"/>
  <c r="EE148" i="39"/>
  <c r="EE150" i="39"/>
  <c r="EE152" i="39"/>
  <c r="EE154" i="39"/>
  <c r="EE156" i="39"/>
  <c r="EE158" i="39"/>
  <c r="EE160" i="39"/>
  <c r="EE162" i="39"/>
  <c r="EE164" i="39"/>
  <c r="EE166" i="39"/>
  <c r="EE168" i="39"/>
  <c r="EE137" i="39"/>
  <c r="EE142" i="39"/>
  <c r="EE139" i="39"/>
  <c r="EE147" i="39"/>
  <c r="EE189" i="39"/>
  <c r="EE163" i="39"/>
  <c r="EE188" i="39"/>
  <c r="EE165" i="39"/>
  <c r="EE170" i="39"/>
  <c r="EE172" i="39"/>
  <c r="EE174" i="39"/>
  <c r="EE176" i="39"/>
  <c r="EE178" i="39"/>
  <c r="EE180" i="39"/>
  <c r="EE182" i="39"/>
  <c r="EE184" i="39"/>
  <c r="EE186" i="39"/>
  <c r="EE190" i="39"/>
  <c r="EE159" i="39"/>
  <c r="EE7" i="39"/>
  <c r="EE155" i="39"/>
  <c r="EE161" i="39"/>
  <c r="EE169" i="39"/>
  <c r="EE153" i="39"/>
  <c r="EE157" i="39"/>
  <c r="EE149" i="39"/>
  <c r="EE151" i="39"/>
  <c r="EE167" i="39"/>
  <c r="EE171" i="39"/>
  <c r="EE173" i="39"/>
  <c r="EE175" i="39"/>
  <c r="EE177" i="39"/>
  <c r="EE179" i="39"/>
  <c r="EE181" i="39"/>
  <c r="EE183" i="39"/>
  <c r="EE185" i="39"/>
  <c r="EE187" i="39"/>
  <c r="FJ8" i="39"/>
  <c r="FJ10" i="39"/>
  <c r="FJ12" i="39"/>
  <c r="FJ14" i="39"/>
  <c r="FJ19" i="39"/>
  <c r="FJ21" i="39"/>
  <c r="FJ23" i="39"/>
  <c r="FJ13" i="39"/>
  <c r="FJ18" i="39"/>
  <c r="FJ15" i="39"/>
  <c r="FJ11" i="39"/>
  <c r="FJ16" i="39"/>
  <c r="FJ20" i="39"/>
  <c r="FJ22" i="39"/>
  <c r="FJ24" i="39"/>
  <c r="FJ9" i="39"/>
  <c r="FJ25" i="39"/>
  <c r="FJ27" i="39"/>
  <c r="FJ29" i="39"/>
  <c r="FJ31" i="39"/>
  <c r="FJ33" i="39"/>
  <c r="FJ35" i="39"/>
  <c r="FJ37" i="39"/>
  <c r="FJ39" i="39"/>
  <c r="FJ41" i="39"/>
  <c r="FJ43" i="39"/>
  <c r="FJ45" i="39"/>
  <c r="FJ47" i="39"/>
  <c r="FJ17" i="39"/>
  <c r="FJ40" i="39"/>
  <c r="FJ73" i="39"/>
  <c r="FJ81" i="39"/>
  <c r="FJ83" i="39"/>
  <c r="FJ85" i="39"/>
  <c r="FJ87" i="39"/>
  <c r="FJ89" i="39"/>
  <c r="FJ91" i="39"/>
  <c r="FJ93" i="39"/>
  <c r="FJ95" i="39"/>
  <c r="FJ97" i="39"/>
  <c r="FJ99" i="39"/>
  <c r="FJ101" i="39"/>
  <c r="FJ103" i="39"/>
  <c r="FJ105" i="39"/>
  <c r="FJ107" i="39"/>
  <c r="FJ109" i="39"/>
  <c r="FJ34" i="39"/>
  <c r="FJ50" i="39"/>
  <c r="FJ54" i="39"/>
  <c r="FJ58" i="39"/>
  <c r="FJ62" i="39"/>
  <c r="FJ66" i="39"/>
  <c r="FJ28" i="39"/>
  <c r="FJ44" i="39"/>
  <c r="FJ49" i="39"/>
  <c r="FJ53" i="39"/>
  <c r="FJ57" i="39"/>
  <c r="FJ61" i="39"/>
  <c r="FJ65" i="39"/>
  <c r="FJ69" i="39"/>
  <c r="FJ38" i="39"/>
  <c r="FJ32" i="39"/>
  <c r="FJ70" i="39"/>
  <c r="FJ72" i="39"/>
  <c r="FJ75" i="39"/>
  <c r="FJ26" i="39"/>
  <c r="FJ42" i="39"/>
  <c r="FJ48" i="39"/>
  <c r="FJ52" i="39"/>
  <c r="FJ56" i="39"/>
  <c r="FJ60" i="39"/>
  <c r="FJ64" i="39"/>
  <c r="FJ68" i="39"/>
  <c r="FJ76" i="39"/>
  <c r="FJ77" i="39"/>
  <c r="FJ46" i="39"/>
  <c r="FJ84" i="39"/>
  <c r="FJ88" i="39"/>
  <c r="FJ92" i="39"/>
  <c r="FJ100" i="39"/>
  <c r="FJ110" i="39"/>
  <c r="FJ111" i="39"/>
  <c r="FJ113" i="39"/>
  <c r="FJ115" i="39"/>
  <c r="FJ117" i="39"/>
  <c r="FJ119" i="39"/>
  <c r="FJ121" i="39"/>
  <c r="FJ123" i="39"/>
  <c r="FJ36" i="39"/>
  <c r="FJ55" i="39"/>
  <c r="FJ106" i="39"/>
  <c r="FJ80" i="39"/>
  <c r="FJ96" i="39"/>
  <c r="FJ51" i="39"/>
  <c r="FJ67" i="39"/>
  <c r="FJ74" i="39"/>
  <c r="FJ79" i="39"/>
  <c r="FJ102" i="39"/>
  <c r="FJ82" i="39"/>
  <c r="FJ86" i="39"/>
  <c r="FJ90" i="39"/>
  <c r="FJ108" i="39"/>
  <c r="FJ112" i="39"/>
  <c r="FJ114" i="39"/>
  <c r="FJ116" i="39"/>
  <c r="FJ118" i="39"/>
  <c r="FJ120" i="39"/>
  <c r="FJ122" i="39"/>
  <c r="FJ124" i="39"/>
  <c r="FJ126" i="39"/>
  <c r="FJ128" i="39"/>
  <c r="FJ130" i="39"/>
  <c r="FJ132" i="39"/>
  <c r="FJ134" i="39"/>
  <c r="FJ136" i="39"/>
  <c r="FJ138" i="39"/>
  <c r="FJ140" i="39"/>
  <c r="FJ142" i="39"/>
  <c r="FJ63" i="39"/>
  <c r="FJ78" i="39"/>
  <c r="FJ98" i="39"/>
  <c r="FJ30" i="39"/>
  <c r="FJ104" i="39"/>
  <c r="FJ125" i="39"/>
  <c r="FJ59" i="39"/>
  <c r="FJ129" i="39"/>
  <c r="FJ146" i="39"/>
  <c r="FJ148" i="39"/>
  <c r="FJ150" i="39"/>
  <c r="FJ152" i="39"/>
  <c r="FJ154" i="39"/>
  <c r="FJ156" i="39"/>
  <c r="FJ158" i="39"/>
  <c r="FJ160" i="39"/>
  <c r="FJ162" i="39"/>
  <c r="FJ164" i="39"/>
  <c r="FJ71" i="39"/>
  <c r="FJ143" i="39"/>
  <c r="FJ144" i="39"/>
  <c r="FJ135" i="39"/>
  <c r="FJ94" i="39"/>
  <c r="FJ127" i="39"/>
  <c r="FJ139" i="39"/>
  <c r="FJ133" i="39"/>
  <c r="FJ145" i="39"/>
  <c r="FJ147" i="39"/>
  <c r="FJ149" i="39"/>
  <c r="FJ151" i="39"/>
  <c r="FJ153" i="39"/>
  <c r="FJ155" i="39"/>
  <c r="FJ165" i="39"/>
  <c r="FJ166" i="39"/>
  <c r="FJ167" i="39"/>
  <c r="FJ170" i="39"/>
  <c r="FJ172" i="39"/>
  <c r="FJ174" i="39"/>
  <c r="FJ176" i="39"/>
  <c r="FJ178" i="39"/>
  <c r="FJ180" i="39"/>
  <c r="FJ182" i="39"/>
  <c r="FJ184" i="39"/>
  <c r="FJ186" i="39"/>
  <c r="FJ188" i="39"/>
  <c r="FJ190" i="39"/>
  <c r="FJ159" i="39"/>
  <c r="FJ168" i="39"/>
  <c r="FJ169" i="39"/>
  <c r="FJ7" i="39"/>
  <c r="FJ141" i="39"/>
  <c r="FJ157" i="39"/>
  <c r="FJ163" i="39"/>
  <c r="FJ131" i="39"/>
  <c r="FJ161" i="39"/>
  <c r="FJ137" i="39"/>
  <c r="FJ171" i="39"/>
  <c r="FJ173" i="39"/>
  <c r="FJ175" i="39"/>
  <c r="FJ177" i="39"/>
  <c r="FJ179" i="39"/>
  <c r="FJ181" i="39"/>
  <c r="FJ183" i="39"/>
  <c r="FJ185" i="39"/>
  <c r="FJ187" i="39"/>
  <c r="FJ189" i="39"/>
  <c r="GG8" i="39"/>
  <c r="GG10" i="39"/>
  <c r="GG12" i="39"/>
  <c r="GG14" i="39"/>
  <c r="GG16" i="39"/>
  <c r="GG18" i="39"/>
  <c r="GG11" i="39"/>
  <c r="GG9" i="39"/>
  <c r="GG15" i="39"/>
  <c r="GG20" i="39"/>
  <c r="GG22" i="39"/>
  <c r="GG24" i="39"/>
  <c r="GG13" i="39"/>
  <c r="GG23" i="39"/>
  <c r="GG25" i="39"/>
  <c r="GG27" i="39"/>
  <c r="GG29" i="39"/>
  <c r="GG31" i="39"/>
  <c r="GG33" i="39"/>
  <c r="GG35" i="39"/>
  <c r="GG37" i="39"/>
  <c r="GG39" i="39"/>
  <c r="GG41" i="39"/>
  <c r="GG43" i="39"/>
  <c r="GG45" i="39"/>
  <c r="GG47" i="39"/>
  <c r="GG49" i="39"/>
  <c r="GG51" i="39"/>
  <c r="GG53" i="39"/>
  <c r="GG55" i="39"/>
  <c r="GG57" i="39"/>
  <c r="GG59" i="39"/>
  <c r="GG61" i="39"/>
  <c r="GG63" i="39"/>
  <c r="GG65" i="39"/>
  <c r="GG67" i="39"/>
  <c r="GG69" i="39"/>
  <c r="GG71" i="39"/>
  <c r="GG73" i="39"/>
  <c r="GG21" i="39"/>
  <c r="GG40" i="39"/>
  <c r="GG48" i="39"/>
  <c r="GG52" i="39"/>
  <c r="GG56" i="39"/>
  <c r="GG60" i="39"/>
  <c r="GG64" i="39"/>
  <c r="GG68" i="39"/>
  <c r="GG74" i="39"/>
  <c r="GG75" i="39"/>
  <c r="GG17" i="39"/>
  <c r="GG34" i="39"/>
  <c r="GG76" i="39"/>
  <c r="GG77" i="39"/>
  <c r="GG28" i="39"/>
  <c r="GG44" i="39"/>
  <c r="GG78" i="39"/>
  <c r="GG79" i="39"/>
  <c r="GG38" i="39"/>
  <c r="GG70" i="39"/>
  <c r="GG80" i="39"/>
  <c r="GG82" i="39"/>
  <c r="GG84" i="39"/>
  <c r="GG86" i="39"/>
  <c r="GG88" i="39"/>
  <c r="GG90" i="39"/>
  <c r="GG92" i="39"/>
  <c r="GG94" i="39"/>
  <c r="GG96" i="39"/>
  <c r="GG98" i="39"/>
  <c r="GG100" i="39"/>
  <c r="GG102" i="39"/>
  <c r="GG104" i="39"/>
  <c r="GG106" i="39"/>
  <c r="GG108" i="39"/>
  <c r="GG32" i="39"/>
  <c r="GG50" i="39"/>
  <c r="GG54" i="39"/>
  <c r="GG58" i="39"/>
  <c r="GG62" i="39"/>
  <c r="GG66" i="39"/>
  <c r="GG26" i="39"/>
  <c r="GG42" i="39"/>
  <c r="GG72" i="39"/>
  <c r="GG30" i="39"/>
  <c r="GG95" i="39"/>
  <c r="GG101" i="39"/>
  <c r="GG110" i="39"/>
  <c r="GG46" i="39"/>
  <c r="GG107" i="39"/>
  <c r="GG36" i="39"/>
  <c r="GG81" i="39"/>
  <c r="GG85" i="39"/>
  <c r="GG89" i="39"/>
  <c r="GG97" i="39"/>
  <c r="GG112" i="39"/>
  <c r="GG114" i="39"/>
  <c r="GG116" i="39"/>
  <c r="GG118" i="39"/>
  <c r="GG120" i="39"/>
  <c r="GG122" i="39"/>
  <c r="GG124" i="39"/>
  <c r="GG126" i="39"/>
  <c r="GG128" i="39"/>
  <c r="GG130" i="39"/>
  <c r="GG132" i="39"/>
  <c r="GG134" i="39"/>
  <c r="GG136" i="39"/>
  <c r="GG138" i="39"/>
  <c r="GG140" i="39"/>
  <c r="GG142" i="39"/>
  <c r="GG144" i="39"/>
  <c r="GG19" i="39"/>
  <c r="GG103" i="39"/>
  <c r="GG93" i="39"/>
  <c r="GG109" i="39"/>
  <c r="GG99" i="39"/>
  <c r="GG125" i="39"/>
  <c r="GG141" i="39"/>
  <c r="GG117" i="39"/>
  <c r="GG133" i="39"/>
  <c r="GG146" i="39"/>
  <c r="GG148" i="39"/>
  <c r="GG150" i="39"/>
  <c r="GG152" i="39"/>
  <c r="GG154" i="39"/>
  <c r="GG156" i="39"/>
  <c r="GG158" i="39"/>
  <c r="GG160" i="39"/>
  <c r="GG162" i="39"/>
  <c r="GG164" i="39"/>
  <c r="GG129" i="39"/>
  <c r="GG135" i="39"/>
  <c r="GG115" i="39"/>
  <c r="GG123" i="39"/>
  <c r="GG91" i="39"/>
  <c r="GG87" i="39"/>
  <c r="GG113" i="39"/>
  <c r="GG121" i="39"/>
  <c r="GG127" i="39"/>
  <c r="GG137" i="39"/>
  <c r="GG145" i="39"/>
  <c r="GG147" i="39"/>
  <c r="GG149" i="39"/>
  <c r="GG151" i="39"/>
  <c r="GG153" i="39"/>
  <c r="GG155" i="39"/>
  <c r="GG157" i="39"/>
  <c r="GG159" i="39"/>
  <c r="GG161" i="39"/>
  <c r="GG163" i="39"/>
  <c r="GG83" i="39"/>
  <c r="GG105" i="39"/>
  <c r="GG139" i="39"/>
  <c r="GG131" i="39"/>
  <c r="GG170" i="39"/>
  <c r="GG172" i="39"/>
  <c r="GG174" i="39"/>
  <c r="GG176" i="39"/>
  <c r="GG178" i="39"/>
  <c r="GG180" i="39"/>
  <c r="GG182" i="39"/>
  <c r="GG184" i="39"/>
  <c r="GG186" i="39"/>
  <c r="GG188" i="39"/>
  <c r="GG190" i="39"/>
  <c r="GG165" i="39"/>
  <c r="GG7" i="39"/>
  <c r="GG143" i="39"/>
  <c r="GG119" i="39"/>
  <c r="GG171" i="39"/>
  <c r="GG173" i="39"/>
  <c r="GG175" i="39"/>
  <c r="GG177" i="39"/>
  <c r="GG179" i="39"/>
  <c r="GG181" i="39"/>
  <c r="GG183" i="39"/>
  <c r="GG185" i="39"/>
  <c r="GG187" i="39"/>
  <c r="GG189" i="39"/>
  <c r="GG111" i="39"/>
  <c r="GG166" i="39"/>
  <c r="GG167" i="39"/>
  <c r="GG168" i="39"/>
  <c r="GG169" i="39"/>
  <c r="DU8" i="39"/>
  <c r="DU10" i="39"/>
  <c r="DU12" i="39"/>
  <c r="DU14" i="39"/>
  <c r="DU16" i="39"/>
  <c r="DU18" i="39"/>
  <c r="DU11" i="39"/>
  <c r="DU9" i="39"/>
  <c r="DU15" i="39"/>
  <c r="DU20" i="39"/>
  <c r="DU22" i="39"/>
  <c r="DU24" i="39"/>
  <c r="DU13" i="39"/>
  <c r="DU23" i="39"/>
  <c r="DU25" i="39"/>
  <c r="DU27" i="39"/>
  <c r="DU29" i="39"/>
  <c r="DU31" i="39"/>
  <c r="DU33" i="39"/>
  <c r="DU35" i="39"/>
  <c r="DU37" i="39"/>
  <c r="DU39" i="39"/>
  <c r="DU41" i="39"/>
  <c r="DU43" i="39"/>
  <c r="DU45" i="39"/>
  <c r="DU47" i="39"/>
  <c r="DU49" i="39"/>
  <c r="DU51" i="39"/>
  <c r="DU53" i="39"/>
  <c r="DU55" i="39"/>
  <c r="DU57" i="39"/>
  <c r="DU59" i="39"/>
  <c r="DU61" i="39"/>
  <c r="DU63" i="39"/>
  <c r="DU65" i="39"/>
  <c r="DU67" i="39"/>
  <c r="DU69" i="39"/>
  <c r="DU71" i="39"/>
  <c r="DU73" i="39"/>
  <c r="DU17" i="39"/>
  <c r="DU40" i="39"/>
  <c r="DU52" i="39"/>
  <c r="DU56" i="39"/>
  <c r="DU60" i="39"/>
  <c r="DU64" i="39"/>
  <c r="DU68" i="39"/>
  <c r="DU75" i="39"/>
  <c r="DU34" i="39"/>
  <c r="DU76" i="39"/>
  <c r="DU77" i="39"/>
  <c r="DU28" i="39"/>
  <c r="DU44" i="39"/>
  <c r="DU78" i="39"/>
  <c r="DU79" i="39"/>
  <c r="DU38" i="39"/>
  <c r="DU80" i="39"/>
  <c r="DU81" i="39"/>
  <c r="DU82" i="39"/>
  <c r="DU84" i="39"/>
  <c r="DU86" i="39"/>
  <c r="DU88" i="39"/>
  <c r="DU90" i="39"/>
  <c r="DU92" i="39"/>
  <c r="DU94" i="39"/>
  <c r="DU96" i="39"/>
  <c r="DU98" i="39"/>
  <c r="DU100" i="39"/>
  <c r="DU102" i="39"/>
  <c r="DU104" i="39"/>
  <c r="DU106" i="39"/>
  <c r="DU108" i="39"/>
  <c r="DU110" i="39"/>
  <c r="DU19" i="39"/>
  <c r="DU21" i="39"/>
  <c r="DU32" i="39"/>
  <c r="DU48" i="39"/>
  <c r="DU50" i="39"/>
  <c r="DU54" i="39"/>
  <c r="DU58" i="39"/>
  <c r="DU62" i="39"/>
  <c r="DU66" i="39"/>
  <c r="DU70" i="39"/>
  <c r="DU26" i="39"/>
  <c r="DU42" i="39"/>
  <c r="DU72" i="39"/>
  <c r="DU95" i="39"/>
  <c r="DU101" i="39"/>
  <c r="DU30" i="39"/>
  <c r="DU107" i="39"/>
  <c r="DU111" i="39"/>
  <c r="DU85" i="39"/>
  <c r="DU89" i="39"/>
  <c r="DU93" i="39"/>
  <c r="DU97" i="39"/>
  <c r="DU112" i="39"/>
  <c r="DU114" i="39"/>
  <c r="DU116" i="39"/>
  <c r="DU118" i="39"/>
  <c r="DU120" i="39"/>
  <c r="DU122" i="39"/>
  <c r="DU124" i="39"/>
  <c r="DU126" i="39"/>
  <c r="DU128" i="39"/>
  <c r="DU130" i="39"/>
  <c r="DU132" i="39"/>
  <c r="DU134" i="39"/>
  <c r="DU136" i="39"/>
  <c r="DU138" i="39"/>
  <c r="DU140" i="39"/>
  <c r="DU142" i="39"/>
  <c r="DU144" i="39"/>
  <c r="DU46" i="39"/>
  <c r="DU74" i="39"/>
  <c r="DU103" i="39"/>
  <c r="DU36" i="39"/>
  <c r="DU109" i="39"/>
  <c r="DU99" i="39"/>
  <c r="DU91" i="39"/>
  <c r="DU141" i="39"/>
  <c r="DU145" i="39"/>
  <c r="DU87" i="39"/>
  <c r="DU105" i="39"/>
  <c r="DU117" i="39"/>
  <c r="DU125" i="39"/>
  <c r="DU133" i="39"/>
  <c r="DU146" i="39"/>
  <c r="DU148" i="39"/>
  <c r="DU150" i="39"/>
  <c r="DU152" i="39"/>
  <c r="DU154" i="39"/>
  <c r="DU156" i="39"/>
  <c r="DU158" i="39"/>
  <c r="DU160" i="39"/>
  <c r="DU162" i="39"/>
  <c r="DU164" i="39"/>
  <c r="DU83" i="39"/>
  <c r="DU129" i="39"/>
  <c r="DU135" i="39"/>
  <c r="DU143" i="39"/>
  <c r="DU115" i="39"/>
  <c r="DU123" i="39"/>
  <c r="DU113" i="39"/>
  <c r="DU121" i="39"/>
  <c r="DU127" i="39"/>
  <c r="DU137" i="39"/>
  <c r="DU147" i="39"/>
  <c r="DU149" i="39"/>
  <c r="DU151" i="39"/>
  <c r="DU153" i="39"/>
  <c r="DU155" i="39"/>
  <c r="DU157" i="39"/>
  <c r="DU159" i="39"/>
  <c r="DU161" i="39"/>
  <c r="DU163" i="39"/>
  <c r="DU139" i="39"/>
  <c r="DU166" i="39"/>
  <c r="DU170" i="39"/>
  <c r="DU172" i="39"/>
  <c r="DU174" i="39"/>
  <c r="DU176" i="39"/>
  <c r="DU178" i="39"/>
  <c r="DU180" i="39"/>
  <c r="DU182" i="39"/>
  <c r="DU184" i="39"/>
  <c r="DU186" i="39"/>
  <c r="DU188" i="39"/>
  <c r="DU190" i="39"/>
  <c r="DU119" i="39"/>
  <c r="DU165" i="39"/>
  <c r="DU7" i="39"/>
  <c r="DU171" i="39"/>
  <c r="DU173" i="39"/>
  <c r="DU175" i="39"/>
  <c r="DU177" i="39"/>
  <c r="DU179" i="39"/>
  <c r="DU181" i="39"/>
  <c r="DU183" i="39"/>
  <c r="DU185" i="39"/>
  <c r="DU187" i="39"/>
  <c r="DU189" i="39"/>
  <c r="DU131" i="39"/>
  <c r="DU167" i="39"/>
  <c r="DU168" i="39"/>
  <c r="DU169" i="39"/>
  <c r="EZ8" i="39"/>
  <c r="EZ10" i="39"/>
  <c r="EZ12" i="39"/>
  <c r="EZ14" i="39"/>
  <c r="EZ16" i="39"/>
  <c r="EZ18" i="39"/>
  <c r="EZ9" i="39"/>
  <c r="EZ11" i="39"/>
  <c r="EZ13" i="39"/>
  <c r="EZ15" i="39"/>
  <c r="EZ17" i="39"/>
  <c r="EZ20" i="39"/>
  <c r="EZ22" i="39"/>
  <c r="EZ24" i="39"/>
  <c r="EZ19" i="39"/>
  <c r="EZ23" i="39"/>
  <c r="EZ25" i="39"/>
  <c r="EZ27" i="39"/>
  <c r="EZ29" i="39"/>
  <c r="EZ31" i="39"/>
  <c r="EZ33" i="39"/>
  <c r="EZ35" i="39"/>
  <c r="EZ37" i="39"/>
  <c r="EZ39" i="39"/>
  <c r="EZ41" i="39"/>
  <c r="EZ43" i="39"/>
  <c r="EZ45" i="39"/>
  <c r="EZ47" i="39"/>
  <c r="EZ49" i="39"/>
  <c r="EZ51" i="39"/>
  <c r="EZ53" i="39"/>
  <c r="EZ55" i="39"/>
  <c r="EZ57" i="39"/>
  <c r="EZ59" i="39"/>
  <c r="EZ61" i="39"/>
  <c r="EZ63" i="39"/>
  <c r="EZ65" i="39"/>
  <c r="EZ67" i="39"/>
  <c r="EZ69" i="39"/>
  <c r="EZ71" i="39"/>
  <c r="EZ73" i="39"/>
  <c r="EZ75" i="39"/>
  <c r="EZ77" i="39"/>
  <c r="EZ79" i="39"/>
  <c r="EZ81" i="39"/>
  <c r="EZ21" i="39"/>
  <c r="EZ26" i="39"/>
  <c r="EZ42" i="39"/>
  <c r="EZ36" i="39"/>
  <c r="EZ30" i="39"/>
  <c r="EZ46" i="39"/>
  <c r="EZ82" i="39"/>
  <c r="EZ84" i="39"/>
  <c r="EZ86" i="39"/>
  <c r="EZ88" i="39"/>
  <c r="EZ90" i="39"/>
  <c r="EZ92" i="39"/>
  <c r="EZ40" i="39"/>
  <c r="EZ50" i="39"/>
  <c r="EZ54" i="39"/>
  <c r="EZ58" i="39"/>
  <c r="EZ62" i="39"/>
  <c r="EZ66" i="39"/>
  <c r="EZ34" i="39"/>
  <c r="EZ72" i="39"/>
  <c r="EZ76" i="39"/>
  <c r="EZ28" i="39"/>
  <c r="EZ44" i="39"/>
  <c r="EZ70" i="39"/>
  <c r="EZ48" i="39"/>
  <c r="EZ64" i="39"/>
  <c r="EZ104" i="39"/>
  <c r="EZ109" i="39"/>
  <c r="EZ38" i="39"/>
  <c r="EZ74" i="39"/>
  <c r="EZ78" i="39"/>
  <c r="EZ94" i="39"/>
  <c r="EZ99" i="39"/>
  <c r="EZ110" i="39"/>
  <c r="EZ60" i="39"/>
  <c r="EZ85" i="39"/>
  <c r="EZ89" i="39"/>
  <c r="EZ93" i="39"/>
  <c r="EZ100" i="39"/>
  <c r="EZ105" i="39"/>
  <c r="EZ112" i="39"/>
  <c r="EZ114" i="39"/>
  <c r="EZ116" i="39"/>
  <c r="EZ118" i="39"/>
  <c r="EZ120" i="39"/>
  <c r="EZ122" i="39"/>
  <c r="EZ124" i="39"/>
  <c r="EZ126" i="39"/>
  <c r="EZ128" i="39"/>
  <c r="EZ130" i="39"/>
  <c r="EZ95" i="39"/>
  <c r="EZ106" i="39"/>
  <c r="EZ56" i="39"/>
  <c r="EZ96" i="39"/>
  <c r="EZ101" i="39"/>
  <c r="EZ102" i="39"/>
  <c r="EZ107" i="39"/>
  <c r="EZ32" i="39"/>
  <c r="EZ52" i="39"/>
  <c r="EZ68" i="39"/>
  <c r="EZ80" i="39"/>
  <c r="EZ83" i="39"/>
  <c r="EZ87" i="39"/>
  <c r="EZ91" i="39"/>
  <c r="EZ97" i="39"/>
  <c r="EZ108" i="39"/>
  <c r="EZ117" i="39"/>
  <c r="EZ127" i="39"/>
  <c r="EZ133" i="39"/>
  <c r="EZ136" i="39"/>
  <c r="EZ137" i="39"/>
  <c r="EZ146" i="39"/>
  <c r="EZ148" i="39"/>
  <c r="EZ150" i="39"/>
  <c r="EZ152" i="39"/>
  <c r="EZ154" i="39"/>
  <c r="EZ156" i="39"/>
  <c r="EZ98" i="39"/>
  <c r="EZ138" i="39"/>
  <c r="EZ115" i="39"/>
  <c r="EZ123" i="39"/>
  <c r="EZ131" i="39"/>
  <c r="EZ143" i="39"/>
  <c r="EZ125" i="39"/>
  <c r="EZ132" i="39"/>
  <c r="EZ140" i="39"/>
  <c r="EZ144" i="39"/>
  <c r="EZ113" i="39"/>
  <c r="EZ121" i="39"/>
  <c r="EZ145" i="39"/>
  <c r="EZ147" i="39"/>
  <c r="EZ149" i="39"/>
  <c r="EZ151" i="39"/>
  <c r="EZ153" i="39"/>
  <c r="EZ155" i="39"/>
  <c r="EZ157" i="39"/>
  <c r="EZ159" i="39"/>
  <c r="EZ161" i="39"/>
  <c r="EZ163" i="39"/>
  <c r="EZ103" i="39"/>
  <c r="EZ129" i="39"/>
  <c r="EZ135" i="39"/>
  <c r="EZ139" i="39"/>
  <c r="EZ142" i="39"/>
  <c r="EZ111" i="39"/>
  <c r="EZ119" i="39"/>
  <c r="EZ166" i="39"/>
  <c r="EZ167" i="39"/>
  <c r="EZ176" i="39"/>
  <c r="EZ186" i="39"/>
  <c r="EZ165" i="39"/>
  <c r="EZ168" i="39"/>
  <c r="EZ169" i="39"/>
  <c r="EZ178" i="39"/>
  <c r="EZ190" i="39"/>
  <c r="EZ160" i="39"/>
  <c r="EZ7" i="39"/>
  <c r="EZ180" i="39"/>
  <c r="EZ171" i="39"/>
  <c r="EZ173" i="39"/>
  <c r="EZ175" i="39"/>
  <c r="EZ177" i="39"/>
  <c r="EZ179" i="39"/>
  <c r="EZ181" i="39"/>
  <c r="EZ183" i="39"/>
  <c r="EZ185" i="39"/>
  <c r="EZ187" i="39"/>
  <c r="EZ189" i="39"/>
  <c r="EZ134" i="39"/>
  <c r="EZ164" i="39"/>
  <c r="EZ172" i="39"/>
  <c r="EZ188" i="39"/>
  <c r="EZ158" i="39"/>
  <c r="EZ170" i="39"/>
  <c r="EZ182" i="39"/>
  <c r="EZ141" i="39"/>
  <c r="EZ162" i="39"/>
  <c r="EZ174" i="39"/>
  <c r="EZ184" i="39"/>
  <c r="GE8" i="39"/>
  <c r="GE10" i="39"/>
  <c r="GE12" i="39"/>
  <c r="GE14" i="39"/>
  <c r="GE16" i="39"/>
  <c r="GE18" i="39"/>
  <c r="GE9" i="39"/>
  <c r="GE11" i="39"/>
  <c r="GE13" i="39"/>
  <c r="GE15" i="39"/>
  <c r="GE17" i="39"/>
  <c r="GE20" i="39"/>
  <c r="GE22" i="39"/>
  <c r="GE24" i="39"/>
  <c r="GE19" i="39"/>
  <c r="GE21" i="39"/>
  <c r="GE23" i="39"/>
  <c r="GE25" i="39"/>
  <c r="GE27" i="39"/>
  <c r="GE29" i="39"/>
  <c r="GE31" i="39"/>
  <c r="GE33" i="39"/>
  <c r="GE35" i="39"/>
  <c r="GE37" i="39"/>
  <c r="GE39" i="39"/>
  <c r="GE41" i="39"/>
  <c r="GE43" i="39"/>
  <c r="GE45" i="39"/>
  <c r="GE47" i="39"/>
  <c r="GE49" i="39"/>
  <c r="GE51" i="39"/>
  <c r="GE53" i="39"/>
  <c r="GE55" i="39"/>
  <c r="GE57" i="39"/>
  <c r="GE59" i="39"/>
  <c r="GE61" i="39"/>
  <c r="GE63" i="39"/>
  <c r="GE65" i="39"/>
  <c r="GE67" i="39"/>
  <c r="GE69" i="39"/>
  <c r="GE26" i="39"/>
  <c r="GE28" i="39"/>
  <c r="GE30" i="39"/>
  <c r="GE32" i="39"/>
  <c r="GE34" i="39"/>
  <c r="GE36" i="39"/>
  <c r="GE38" i="39"/>
  <c r="GE40" i="39"/>
  <c r="GE42" i="39"/>
  <c r="GE44" i="39"/>
  <c r="GE46" i="39"/>
  <c r="GE48" i="39"/>
  <c r="GE50" i="39"/>
  <c r="GE52" i="39"/>
  <c r="GE54" i="39"/>
  <c r="GE56" i="39"/>
  <c r="GE58" i="39"/>
  <c r="GE60" i="39"/>
  <c r="GE62" i="39"/>
  <c r="GE64" i="39"/>
  <c r="GE66" i="39"/>
  <c r="GE68" i="39"/>
  <c r="GE77" i="39"/>
  <c r="GE78" i="39"/>
  <c r="GE70" i="39"/>
  <c r="GE73" i="39"/>
  <c r="GE79" i="39"/>
  <c r="GE80" i="39"/>
  <c r="GE82" i="39"/>
  <c r="GE84" i="39"/>
  <c r="GE86" i="39"/>
  <c r="GE88" i="39"/>
  <c r="GE90" i="39"/>
  <c r="GE92" i="39"/>
  <c r="GE94" i="39"/>
  <c r="GE96" i="39"/>
  <c r="GE98" i="39"/>
  <c r="GE100" i="39"/>
  <c r="GE102" i="39"/>
  <c r="GE104" i="39"/>
  <c r="GE106" i="39"/>
  <c r="GE108" i="39"/>
  <c r="GE110" i="39"/>
  <c r="GE72" i="39"/>
  <c r="GE76" i="39"/>
  <c r="GE107" i="39"/>
  <c r="GE81" i="39"/>
  <c r="GE85" i="39"/>
  <c r="GE89" i="39"/>
  <c r="GE97" i="39"/>
  <c r="GE112" i="39"/>
  <c r="GE114" i="39"/>
  <c r="GE116" i="39"/>
  <c r="GE118" i="39"/>
  <c r="GE120" i="39"/>
  <c r="GE122" i="39"/>
  <c r="GE124" i="39"/>
  <c r="GE126" i="39"/>
  <c r="GE128" i="39"/>
  <c r="GE130" i="39"/>
  <c r="GE132" i="39"/>
  <c r="GE103" i="39"/>
  <c r="GE93" i="39"/>
  <c r="GE109" i="39"/>
  <c r="GE71" i="39"/>
  <c r="GE75" i="39"/>
  <c r="GE99" i="39"/>
  <c r="GE83" i="39"/>
  <c r="GE87" i="39"/>
  <c r="GE91" i="39"/>
  <c r="GE105" i="39"/>
  <c r="GE111" i="39"/>
  <c r="GE113" i="39"/>
  <c r="GE115" i="39"/>
  <c r="GE117" i="39"/>
  <c r="GE119" i="39"/>
  <c r="GE121" i="39"/>
  <c r="GE123" i="39"/>
  <c r="GE125" i="39"/>
  <c r="GE127" i="39"/>
  <c r="GE129" i="39"/>
  <c r="GE131" i="39"/>
  <c r="GE133" i="39"/>
  <c r="GE135" i="39"/>
  <c r="GE137" i="39"/>
  <c r="GE95" i="39"/>
  <c r="GE134" i="39"/>
  <c r="GE138" i="39"/>
  <c r="GE101" i="39"/>
  <c r="GE74" i="39"/>
  <c r="GE140" i="39"/>
  <c r="GE136" i="39"/>
  <c r="GE145" i="39"/>
  <c r="GE147" i="39"/>
  <c r="GE149" i="39"/>
  <c r="GE151" i="39"/>
  <c r="GE153" i="39"/>
  <c r="GE155" i="39"/>
  <c r="GE157" i="39"/>
  <c r="GE159" i="39"/>
  <c r="GE161" i="39"/>
  <c r="GE163" i="39"/>
  <c r="GE165" i="39"/>
  <c r="GE167" i="39"/>
  <c r="GE169" i="39"/>
  <c r="GE139" i="39"/>
  <c r="GE142" i="39"/>
  <c r="GE143" i="39"/>
  <c r="GE141" i="39"/>
  <c r="GE144" i="39"/>
  <c r="GE152" i="39"/>
  <c r="GE158" i="39"/>
  <c r="GE164" i="39"/>
  <c r="GE190" i="39"/>
  <c r="GE150" i="39"/>
  <c r="GE7" i="39"/>
  <c r="GE189" i="39"/>
  <c r="GE148" i="39"/>
  <c r="GE162" i="39"/>
  <c r="GE171" i="39"/>
  <c r="GE173" i="39"/>
  <c r="GE175" i="39"/>
  <c r="GE177" i="39"/>
  <c r="GE179" i="39"/>
  <c r="GE181" i="39"/>
  <c r="GE183" i="39"/>
  <c r="GE185" i="39"/>
  <c r="GE187" i="39"/>
  <c r="GE146" i="39"/>
  <c r="GE156" i="39"/>
  <c r="GE166" i="39"/>
  <c r="GE168" i="39"/>
  <c r="GE160" i="39"/>
  <c r="GE154" i="39"/>
  <c r="GE170" i="39"/>
  <c r="GE172" i="39"/>
  <c r="GE174" i="39"/>
  <c r="GE176" i="39"/>
  <c r="GE178" i="39"/>
  <c r="GE180" i="39"/>
  <c r="GE182" i="39"/>
  <c r="GE184" i="39"/>
  <c r="GE186" i="39"/>
  <c r="GE188" i="39"/>
  <c r="DS8" i="39"/>
  <c r="DS10" i="39"/>
  <c r="DS12" i="39"/>
  <c r="DS14" i="39"/>
  <c r="DS16" i="39"/>
  <c r="DS18" i="39"/>
  <c r="DS9" i="39"/>
  <c r="DS11" i="39"/>
  <c r="DS13" i="39"/>
  <c r="DS15" i="39"/>
  <c r="DS17" i="39"/>
  <c r="DS20" i="39"/>
  <c r="DS22" i="39"/>
  <c r="DS24" i="39"/>
  <c r="DS19" i="39"/>
  <c r="DS21" i="39"/>
  <c r="DS23" i="39"/>
  <c r="DS25" i="39"/>
  <c r="DS27" i="39"/>
  <c r="DS29" i="39"/>
  <c r="DS31" i="39"/>
  <c r="DS33" i="39"/>
  <c r="DS35" i="39"/>
  <c r="DS37" i="39"/>
  <c r="DS39" i="39"/>
  <c r="DS41" i="39"/>
  <c r="DS43" i="39"/>
  <c r="DS45" i="39"/>
  <c r="DS47" i="39"/>
  <c r="DS49" i="39"/>
  <c r="DS51" i="39"/>
  <c r="DS53" i="39"/>
  <c r="DS55" i="39"/>
  <c r="DS57" i="39"/>
  <c r="DS59" i="39"/>
  <c r="DS61" i="39"/>
  <c r="DS63" i="39"/>
  <c r="DS65" i="39"/>
  <c r="DS67" i="39"/>
  <c r="DS69" i="39"/>
  <c r="DS26" i="39"/>
  <c r="DS28" i="39"/>
  <c r="DS30" i="39"/>
  <c r="DS32" i="39"/>
  <c r="DS34" i="39"/>
  <c r="DS36" i="39"/>
  <c r="DS38" i="39"/>
  <c r="DS40" i="39"/>
  <c r="DS42" i="39"/>
  <c r="DS44" i="39"/>
  <c r="DS46" i="39"/>
  <c r="DS48" i="39"/>
  <c r="DS50" i="39"/>
  <c r="DS52" i="39"/>
  <c r="DS54" i="39"/>
  <c r="DS56" i="39"/>
  <c r="DS58" i="39"/>
  <c r="DS60" i="39"/>
  <c r="DS62" i="39"/>
  <c r="DS64" i="39"/>
  <c r="DS66" i="39"/>
  <c r="DS68" i="39"/>
  <c r="DS70" i="39"/>
  <c r="DS77" i="39"/>
  <c r="DS78" i="39"/>
  <c r="DS73" i="39"/>
  <c r="DS79" i="39"/>
  <c r="DS80" i="39"/>
  <c r="DS82" i="39"/>
  <c r="DS84" i="39"/>
  <c r="DS86" i="39"/>
  <c r="DS88" i="39"/>
  <c r="DS90" i="39"/>
  <c r="DS92" i="39"/>
  <c r="DS94" i="39"/>
  <c r="DS96" i="39"/>
  <c r="DS98" i="39"/>
  <c r="DS100" i="39"/>
  <c r="DS102" i="39"/>
  <c r="DS104" i="39"/>
  <c r="DS106" i="39"/>
  <c r="DS108" i="39"/>
  <c r="DS110" i="39"/>
  <c r="DS81" i="39"/>
  <c r="DS72" i="39"/>
  <c r="DS74" i="39"/>
  <c r="DS71" i="39"/>
  <c r="DS107" i="39"/>
  <c r="DS111" i="39"/>
  <c r="DS85" i="39"/>
  <c r="DS89" i="39"/>
  <c r="DS93" i="39"/>
  <c r="DS97" i="39"/>
  <c r="DS112" i="39"/>
  <c r="DS114" i="39"/>
  <c r="DS116" i="39"/>
  <c r="DS118" i="39"/>
  <c r="DS120" i="39"/>
  <c r="DS122" i="39"/>
  <c r="DS124" i="39"/>
  <c r="DS126" i="39"/>
  <c r="DS128" i="39"/>
  <c r="DS130" i="39"/>
  <c r="DS132" i="39"/>
  <c r="DS134" i="39"/>
  <c r="DS76" i="39"/>
  <c r="DS103" i="39"/>
  <c r="DS109" i="39"/>
  <c r="DS99" i="39"/>
  <c r="DS83" i="39"/>
  <c r="DS87" i="39"/>
  <c r="DS91" i="39"/>
  <c r="DS105" i="39"/>
  <c r="DS113" i="39"/>
  <c r="DS115" i="39"/>
  <c r="DS117" i="39"/>
  <c r="DS119" i="39"/>
  <c r="DS121" i="39"/>
  <c r="DS123" i="39"/>
  <c r="DS125" i="39"/>
  <c r="DS127" i="39"/>
  <c r="DS129" i="39"/>
  <c r="DS131" i="39"/>
  <c r="DS133" i="39"/>
  <c r="DS135" i="39"/>
  <c r="DS137" i="39"/>
  <c r="DS75" i="39"/>
  <c r="DS95" i="39"/>
  <c r="DS138" i="39"/>
  <c r="DS143" i="39"/>
  <c r="DS140" i="39"/>
  <c r="DS136" i="39"/>
  <c r="DS147" i="39"/>
  <c r="DS149" i="39"/>
  <c r="DS151" i="39"/>
  <c r="DS153" i="39"/>
  <c r="DS155" i="39"/>
  <c r="DS157" i="39"/>
  <c r="DS159" i="39"/>
  <c r="DS161" i="39"/>
  <c r="DS163" i="39"/>
  <c r="DS165" i="39"/>
  <c r="DS167" i="39"/>
  <c r="DS169" i="39"/>
  <c r="DS101" i="39"/>
  <c r="DS139" i="39"/>
  <c r="DS142" i="39"/>
  <c r="DS141" i="39"/>
  <c r="DS144" i="39"/>
  <c r="DS145" i="39"/>
  <c r="DS152" i="39"/>
  <c r="DS190" i="39"/>
  <c r="DS150" i="39"/>
  <c r="DS158" i="39"/>
  <c r="DS7" i="39"/>
  <c r="DS154" i="39"/>
  <c r="DS148" i="39"/>
  <c r="DS162" i="39"/>
  <c r="DS171" i="39"/>
  <c r="DS173" i="39"/>
  <c r="DS175" i="39"/>
  <c r="DS177" i="39"/>
  <c r="DS179" i="39"/>
  <c r="DS181" i="39"/>
  <c r="DS183" i="39"/>
  <c r="DS185" i="39"/>
  <c r="DS187" i="39"/>
  <c r="DS189" i="39"/>
  <c r="DS164" i="39"/>
  <c r="DS146" i="39"/>
  <c r="DS168" i="39"/>
  <c r="DS160" i="39"/>
  <c r="DS156" i="39"/>
  <c r="DS166" i="39"/>
  <c r="DS170" i="39"/>
  <c r="DS172" i="39"/>
  <c r="DS174" i="39"/>
  <c r="DS176" i="39"/>
  <c r="DS178" i="39"/>
  <c r="DS180" i="39"/>
  <c r="DS182" i="39"/>
  <c r="DS184" i="39"/>
  <c r="DS186" i="39"/>
  <c r="DS188" i="39"/>
  <c r="DJ9" i="39"/>
  <c r="DJ11" i="39"/>
  <c r="DJ13" i="39"/>
  <c r="DJ20" i="39"/>
  <c r="DJ22" i="39"/>
  <c r="DJ24" i="39"/>
  <c r="DJ8" i="39"/>
  <c r="DJ16" i="39"/>
  <c r="DJ14" i="39"/>
  <c r="DJ17" i="39"/>
  <c r="DJ19" i="39"/>
  <c r="DJ21" i="39"/>
  <c r="DJ23" i="39"/>
  <c r="DJ12" i="39"/>
  <c r="DJ15" i="39"/>
  <c r="DJ18" i="39"/>
  <c r="DJ10" i="39"/>
  <c r="DJ26" i="39"/>
  <c r="DJ28" i="39"/>
  <c r="DJ30" i="39"/>
  <c r="DJ32" i="39"/>
  <c r="DJ34" i="39"/>
  <c r="DJ36" i="39"/>
  <c r="DJ38" i="39"/>
  <c r="DJ40" i="39"/>
  <c r="DJ42" i="39"/>
  <c r="DJ44" i="39"/>
  <c r="DJ46" i="39"/>
  <c r="DJ48" i="39"/>
  <c r="DJ35" i="39"/>
  <c r="DJ71" i="39"/>
  <c r="DJ77" i="39"/>
  <c r="DJ78" i="39"/>
  <c r="DJ82" i="39"/>
  <c r="DJ84" i="39"/>
  <c r="DJ86" i="39"/>
  <c r="DJ88" i="39"/>
  <c r="DJ90" i="39"/>
  <c r="DJ92" i="39"/>
  <c r="DJ94" i="39"/>
  <c r="DJ96" i="39"/>
  <c r="DJ98" i="39"/>
  <c r="DJ100" i="39"/>
  <c r="DJ102" i="39"/>
  <c r="DJ104" i="39"/>
  <c r="DJ106" i="39"/>
  <c r="DJ108" i="39"/>
  <c r="DJ110" i="39"/>
  <c r="DJ29" i="39"/>
  <c r="DJ45" i="39"/>
  <c r="DJ49" i="39"/>
  <c r="DJ53" i="39"/>
  <c r="DJ57" i="39"/>
  <c r="DJ61" i="39"/>
  <c r="DJ65" i="39"/>
  <c r="DJ69" i="39"/>
  <c r="DJ79" i="39"/>
  <c r="DJ80" i="39"/>
  <c r="DJ39" i="39"/>
  <c r="DJ52" i="39"/>
  <c r="DJ56" i="39"/>
  <c r="DJ60" i="39"/>
  <c r="DJ64" i="39"/>
  <c r="DJ68" i="39"/>
  <c r="DJ73" i="39"/>
  <c r="DJ81" i="39"/>
  <c r="DJ33" i="39"/>
  <c r="DJ27" i="39"/>
  <c r="DJ43" i="39"/>
  <c r="DJ72" i="39"/>
  <c r="DJ37" i="39"/>
  <c r="DJ51" i="39"/>
  <c r="DJ55" i="39"/>
  <c r="DJ59" i="39"/>
  <c r="DJ63" i="39"/>
  <c r="DJ67" i="39"/>
  <c r="DJ41" i="39"/>
  <c r="DJ76" i="39"/>
  <c r="DJ83" i="39"/>
  <c r="DJ87" i="39"/>
  <c r="DJ91" i="39"/>
  <c r="DJ95" i="39"/>
  <c r="DJ111" i="39"/>
  <c r="DJ112" i="39"/>
  <c r="DJ114" i="39"/>
  <c r="DJ116" i="39"/>
  <c r="DJ118" i="39"/>
  <c r="DJ120" i="39"/>
  <c r="DJ122" i="39"/>
  <c r="DJ124" i="39"/>
  <c r="DJ31" i="39"/>
  <c r="DJ50" i="39"/>
  <c r="DJ66" i="39"/>
  <c r="DJ74" i="39"/>
  <c r="DJ101" i="39"/>
  <c r="DJ107" i="39"/>
  <c r="DJ47" i="39"/>
  <c r="DJ62" i="39"/>
  <c r="DJ97" i="39"/>
  <c r="DJ75" i="39"/>
  <c r="DJ85" i="39"/>
  <c r="DJ89" i="39"/>
  <c r="DJ93" i="39"/>
  <c r="DJ103" i="39"/>
  <c r="DJ113" i="39"/>
  <c r="DJ115" i="39"/>
  <c r="DJ117" i="39"/>
  <c r="DJ119" i="39"/>
  <c r="DJ121" i="39"/>
  <c r="DJ123" i="39"/>
  <c r="DJ125" i="39"/>
  <c r="DJ127" i="39"/>
  <c r="DJ129" i="39"/>
  <c r="DJ131" i="39"/>
  <c r="DJ133" i="39"/>
  <c r="DJ135" i="39"/>
  <c r="DJ137" i="39"/>
  <c r="DJ139" i="39"/>
  <c r="DJ141" i="39"/>
  <c r="DJ143" i="39"/>
  <c r="DJ58" i="39"/>
  <c r="DJ109" i="39"/>
  <c r="DJ25" i="39"/>
  <c r="DJ99" i="39"/>
  <c r="DJ70" i="39"/>
  <c r="DJ105" i="39"/>
  <c r="DJ54" i="39"/>
  <c r="DJ130" i="39"/>
  <c r="DJ138" i="39"/>
  <c r="DJ134" i="39"/>
  <c r="DJ147" i="39"/>
  <c r="DJ149" i="39"/>
  <c r="DJ151" i="39"/>
  <c r="DJ153" i="39"/>
  <c r="DJ155" i="39"/>
  <c r="DJ157" i="39"/>
  <c r="DJ159" i="39"/>
  <c r="DJ161" i="39"/>
  <c r="DJ163" i="39"/>
  <c r="DJ165" i="39"/>
  <c r="DJ140" i="39"/>
  <c r="DJ128" i="39"/>
  <c r="DJ136" i="39"/>
  <c r="DJ142" i="39"/>
  <c r="DJ132" i="39"/>
  <c r="DJ144" i="39"/>
  <c r="DJ145" i="39"/>
  <c r="DJ146" i="39"/>
  <c r="DJ148" i="39"/>
  <c r="DJ150" i="39"/>
  <c r="DJ152" i="39"/>
  <c r="DJ154" i="39"/>
  <c r="DJ156" i="39"/>
  <c r="DJ7" i="39"/>
  <c r="DJ160" i="39"/>
  <c r="DJ171" i="39"/>
  <c r="DJ173" i="39"/>
  <c r="DJ175" i="39"/>
  <c r="DJ177" i="39"/>
  <c r="DJ179" i="39"/>
  <c r="DJ181" i="39"/>
  <c r="DJ183" i="39"/>
  <c r="DJ185" i="39"/>
  <c r="DJ187" i="39"/>
  <c r="DJ189" i="39"/>
  <c r="DJ166" i="39"/>
  <c r="DJ126" i="39"/>
  <c r="DJ164" i="39"/>
  <c r="DJ167" i="39"/>
  <c r="DJ168" i="39"/>
  <c r="DJ169" i="39"/>
  <c r="DJ170" i="39"/>
  <c r="DJ172" i="39"/>
  <c r="DJ174" i="39"/>
  <c r="DJ176" i="39"/>
  <c r="DJ178" i="39"/>
  <c r="DJ180" i="39"/>
  <c r="DJ182" i="39"/>
  <c r="DJ184" i="39"/>
  <c r="DJ186" i="39"/>
  <c r="DJ188" i="39"/>
  <c r="DJ190" i="39"/>
  <c r="DJ158" i="39"/>
  <c r="DJ162" i="39"/>
  <c r="FO8" i="39"/>
  <c r="FO10" i="39"/>
  <c r="FO12" i="39"/>
  <c r="FO14" i="39"/>
  <c r="FO16" i="39"/>
  <c r="FO18" i="39"/>
  <c r="FO9" i="39"/>
  <c r="FO11" i="39"/>
  <c r="FO13" i="39"/>
  <c r="FO15" i="39"/>
  <c r="FO17" i="39"/>
  <c r="FO20" i="39"/>
  <c r="FO22" i="39"/>
  <c r="FO24" i="39"/>
  <c r="FO19" i="39"/>
  <c r="FO21" i="39"/>
  <c r="FO23" i="39"/>
  <c r="FO25" i="39"/>
  <c r="FO27" i="39"/>
  <c r="FO29" i="39"/>
  <c r="FO31" i="39"/>
  <c r="FO33" i="39"/>
  <c r="FO35" i="39"/>
  <c r="FO37" i="39"/>
  <c r="FO39" i="39"/>
  <c r="FO41" i="39"/>
  <c r="FO43" i="39"/>
  <c r="FO45" i="39"/>
  <c r="FO47" i="39"/>
  <c r="FO49" i="39"/>
  <c r="FO51" i="39"/>
  <c r="FO53" i="39"/>
  <c r="FO55" i="39"/>
  <c r="FO57" i="39"/>
  <c r="FO59" i="39"/>
  <c r="FO61" i="39"/>
  <c r="FO63" i="39"/>
  <c r="FO65" i="39"/>
  <c r="FO67" i="39"/>
  <c r="FO69" i="39"/>
  <c r="FO26" i="39"/>
  <c r="FO28" i="39"/>
  <c r="FO30" i="39"/>
  <c r="FO32" i="39"/>
  <c r="FO34" i="39"/>
  <c r="FO36" i="39"/>
  <c r="FO38" i="39"/>
  <c r="FO40" i="39"/>
  <c r="FO42" i="39"/>
  <c r="FO44" i="39"/>
  <c r="FO46" i="39"/>
  <c r="FO48" i="39"/>
  <c r="FO50" i="39"/>
  <c r="FO52" i="39"/>
  <c r="FO54" i="39"/>
  <c r="FO56" i="39"/>
  <c r="FO58" i="39"/>
  <c r="FO60" i="39"/>
  <c r="FO62" i="39"/>
  <c r="FO64" i="39"/>
  <c r="FO66" i="39"/>
  <c r="FO68" i="39"/>
  <c r="FO70" i="39"/>
  <c r="FO74" i="39"/>
  <c r="FO75" i="39"/>
  <c r="FO76" i="39"/>
  <c r="FO82" i="39"/>
  <c r="FO84" i="39"/>
  <c r="FO86" i="39"/>
  <c r="FO88" i="39"/>
  <c r="FO90" i="39"/>
  <c r="FO92" i="39"/>
  <c r="FO94" i="39"/>
  <c r="FO96" i="39"/>
  <c r="FO98" i="39"/>
  <c r="FO100" i="39"/>
  <c r="FO102" i="39"/>
  <c r="FO104" i="39"/>
  <c r="FO106" i="39"/>
  <c r="FO108" i="39"/>
  <c r="FO110" i="39"/>
  <c r="FO77" i="39"/>
  <c r="FO78" i="39"/>
  <c r="FO71" i="39"/>
  <c r="FO79" i="39"/>
  <c r="FO80" i="39"/>
  <c r="FO73" i="39"/>
  <c r="FO103" i="39"/>
  <c r="FO81" i="39"/>
  <c r="FO85" i="39"/>
  <c r="FO89" i="39"/>
  <c r="FO93" i="39"/>
  <c r="FO109" i="39"/>
  <c r="FO112" i="39"/>
  <c r="FO114" i="39"/>
  <c r="FO116" i="39"/>
  <c r="FO118" i="39"/>
  <c r="FO120" i="39"/>
  <c r="FO122" i="39"/>
  <c r="FO124" i="39"/>
  <c r="FO126" i="39"/>
  <c r="FO128" i="39"/>
  <c r="FO130" i="39"/>
  <c r="FO132" i="39"/>
  <c r="FO134" i="39"/>
  <c r="FO72" i="39"/>
  <c r="FO99" i="39"/>
  <c r="FO105" i="39"/>
  <c r="FO95" i="39"/>
  <c r="FO83" i="39"/>
  <c r="FO87" i="39"/>
  <c r="FO91" i="39"/>
  <c r="FO101" i="39"/>
  <c r="FO111" i="39"/>
  <c r="FO113" i="39"/>
  <c r="FO115" i="39"/>
  <c r="FO117" i="39"/>
  <c r="FO119" i="39"/>
  <c r="FO121" i="39"/>
  <c r="FO123" i="39"/>
  <c r="FO125" i="39"/>
  <c r="FO127" i="39"/>
  <c r="FO129" i="39"/>
  <c r="FO131" i="39"/>
  <c r="FO133" i="39"/>
  <c r="FO135" i="39"/>
  <c r="FO137" i="39"/>
  <c r="FO107" i="39"/>
  <c r="FO139" i="39"/>
  <c r="FO142" i="39"/>
  <c r="FO144" i="39"/>
  <c r="FO136" i="39"/>
  <c r="FO141" i="39"/>
  <c r="FO97" i="39"/>
  <c r="FO145" i="39"/>
  <c r="FO147" i="39"/>
  <c r="FO149" i="39"/>
  <c r="FO151" i="39"/>
  <c r="FO153" i="39"/>
  <c r="FO155" i="39"/>
  <c r="FO157" i="39"/>
  <c r="FO159" i="39"/>
  <c r="FO161" i="39"/>
  <c r="FO163" i="39"/>
  <c r="FO165" i="39"/>
  <c r="FO167" i="39"/>
  <c r="FO169" i="39"/>
  <c r="FO138" i="39"/>
  <c r="FO140" i="39"/>
  <c r="FO148" i="39"/>
  <c r="FO150" i="39"/>
  <c r="FO143" i="39"/>
  <c r="FO146" i="39"/>
  <c r="FO164" i="39"/>
  <c r="FO7" i="39"/>
  <c r="FO189" i="39"/>
  <c r="FO160" i="39"/>
  <c r="FO158" i="39"/>
  <c r="FO171" i="39"/>
  <c r="FO173" i="39"/>
  <c r="FO175" i="39"/>
  <c r="FO177" i="39"/>
  <c r="FO179" i="39"/>
  <c r="FO181" i="39"/>
  <c r="FO183" i="39"/>
  <c r="FO185" i="39"/>
  <c r="FO187" i="39"/>
  <c r="FO156" i="39"/>
  <c r="FO162" i="39"/>
  <c r="FO154" i="39"/>
  <c r="FO166" i="39"/>
  <c r="FO152" i="39"/>
  <c r="FO168" i="39"/>
  <c r="FO170" i="39"/>
  <c r="FO172" i="39"/>
  <c r="FO174" i="39"/>
  <c r="FO176" i="39"/>
  <c r="FO178" i="39"/>
  <c r="FO180" i="39"/>
  <c r="FO182" i="39"/>
  <c r="FO184" i="39"/>
  <c r="FO186" i="39"/>
  <c r="FO188" i="39"/>
  <c r="FO190" i="39"/>
  <c r="GB9" i="39"/>
  <c r="GB11" i="39"/>
  <c r="GB13" i="39"/>
  <c r="GB15" i="39"/>
  <c r="GB17" i="39"/>
  <c r="GB8" i="39"/>
  <c r="GB10" i="39"/>
  <c r="GB12" i="39"/>
  <c r="GB14" i="39"/>
  <c r="GB16" i="39"/>
  <c r="GB19" i="39"/>
  <c r="GB21" i="39"/>
  <c r="GB23" i="39"/>
  <c r="GB18" i="39"/>
  <c r="GB20" i="39"/>
  <c r="GB22" i="39"/>
  <c r="GB26" i="39"/>
  <c r="GB28" i="39"/>
  <c r="GB30" i="39"/>
  <c r="GB32" i="39"/>
  <c r="GB34" i="39"/>
  <c r="GB36" i="39"/>
  <c r="GB38" i="39"/>
  <c r="GB40" i="39"/>
  <c r="GB42" i="39"/>
  <c r="GB44" i="39"/>
  <c r="GB46" i="39"/>
  <c r="GB48" i="39"/>
  <c r="GB50" i="39"/>
  <c r="GB52" i="39"/>
  <c r="GB54" i="39"/>
  <c r="GB56" i="39"/>
  <c r="GB58" i="39"/>
  <c r="GB60" i="39"/>
  <c r="GB62" i="39"/>
  <c r="GB64" i="39"/>
  <c r="GB66" i="39"/>
  <c r="GB68" i="39"/>
  <c r="GB70" i="39"/>
  <c r="GB72" i="39"/>
  <c r="GB74" i="39"/>
  <c r="GB76" i="39"/>
  <c r="GB78" i="39"/>
  <c r="GB80" i="39"/>
  <c r="GB25" i="39"/>
  <c r="GB41" i="39"/>
  <c r="GB35" i="39"/>
  <c r="GB29" i="39"/>
  <c r="GB45" i="39"/>
  <c r="GB81" i="39"/>
  <c r="GB83" i="39"/>
  <c r="GB85" i="39"/>
  <c r="GB87" i="39"/>
  <c r="GB89" i="39"/>
  <c r="GB91" i="39"/>
  <c r="GB39" i="39"/>
  <c r="GB49" i="39"/>
  <c r="GB53" i="39"/>
  <c r="GB57" i="39"/>
  <c r="GB61" i="39"/>
  <c r="GB65" i="39"/>
  <c r="GB69" i="39"/>
  <c r="GB24" i="39"/>
  <c r="GB33" i="39"/>
  <c r="GB71" i="39"/>
  <c r="GB75" i="39"/>
  <c r="GB27" i="39"/>
  <c r="GB43" i="39"/>
  <c r="GB31" i="39"/>
  <c r="GB63" i="39"/>
  <c r="GB103" i="39"/>
  <c r="GB108" i="39"/>
  <c r="GB79" i="39"/>
  <c r="GB93" i="39"/>
  <c r="GB98" i="39"/>
  <c r="GB109" i="39"/>
  <c r="GB47" i="39"/>
  <c r="GB59" i="39"/>
  <c r="GB84" i="39"/>
  <c r="GB88" i="39"/>
  <c r="GB92" i="39"/>
  <c r="GB99" i="39"/>
  <c r="GB104" i="39"/>
  <c r="GB111" i="39"/>
  <c r="GB113" i="39"/>
  <c r="GB115" i="39"/>
  <c r="GB117" i="39"/>
  <c r="GB119" i="39"/>
  <c r="GB121" i="39"/>
  <c r="GB123" i="39"/>
  <c r="GB125" i="39"/>
  <c r="GB127" i="39"/>
  <c r="GB129" i="39"/>
  <c r="GB131" i="39"/>
  <c r="GB37" i="39"/>
  <c r="GB94" i="39"/>
  <c r="GB105" i="39"/>
  <c r="GB55" i="39"/>
  <c r="GB77" i="39"/>
  <c r="GB95" i="39"/>
  <c r="GB100" i="39"/>
  <c r="GB73" i="39"/>
  <c r="GB101" i="39"/>
  <c r="GB106" i="39"/>
  <c r="GB51" i="39"/>
  <c r="GB67" i="39"/>
  <c r="GB82" i="39"/>
  <c r="GB86" i="39"/>
  <c r="GB90" i="39"/>
  <c r="GB96" i="39"/>
  <c r="GB107" i="39"/>
  <c r="GB102" i="39"/>
  <c r="GB110" i="39"/>
  <c r="GB116" i="39"/>
  <c r="GB124" i="39"/>
  <c r="GB126" i="39"/>
  <c r="GB132" i="39"/>
  <c r="GB135" i="39"/>
  <c r="GB136" i="39"/>
  <c r="GB145" i="39"/>
  <c r="GB147" i="39"/>
  <c r="GB149" i="39"/>
  <c r="GB151" i="39"/>
  <c r="GB153" i="39"/>
  <c r="GB155" i="39"/>
  <c r="GB157" i="39"/>
  <c r="GB142" i="39"/>
  <c r="GB114" i="39"/>
  <c r="GB122" i="39"/>
  <c r="GB130" i="39"/>
  <c r="GB137" i="39"/>
  <c r="GB139" i="39"/>
  <c r="GB143" i="39"/>
  <c r="GB144" i="39"/>
  <c r="GB97" i="39"/>
  <c r="GB112" i="39"/>
  <c r="GB120" i="39"/>
  <c r="GB146" i="39"/>
  <c r="GB148" i="39"/>
  <c r="GB150" i="39"/>
  <c r="GB152" i="39"/>
  <c r="GB154" i="39"/>
  <c r="GB156" i="39"/>
  <c r="GB158" i="39"/>
  <c r="GB160" i="39"/>
  <c r="GB162" i="39"/>
  <c r="GB164" i="39"/>
  <c r="GB128" i="39"/>
  <c r="GB134" i="39"/>
  <c r="GB138" i="39"/>
  <c r="GB141" i="39"/>
  <c r="GB118" i="39"/>
  <c r="GB140" i="39"/>
  <c r="GB166" i="39"/>
  <c r="GB165" i="39"/>
  <c r="GB167" i="39"/>
  <c r="GB168" i="39"/>
  <c r="GB7" i="39"/>
  <c r="GB173" i="39"/>
  <c r="GB175" i="39"/>
  <c r="GB183" i="39"/>
  <c r="GB185" i="39"/>
  <c r="GB159" i="39"/>
  <c r="GB169" i="39"/>
  <c r="GB190" i="39"/>
  <c r="GB189" i="39"/>
  <c r="GB133" i="39"/>
  <c r="GB170" i="39"/>
  <c r="GB172" i="39"/>
  <c r="GB174" i="39"/>
  <c r="GB176" i="39"/>
  <c r="GB178" i="39"/>
  <c r="GB180" i="39"/>
  <c r="GB182" i="39"/>
  <c r="GB184" i="39"/>
  <c r="GB186" i="39"/>
  <c r="GB188" i="39"/>
  <c r="GB161" i="39"/>
  <c r="GB177" i="39"/>
  <c r="GB179" i="39"/>
  <c r="GB181" i="39"/>
  <c r="GB163" i="39"/>
  <c r="GB171" i="39"/>
  <c r="GB187" i="39"/>
  <c r="GD9" i="39"/>
  <c r="GD11" i="39"/>
  <c r="GD13" i="39"/>
  <c r="GD20" i="39"/>
  <c r="GD22" i="39"/>
  <c r="GD24" i="39"/>
  <c r="GD10" i="39"/>
  <c r="GD15" i="39"/>
  <c r="GD8" i="39"/>
  <c r="GD16" i="39"/>
  <c r="GD19" i="39"/>
  <c r="GD21" i="39"/>
  <c r="GD23" i="39"/>
  <c r="GD18" i="39"/>
  <c r="GD17" i="39"/>
  <c r="GD14" i="39"/>
  <c r="GD12" i="39"/>
  <c r="GD26" i="39"/>
  <c r="GD28" i="39"/>
  <c r="GD30" i="39"/>
  <c r="GD32" i="39"/>
  <c r="GD34" i="39"/>
  <c r="GD36" i="39"/>
  <c r="GD38" i="39"/>
  <c r="GD40" i="39"/>
  <c r="GD42" i="39"/>
  <c r="GD44" i="39"/>
  <c r="GD46" i="39"/>
  <c r="GD37" i="39"/>
  <c r="GD70" i="39"/>
  <c r="GD73" i="39"/>
  <c r="GD79" i="39"/>
  <c r="GD80" i="39"/>
  <c r="GD82" i="39"/>
  <c r="GD84" i="39"/>
  <c r="GD86" i="39"/>
  <c r="GD88" i="39"/>
  <c r="GD90" i="39"/>
  <c r="GD92" i="39"/>
  <c r="GD94" i="39"/>
  <c r="GD96" i="39"/>
  <c r="GD98" i="39"/>
  <c r="GD100" i="39"/>
  <c r="GD102" i="39"/>
  <c r="GD104" i="39"/>
  <c r="GD106" i="39"/>
  <c r="GD108" i="39"/>
  <c r="GD110" i="39"/>
  <c r="GD31" i="39"/>
  <c r="GD47" i="39"/>
  <c r="GD51" i="39"/>
  <c r="GD55" i="39"/>
  <c r="GD59" i="39"/>
  <c r="GD63" i="39"/>
  <c r="GD67" i="39"/>
  <c r="GD25" i="39"/>
  <c r="GD41" i="39"/>
  <c r="GD50" i="39"/>
  <c r="GD54" i="39"/>
  <c r="GD58" i="39"/>
  <c r="GD62" i="39"/>
  <c r="GD66" i="39"/>
  <c r="GD72" i="39"/>
  <c r="GD35" i="39"/>
  <c r="GD29" i="39"/>
  <c r="GD45" i="39"/>
  <c r="GD39" i="39"/>
  <c r="GD49" i="39"/>
  <c r="GD53" i="39"/>
  <c r="GD57" i="39"/>
  <c r="GD61" i="39"/>
  <c r="GD65" i="39"/>
  <c r="GD69" i="39"/>
  <c r="GD74" i="39"/>
  <c r="GD43" i="39"/>
  <c r="GD81" i="39"/>
  <c r="GD85" i="39"/>
  <c r="GD89" i="39"/>
  <c r="GD97" i="39"/>
  <c r="GD112" i="39"/>
  <c r="GD114" i="39"/>
  <c r="GD116" i="39"/>
  <c r="GD118" i="39"/>
  <c r="GD120" i="39"/>
  <c r="GD122" i="39"/>
  <c r="GD124" i="39"/>
  <c r="GD33" i="39"/>
  <c r="GD52" i="39"/>
  <c r="GD68" i="39"/>
  <c r="GD103" i="39"/>
  <c r="GD93" i="39"/>
  <c r="GD109" i="39"/>
  <c r="GD48" i="39"/>
  <c r="GD64" i="39"/>
  <c r="GD71" i="39"/>
  <c r="GD75" i="39"/>
  <c r="GD99" i="39"/>
  <c r="GD78" i="39"/>
  <c r="GD83" i="39"/>
  <c r="GD87" i="39"/>
  <c r="GD91" i="39"/>
  <c r="GD105" i="39"/>
  <c r="GD111" i="39"/>
  <c r="GD113" i="39"/>
  <c r="GD115" i="39"/>
  <c r="GD117" i="39"/>
  <c r="GD119" i="39"/>
  <c r="GD121" i="39"/>
  <c r="GD123" i="39"/>
  <c r="GD125" i="39"/>
  <c r="GD127" i="39"/>
  <c r="GD129" i="39"/>
  <c r="GD131" i="39"/>
  <c r="GD133" i="39"/>
  <c r="GD135" i="39"/>
  <c r="GD137" i="39"/>
  <c r="GD139" i="39"/>
  <c r="GD141" i="39"/>
  <c r="GD60" i="39"/>
  <c r="GD95" i="39"/>
  <c r="GD27" i="39"/>
  <c r="GD77" i="39"/>
  <c r="GD101" i="39"/>
  <c r="GD140" i="39"/>
  <c r="GD126" i="39"/>
  <c r="GD132" i="39"/>
  <c r="GD136" i="39"/>
  <c r="GD145" i="39"/>
  <c r="GD147" i="39"/>
  <c r="GD149" i="39"/>
  <c r="GD151" i="39"/>
  <c r="GD153" i="39"/>
  <c r="GD155" i="39"/>
  <c r="GD157" i="39"/>
  <c r="GD159" i="39"/>
  <c r="GD161" i="39"/>
  <c r="GD163" i="39"/>
  <c r="GD165" i="39"/>
  <c r="GD142" i="39"/>
  <c r="GD107" i="39"/>
  <c r="GD130" i="39"/>
  <c r="GD143" i="39"/>
  <c r="GD56" i="39"/>
  <c r="GD144" i="39"/>
  <c r="GD146" i="39"/>
  <c r="GD148" i="39"/>
  <c r="GD150" i="39"/>
  <c r="GD152" i="39"/>
  <c r="GD154" i="39"/>
  <c r="GD7" i="39"/>
  <c r="GD134" i="39"/>
  <c r="GD162" i="39"/>
  <c r="GD171" i="39"/>
  <c r="GD173" i="39"/>
  <c r="GD175" i="39"/>
  <c r="GD177" i="39"/>
  <c r="GD179" i="39"/>
  <c r="GD181" i="39"/>
  <c r="GD183" i="39"/>
  <c r="GD185" i="39"/>
  <c r="GD187" i="39"/>
  <c r="GD189" i="39"/>
  <c r="GD156" i="39"/>
  <c r="GD166" i="39"/>
  <c r="GD128" i="39"/>
  <c r="GD167" i="39"/>
  <c r="GD168" i="39"/>
  <c r="GD158" i="39"/>
  <c r="GD160" i="39"/>
  <c r="GD169" i="39"/>
  <c r="GD164" i="39"/>
  <c r="GD170" i="39"/>
  <c r="GD172" i="39"/>
  <c r="GD174" i="39"/>
  <c r="GD176" i="39"/>
  <c r="GD178" i="39"/>
  <c r="GD180" i="39"/>
  <c r="GD182" i="39"/>
  <c r="GD184" i="39"/>
  <c r="GD186" i="39"/>
  <c r="GD188" i="39"/>
  <c r="GD190" i="39"/>
  <c r="GD138" i="39"/>
  <c r="GD76" i="39"/>
  <c r="DR9" i="39"/>
  <c r="DR11" i="39"/>
  <c r="DR13" i="39"/>
  <c r="DR20" i="39"/>
  <c r="DR22" i="39"/>
  <c r="DR24" i="39"/>
  <c r="DR10" i="39"/>
  <c r="DR15" i="39"/>
  <c r="DR18" i="39"/>
  <c r="DR8" i="39"/>
  <c r="DR16" i="39"/>
  <c r="DR19" i="39"/>
  <c r="DR21" i="39"/>
  <c r="DR23" i="39"/>
  <c r="DR14" i="39"/>
  <c r="DR17" i="39"/>
  <c r="DR12" i="39"/>
  <c r="DR26" i="39"/>
  <c r="DR28" i="39"/>
  <c r="DR30" i="39"/>
  <c r="DR32" i="39"/>
  <c r="DR34" i="39"/>
  <c r="DR36" i="39"/>
  <c r="DR38" i="39"/>
  <c r="DR40" i="39"/>
  <c r="DR42" i="39"/>
  <c r="DR44" i="39"/>
  <c r="DR46" i="39"/>
  <c r="DR48" i="39"/>
  <c r="DR37" i="39"/>
  <c r="DR73" i="39"/>
  <c r="DR79" i="39"/>
  <c r="DR80" i="39"/>
  <c r="DR82" i="39"/>
  <c r="DR84" i="39"/>
  <c r="DR86" i="39"/>
  <c r="DR88" i="39"/>
  <c r="DR90" i="39"/>
  <c r="DR92" i="39"/>
  <c r="DR94" i="39"/>
  <c r="DR96" i="39"/>
  <c r="DR98" i="39"/>
  <c r="DR100" i="39"/>
  <c r="DR102" i="39"/>
  <c r="DR104" i="39"/>
  <c r="DR106" i="39"/>
  <c r="DR108" i="39"/>
  <c r="DR110" i="39"/>
  <c r="DR31" i="39"/>
  <c r="DR47" i="39"/>
  <c r="DR51" i="39"/>
  <c r="DR55" i="39"/>
  <c r="DR59" i="39"/>
  <c r="DR63" i="39"/>
  <c r="DR67" i="39"/>
  <c r="DR81" i="39"/>
  <c r="DR25" i="39"/>
  <c r="DR41" i="39"/>
  <c r="DR50" i="39"/>
  <c r="DR54" i="39"/>
  <c r="DR58" i="39"/>
  <c r="DR62" i="39"/>
  <c r="DR66" i="39"/>
  <c r="DR70" i="39"/>
  <c r="DR72" i="39"/>
  <c r="DR35" i="39"/>
  <c r="DR29" i="39"/>
  <c r="DR45" i="39"/>
  <c r="DR74" i="39"/>
  <c r="DR39" i="39"/>
  <c r="DR49" i="39"/>
  <c r="DR53" i="39"/>
  <c r="DR57" i="39"/>
  <c r="DR61" i="39"/>
  <c r="DR65" i="39"/>
  <c r="DR69" i="39"/>
  <c r="DR27" i="39"/>
  <c r="DR85" i="39"/>
  <c r="DR89" i="39"/>
  <c r="DR93" i="39"/>
  <c r="DR97" i="39"/>
  <c r="DR112" i="39"/>
  <c r="DR114" i="39"/>
  <c r="DR116" i="39"/>
  <c r="DR118" i="39"/>
  <c r="DR120" i="39"/>
  <c r="DR122" i="39"/>
  <c r="DR124" i="39"/>
  <c r="DR52" i="39"/>
  <c r="DR68" i="39"/>
  <c r="DR76" i="39"/>
  <c r="DR103" i="39"/>
  <c r="DR43" i="39"/>
  <c r="DR109" i="39"/>
  <c r="DR33" i="39"/>
  <c r="DR64" i="39"/>
  <c r="DR99" i="39"/>
  <c r="DR83" i="39"/>
  <c r="DR87" i="39"/>
  <c r="DR91" i="39"/>
  <c r="DR105" i="39"/>
  <c r="DR113" i="39"/>
  <c r="DR115" i="39"/>
  <c r="DR117" i="39"/>
  <c r="DR119" i="39"/>
  <c r="DR121" i="39"/>
  <c r="DR123" i="39"/>
  <c r="DR125" i="39"/>
  <c r="DR127" i="39"/>
  <c r="DR129" i="39"/>
  <c r="DR131" i="39"/>
  <c r="DR133" i="39"/>
  <c r="DR135" i="39"/>
  <c r="DR137" i="39"/>
  <c r="DR139" i="39"/>
  <c r="DR141" i="39"/>
  <c r="DR143" i="39"/>
  <c r="DR60" i="39"/>
  <c r="DR75" i="39"/>
  <c r="DR95" i="39"/>
  <c r="DR77" i="39"/>
  <c r="DR101" i="39"/>
  <c r="DR140" i="39"/>
  <c r="DR71" i="39"/>
  <c r="DR126" i="39"/>
  <c r="DR132" i="39"/>
  <c r="DR136" i="39"/>
  <c r="DR147" i="39"/>
  <c r="DR149" i="39"/>
  <c r="DR151" i="39"/>
  <c r="DR153" i="39"/>
  <c r="DR155" i="39"/>
  <c r="DR157" i="39"/>
  <c r="DR159" i="39"/>
  <c r="DR161" i="39"/>
  <c r="DR163" i="39"/>
  <c r="DR165" i="39"/>
  <c r="DR78" i="39"/>
  <c r="DR142" i="39"/>
  <c r="DR56" i="39"/>
  <c r="DR130" i="39"/>
  <c r="DR144" i="39"/>
  <c r="DR145" i="39"/>
  <c r="DR134" i="39"/>
  <c r="DR146" i="39"/>
  <c r="DR148" i="39"/>
  <c r="DR150" i="39"/>
  <c r="DR152" i="39"/>
  <c r="DR154" i="39"/>
  <c r="DR156" i="39"/>
  <c r="DR128" i="39"/>
  <c r="DR158" i="39"/>
  <c r="DR7" i="39"/>
  <c r="DR138" i="39"/>
  <c r="DR162" i="39"/>
  <c r="DR171" i="39"/>
  <c r="DR173" i="39"/>
  <c r="DR175" i="39"/>
  <c r="DR177" i="39"/>
  <c r="DR179" i="39"/>
  <c r="DR181" i="39"/>
  <c r="DR183" i="39"/>
  <c r="DR185" i="39"/>
  <c r="DR187" i="39"/>
  <c r="DR189" i="39"/>
  <c r="DR111" i="39"/>
  <c r="DR167" i="39"/>
  <c r="DR168" i="39"/>
  <c r="DR160" i="39"/>
  <c r="DR169" i="39"/>
  <c r="DR107" i="39"/>
  <c r="DR166" i="39"/>
  <c r="DR170" i="39"/>
  <c r="DR172" i="39"/>
  <c r="DR174" i="39"/>
  <c r="DR176" i="39"/>
  <c r="DR178" i="39"/>
  <c r="DR180" i="39"/>
  <c r="DR182" i="39"/>
  <c r="DR184" i="39"/>
  <c r="DR186" i="39"/>
  <c r="DR188" i="39"/>
  <c r="DR190" i="39"/>
  <c r="DR164" i="39"/>
  <c r="EW9" i="39"/>
  <c r="EW11" i="39"/>
  <c r="EW13" i="39"/>
  <c r="EW15" i="39"/>
  <c r="EW17" i="39"/>
  <c r="EW10" i="39"/>
  <c r="EW8" i="39"/>
  <c r="EW19" i="39"/>
  <c r="EW21" i="39"/>
  <c r="EW23" i="39"/>
  <c r="EW14" i="39"/>
  <c r="EW18" i="39"/>
  <c r="EW12" i="39"/>
  <c r="EW16" i="39"/>
  <c r="EW24" i="39"/>
  <c r="EW22" i="39"/>
  <c r="EW26" i="39"/>
  <c r="EW28" i="39"/>
  <c r="EW30" i="39"/>
  <c r="EW32" i="39"/>
  <c r="EW34" i="39"/>
  <c r="EW36" i="39"/>
  <c r="EW38" i="39"/>
  <c r="EW40" i="39"/>
  <c r="EW42" i="39"/>
  <c r="EW44" i="39"/>
  <c r="EW46" i="39"/>
  <c r="EW48" i="39"/>
  <c r="EW50" i="39"/>
  <c r="EW52" i="39"/>
  <c r="EW54" i="39"/>
  <c r="EW56" i="39"/>
  <c r="EW58" i="39"/>
  <c r="EW60" i="39"/>
  <c r="EW62" i="39"/>
  <c r="EW64" i="39"/>
  <c r="EW66" i="39"/>
  <c r="EW68" i="39"/>
  <c r="EW70" i="39"/>
  <c r="EW72" i="39"/>
  <c r="EW74" i="39"/>
  <c r="EW39" i="39"/>
  <c r="EW51" i="39"/>
  <c r="EW55" i="39"/>
  <c r="EW59" i="39"/>
  <c r="EW63" i="39"/>
  <c r="EW67" i="39"/>
  <c r="EW20" i="39"/>
  <c r="EW33" i="39"/>
  <c r="EW75" i="39"/>
  <c r="EW76" i="39"/>
  <c r="EW27" i="39"/>
  <c r="EW43" i="39"/>
  <c r="EW77" i="39"/>
  <c r="EW78" i="39"/>
  <c r="EW37" i="39"/>
  <c r="EW79" i="39"/>
  <c r="EW80" i="39"/>
  <c r="EW83" i="39"/>
  <c r="EW85" i="39"/>
  <c r="EW87" i="39"/>
  <c r="EW89" i="39"/>
  <c r="EW91" i="39"/>
  <c r="EW93" i="39"/>
  <c r="EW95" i="39"/>
  <c r="EW97" i="39"/>
  <c r="EW99" i="39"/>
  <c r="EW101" i="39"/>
  <c r="EW103" i="39"/>
  <c r="EW105" i="39"/>
  <c r="EW107" i="39"/>
  <c r="EW109" i="39"/>
  <c r="EW31" i="39"/>
  <c r="EW47" i="39"/>
  <c r="EW49" i="39"/>
  <c r="EW53" i="39"/>
  <c r="EW57" i="39"/>
  <c r="EW61" i="39"/>
  <c r="EW65" i="39"/>
  <c r="EW69" i="39"/>
  <c r="EW25" i="39"/>
  <c r="EW41" i="39"/>
  <c r="EW71" i="39"/>
  <c r="EW73" i="39"/>
  <c r="EW81" i="39"/>
  <c r="EW94" i="39"/>
  <c r="EW110" i="39"/>
  <c r="EW100" i="39"/>
  <c r="EW106" i="39"/>
  <c r="EW84" i="39"/>
  <c r="EW88" i="39"/>
  <c r="EW92" i="39"/>
  <c r="EW96" i="39"/>
  <c r="EW111" i="39"/>
  <c r="EW113" i="39"/>
  <c r="EW115" i="39"/>
  <c r="EW117" i="39"/>
  <c r="EW119" i="39"/>
  <c r="EW121" i="39"/>
  <c r="EW123" i="39"/>
  <c r="EW125" i="39"/>
  <c r="EW127" i="39"/>
  <c r="EW129" i="39"/>
  <c r="EW131" i="39"/>
  <c r="EW133" i="39"/>
  <c r="EW135" i="39"/>
  <c r="EW137" i="39"/>
  <c r="EW139" i="39"/>
  <c r="EW141" i="39"/>
  <c r="EW143" i="39"/>
  <c r="EW29" i="39"/>
  <c r="EW102" i="39"/>
  <c r="EW108" i="39"/>
  <c r="EW45" i="39"/>
  <c r="EW98" i="39"/>
  <c r="EW140" i="39"/>
  <c r="EW144" i="39"/>
  <c r="EW116" i="39"/>
  <c r="EW124" i="39"/>
  <c r="EW132" i="39"/>
  <c r="EW145" i="39"/>
  <c r="EW147" i="39"/>
  <c r="EW149" i="39"/>
  <c r="EW151" i="39"/>
  <c r="EW153" i="39"/>
  <c r="EW155" i="39"/>
  <c r="EW157" i="39"/>
  <c r="EW159" i="39"/>
  <c r="EW161" i="39"/>
  <c r="EW163" i="39"/>
  <c r="EW128" i="39"/>
  <c r="EW142" i="39"/>
  <c r="EW35" i="39"/>
  <c r="EW114" i="39"/>
  <c r="EW122" i="39"/>
  <c r="EW90" i="39"/>
  <c r="EW104" i="39"/>
  <c r="EW86" i="39"/>
  <c r="EW112" i="39"/>
  <c r="EW120" i="39"/>
  <c r="EW126" i="39"/>
  <c r="EW134" i="39"/>
  <c r="EW136" i="39"/>
  <c r="EW146" i="39"/>
  <c r="EW148" i="39"/>
  <c r="EW150" i="39"/>
  <c r="EW152" i="39"/>
  <c r="EW154" i="39"/>
  <c r="EW156" i="39"/>
  <c r="EW158" i="39"/>
  <c r="EW160" i="39"/>
  <c r="EW162" i="39"/>
  <c r="EW164" i="39"/>
  <c r="EW82" i="39"/>
  <c r="EW138" i="39"/>
  <c r="EW118" i="39"/>
  <c r="EW165" i="39"/>
  <c r="EW171" i="39"/>
  <c r="EW173" i="39"/>
  <c r="EW175" i="39"/>
  <c r="EW177" i="39"/>
  <c r="EW179" i="39"/>
  <c r="EW181" i="39"/>
  <c r="EW183" i="39"/>
  <c r="EW185" i="39"/>
  <c r="EW187" i="39"/>
  <c r="EW189" i="39"/>
  <c r="EW7" i="39"/>
  <c r="EW130" i="39"/>
  <c r="EW169" i="39"/>
  <c r="EW170" i="39"/>
  <c r="EW172" i="39"/>
  <c r="EW174" i="39"/>
  <c r="EW176" i="39"/>
  <c r="EW178" i="39"/>
  <c r="EW180" i="39"/>
  <c r="EW182" i="39"/>
  <c r="EW184" i="39"/>
  <c r="EW186" i="39"/>
  <c r="EW188" i="39"/>
  <c r="EW190" i="39"/>
  <c r="EW166" i="39"/>
  <c r="EW167" i="39"/>
  <c r="EW168" i="39"/>
  <c r="GI9" i="39"/>
  <c r="GI11" i="39"/>
  <c r="GI13" i="39"/>
  <c r="GI15" i="39"/>
  <c r="GI17" i="39"/>
  <c r="GI8" i="39"/>
  <c r="GI10" i="39"/>
  <c r="GI12" i="39"/>
  <c r="GI14" i="39"/>
  <c r="GI16" i="39"/>
  <c r="GI19" i="39"/>
  <c r="GI21" i="39"/>
  <c r="GI23" i="39"/>
  <c r="GI20" i="39"/>
  <c r="GI22" i="39"/>
  <c r="GI24" i="39"/>
  <c r="GI26" i="39"/>
  <c r="GI28" i="39"/>
  <c r="GI30" i="39"/>
  <c r="GI32" i="39"/>
  <c r="GI34" i="39"/>
  <c r="GI36" i="39"/>
  <c r="GI38" i="39"/>
  <c r="GI40" i="39"/>
  <c r="GI42" i="39"/>
  <c r="GI44" i="39"/>
  <c r="GI46" i="39"/>
  <c r="GI48" i="39"/>
  <c r="GI50" i="39"/>
  <c r="GI52" i="39"/>
  <c r="GI54" i="39"/>
  <c r="GI56" i="39"/>
  <c r="GI58" i="39"/>
  <c r="GI60" i="39"/>
  <c r="GI62" i="39"/>
  <c r="GI64" i="39"/>
  <c r="GI66" i="39"/>
  <c r="GI68" i="39"/>
  <c r="GI18" i="39"/>
  <c r="GI25" i="39"/>
  <c r="GI27" i="39"/>
  <c r="GI29" i="39"/>
  <c r="GI31" i="39"/>
  <c r="GI33" i="39"/>
  <c r="GI35" i="39"/>
  <c r="GI37" i="39"/>
  <c r="GI39" i="39"/>
  <c r="GI41" i="39"/>
  <c r="GI43" i="39"/>
  <c r="GI45" i="39"/>
  <c r="GI47" i="39"/>
  <c r="GI49" i="39"/>
  <c r="GI51" i="39"/>
  <c r="GI53" i="39"/>
  <c r="GI55" i="39"/>
  <c r="GI57" i="39"/>
  <c r="GI59" i="39"/>
  <c r="GI61" i="39"/>
  <c r="GI63" i="39"/>
  <c r="GI65" i="39"/>
  <c r="GI67" i="39"/>
  <c r="GI69" i="39"/>
  <c r="GI71" i="39"/>
  <c r="GI81" i="39"/>
  <c r="GI83" i="39"/>
  <c r="GI85" i="39"/>
  <c r="GI87" i="39"/>
  <c r="GI89" i="39"/>
  <c r="GI91" i="39"/>
  <c r="GI93" i="39"/>
  <c r="GI95" i="39"/>
  <c r="GI97" i="39"/>
  <c r="GI99" i="39"/>
  <c r="GI101" i="39"/>
  <c r="GI103" i="39"/>
  <c r="GI105" i="39"/>
  <c r="GI107" i="39"/>
  <c r="GI109" i="39"/>
  <c r="GI74" i="39"/>
  <c r="GI75" i="39"/>
  <c r="GI73" i="39"/>
  <c r="GI76" i="39"/>
  <c r="GI77" i="39"/>
  <c r="GI78" i="39"/>
  <c r="GI79" i="39"/>
  <c r="GI70" i="39"/>
  <c r="GI100" i="39"/>
  <c r="GI80" i="39"/>
  <c r="GI82" i="39"/>
  <c r="GI86" i="39"/>
  <c r="GI90" i="39"/>
  <c r="GI106" i="39"/>
  <c r="GI111" i="39"/>
  <c r="GI113" i="39"/>
  <c r="GI115" i="39"/>
  <c r="GI117" i="39"/>
  <c r="GI119" i="39"/>
  <c r="GI121" i="39"/>
  <c r="GI123" i="39"/>
  <c r="GI125" i="39"/>
  <c r="GI127" i="39"/>
  <c r="GI129" i="39"/>
  <c r="GI131" i="39"/>
  <c r="GI133" i="39"/>
  <c r="GI96" i="39"/>
  <c r="GI102" i="39"/>
  <c r="GI110" i="39"/>
  <c r="GI108" i="39"/>
  <c r="GI84" i="39"/>
  <c r="GI88" i="39"/>
  <c r="GI92" i="39"/>
  <c r="GI98" i="39"/>
  <c r="GI112" i="39"/>
  <c r="GI114" i="39"/>
  <c r="GI116" i="39"/>
  <c r="GI118" i="39"/>
  <c r="GI120" i="39"/>
  <c r="GI122" i="39"/>
  <c r="GI124" i="39"/>
  <c r="GI126" i="39"/>
  <c r="GI128" i="39"/>
  <c r="GI130" i="39"/>
  <c r="GI132" i="39"/>
  <c r="GI134" i="39"/>
  <c r="GI136" i="39"/>
  <c r="GI72" i="39"/>
  <c r="GI104" i="39"/>
  <c r="GI139" i="39"/>
  <c r="GI143" i="39"/>
  <c r="GI144" i="39"/>
  <c r="GI138" i="39"/>
  <c r="GI141" i="39"/>
  <c r="GI146" i="39"/>
  <c r="GI148" i="39"/>
  <c r="GI150" i="39"/>
  <c r="GI152" i="39"/>
  <c r="GI154" i="39"/>
  <c r="GI156" i="39"/>
  <c r="GI158" i="39"/>
  <c r="GI160" i="39"/>
  <c r="GI162" i="39"/>
  <c r="GI164" i="39"/>
  <c r="GI166" i="39"/>
  <c r="GI168" i="39"/>
  <c r="GI135" i="39"/>
  <c r="GI140" i="39"/>
  <c r="GI142" i="39"/>
  <c r="GI145" i="39"/>
  <c r="GI169" i="39"/>
  <c r="GI161" i="39"/>
  <c r="GI188" i="39"/>
  <c r="GI94" i="39"/>
  <c r="GI170" i="39"/>
  <c r="GI172" i="39"/>
  <c r="GI174" i="39"/>
  <c r="GI176" i="39"/>
  <c r="GI178" i="39"/>
  <c r="GI180" i="39"/>
  <c r="GI182" i="39"/>
  <c r="GI184" i="39"/>
  <c r="GI186" i="39"/>
  <c r="GI190" i="39"/>
  <c r="GI147" i="39"/>
  <c r="GI155" i="39"/>
  <c r="GI157" i="39"/>
  <c r="GI153" i="39"/>
  <c r="GI159" i="39"/>
  <c r="GI165" i="39"/>
  <c r="GI7" i="39"/>
  <c r="GI151" i="39"/>
  <c r="GI167" i="39"/>
  <c r="GI149" i="39"/>
  <c r="GI163" i="39"/>
  <c r="GI171" i="39"/>
  <c r="GI173" i="39"/>
  <c r="GI175" i="39"/>
  <c r="GI177" i="39"/>
  <c r="GI179" i="39"/>
  <c r="GI181" i="39"/>
  <c r="GI183" i="39"/>
  <c r="GI185" i="39"/>
  <c r="GI187" i="39"/>
  <c r="GI189" i="39"/>
  <c r="GI137" i="39"/>
  <c r="DW9" i="39"/>
  <c r="DW11" i="39"/>
  <c r="DW13" i="39"/>
  <c r="DW15" i="39"/>
  <c r="DW17" i="39"/>
  <c r="DW8" i="39"/>
  <c r="DW10" i="39"/>
  <c r="DW12" i="39"/>
  <c r="DW14" i="39"/>
  <c r="DW16" i="39"/>
  <c r="DW18" i="39"/>
  <c r="DW19" i="39"/>
  <c r="DW21" i="39"/>
  <c r="DW23" i="39"/>
  <c r="DW20" i="39"/>
  <c r="DW22" i="39"/>
  <c r="DW24" i="39"/>
  <c r="DW26" i="39"/>
  <c r="DW28" i="39"/>
  <c r="DW30" i="39"/>
  <c r="DW32" i="39"/>
  <c r="DW34" i="39"/>
  <c r="DW36" i="39"/>
  <c r="DW38" i="39"/>
  <c r="DW40" i="39"/>
  <c r="DW42" i="39"/>
  <c r="DW44" i="39"/>
  <c r="DW46" i="39"/>
  <c r="DW48" i="39"/>
  <c r="DW50" i="39"/>
  <c r="DW52" i="39"/>
  <c r="DW54" i="39"/>
  <c r="DW56" i="39"/>
  <c r="DW58" i="39"/>
  <c r="DW60" i="39"/>
  <c r="DW62" i="39"/>
  <c r="DW64" i="39"/>
  <c r="DW66" i="39"/>
  <c r="DW68" i="39"/>
  <c r="DW70" i="39"/>
  <c r="DW25" i="39"/>
  <c r="DW27" i="39"/>
  <c r="DW29" i="39"/>
  <c r="DW31" i="39"/>
  <c r="DW33" i="39"/>
  <c r="DW35" i="39"/>
  <c r="DW37" i="39"/>
  <c r="DW39" i="39"/>
  <c r="DW41" i="39"/>
  <c r="DW43" i="39"/>
  <c r="DW45" i="39"/>
  <c r="DW47" i="39"/>
  <c r="DW49" i="39"/>
  <c r="DW51" i="39"/>
  <c r="DW53" i="39"/>
  <c r="DW55" i="39"/>
  <c r="DW57" i="39"/>
  <c r="DW59" i="39"/>
  <c r="DW61" i="39"/>
  <c r="DW63" i="39"/>
  <c r="DW65" i="39"/>
  <c r="DW67" i="39"/>
  <c r="DW69" i="39"/>
  <c r="DW71" i="39"/>
  <c r="DW74" i="39"/>
  <c r="DW83" i="39"/>
  <c r="DW85" i="39"/>
  <c r="DW87" i="39"/>
  <c r="DW89" i="39"/>
  <c r="DW91" i="39"/>
  <c r="DW93" i="39"/>
  <c r="DW95" i="39"/>
  <c r="DW97" i="39"/>
  <c r="DW99" i="39"/>
  <c r="DW101" i="39"/>
  <c r="DW103" i="39"/>
  <c r="DW105" i="39"/>
  <c r="DW107" i="39"/>
  <c r="DW109" i="39"/>
  <c r="DW111" i="39"/>
  <c r="DW75" i="39"/>
  <c r="DW73" i="39"/>
  <c r="DW76" i="39"/>
  <c r="DW77" i="39"/>
  <c r="DW78" i="39"/>
  <c r="DW79" i="39"/>
  <c r="DW100" i="39"/>
  <c r="DW82" i="39"/>
  <c r="DW86" i="39"/>
  <c r="DW90" i="39"/>
  <c r="DW106" i="39"/>
  <c r="DW113" i="39"/>
  <c r="DW115" i="39"/>
  <c r="DW117" i="39"/>
  <c r="DW119" i="39"/>
  <c r="DW121" i="39"/>
  <c r="DW123" i="39"/>
  <c r="DW125" i="39"/>
  <c r="DW127" i="39"/>
  <c r="DW129" i="39"/>
  <c r="DW131" i="39"/>
  <c r="DW133" i="39"/>
  <c r="DW72" i="39"/>
  <c r="DW96" i="39"/>
  <c r="DW102" i="39"/>
  <c r="DW80" i="39"/>
  <c r="DW108" i="39"/>
  <c r="DW81" i="39"/>
  <c r="DW84" i="39"/>
  <c r="DW88" i="39"/>
  <c r="DW92" i="39"/>
  <c r="DW98" i="39"/>
  <c r="DW112" i="39"/>
  <c r="DW114" i="39"/>
  <c r="DW116" i="39"/>
  <c r="DW118" i="39"/>
  <c r="DW120" i="39"/>
  <c r="DW122" i="39"/>
  <c r="DW124" i="39"/>
  <c r="DW126" i="39"/>
  <c r="DW128" i="39"/>
  <c r="DW130" i="39"/>
  <c r="DW132" i="39"/>
  <c r="DW134" i="39"/>
  <c r="DW136" i="39"/>
  <c r="DW104" i="39"/>
  <c r="DW139" i="39"/>
  <c r="DW144" i="39"/>
  <c r="DW94" i="39"/>
  <c r="DW138" i="39"/>
  <c r="DW141" i="39"/>
  <c r="DW145" i="39"/>
  <c r="DW146" i="39"/>
  <c r="DW148" i="39"/>
  <c r="DW150" i="39"/>
  <c r="DW152" i="39"/>
  <c r="DW154" i="39"/>
  <c r="DW156" i="39"/>
  <c r="DW158" i="39"/>
  <c r="DW160" i="39"/>
  <c r="DW162" i="39"/>
  <c r="DW164" i="39"/>
  <c r="DW166" i="39"/>
  <c r="DW168" i="39"/>
  <c r="DW135" i="39"/>
  <c r="DW140" i="39"/>
  <c r="DW143" i="39"/>
  <c r="DW142" i="39"/>
  <c r="DW169" i="39"/>
  <c r="DW110" i="39"/>
  <c r="DW161" i="39"/>
  <c r="DW190" i="39"/>
  <c r="DW137" i="39"/>
  <c r="DW170" i="39"/>
  <c r="DW172" i="39"/>
  <c r="DW174" i="39"/>
  <c r="DW176" i="39"/>
  <c r="DW178" i="39"/>
  <c r="DW180" i="39"/>
  <c r="DW182" i="39"/>
  <c r="DW184" i="39"/>
  <c r="DW186" i="39"/>
  <c r="DW188" i="39"/>
  <c r="DW155" i="39"/>
  <c r="DW157" i="39"/>
  <c r="DW147" i="39"/>
  <c r="DW153" i="39"/>
  <c r="DW159" i="39"/>
  <c r="DW165" i="39"/>
  <c r="DW151" i="39"/>
  <c r="DW7" i="39"/>
  <c r="DW167" i="39"/>
  <c r="DW149" i="39"/>
  <c r="DW163" i="39"/>
  <c r="DW171" i="39"/>
  <c r="DW173" i="39"/>
  <c r="DW175" i="39"/>
  <c r="DW177" i="39"/>
  <c r="DW179" i="39"/>
  <c r="DW181" i="39"/>
  <c r="DW183" i="39"/>
  <c r="DW185" i="39"/>
  <c r="DW187" i="39"/>
  <c r="DW189" i="39"/>
  <c r="FB8" i="39"/>
  <c r="FB10" i="39"/>
  <c r="FB12" i="39"/>
  <c r="FB14" i="39"/>
  <c r="FB19" i="39"/>
  <c r="FB21" i="39"/>
  <c r="FB23" i="39"/>
  <c r="FB11" i="39"/>
  <c r="FB16" i="39"/>
  <c r="FB9" i="39"/>
  <c r="FB17" i="39"/>
  <c r="FB20" i="39"/>
  <c r="FB22" i="39"/>
  <c r="FB24" i="39"/>
  <c r="FB18" i="39"/>
  <c r="FB25" i="39"/>
  <c r="FB27" i="39"/>
  <c r="FB29" i="39"/>
  <c r="FB31" i="39"/>
  <c r="FB33" i="39"/>
  <c r="FB35" i="39"/>
  <c r="FB37" i="39"/>
  <c r="FB39" i="39"/>
  <c r="FB41" i="39"/>
  <c r="FB43" i="39"/>
  <c r="FB45" i="39"/>
  <c r="FB47" i="39"/>
  <c r="FB15" i="39"/>
  <c r="FB38" i="39"/>
  <c r="FB71" i="39"/>
  <c r="FB74" i="39"/>
  <c r="FB80" i="39"/>
  <c r="FB81" i="39"/>
  <c r="FB83" i="39"/>
  <c r="FB85" i="39"/>
  <c r="FB87" i="39"/>
  <c r="FB89" i="39"/>
  <c r="FB91" i="39"/>
  <c r="FB93" i="39"/>
  <c r="FB95" i="39"/>
  <c r="FB97" i="39"/>
  <c r="FB99" i="39"/>
  <c r="FB101" i="39"/>
  <c r="FB103" i="39"/>
  <c r="FB105" i="39"/>
  <c r="FB107" i="39"/>
  <c r="FB109" i="39"/>
  <c r="FB32" i="39"/>
  <c r="FB48" i="39"/>
  <c r="FB52" i="39"/>
  <c r="FB56" i="39"/>
  <c r="FB60" i="39"/>
  <c r="FB64" i="39"/>
  <c r="FB68" i="39"/>
  <c r="FB13" i="39"/>
  <c r="FB26" i="39"/>
  <c r="FB42" i="39"/>
  <c r="FB51" i="39"/>
  <c r="FB55" i="39"/>
  <c r="FB59" i="39"/>
  <c r="FB63" i="39"/>
  <c r="FB67" i="39"/>
  <c r="FB73" i="39"/>
  <c r="FB36" i="39"/>
  <c r="FB30" i="39"/>
  <c r="FB46" i="39"/>
  <c r="FB40" i="39"/>
  <c r="FB50" i="39"/>
  <c r="FB54" i="39"/>
  <c r="FB58" i="39"/>
  <c r="FB62" i="39"/>
  <c r="FB66" i="39"/>
  <c r="FB75" i="39"/>
  <c r="FB82" i="39"/>
  <c r="FB86" i="39"/>
  <c r="FB90" i="39"/>
  <c r="FB98" i="39"/>
  <c r="FB111" i="39"/>
  <c r="FB113" i="39"/>
  <c r="FB115" i="39"/>
  <c r="FB117" i="39"/>
  <c r="FB119" i="39"/>
  <c r="FB121" i="39"/>
  <c r="FB123" i="39"/>
  <c r="FB53" i="39"/>
  <c r="FB69" i="39"/>
  <c r="FB76" i="39"/>
  <c r="FB79" i="39"/>
  <c r="FB104" i="39"/>
  <c r="FB94" i="39"/>
  <c r="FB110" i="39"/>
  <c r="FB49" i="39"/>
  <c r="FB65" i="39"/>
  <c r="FB78" i="39"/>
  <c r="FB100" i="39"/>
  <c r="FB28" i="39"/>
  <c r="FB84" i="39"/>
  <c r="FB88" i="39"/>
  <c r="FB92" i="39"/>
  <c r="FB106" i="39"/>
  <c r="FB112" i="39"/>
  <c r="FB114" i="39"/>
  <c r="FB116" i="39"/>
  <c r="FB118" i="39"/>
  <c r="FB120" i="39"/>
  <c r="FB122" i="39"/>
  <c r="FB124" i="39"/>
  <c r="FB126" i="39"/>
  <c r="FB128" i="39"/>
  <c r="FB130" i="39"/>
  <c r="FB132" i="39"/>
  <c r="FB134" i="39"/>
  <c r="FB136" i="39"/>
  <c r="FB138" i="39"/>
  <c r="FB140" i="39"/>
  <c r="FB142" i="39"/>
  <c r="FB61" i="39"/>
  <c r="FB77" i="39"/>
  <c r="FB96" i="39"/>
  <c r="FB44" i="39"/>
  <c r="FB70" i="39"/>
  <c r="FB102" i="39"/>
  <c r="FB108" i="39"/>
  <c r="FB141" i="39"/>
  <c r="FB34" i="39"/>
  <c r="FB127" i="39"/>
  <c r="FB133" i="39"/>
  <c r="FB137" i="39"/>
  <c r="FB146" i="39"/>
  <c r="FB148" i="39"/>
  <c r="FB150" i="39"/>
  <c r="FB152" i="39"/>
  <c r="FB154" i="39"/>
  <c r="FB156" i="39"/>
  <c r="FB158" i="39"/>
  <c r="FB160" i="39"/>
  <c r="FB162" i="39"/>
  <c r="FB164" i="39"/>
  <c r="FB131" i="39"/>
  <c r="FB143" i="39"/>
  <c r="FB144" i="39"/>
  <c r="FB72" i="39"/>
  <c r="FB125" i="39"/>
  <c r="FB57" i="39"/>
  <c r="FB145" i="39"/>
  <c r="FB147" i="39"/>
  <c r="FB149" i="39"/>
  <c r="FB151" i="39"/>
  <c r="FB153" i="39"/>
  <c r="FB155" i="39"/>
  <c r="FB163" i="39"/>
  <c r="FB170" i="39"/>
  <c r="FB172" i="39"/>
  <c r="FB174" i="39"/>
  <c r="FB176" i="39"/>
  <c r="FB178" i="39"/>
  <c r="FB180" i="39"/>
  <c r="FB182" i="39"/>
  <c r="FB184" i="39"/>
  <c r="FB186" i="39"/>
  <c r="FB188" i="39"/>
  <c r="FB190" i="39"/>
  <c r="FB157" i="39"/>
  <c r="FB166" i="39"/>
  <c r="FB167" i="39"/>
  <c r="FB165" i="39"/>
  <c r="FB168" i="39"/>
  <c r="FB169" i="39"/>
  <c r="FB161" i="39"/>
  <c r="FB7" i="39"/>
  <c r="FB139" i="39"/>
  <c r="FB171" i="39"/>
  <c r="FB173" i="39"/>
  <c r="FB175" i="39"/>
  <c r="FB177" i="39"/>
  <c r="FB179" i="39"/>
  <c r="FB181" i="39"/>
  <c r="FB183" i="39"/>
  <c r="FB185" i="39"/>
  <c r="FB187" i="39"/>
  <c r="FB189" i="39"/>
  <c r="FB129" i="39"/>
  <c r="FB135" i="39"/>
  <c r="FB159" i="39"/>
  <c r="FY8" i="39"/>
  <c r="FY10" i="39"/>
  <c r="FY12" i="39"/>
  <c r="FY14" i="39"/>
  <c r="FY16" i="39"/>
  <c r="FY18" i="39"/>
  <c r="FY9" i="39"/>
  <c r="FY20" i="39"/>
  <c r="FY22" i="39"/>
  <c r="FY24" i="39"/>
  <c r="FY13" i="39"/>
  <c r="FY17" i="39"/>
  <c r="FY11" i="39"/>
  <c r="FY23" i="39"/>
  <c r="FY21" i="39"/>
  <c r="FY25" i="39"/>
  <c r="FY27" i="39"/>
  <c r="FY29" i="39"/>
  <c r="FY31" i="39"/>
  <c r="FY33" i="39"/>
  <c r="FY35" i="39"/>
  <c r="FY37" i="39"/>
  <c r="FY39" i="39"/>
  <c r="FY41" i="39"/>
  <c r="FY43" i="39"/>
  <c r="FY45" i="39"/>
  <c r="FY47" i="39"/>
  <c r="FY49" i="39"/>
  <c r="FY51" i="39"/>
  <c r="FY53" i="39"/>
  <c r="FY55" i="39"/>
  <c r="FY57" i="39"/>
  <c r="FY59" i="39"/>
  <c r="FY61" i="39"/>
  <c r="FY63" i="39"/>
  <c r="FY65" i="39"/>
  <c r="FY67" i="39"/>
  <c r="FY69" i="39"/>
  <c r="FY71" i="39"/>
  <c r="FY73" i="39"/>
  <c r="FY38" i="39"/>
  <c r="FY50" i="39"/>
  <c r="FY54" i="39"/>
  <c r="FY58" i="39"/>
  <c r="FY62" i="39"/>
  <c r="FY66" i="39"/>
  <c r="FY32" i="39"/>
  <c r="FY74" i="39"/>
  <c r="FY75" i="39"/>
  <c r="FY26" i="39"/>
  <c r="FY42" i="39"/>
  <c r="FY76" i="39"/>
  <c r="FY77" i="39"/>
  <c r="FY36" i="39"/>
  <c r="FY78" i="39"/>
  <c r="FY79" i="39"/>
  <c r="FY82" i="39"/>
  <c r="FY84" i="39"/>
  <c r="FY86" i="39"/>
  <c r="FY88" i="39"/>
  <c r="FY90" i="39"/>
  <c r="FY92" i="39"/>
  <c r="FY94" i="39"/>
  <c r="FY96" i="39"/>
  <c r="FY98" i="39"/>
  <c r="FY100" i="39"/>
  <c r="FY102" i="39"/>
  <c r="FY104" i="39"/>
  <c r="FY106" i="39"/>
  <c r="FY108" i="39"/>
  <c r="FY30" i="39"/>
  <c r="FY46" i="39"/>
  <c r="FY48" i="39"/>
  <c r="FY52" i="39"/>
  <c r="FY56" i="39"/>
  <c r="FY60" i="39"/>
  <c r="FY64" i="39"/>
  <c r="FY68" i="39"/>
  <c r="FY80" i="39"/>
  <c r="FY15" i="39"/>
  <c r="FY40" i="39"/>
  <c r="FY70" i="39"/>
  <c r="FY44" i="39"/>
  <c r="FY93" i="39"/>
  <c r="FY109" i="39"/>
  <c r="FY34" i="39"/>
  <c r="FY99" i="39"/>
  <c r="FY105" i="39"/>
  <c r="FY19" i="39"/>
  <c r="FY83" i="39"/>
  <c r="FY87" i="39"/>
  <c r="FY91" i="39"/>
  <c r="FY95" i="39"/>
  <c r="FY110" i="39"/>
  <c r="FY112" i="39"/>
  <c r="FY114" i="39"/>
  <c r="FY116" i="39"/>
  <c r="FY118" i="39"/>
  <c r="FY120" i="39"/>
  <c r="FY122" i="39"/>
  <c r="FY124" i="39"/>
  <c r="FY126" i="39"/>
  <c r="FY128" i="39"/>
  <c r="FY130" i="39"/>
  <c r="FY132" i="39"/>
  <c r="FY134" i="39"/>
  <c r="FY136" i="39"/>
  <c r="FY138" i="39"/>
  <c r="FY140" i="39"/>
  <c r="FY142" i="39"/>
  <c r="FY144" i="39"/>
  <c r="FY72" i="39"/>
  <c r="FY101" i="39"/>
  <c r="FY107" i="39"/>
  <c r="FY28" i="39"/>
  <c r="FY97" i="39"/>
  <c r="FY89" i="39"/>
  <c r="FY137" i="39"/>
  <c r="FY139" i="39"/>
  <c r="FY143" i="39"/>
  <c r="FY85" i="39"/>
  <c r="FY115" i="39"/>
  <c r="FY123" i="39"/>
  <c r="FY146" i="39"/>
  <c r="FY148" i="39"/>
  <c r="FY150" i="39"/>
  <c r="FY152" i="39"/>
  <c r="FY154" i="39"/>
  <c r="FY156" i="39"/>
  <c r="FY158" i="39"/>
  <c r="FY160" i="39"/>
  <c r="FY162" i="39"/>
  <c r="FY164" i="39"/>
  <c r="FY81" i="39"/>
  <c r="FY127" i="39"/>
  <c r="FY141" i="39"/>
  <c r="FY113" i="39"/>
  <c r="FY121" i="39"/>
  <c r="FY131" i="39"/>
  <c r="FY111" i="39"/>
  <c r="FY119" i="39"/>
  <c r="FY125" i="39"/>
  <c r="FY133" i="39"/>
  <c r="FY135" i="39"/>
  <c r="FY145" i="39"/>
  <c r="FY147" i="39"/>
  <c r="FY149" i="39"/>
  <c r="FY151" i="39"/>
  <c r="FY153" i="39"/>
  <c r="FY155" i="39"/>
  <c r="FY157" i="39"/>
  <c r="FY159" i="39"/>
  <c r="FY161" i="39"/>
  <c r="FY163" i="39"/>
  <c r="FY170" i="39"/>
  <c r="FY172" i="39"/>
  <c r="FY174" i="39"/>
  <c r="FY176" i="39"/>
  <c r="FY178" i="39"/>
  <c r="FY180" i="39"/>
  <c r="FY182" i="39"/>
  <c r="FY184" i="39"/>
  <c r="FY186" i="39"/>
  <c r="FY188" i="39"/>
  <c r="FY190" i="39"/>
  <c r="FY103" i="39"/>
  <c r="FY169" i="39"/>
  <c r="FY7" i="39"/>
  <c r="FY168" i="39"/>
  <c r="FY165" i="39"/>
  <c r="FY171" i="39"/>
  <c r="FY173" i="39"/>
  <c r="FY175" i="39"/>
  <c r="FY177" i="39"/>
  <c r="FY179" i="39"/>
  <c r="FY181" i="39"/>
  <c r="FY183" i="39"/>
  <c r="FY185" i="39"/>
  <c r="FY187" i="39"/>
  <c r="FY189" i="39"/>
  <c r="FY117" i="39"/>
  <c r="FY166" i="39"/>
  <c r="FY167" i="39"/>
  <c r="FY129" i="39"/>
  <c r="DM8" i="39"/>
  <c r="DM10" i="39"/>
  <c r="DM12" i="39"/>
  <c r="DM14" i="39"/>
  <c r="DM16" i="39"/>
  <c r="DM18" i="39"/>
  <c r="DM9" i="39"/>
  <c r="DM20" i="39"/>
  <c r="DM22" i="39"/>
  <c r="DM24" i="39"/>
  <c r="DM13" i="39"/>
  <c r="DM17" i="39"/>
  <c r="DM11" i="39"/>
  <c r="DM23" i="39"/>
  <c r="DM15" i="39"/>
  <c r="DM25" i="39"/>
  <c r="DM27" i="39"/>
  <c r="DM29" i="39"/>
  <c r="DM31" i="39"/>
  <c r="DM33" i="39"/>
  <c r="DM35" i="39"/>
  <c r="DM37" i="39"/>
  <c r="DM39" i="39"/>
  <c r="DM41" i="39"/>
  <c r="DM43" i="39"/>
  <c r="DM45" i="39"/>
  <c r="DM47" i="39"/>
  <c r="DM49" i="39"/>
  <c r="DM51" i="39"/>
  <c r="DM53" i="39"/>
  <c r="DM55" i="39"/>
  <c r="DM57" i="39"/>
  <c r="DM59" i="39"/>
  <c r="DM61" i="39"/>
  <c r="DM63" i="39"/>
  <c r="DM65" i="39"/>
  <c r="DM67" i="39"/>
  <c r="DM69" i="39"/>
  <c r="DM71" i="39"/>
  <c r="DM73" i="39"/>
  <c r="DM21" i="39"/>
  <c r="DM38" i="39"/>
  <c r="DM50" i="39"/>
  <c r="DM54" i="39"/>
  <c r="DM58" i="39"/>
  <c r="DM62" i="39"/>
  <c r="DM66" i="39"/>
  <c r="DM70" i="39"/>
  <c r="DM32" i="39"/>
  <c r="DM48" i="39"/>
  <c r="DM74" i="39"/>
  <c r="DM75" i="39"/>
  <c r="DM26" i="39"/>
  <c r="DM42" i="39"/>
  <c r="DM76" i="39"/>
  <c r="DM77" i="39"/>
  <c r="DM19" i="39"/>
  <c r="DM36" i="39"/>
  <c r="DM78" i="39"/>
  <c r="DM79" i="39"/>
  <c r="DM82" i="39"/>
  <c r="DM84" i="39"/>
  <c r="DM86" i="39"/>
  <c r="DM88" i="39"/>
  <c r="DM90" i="39"/>
  <c r="DM92" i="39"/>
  <c r="DM94" i="39"/>
  <c r="DM96" i="39"/>
  <c r="DM98" i="39"/>
  <c r="DM100" i="39"/>
  <c r="DM102" i="39"/>
  <c r="DM104" i="39"/>
  <c r="DM106" i="39"/>
  <c r="DM108" i="39"/>
  <c r="DM110" i="39"/>
  <c r="DM30" i="39"/>
  <c r="DM46" i="39"/>
  <c r="DM52" i="39"/>
  <c r="DM56" i="39"/>
  <c r="DM60" i="39"/>
  <c r="DM64" i="39"/>
  <c r="DM68" i="39"/>
  <c r="DM80" i="39"/>
  <c r="DM40" i="39"/>
  <c r="DM28" i="39"/>
  <c r="DM72" i="39"/>
  <c r="DM81" i="39"/>
  <c r="DM109" i="39"/>
  <c r="DM99" i="39"/>
  <c r="DM44" i="39"/>
  <c r="DM105" i="39"/>
  <c r="DM34" i="39"/>
  <c r="DM83" i="39"/>
  <c r="DM87" i="39"/>
  <c r="DM91" i="39"/>
  <c r="DM95" i="39"/>
  <c r="DM111" i="39"/>
  <c r="DM112" i="39"/>
  <c r="DM114" i="39"/>
  <c r="DM116" i="39"/>
  <c r="DM118" i="39"/>
  <c r="DM120" i="39"/>
  <c r="DM122" i="39"/>
  <c r="DM124" i="39"/>
  <c r="DM126" i="39"/>
  <c r="DM128" i="39"/>
  <c r="DM130" i="39"/>
  <c r="DM132" i="39"/>
  <c r="DM134" i="39"/>
  <c r="DM136" i="39"/>
  <c r="DM138" i="39"/>
  <c r="DM140" i="39"/>
  <c r="DM142" i="39"/>
  <c r="DM144" i="39"/>
  <c r="DM101" i="39"/>
  <c r="DM107" i="39"/>
  <c r="DM97" i="39"/>
  <c r="DM137" i="39"/>
  <c r="DM139" i="39"/>
  <c r="DM115" i="39"/>
  <c r="DM123" i="39"/>
  <c r="DM145" i="39"/>
  <c r="DM146" i="39"/>
  <c r="DM148" i="39"/>
  <c r="DM150" i="39"/>
  <c r="DM152" i="39"/>
  <c r="DM154" i="39"/>
  <c r="DM156" i="39"/>
  <c r="DM158" i="39"/>
  <c r="DM160" i="39"/>
  <c r="DM162" i="39"/>
  <c r="DM164" i="39"/>
  <c r="DM103" i="39"/>
  <c r="DM127" i="39"/>
  <c r="DM141" i="39"/>
  <c r="DM93" i="39"/>
  <c r="DM113" i="39"/>
  <c r="DM121" i="39"/>
  <c r="DM89" i="39"/>
  <c r="DM131" i="39"/>
  <c r="DM143" i="39"/>
  <c r="DM85" i="39"/>
  <c r="DM119" i="39"/>
  <c r="DM133" i="39"/>
  <c r="DM135" i="39"/>
  <c r="DM147" i="39"/>
  <c r="DM149" i="39"/>
  <c r="DM151" i="39"/>
  <c r="DM153" i="39"/>
  <c r="DM155" i="39"/>
  <c r="DM157" i="39"/>
  <c r="DM159" i="39"/>
  <c r="DM161" i="39"/>
  <c r="DM163" i="39"/>
  <c r="DM170" i="39"/>
  <c r="DM172" i="39"/>
  <c r="DM174" i="39"/>
  <c r="DM176" i="39"/>
  <c r="DM178" i="39"/>
  <c r="DM180" i="39"/>
  <c r="DM182" i="39"/>
  <c r="DM184" i="39"/>
  <c r="DM186" i="39"/>
  <c r="DM188" i="39"/>
  <c r="DM190" i="39"/>
  <c r="DM169" i="39"/>
  <c r="DM166" i="39"/>
  <c r="DM7" i="39"/>
  <c r="DM125" i="39"/>
  <c r="DM168" i="39"/>
  <c r="DM117" i="39"/>
  <c r="DM129" i="39"/>
  <c r="DM165" i="39"/>
  <c r="DM171" i="39"/>
  <c r="DM173" i="39"/>
  <c r="DM175" i="39"/>
  <c r="DM177" i="39"/>
  <c r="DM179" i="39"/>
  <c r="DM181" i="39"/>
  <c r="DM183" i="39"/>
  <c r="DM185" i="39"/>
  <c r="DM187" i="39"/>
  <c r="DM189" i="39"/>
  <c r="DM167" i="39"/>
  <c r="ER8" i="39"/>
  <c r="ER10" i="39"/>
  <c r="ER12" i="39"/>
  <c r="ER14" i="39"/>
  <c r="ER16" i="39"/>
  <c r="ER18" i="39"/>
  <c r="ER9" i="39"/>
  <c r="ER11" i="39"/>
  <c r="ER13" i="39"/>
  <c r="ER15" i="39"/>
  <c r="ER17" i="39"/>
  <c r="ER20" i="39"/>
  <c r="ER22" i="39"/>
  <c r="ER24" i="39"/>
  <c r="ER19" i="39"/>
  <c r="ER21" i="39"/>
  <c r="ER25" i="39"/>
  <c r="ER27" i="39"/>
  <c r="ER29" i="39"/>
  <c r="ER31" i="39"/>
  <c r="ER33" i="39"/>
  <c r="ER35" i="39"/>
  <c r="ER37" i="39"/>
  <c r="ER39" i="39"/>
  <c r="ER41" i="39"/>
  <c r="ER43" i="39"/>
  <c r="ER45" i="39"/>
  <c r="ER47" i="39"/>
  <c r="ER49" i="39"/>
  <c r="ER51" i="39"/>
  <c r="ER53" i="39"/>
  <c r="ER55" i="39"/>
  <c r="ER57" i="39"/>
  <c r="ER59" i="39"/>
  <c r="ER61" i="39"/>
  <c r="ER63" i="39"/>
  <c r="ER65" i="39"/>
  <c r="ER67" i="39"/>
  <c r="ER69" i="39"/>
  <c r="ER71" i="39"/>
  <c r="ER73" i="39"/>
  <c r="ER75" i="39"/>
  <c r="ER77" i="39"/>
  <c r="ER79" i="39"/>
  <c r="ER81" i="39"/>
  <c r="ER23" i="39"/>
  <c r="ER40" i="39"/>
  <c r="ER70" i="39"/>
  <c r="ER74" i="39"/>
  <c r="ER34" i="39"/>
  <c r="ER28" i="39"/>
  <c r="ER44" i="39"/>
  <c r="ER82" i="39"/>
  <c r="ER84" i="39"/>
  <c r="ER86" i="39"/>
  <c r="ER88" i="39"/>
  <c r="ER90" i="39"/>
  <c r="ER92" i="39"/>
  <c r="ER38" i="39"/>
  <c r="ER52" i="39"/>
  <c r="ER56" i="39"/>
  <c r="ER60" i="39"/>
  <c r="ER64" i="39"/>
  <c r="ER68" i="39"/>
  <c r="ER32" i="39"/>
  <c r="ER48" i="39"/>
  <c r="ER26" i="39"/>
  <c r="ER42" i="39"/>
  <c r="ER76" i="39"/>
  <c r="ER62" i="39"/>
  <c r="ER102" i="39"/>
  <c r="ER107" i="39"/>
  <c r="ER97" i="39"/>
  <c r="ER108" i="39"/>
  <c r="ER58" i="39"/>
  <c r="ER83" i="39"/>
  <c r="ER87" i="39"/>
  <c r="ER91" i="39"/>
  <c r="ER98" i="39"/>
  <c r="ER103" i="39"/>
  <c r="ER112" i="39"/>
  <c r="ER114" i="39"/>
  <c r="ER116" i="39"/>
  <c r="ER118" i="39"/>
  <c r="ER120" i="39"/>
  <c r="ER122" i="39"/>
  <c r="ER124" i="39"/>
  <c r="ER126" i="39"/>
  <c r="ER128" i="39"/>
  <c r="ER130" i="39"/>
  <c r="ER104" i="39"/>
  <c r="ER109" i="39"/>
  <c r="ER30" i="39"/>
  <c r="ER54" i="39"/>
  <c r="ER80" i="39"/>
  <c r="ER94" i="39"/>
  <c r="ER99" i="39"/>
  <c r="ER110" i="39"/>
  <c r="ER72" i="39"/>
  <c r="ER100" i="39"/>
  <c r="ER105" i="39"/>
  <c r="ER46" i="39"/>
  <c r="ER50" i="39"/>
  <c r="ER66" i="39"/>
  <c r="ER85" i="39"/>
  <c r="ER89" i="39"/>
  <c r="ER93" i="39"/>
  <c r="ER95" i="39"/>
  <c r="ER106" i="39"/>
  <c r="ER115" i="39"/>
  <c r="ER123" i="39"/>
  <c r="ER125" i="39"/>
  <c r="ER135" i="39"/>
  <c r="ER146" i="39"/>
  <c r="ER148" i="39"/>
  <c r="ER150" i="39"/>
  <c r="ER152" i="39"/>
  <c r="ER154" i="39"/>
  <c r="ER156" i="39"/>
  <c r="ER141" i="39"/>
  <c r="ER96" i="39"/>
  <c r="ER113" i="39"/>
  <c r="ER121" i="39"/>
  <c r="ER129" i="39"/>
  <c r="ER134" i="39"/>
  <c r="ER136" i="39"/>
  <c r="ER137" i="39"/>
  <c r="ER138" i="39"/>
  <c r="ER143" i="39"/>
  <c r="ER36" i="39"/>
  <c r="ER78" i="39"/>
  <c r="ER111" i="39"/>
  <c r="ER119" i="39"/>
  <c r="ER133" i="39"/>
  <c r="ER144" i="39"/>
  <c r="ER145" i="39"/>
  <c r="ER147" i="39"/>
  <c r="ER149" i="39"/>
  <c r="ER151" i="39"/>
  <c r="ER153" i="39"/>
  <c r="ER155" i="39"/>
  <c r="ER157" i="39"/>
  <c r="ER159" i="39"/>
  <c r="ER161" i="39"/>
  <c r="ER163" i="39"/>
  <c r="ER127" i="39"/>
  <c r="ER140" i="39"/>
  <c r="ER101" i="39"/>
  <c r="ER117" i="39"/>
  <c r="ER160" i="39"/>
  <c r="ER164" i="39"/>
  <c r="ER166" i="39"/>
  <c r="ER167" i="39"/>
  <c r="ER7" i="39"/>
  <c r="ER189" i="39"/>
  <c r="ER174" i="39"/>
  <c r="ER176" i="39"/>
  <c r="ER188" i="39"/>
  <c r="ER158" i="39"/>
  <c r="ER168" i="39"/>
  <c r="ER169" i="39"/>
  <c r="ER170" i="39"/>
  <c r="ER190" i="39"/>
  <c r="ER132" i="39"/>
  <c r="ER165" i="39"/>
  <c r="ER171" i="39"/>
  <c r="ER173" i="39"/>
  <c r="ER175" i="39"/>
  <c r="ER177" i="39"/>
  <c r="ER179" i="39"/>
  <c r="ER181" i="39"/>
  <c r="ER183" i="39"/>
  <c r="ER185" i="39"/>
  <c r="ER187" i="39"/>
  <c r="ER178" i="39"/>
  <c r="ER180" i="39"/>
  <c r="ER182" i="39"/>
  <c r="ER139" i="39"/>
  <c r="ER162" i="39"/>
  <c r="ER172" i="39"/>
  <c r="ER184" i="39"/>
  <c r="ER131" i="39"/>
  <c r="ER142" i="39"/>
  <c r="ER186" i="39"/>
  <c r="FW8" i="39"/>
  <c r="FW10" i="39"/>
  <c r="FW12" i="39"/>
  <c r="FW14" i="39"/>
  <c r="FW16" i="39"/>
  <c r="FW18" i="39"/>
  <c r="FW9" i="39"/>
  <c r="FW11" i="39"/>
  <c r="FW13" i="39"/>
  <c r="FW15" i="39"/>
  <c r="FW17" i="39"/>
  <c r="FW20" i="39"/>
  <c r="FW22" i="39"/>
  <c r="FW24" i="39"/>
  <c r="FW19" i="39"/>
  <c r="FW21" i="39"/>
  <c r="FW23" i="39"/>
  <c r="FW25" i="39"/>
  <c r="FW27" i="39"/>
  <c r="FW29" i="39"/>
  <c r="FW31" i="39"/>
  <c r="FW33" i="39"/>
  <c r="FW35" i="39"/>
  <c r="FW37" i="39"/>
  <c r="FW39" i="39"/>
  <c r="FW41" i="39"/>
  <c r="FW43" i="39"/>
  <c r="FW45" i="39"/>
  <c r="FW47" i="39"/>
  <c r="FW49" i="39"/>
  <c r="FW51" i="39"/>
  <c r="FW53" i="39"/>
  <c r="FW55" i="39"/>
  <c r="FW57" i="39"/>
  <c r="FW59" i="39"/>
  <c r="FW61" i="39"/>
  <c r="FW63" i="39"/>
  <c r="FW65" i="39"/>
  <c r="FW67" i="39"/>
  <c r="FW69" i="39"/>
  <c r="FW26" i="39"/>
  <c r="FW28" i="39"/>
  <c r="FW30" i="39"/>
  <c r="FW32" i="39"/>
  <c r="FW34" i="39"/>
  <c r="FW36" i="39"/>
  <c r="FW38" i="39"/>
  <c r="FW40" i="39"/>
  <c r="FW42" i="39"/>
  <c r="FW44" i="39"/>
  <c r="FW46" i="39"/>
  <c r="FW48" i="39"/>
  <c r="FW50" i="39"/>
  <c r="FW52" i="39"/>
  <c r="FW54" i="39"/>
  <c r="FW56" i="39"/>
  <c r="FW58" i="39"/>
  <c r="FW60" i="39"/>
  <c r="FW62" i="39"/>
  <c r="FW64" i="39"/>
  <c r="FW66" i="39"/>
  <c r="FW68" i="39"/>
  <c r="FW70" i="39"/>
  <c r="FW75" i="39"/>
  <c r="FW76" i="39"/>
  <c r="FW71" i="39"/>
  <c r="FW77" i="39"/>
  <c r="FW78" i="39"/>
  <c r="FW82" i="39"/>
  <c r="FW84" i="39"/>
  <c r="FW86" i="39"/>
  <c r="FW88" i="39"/>
  <c r="FW90" i="39"/>
  <c r="FW92" i="39"/>
  <c r="FW94" i="39"/>
  <c r="FW96" i="39"/>
  <c r="FW98" i="39"/>
  <c r="FW100" i="39"/>
  <c r="FW102" i="39"/>
  <c r="FW104" i="39"/>
  <c r="FW106" i="39"/>
  <c r="FW108" i="39"/>
  <c r="FW110" i="39"/>
  <c r="FW79" i="39"/>
  <c r="FW80" i="39"/>
  <c r="FW73" i="39"/>
  <c r="FW72" i="39"/>
  <c r="FW105" i="39"/>
  <c r="FW83" i="39"/>
  <c r="FW87" i="39"/>
  <c r="FW91" i="39"/>
  <c r="FW95" i="39"/>
  <c r="FW112" i="39"/>
  <c r="FW114" i="39"/>
  <c r="FW116" i="39"/>
  <c r="FW118" i="39"/>
  <c r="FW120" i="39"/>
  <c r="FW122" i="39"/>
  <c r="FW124" i="39"/>
  <c r="FW126" i="39"/>
  <c r="FW128" i="39"/>
  <c r="FW130" i="39"/>
  <c r="FW132" i="39"/>
  <c r="FW101" i="39"/>
  <c r="FW107" i="39"/>
  <c r="FW97" i="39"/>
  <c r="FW81" i="39"/>
  <c r="FW85" i="39"/>
  <c r="FW89" i="39"/>
  <c r="FW103" i="39"/>
  <c r="FW111" i="39"/>
  <c r="FW113" i="39"/>
  <c r="FW115" i="39"/>
  <c r="FW117" i="39"/>
  <c r="FW119" i="39"/>
  <c r="FW121" i="39"/>
  <c r="FW123" i="39"/>
  <c r="FW125" i="39"/>
  <c r="FW127" i="39"/>
  <c r="FW129" i="39"/>
  <c r="FW131" i="39"/>
  <c r="FW133" i="39"/>
  <c r="FW135" i="39"/>
  <c r="FW137" i="39"/>
  <c r="FW74" i="39"/>
  <c r="FW93" i="39"/>
  <c r="FW109" i="39"/>
  <c r="FW141" i="39"/>
  <c r="FW99" i="39"/>
  <c r="FW138" i="39"/>
  <c r="FW134" i="39"/>
  <c r="FW145" i="39"/>
  <c r="FW147" i="39"/>
  <c r="FW149" i="39"/>
  <c r="FW151" i="39"/>
  <c r="FW153" i="39"/>
  <c r="FW155" i="39"/>
  <c r="FW157" i="39"/>
  <c r="FW159" i="39"/>
  <c r="FW161" i="39"/>
  <c r="FW163" i="39"/>
  <c r="FW165" i="39"/>
  <c r="FW167" i="39"/>
  <c r="FW169" i="39"/>
  <c r="FW140" i="39"/>
  <c r="FW136" i="39"/>
  <c r="FW139" i="39"/>
  <c r="FW142" i="39"/>
  <c r="FW143" i="39"/>
  <c r="FW150" i="39"/>
  <c r="FW148" i="39"/>
  <c r="FW156" i="39"/>
  <c r="FW7" i="39"/>
  <c r="FW190" i="39"/>
  <c r="FW146" i="39"/>
  <c r="FW160" i="39"/>
  <c r="FW171" i="39"/>
  <c r="FW173" i="39"/>
  <c r="FW175" i="39"/>
  <c r="FW177" i="39"/>
  <c r="FW179" i="39"/>
  <c r="FW181" i="39"/>
  <c r="FW183" i="39"/>
  <c r="FW185" i="39"/>
  <c r="FW187" i="39"/>
  <c r="FW189" i="39"/>
  <c r="FW152" i="39"/>
  <c r="FW162" i="39"/>
  <c r="FW144" i="39"/>
  <c r="FW164" i="39"/>
  <c r="FW166" i="39"/>
  <c r="FW158" i="39"/>
  <c r="FW168" i="39"/>
  <c r="FW154" i="39"/>
  <c r="FW170" i="39"/>
  <c r="FW172" i="39"/>
  <c r="FW174" i="39"/>
  <c r="FW176" i="39"/>
  <c r="FW178" i="39"/>
  <c r="FW180" i="39"/>
  <c r="FW182" i="39"/>
  <c r="FW184" i="39"/>
  <c r="FW186" i="39"/>
  <c r="FW188" i="39"/>
  <c r="DK8" i="39"/>
  <c r="DK10" i="39"/>
  <c r="DK12" i="39"/>
  <c r="DK14" i="39"/>
  <c r="DK16" i="39"/>
  <c r="DK18" i="39"/>
  <c r="DK9" i="39"/>
  <c r="DK11" i="39"/>
  <c r="DK13" i="39"/>
  <c r="DK15" i="39"/>
  <c r="DK17" i="39"/>
  <c r="DK20" i="39"/>
  <c r="DK22" i="39"/>
  <c r="DK24" i="39"/>
  <c r="DK19" i="39"/>
  <c r="DK21" i="39"/>
  <c r="DK23" i="39"/>
  <c r="DK25" i="39"/>
  <c r="DK27" i="39"/>
  <c r="DK29" i="39"/>
  <c r="DK31" i="39"/>
  <c r="DK33" i="39"/>
  <c r="DK35" i="39"/>
  <c r="DK37" i="39"/>
  <c r="DK39" i="39"/>
  <c r="DK41" i="39"/>
  <c r="DK43" i="39"/>
  <c r="DK45" i="39"/>
  <c r="DK47" i="39"/>
  <c r="DK49" i="39"/>
  <c r="DK51" i="39"/>
  <c r="DK53" i="39"/>
  <c r="DK55" i="39"/>
  <c r="DK57" i="39"/>
  <c r="DK59" i="39"/>
  <c r="DK61" i="39"/>
  <c r="DK63" i="39"/>
  <c r="DK65" i="39"/>
  <c r="DK67" i="39"/>
  <c r="DK69" i="39"/>
  <c r="DK26" i="39"/>
  <c r="DK28" i="39"/>
  <c r="DK30" i="39"/>
  <c r="DK32" i="39"/>
  <c r="DK34" i="39"/>
  <c r="DK36" i="39"/>
  <c r="DK38" i="39"/>
  <c r="DK40" i="39"/>
  <c r="DK42" i="39"/>
  <c r="DK44" i="39"/>
  <c r="DK46" i="39"/>
  <c r="DK48" i="39"/>
  <c r="DK50" i="39"/>
  <c r="DK52" i="39"/>
  <c r="DK54" i="39"/>
  <c r="DK56" i="39"/>
  <c r="DK58" i="39"/>
  <c r="DK60" i="39"/>
  <c r="DK62" i="39"/>
  <c r="DK64" i="39"/>
  <c r="DK66" i="39"/>
  <c r="DK68" i="39"/>
  <c r="DK70" i="39"/>
  <c r="DK75" i="39"/>
  <c r="DK76" i="39"/>
  <c r="DK71" i="39"/>
  <c r="DK77" i="39"/>
  <c r="DK78" i="39"/>
  <c r="DK82" i="39"/>
  <c r="DK84" i="39"/>
  <c r="DK86" i="39"/>
  <c r="DK88" i="39"/>
  <c r="DK90" i="39"/>
  <c r="DK92" i="39"/>
  <c r="DK94" i="39"/>
  <c r="DK96" i="39"/>
  <c r="DK98" i="39"/>
  <c r="DK100" i="39"/>
  <c r="DK102" i="39"/>
  <c r="DK104" i="39"/>
  <c r="DK106" i="39"/>
  <c r="DK108" i="39"/>
  <c r="DK110" i="39"/>
  <c r="DK79" i="39"/>
  <c r="DK80" i="39"/>
  <c r="DK73" i="39"/>
  <c r="DK81" i="39"/>
  <c r="DK72" i="39"/>
  <c r="DK105" i="39"/>
  <c r="DK83" i="39"/>
  <c r="DK87" i="39"/>
  <c r="DK91" i="39"/>
  <c r="DK95" i="39"/>
  <c r="DK111" i="39"/>
  <c r="DK112" i="39"/>
  <c r="DK114" i="39"/>
  <c r="DK116" i="39"/>
  <c r="DK118" i="39"/>
  <c r="DK120" i="39"/>
  <c r="DK122" i="39"/>
  <c r="DK124" i="39"/>
  <c r="DK126" i="39"/>
  <c r="DK128" i="39"/>
  <c r="DK130" i="39"/>
  <c r="DK132" i="39"/>
  <c r="DK134" i="39"/>
  <c r="DK74" i="39"/>
  <c r="DK101" i="39"/>
  <c r="DK107" i="39"/>
  <c r="DK97" i="39"/>
  <c r="DK85" i="39"/>
  <c r="DK89" i="39"/>
  <c r="DK93" i="39"/>
  <c r="DK103" i="39"/>
  <c r="DK113" i="39"/>
  <c r="DK115" i="39"/>
  <c r="DK117" i="39"/>
  <c r="DK119" i="39"/>
  <c r="DK121" i="39"/>
  <c r="DK123" i="39"/>
  <c r="DK125" i="39"/>
  <c r="DK127" i="39"/>
  <c r="DK129" i="39"/>
  <c r="DK131" i="39"/>
  <c r="DK133" i="39"/>
  <c r="DK135" i="39"/>
  <c r="DK137" i="39"/>
  <c r="DK141" i="39"/>
  <c r="DK138" i="39"/>
  <c r="DK143" i="39"/>
  <c r="DK147" i="39"/>
  <c r="DK149" i="39"/>
  <c r="DK151" i="39"/>
  <c r="DK153" i="39"/>
  <c r="DK155" i="39"/>
  <c r="DK157" i="39"/>
  <c r="DK159" i="39"/>
  <c r="DK161" i="39"/>
  <c r="DK163" i="39"/>
  <c r="DK165" i="39"/>
  <c r="DK167" i="39"/>
  <c r="DK169" i="39"/>
  <c r="DK140" i="39"/>
  <c r="DK99" i="39"/>
  <c r="DK109" i="39"/>
  <c r="DK136" i="39"/>
  <c r="DK139" i="39"/>
  <c r="DK142" i="39"/>
  <c r="DK150" i="39"/>
  <c r="DK166" i="39"/>
  <c r="DK162" i="39"/>
  <c r="DK148" i="39"/>
  <c r="DK7" i="39"/>
  <c r="DK189" i="39"/>
  <c r="DK145" i="39"/>
  <c r="DK146" i="39"/>
  <c r="DK160" i="39"/>
  <c r="DK171" i="39"/>
  <c r="DK173" i="39"/>
  <c r="DK175" i="39"/>
  <c r="DK177" i="39"/>
  <c r="DK179" i="39"/>
  <c r="DK181" i="39"/>
  <c r="DK183" i="39"/>
  <c r="DK185" i="39"/>
  <c r="DK187" i="39"/>
  <c r="DK152" i="39"/>
  <c r="DK164" i="39"/>
  <c r="DK144" i="39"/>
  <c r="DK156" i="39"/>
  <c r="DK168" i="39"/>
  <c r="DK158" i="39"/>
  <c r="DK154" i="39"/>
  <c r="DK170" i="39"/>
  <c r="DK172" i="39"/>
  <c r="DK174" i="39"/>
  <c r="DK176" i="39"/>
  <c r="DK178" i="39"/>
  <c r="DK180" i="39"/>
  <c r="DK182" i="39"/>
  <c r="DK184" i="39"/>
  <c r="DK186" i="39"/>
  <c r="DK188" i="39"/>
  <c r="DK190" i="39"/>
  <c r="DG7" i="39"/>
  <c r="F10" i="36"/>
  <c r="F9" i="36"/>
  <c r="AK14" i="36"/>
  <c r="D28" i="36" s="1"/>
  <c r="F7" i="36" a="1"/>
  <c r="I4" i="36" a="1"/>
  <c r="I4" i="36" l="1"/>
  <c r="DF12" i="39"/>
  <c r="DF7" i="39"/>
  <c r="DF10" i="39"/>
  <c r="DF8" i="39"/>
  <c r="DF11" i="39"/>
  <c r="DF9" i="39"/>
  <c r="DF13" i="39"/>
  <c r="DF173" i="39"/>
  <c r="DF87" i="39"/>
  <c r="DF68" i="39"/>
  <c r="DF108" i="39"/>
  <c r="DF21" i="39"/>
  <c r="DF127" i="39"/>
  <c r="DF42" i="39"/>
  <c r="DF158" i="39"/>
  <c r="DF73" i="39"/>
  <c r="DF189" i="39"/>
  <c r="DF103" i="39"/>
  <c r="DF16" i="39"/>
  <c r="DF134" i="39"/>
  <c r="DF49" i="39"/>
  <c r="DF175" i="39"/>
  <c r="DF90" i="39"/>
  <c r="DF187" i="39"/>
  <c r="DF123" i="39"/>
  <c r="DF59" i="39"/>
  <c r="DF25" i="39"/>
  <c r="DF144" i="39"/>
  <c r="DF80" i="39"/>
  <c r="DF162" i="39"/>
  <c r="DF77" i="39"/>
  <c r="DF182" i="39"/>
  <c r="DF97" i="39"/>
  <c r="DF110" i="39"/>
  <c r="DF117" i="39"/>
  <c r="DF31" i="39"/>
  <c r="DF148" i="39"/>
  <c r="DF62" i="39"/>
  <c r="DF178" i="39"/>
  <c r="DF93" i="39"/>
  <c r="DF132" i="39"/>
  <c r="DF124" i="39"/>
  <c r="DF38" i="39"/>
  <c r="DF165" i="39"/>
  <c r="DF79" i="39"/>
  <c r="DF179" i="39"/>
  <c r="DF115" i="39"/>
  <c r="DF51" i="39"/>
  <c r="DF17" i="39"/>
  <c r="DF136" i="39"/>
  <c r="DF72" i="39"/>
  <c r="DF151" i="39"/>
  <c r="DF66" i="39"/>
  <c r="DF172" i="39"/>
  <c r="DF86" i="39"/>
  <c r="DF36" i="39"/>
  <c r="DF106" i="39"/>
  <c r="DF20" i="39"/>
  <c r="DF137" i="39"/>
  <c r="DF52" i="39"/>
  <c r="DF167" i="39"/>
  <c r="DF82" i="39"/>
  <c r="DF57" i="39"/>
  <c r="DF113" i="39"/>
  <c r="DF28" i="39"/>
  <c r="DF154" i="39"/>
  <c r="DF69" i="39"/>
  <c r="DF171" i="39"/>
  <c r="DF107" i="39"/>
  <c r="DF43" i="39"/>
  <c r="DF128" i="39"/>
  <c r="DF64" i="39"/>
  <c r="DF141" i="39"/>
  <c r="DF55" i="39"/>
  <c r="DF161" i="39"/>
  <c r="DF76" i="39"/>
  <c r="DF181" i="39"/>
  <c r="DF95" i="39"/>
  <c r="DF164" i="39"/>
  <c r="DF126" i="39"/>
  <c r="DF41" i="39"/>
  <c r="DF157" i="39"/>
  <c r="DF71" i="39"/>
  <c r="DF188" i="39"/>
  <c r="DF102" i="39"/>
  <c r="DF15" i="39"/>
  <c r="DF143" i="39"/>
  <c r="DF58" i="39"/>
  <c r="DF163" i="39"/>
  <c r="DF99" i="39"/>
  <c r="DF35" i="39"/>
  <c r="DF184" i="39"/>
  <c r="DF120" i="39"/>
  <c r="DF56" i="39"/>
  <c r="DF174" i="39"/>
  <c r="DF130" i="39"/>
  <c r="DF45" i="39"/>
  <c r="DF150" i="39"/>
  <c r="DF65" i="39"/>
  <c r="DF170" i="39"/>
  <c r="DF85" i="39"/>
  <c r="DF89" i="39"/>
  <c r="DF116" i="39"/>
  <c r="DF30" i="39"/>
  <c r="DF146" i="39"/>
  <c r="DF61" i="39"/>
  <c r="DF177" i="39"/>
  <c r="DF92" i="39"/>
  <c r="DF185" i="39"/>
  <c r="DF133" i="39"/>
  <c r="DF47" i="39"/>
  <c r="DF155" i="39"/>
  <c r="DF91" i="39"/>
  <c r="DF27" i="39"/>
  <c r="DF176" i="39"/>
  <c r="DF112" i="39"/>
  <c r="DF48" i="39"/>
  <c r="DF100" i="39"/>
  <c r="DF119" i="39"/>
  <c r="DF34" i="39"/>
  <c r="DF140" i="39"/>
  <c r="DF54" i="39"/>
  <c r="DF159" i="39"/>
  <c r="DF74" i="39"/>
  <c r="DF190" i="39"/>
  <c r="DF105" i="39"/>
  <c r="DF135" i="39"/>
  <c r="DF50" i="39"/>
  <c r="DF166" i="39"/>
  <c r="DF81" i="39"/>
  <c r="DF121" i="39"/>
  <c r="DF122" i="39"/>
  <c r="DF37" i="39"/>
  <c r="DF147" i="39"/>
  <c r="DF83" i="39"/>
  <c r="DF19" i="39"/>
  <c r="DF168" i="39"/>
  <c r="DF104" i="39"/>
  <c r="DF40" i="39"/>
  <c r="DF23" i="39"/>
  <c r="DF109" i="39"/>
  <c r="DF22" i="39"/>
  <c r="DF129" i="39"/>
  <c r="DF44" i="39"/>
  <c r="DF149" i="39"/>
  <c r="DF63" i="39"/>
  <c r="DF180" i="39"/>
  <c r="DF94" i="39"/>
  <c r="DF153" i="39"/>
  <c r="DF125" i="39"/>
  <c r="DF39" i="39"/>
  <c r="DF156" i="39"/>
  <c r="DF70" i="39"/>
  <c r="DF46" i="39"/>
  <c r="DF111" i="39"/>
  <c r="DF26" i="39"/>
  <c r="DF139" i="39"/>
  <c r="DF75" i="39"/>
  <c r="DF160" i="39"/>
  <c r="DF96" i="39"/>
  <c r="DF32" i="39"/>
  <c r="DF183" i="39"/>
  <c r="DF98" i="39"/>
  <c r="DF142" i="39"/>
  <c r="DF118" i="39"/>
  <c r="DF33" i="39"/>
  <c r="DF138" i="39"/>
  <c r="DF53" i="39"/>
  <c r="DF169" i="39"/>
  <c r="DF84" i="39"/>
  <c r="DF78" i="39"/>
  <c r="DF114" i="39"/>
  <c r="DF29" i="39"/>
  <c r="DF145" i="39"/>
  <c r="DF60" i="39"/>
  <c r="DF186" i="39"/>
  <c r="DF101" i="39"/>
  <c r="DF14" i="39"/>
  <c r="DF131" i="39"/>
  <c r="DF67" i="39"/>
  <c r="DF18" i="39"/>
  <c r="DF152" i="39"/>
  <c r="DF88" i="39"/>
  <c r="DF24" i="39"/>
  <c r="F8" i="36"/>
  <c r="F7" i="36"/>
  <c r="U17" i="36"/>
  <c r="U18" i="36" s="1"/>
  <c r="E8" i="36"/>
  <c r="D4" i="36"/>
  <c r="E4" i="36"/>
  <c r="U6" i="36" l="1"/>
  <c r="U12" i="36"/>
  <c r="D17" i="36"/>
  <c r="D18" i="36"/>
  <c r="D24" i="36"/>
  <c r="D19" i="36"/>
  <c r="DC9" i="39"/>
  <c r="DD9" i="39"/>
  <c r="DE9" i="39"/>
  <c r="DC11" i="39"/>
  <c r="DD11" i="39"/>
  <c r="DE11" i="39"/>
  <c r="DC8" i="39"/>
  <c r="DE8" i="39"/>
  <c r="DD8" i="39"/>
  <c r="DC10" i="39"/>
  <c r="DE10" i="39"/>
  <c r="DD10" i="39"/>
  <c r="DC7" i="39"/>
  <c r="DD7" i="39"/>
  <c r="DE7" i="39"/>
  <c r="DC12" i="39"/>
  <c r="DD12" i="39"/>
  <c r="DE12" i="39"/>
  <c r="DC122" i="39"/>
  <c r="DD122" i="39"/>
  <c r="DE122" i="39"/>
  <c r="DE85" i="39"/>
  <c r="DD85" i="39"/>
  <c r="DC85" i="39"/>
  <c r="DC181" i="39"/>
  <c r="DD181" i="39"/>
  <c r="DE181" i="39"/>
  <c r="DC43" i="39"/>
  <c r="DD43" i="39"/>
  <c r="DE43" i="39"/>
  <c r="DE82" i="39"/>
  <c r="DC82" i="39"/>
  <c r="DD82" i="39"/>
  <c r="DD172" i="39"/>
  <c r="DC172" i="39"/>
  <c r="DE172" i="39"/>
  <c r="DC179" i="39"/>
  <c r="DD179" i="39"/>
  <c r="DE179" i="39"/>
  <c r="DC62" i="39"/>
  <c r="DD62" i="39"/>
  <c r="DE62" i="39"/>
  <c r="DC162" i="39"/>
  <c r="DD162" i="39"/>
  <c r="DE162" i="39"/>
  <c r="DC90" i="39"/>
  <c r="DD90" i="39"/>
  <c r="DE90" i="39"/>
  <c r="DC158" i="39"/>
  <c r="DD158" i="39"/>
  <c r="DE158" i="39"/>
  <c r="DC14" i="39"/>
  <c r="DE14" i="39"/>
  <c r="DD14" i="39"/>
  <c r="DC84" i="39"/>
  <c r="DD84" i="39"/>
  <c r="DE84" i="39"/>
  <c r="DC183" i="39"/>
  <c r="DD183" i="39"/>
  <c r="DE183" i="39"/>
  <c r="DC111" i="39"/>
  <c r="DD111" i="39"/>
  <c r="DE111" i="39"/>
  <c r="DD180" i="39"/>
  <c r="DC180" i="39"/>
  <c r="DE180" i="39"/>
  <c r="DC40" i="39"/>
  <c r="DD40" i="39"/>
  <c r="DE40" i="39"/>
  <c r="DC121" i="39"/>
  <c r="DD121" i="39"/>
  <c r="DE121" i="39"/>
  <c r="DC74" i="39"/>
  <c r="DD74" i="39"/>
  <c r="DE74" i="39"/>
  <c r="DC112" i="39"/>
  <c r="DD112" i="39"/>
  <c r="DE112" i="39"/>
  <c r="DD92" i="39"/>
  <c r="DE92" i="39"/>
  <c r="DC92" i="39"/>
  <c r="DC170" i="39"/>
  <c r="DE170" i="39"/>
  <c r="DD170" i="39"/>
  <c r="DD184" i="39"/>
  <c r="DC184" i="39"/>
  <c r="DE184" i="39"/>
  <c r="DD188" i="39"/>
  <c r="DC188" i="39"/>
  <c r="DE188" i="39"/>
  <c r="DE76" i="39"/>
  <c r="DC76" i="39"/>
  <c r="DD76" i="39"/>
  <c r="DC107" i="39"/>
  <c r="DD107" i="39"/>
  <c r="DE107" i="39"/>
  <c r="DC167" i="39"/>
  <c r="DE167" i="39"/>
  <c r="DD167" i="39"/>
  <c r="DE66" i="39"/>
  <c r="DC66" i="39"/>
  <c r="DD66" i="39"/>
  <c r="DC79" i="39"/>
  <c r="DD79" i="39"/>
  <c r="DE79" i="39"/>
  <c r="DC148" i="39"/>
  <c r="DD148" i="39"/>
  <c r="DE148" i="39"/>
  <c r="DC175" i="39"/>
  <c r="DE175" i="39"/>
  <c r="DD175" i="39"/>
  <c r="DC42" i="39"/>
  <c r="DD42" i="39"/>
  <c r="DE42" i="39"/>
  <c r="DC131" i="39"/>
  <c r="DD131" i="39"/>
  <c r="DE131" i="39"/>
  <c r="DC94" i="39"/>
  <c r="DD94" i="39"/>
  <c r="DE94" i="39"/>
  <c r="DE26" i="39"/>
  <c r="DD26" i="39"/>
  <c r="DC26" i="39"/>
  <c r="DC185" i="39"/>
  <c r="DD185" i="39"/>
  <c r="DE185" i="39"/>
  <c r="DD32" i="39"/>
  <c r="DE32" i="39"/>
  <c r="DC32" i="39"/>
  <c r="DC81" i="39"/>
  <c r="DD81" i="39"/>
  <c r="DE81" i="39"/>
  <c r="DC35" i="39"/>
  <c r="DD35" i="39"/>
  <c r="DE35" i="39"/>
  <c r="DE52" i="39"/>
  <c r="DD52" i="39"/>
  <c r="DC52" i="39"/>
  <c r="DC80" i="39"/>
  <c r="DD80" i="39"/>
  <c r="DE80" i="39"/>
  <c r="DC53" i="39"/>
  <c r="DD53" i="39"/>
  <c r="DE53" i="39"/>
  <c r="DC149" i="39"/>
  <c r="DD149" i="39"/>
  <c r="DE149" i="39"/>
  <c r="DC27" i="39"/>
  <c r="DE27" i="39"/>
  <c r="DD27" i="39"/>
  <c r="DC157" i="39"/>
  <c r="DD157" i="39"/>
  <c r="DE157" i="39"/>
  <c r="DC137" i="39"/>
  <c r="DD137" i="39"/>
  <c r="DE137" i="39"/>
  <c r="DE144" i="39"/>
  <c r="DC144" i="39"/>
  <c r="DD144" i="39"/>
  <c r="DC88" i="39"/>
  <c r="DD88" i="39"/>
  <c r="DE88" i="39"/>
  <c r="DC160" i="39"/>
  <c r="DD160" i="39"/>
  <c r="DE160" i="39"/>
  <c r="DC156" i="39"/>
  <c r="DD156" i="39"/>
  <c r="DE156" i="39"/>
  <c r="DC44" i="39"/>
  <c r="DD44" i="39"/>
  <c r="DE44" i="39"/>
  <c r="DC19" i="39"/>
  <c r="DD19" i="39"/>
  <c r="DE19" i="39"/>
  <c r="DC50" i="39"/>
  <c r="DD50" i="39"/>
  <c r="DE50" i="39"/>
  <c r="DE140" i="39"/>
  <c r="DC140" i="39"/>
  <c r="DD140" i="39"/>
  <c r="DC91" i="39"/>
  <c r="DD91" i="39"/>
  <c r="DE91" i="39"/>
  <c r="DC146" i="39"/>
  <c r="DD146" i="39"/>
  <c r="DE146" i="39"/>
  <c r="DE45" i="39"/>
  <c r="DC45" i="39"/>
  <c r="DD45" i="39"/>
  <c r="DC163" i="39"/>
  <c r="DE163" i="39"/>
  <c r="DD163" i="39"/>
  <c r="DC41" i="39"/>
  <c r="DD41" i="39"/>
  <c r="DE41" i="39"/>
  <c r="DC141" i="39"/>
  <c r="DD141" i="39"/>
  <c r="DE141" i="39"/>
  <c r="DC154" i="39"/>
  <c r="DE154" i="39"/>
  <c r="DD154" i="39"/>
  <c r="DC20" i="39"/>
  <c r="DD20" i="39"/>
  <c r="DE20" i="39"/>
  <c r="DC136" i="39"/>
  <c r="DD136" i="39"/>
  <c r="DE136" i="39"/>
  <c r="DC124" i="39"/>
  <c r="DD124" i="39"/>
  <c r="DE124" i="39"/>
  <c r="DC110" i="39"/>
  <c r="DD110" i="39"/>
  <c r="DE110" i="39"/>
  <c r="DC25" i="39"/>
  <c r="DE25" i="39"/>
  <c r="DD25" i="39"/>
  <c r="DC16" i="39"/>
  <c r="DE16" i="39"/>
  <c r="DD16" i="39"/>
  <c r="DC108" i="39"/>
  <c r="DD108" i="39"/>
  <c r="DE108" i="39"/>
  <c r="DE78" i="39"/>
  <c r="DC78" i="39"/>
  <c r="DD78" i="39"/>
  <c r="DC48" i="39"/>
  <c r="DD48" i="39"/>
  <c r="DE48" i="39"/>
  <c r="DC101" i="39"/>
  <c r="DD101" i="39"/>
  <c r="DE101" i="39"/>
  <c r="DC63" i="39"/>
  <c r="DD63" i="39"/>
  <c r="DE63" i="39"/>
  <c r="DD177" i="39"/>
  <c r="DE177" i="39"/>
  <c r="DC177" i="39"/>
  <c r="DD171" i="39"/>
  <c r="DE171" i="39"/>
  <c r="DC171" i="39"/>
  <c r="DE165" i="39"/>
  <c r="DC165" i="39"/>
  <c r="DD165" i="39"/>
  <c r="DC127" i="39"/>
  <c r="DD127" i="39"/>
  <c r="DE127" i="39"/>
  <c r="DD96" i="39"/>
  <c r="DE96" i="39"/>
  <c r="DC96" i="39"/>
  <c r="DC166" i="39"/>
  <c r="DD166" i="39"/>
  <c r="DE166" i="39"/>
  <c r="DC150" i="39"/>
  <c r="DD150" i="39"/>
  <c r="DE150" i="39"/>
  <c r="DC69" i="39"/>
  <c r="DD69" i="39"/>
  <c r="DE69" i="39"/>
  <c r="DC38" i="39"/>
  <c r="DE38" i="39"/>
  <c r="DD38" i="39"/>
  <c r="DC21" i="39"/>
  <c r="DE21" i="39"/>
  <c r="DD21" i="39"/>
  <c r="DE152" i="39"/>
  <c r="DC152" i="39"/>
  <c r="DD152" i="39"/>
  <c r="DC33" i="39"/>
  <c r="DD33" i="39"/>
  <c r="DE33" i="39"/>
  <c r="DC39" i="39"/>
  <c r="DD39" i="39"/>
  <c r="DE39" i="39"/>
  <c r="DC83" i="39"/>
  <c r="DD83" i="39"/>
  <c r="DE83" i="39"/>
  <c r="DC34" i="39"/>
  <c r="DD34" i="39"/>
  <c r="DE34" i="39"/>
  <c r="DC155" i="39"/>
  <c r="DE155" i="39"/>
  <c r="DD155" i="39"/>
  <c r="DC30" i="39"/>
  <c r="DD30" i="39"/>
  <c r="DE30" i="39"/>
  <c r="DC130" i="39"/>
  <c r="DD130" i="39"/>
  <c r="DE130" i="39"/>
  <c r="DE58" i="39"/>
  <c r="DD58" i="39"/>
  <c r="DC58" i="39"/>
  <c r="DC126" i="39"/>
  <c r="DD126" i="39"/>
  <c r="DE126" i="39"/>
  <c r="DC64" i="39"/>
  <c r="DD64" i="39"/>
  <c r="DE64" i="39"/>
  <c r="DD28" i="39"/>
  <c r="DE28" i="39"/>
  <c r="DC28" i="39"/>
  <c r="DC106" i="39"/>
  <c r="DD106" i="39"/>
  <c r="DE106" i="39"/>
  <c r="DD17" i="39"/>
  <c r="DC17" i="39"/>
  <c r="DE17" i="39"/>
  <c r="DC132" i="39"/>
  <c r="DD132" i="39"/>
  <c r="DE132" i="39"/>
  <c r="DC97" i="39"/>
  <c r="DD97" i="39"/>
  <c r="DE97" i="39"/>
  <c r="DC59" i="39"/>
  <c r="DD59" i="39"/>
  <c r="DE59" i="39"/>
  <c r="DC103" i="39"/>
  <c r="DD103" i="39"/>
  <c r="DE103" i="39"/>
  <c r="DC68" i="39"/>
  <c r="DD68" i="39"/>
  <c r="DE68" i="39"/>
  <c r="DC98" i="39"/>
  <c r="DD98" i="39"/>
  <c r="DE98" i="39"/>
  <c r="DC190" i="39"/>
  <c r="DE190" i="39"/>
  <c r="DD190" i="39"/>
  <c r="DE102" i="39"/>
  <c r="DC102" i="39"/>
  <c r="DD102" i="39"/>
  <c r="DC169" i="39"/>
  <c r="DD169" i="39"/>
  <c r="DE169" i="39"/>
  <c r="DC104" i="39"/>
  <c r="DD104" i="39"/>
  <c r="DE104" i="39"/>
  <c r="DD159" i="39"/>
  <c r="DE159" i="39"/>
  <c r="DC159" i="39"/>
  <c r="DD65" i="39"/>
  <c r="DE65" i="39"/>
  <c r="DC65" i="39"/>
  <c r="DE161" i="39"/>
  <c r="DC161" i="39"/>
  <c r="DD161" i="39"/>
  <c r="DE151" i="39"/>
  <c r="DD151" i="39"/>
  <c r="DC151" i="39"/>
  <c r="DE49" i="39"/>
  <c r="DC49" i="39"/>
  <c r="DD49" i="39"/>
  <c r="DC24" i="39"/>
  <c r="DD24" i="39"/>
  <c r="DE24" i="39"/>
  <c r="DC70" i="39"/>
  <c r="DD70" i="39"/>
  <c r="DE70" i="39"/>
  <c r="DD168" i="39"/>
  <c r="DC168" i="39"/>
  <c r="DE168" i="39"/>
  <c r="DD54" i="39"/>
  <c r="DE54" i="39"/>
  <c r="DC54" i="39"/>
  <c r="DD61" i="39"/>
  <c r="DE61" i="39"/>
  <c r="DC61" i="39"/>
  <c r="DE99" i="39"/>
  <c r="DD99" i="39"/>
  <c r="DC99" i="39"/>
  <c r="DC55" i="39"/>
  <c r="DD55" i="39"/>
  <c r="DE55" i="39"/>
  <c r="DC72" i="39"/>
  <c r="DD72" i="39"/>
  <c r="DE72" i="39"/>
  <c r="DC117" i="39"/>
  <c r="DD117" i="39"/>
  <c r="DE117" i="39"/>
  <c r="DC134" i="39"/>
  <c r="DD134" i="39"/>
  <c r="DE134" i="39"/>
  <c r="DC60" i="39"/>
  <c r="DD60" i="39"/>
  <c r="DE60" i="39"/>
  <c r="DC138" i="39"/>
  <c r="DD138" i="39"/>
  <c r="DE138" i="39"/>
  <c r="DC145" i="39"/>
  <c r="DD145" i="39"/>
  <c r="DE145" i="39"/>
  <c r="DC13" i="39"/>
  <c r="DE13" i="39"/>
  <c r="DD13" i="39"/>
  <c r="DD129" i="39"/>
  <c r="DE129" i="39"/>
  <c r="DC129" i="39"/>
  <c r="DD135" i="39"/>
  <c r="DE135" i="39"/>
  <c r="DC135" i="39"/>
  <c r="DE18" i="39"/>
  <c r="DD18" i="39"/>
  <c r="DC18" i="39"/>
  <c r="DC29" i="39"/>
  <c r="DE29" i="39"/>
  <c r="DD29" i="39"/>
  <c r="DD118" i="39"/>
  <c r="DE118" i="39"/>
  <c r="DC118" i="39"/>
  <c r="DD75" i="39"/>
  <c r="DE75" i="39"/>
  <c r="DC75" i="39"/>
  <c r="DD125" i="39"/>
  <c r="DC125" i="39"/>
  <c r="DE125" i="39"/>
  <c r="DC22" i="39"/>
  <c r="DD22" i="39"/>
  <c r="DE22" i="39"/>
  <c r="DC147" i="39"/>
  <c r="DD147" i="39"/>
  <c r="DE147" i="39"/>
  <c r="DE119" i="39"/>
  <c r="DC119" i="39"/>
  <c r="DD119" i="39"/>
  <c r="DC47" i="39"/>
  <c r="DD47" i="39"/>
  <c r="DE47" i="39"/>
  <c r="DE116" i="39"/>
  <c r="DD116" i="39"/>
  <c r="DC116" i="39"/>
  <c r="DC174" i="39"/>
  <c r="DE174" i="39"/>
  <c r="DD174" i="39"/>
  <c r="DC143" i="39"/>
  <c r="DD143" i="39"/>
  <c r="DE143" i="39"/>
  <c r="DC164" i="39"/>
  <c r="DD164" i="39"/>
  <c r="DE164" i="39"/>
  <c r="DC128" i="39"/>
  <c r="DD128" i="39"/>
  <c r="DE128" i="39"/>
  <c r="DE113" i="39"/>
  <c r="DC113" i="39"/>
  <c r="DD113" i="39"/>
  <c r="DC36" i="39"/>
  <c r="DD36" i="39"/>
  <c r="DE36" i="39"/>
  <c r="DC51" i="39"/>
  <c r="DD51" i="39"/>
  <c r="DE51" i="39"/>
  <c r="DC93" i="39"/>
  <c r="DD93" i="39"/>
  <c r="DE93" i="39"/>
  <c r="DC182" i="39"/>
  <c r="DD182" i="39"/>
  <c r="DE182" i="39"/>
  <c r="DE123" i="39"/>
  <c r="DC123" i="39"/>
  <c r="DD123" i="39"/>
  <c r="DC189" i="39"/>
  <c r="DE189" i="39"/>
  <c r="DD189" i="39"/>
  <c r="DC87" i="39"/>
  <c r="DD87" i="39"/>
  <c r="DE87" i="39"/>
  <c r="DC23" i="39"/>
  <c r="DE23" i="39"/>
  <c r="DD23" i="39"/>
  <c r="DE120" i="39"/>
  <c r="DD120" i="39"/>
  <c r="DC120" i="39"/>
  <c r="DC46" i="39"/>
  <c r="DD46" i="39"/>
  <c r="DE46" i="39"/>
  <c r="DD176" i="39"/>
  <c r="DE176" i="39"/>
  <c r="DC176" i="39"/>
  <c r="DD71" i="39"/>
  <c r="DE71" i="39"/>
  <c r="DC71" i="39"/>
  <c r="DC31" i="39"/>
  <c r="DE31" i="39"/>
  <c r="DD31" i="39"/>
  <c r="DD186" i="39"/>
  <c r="DC186" i="39"/>
  <c r="DE186" i="39"/>
  <c r="DC67" i="39"/>
  <c r="DD67" i="39"/>
  <c r="DE67" i="39"/>
  <c r="DC114" i="39"/>
  <c r="DD114" i="39"/>
  <c r="DE114" i="39"/>
  <c r="DE142" i="39"/>
  <c r="DC142" i="39"/>
  <c r="DD142" i="39"/>
  <c r="DD139" i="39"/>
  <c r="DE139" i="39"/>
  <c r="DC139" i="39"/>
  <c r="DC153" i="39"/>
  <c r="DD153" i="39"/>
  <c r="DE153" i="39"/>
  <c r="DC109" i="39"/>
  <c r="DD109" i="39"/>
  <c r="DE109" i="39"/>
  <c r="DC37" i="39"/>
  <c r="DD37" i="39"/>
  <c r="DE37" i="39"/>
  <c r="DC105" i="39"/>
  <c r="DD105" i="39"/>
  <c r="DE105" i="39"/>
  <c r="DC100" i="39"/>
  <c r="DD100" i="39"/>
  <c r="DE100" i="39"/>
  <c r="DC133" i="39"/>
  <c r="DD133" i="39"/>
  <c r="DE133" i="39"/>
  <c r="DE89" i="39"/>
  <c r="DD89" i="39"/>
  <c r="DC89" i="39"/>
  <c r="DE56" i="39"/>
  <c r="DD56" i="39"/>
  <c r="DC56" i="39"/>
  <c r="DD15" i="39"/>
  <c r="DC15" i="39"/>
  <c r="DE15" i="39"/>
  <c r="DE95" i="39"/>
  <c r="DC95" i="39"/>
  <c r="DD95" i="39"/>
  <c r="DC57" i="39"/>
  <c r="DD57" i="39"/>
  <c r="DE57" i="39"/>
  <c r="DC86" i="39"/>
  <c r="DD86" i="39"/>
  <c r="DE86" i="39"/>
  <c r="DC115" i="39"/>
  <c r="DD115" i="39"/>
  <c r="DE115" i="39"/>
  <c r="DC178" i="39"/>
  <c r="DE178" i="39"/>
  <c r="DD178" i="39"/>
  <c r="DC77" i="39"/>
  <c r="DD77" i="39"/>
  <c r="DE77" i="39"/>
  <c r="DC187" i="39"/>
  <c r="DD187" i="39"/>
  <c r="DE187" i="39"/>
  <c r="DC73" i="39"/>
  <c r="DD73" i="39"/>
  <c r="DE73" i="39"/>
  <c r="DC173" i="39"/>
  <c r="DD173" i="39"/>
  <c r="DE173" i="39"/>
  <c r="A5" i="39"/>
  <c r="H9" i="36" a="1"/>
  <c r="D7" i="36"/>
  <c r="AB4" i="36"/>
  <c r="T4" i="36"/>
  <c r="Z4" i="36"/>
  <c r="Y4" i="36"/>
  <c r="AJ4" i="36"/>
  <c r="Q4" i="36"/>
  <c r="AF4" i="36"/>
  <c r="V4" i="36"/>
  <c r="AD4" i="36"/>
  <c r="P4" i="36"/>
  <c r="O4" i="36"/>
  <c r="AG4" i="36"/>
  <c r="AC4" i="36"/>
  <c r="AA4" i="36"/>
  <c r="S4" i="36"/>
  <c r="AE4" i="36"/>
  <c r="X4" i="36"/>
  <c r="AI4" i="36"/>
  <c r="W4" i="36"/>
  <c r="R4" i="36"/>
  <c r="AH4" i="36"/>
  <c r="Q14" i="36" l="1"/>
  <c r="P14" i="36"/>
  <c r="O14" i="36"/>
  <c r="T14" i="36"/>
  <c r="S14" i="36"/>
  <c r="R14" i="36"/>
  <c r="AA14" i="36"/>
  <c r="Z14" i="36"/>
  <c r="Y14" i="36"/>
  <c r="X14" i="36"/>
  <c r="AJ14" i="36"/>
  <c r="AI14" i="36"/>
  <c r="AH14" i="36"/>
  <c r="AG14" i="36"/>
  <c r="AF14" i="36"/>
  <c r="AE14" i="36"/>
  <c r="AD14" i="36"/>
  <c r="AC14" i="36"/>
  <c r="AB14" i="36"/>
  <c r="H9" i="36"/>
  <c r="G8" i="36"/>
  <c r="E6" i="36"/>
  <c r="AL11" i="36" l="1"/>
  <c r="AL12" i="36"/>
  <c r="AL13" i="36"/>
  <c r="D8" i="36"/>
  <c r="D9" i="36"/>
  <c r="E7" i="36"/>
  <c r="G7" i="36"/>
  <c r="D6" i="36"/>
  <c r="G6" i="36"/>
  <c r="AL9" i="36" l="1"/>
  <c r="AL7" i="36"/>
  <c r="AL8" i="36"/>
  <c r="AM4" i="36"/>
  <c r="H8" i="36" a="1"/>
  <c r="H4" i="36" a="1"/>
  <c r="N6" i="36" l="1"/>
  <c r="H8" i="36"/>
  <c r="H4" i="36"/>
  <c r="AM5" i="36"/>
  <c r="AM6" i="36"/>
  <c r="H7" i="36" a="1"/>
  <c r="H6" i="36" a="1"/>
  <c r="E5" i="36"/>
  <c r="D5" i="36"/>
  <c r="F5" i="38" l="1" a="1"/>
  <c r="F5" i="38" s="1"/>
  <c r="H6" i="36"/>
  <c r="J8" i="36"/>
  <c r="K8" i="36"/>
  <c r="H7" i="36"/>
  <c r="AL4" i="36"/>
  <c r="AL6" i="36"/>
  <c r="AL5" i="36"/>
  <c r="D14" i="36"/>
  <c r="E14" i="36"/>
  <c r="K6" i="36" l="1"/>
  <c r="J6" i="36"/>
  <c r="J7" i="36"/>
  <c r="K7" i="36"/>
  <c r="D20" i="36"/>
  <c r="AL14" i="36"/>
  <c r="G5" i="36"/>
  <c r="D22" i="36" l="1"/>
  <c r="E17" i="36"/>
  <c r="E18" i="36"/>
  <c r="E19" i="36"/>
  <c r="N5" i="36"/>
  <c r="H5" i="36" a="1"/>
  <c r="J34" i="38" l="1" a="1"/>
  <c r="J34" i="38" s="1"/>
  <c r="I34" i="38" a="1"/>
  <c r="I34" i="38" s="1"/>
  <c r="H34" i="38" a="1"/>
  <c r="H34" i="38" s="1"/>
  <c r="H5" i="36"/>
  <c r="H14" i="36" s="1"/>
  <c r="D49" i="36"/>
  <c r="D47" i="36"/>
  <c r="D48" i="36"/>
  <c r="D37" i="36"/>
  <c r="D36" i="36" l="1"/>
  <c r="J5" i="36"/>
  <c r="K5" i="36"/>
  <c r="U5" i="36" s="1"/>
  <c r="D35" i="36"/>
  <c r="E49" i="36"/>
  <c r="E47" i="36"/>
  <c r="E48" i="36"/>
  <c r="D27" i="36"/>
  <c r="E37" i="36" l="1"/>
  <c r="E35" i="36"/>
  <c r="E36" i="36"/>
  <c r="D42" i="36"/>
  <c r="G9" i="36"/>
  <c r="G4" i="36"/>
  <c r="L4" i="36" a="1"/>
  <c r="G14" i="36" l="1"/>
  <c r="D23" i="36"/>
  <c r="D25" i="36" s="1"/>
  <c r="I14" i="36"/>
  <c r="L4" i="36"/>
  <c r="C48" i="38" s="1" a="1"/>
  <c r="C48" i="38" s="1"/>
  <c r="L14" i="36" l="1"/>
  <c r="N4" i="36"/>
  <c r="J4" i="36"/>
  <c r="K4" i="36"/>
  <c r="E23" i="36"/>
  <c r="E22" i="36"/>
  <c r="E24" i="36"/>
  <c r="J9" i="36"/>
  <c r="K9" i="36"/>
  <c r="C6" i="38" a="1"/>
  <c r="C6" i="38" s="1"/>
  <c r="D39" i="36"/>
  <c r="D31" i="36" l="1"/>
  <c r="K14" i="36"/>
  <c r="J14" i="36"/>
  <c r="D40" i="36" s="1"/>
  <c r="D43" i="36"/>
  <c r="N14" i="36"/>
  <c r="D33" i="36" s="1"/>
  <c r="AK16" i="36" l="1"/>
  <c r="AJ16" i="36" s="1"/>
  <c r="U4" i="36"/>
  <c r="D44" i="36"/>
  <c r="E44" i="36" s="1"/>
  <c r="D32" i="36"/>
  <c r="U14" i="36" l="1"/>
  <c r="D29" i="36" s="1"/>
  <c r="C34" i="38" a="1"/>
  <c r="C34" i="38" s="1"/>
  <c r="E43" i="36"/>
  <c r="E42" i="36"/>
  <c r="AH16" i="36"/>
  <c r="Y16" i="36"/>
  <c r="E45" i="36"/>
  <c r="Z16" i="36"/>
  <c r="AB16" i="36"/>
  <c r="AF16" i="36"/>
  <c r="AA16" i="36"/>
  <c r="AG16" i="36"/>
  <c r="AD16" i="36"/>
  <c r="AI16" i="36"/>
  <c r="X16" i="36"/>
  <c r="AE16" i="36"/>
  <c r="AC16" i="36"/>
  <c r="N79" i="36" l="1"/>
  <c r="M79" i="36"/>
  <c r="L79" i="36"/>
  <c r="BF42" i="36" l="1"/>
  <c r="J44" i="36" s="1"/>
  <c r="BE37" i="36"/>
  <c r="I39" i="36" s="1"/>
  <c r="BE67" i="36"/>
  <c r="I69" i="36" s="1"/>
  <c r="BE45" i="36"/>
  <c r="I47" i="36" s="1"/>
  <c r="BF34" i="36"/>
  <c r="J36" i="36" s="1"/>
  <c r="BE62" i="36"/>
  <c r="I64" i="36" s="1"/>
  <c r="BE42" i="36"/>
  <c r="I44" i="36" s="1"/>
  <c r="BE29" i="36"/>
  <c r="I31" i="36" s="1"/>
  <c r="BE51" i="36"/>
  <c r="I53" i="36" s="1"/>
  <c r="BF40" i="36"/>
  <c r="J42" i="36" s="1"/>
  <c r="BF69" i="36"/>
  <c r="J71" i="36" s="1"/>
  <c r="BF33" i="36"/>
  <c r="J35" i="36" s="1"/>
  <c r="BF67" i="36"/>
  <c r="J69" i="36" s="1"/>
  <c r="BF64" i="36"/>
  <c r="J66" i="36" s="1"/>
  <c r="BE72" i="36"/>
  <c r="I74" i="36" s="1"/>
  <c r="BF63" i="36"/>
  <c r="J65" i="36" s="1"/>
  <c r="BE50" i="36"/>
  <c r="I52" i="36" s="1"/>
  <c r="BF30" i="36"/>
  <c r="J32" i="36" s="1"/>
  <c r="BF23" i="36"/>
  <c r="J25" i="36" s="1"/>
  <c r="BF60" i="36"/>
  <c r="J62" i="36" s="1"/>
  <c r="BF58" i="36"/>
  <c r="J60" i="36" s="1"/>
  <c r="BE61" i="36"/>
  <c r="I63" i="36" s="1"/>
  <c r="BF57" i="36"/>
  <c r="J59" i="36" s="1"/>
  <c r="BF31" i="36"/>
  <c r="J33" i="36" s="1"/>
  <c r="BE60" i="36"/>
  <c r="I62" i="36" s="1"/>
  <c r="BE56" i="36"/>
  <c r="I58" i="36" s="1"/>
  <c r="BF51" i="36"/>
  <c r="J53" i="36" s="1"/>
  <c r="BE34" i="36"/>
  <c r="I36" i="36" s="1"/>
  <c r="BE23" i="36"/>
  <c r="I25" i="36" s="1"/>
  <c r="BE64" i="36"/>
  <c r="I66" i="36" s="1"/>
  <c r="BF22" i="36"/>
  <c r="J24" i="36" s="1"/>
  <c r="BF61" i="36"/>
  <c r="J63" i="36" s="1"/>
  <c r="BF65" i="36"/>
  <c r="J67" i="36" s="1"/>
  <c r="BE25" i="36"/>
  <c r="I27" i="36" s="1"/>
  <c r="BF41" i="36"/>
  <c r="J43" i="36" s="1"/>
  <c r="BE59" i="36"/>
  <c r="I61" i="36" s="1"/>
  <c r="BF49" i="36"/>
  <c r="J51" i="36" s="1"/>
  <c r="BF44" i="36"/>
  <c r="J46" i="36" s="1"/>
  <c r="BE73" i="36"/>
  <c r="I75" i="36" s="1"/>
  <c r="BE27" i="36"/>
  <c r="I29" i="36" s="1"/>
  <c r="BE33" i="36"/>
  <c r="I35" i="36" s="1"/>
  <c r="BF38" i="36"/>
  <c r="J40" i="36" s="1"/>
  <c r="BE53" i="36"/>
  <c r="I55" i="36" s="1"/>
  <c r="BE70" i="36"/>
  <c r="I72" i="36" s="1"/>
  <c r="BE28" i="36"/>
  <c r="I30" i="36" s="1"/>
  <c r="BF55" i="36"/>
  <c r="J57" i="36" s="1"/>
  <c r="BE26" i="36"/>
  <c r="I28" i="36" s="1"/>
  <c r="BF39" i="36"/>
  <c r="J41" i="36" s="1"/>
  <c r="BE63" i="36"/>
  <c r="I65" i="36" s="1"/>
  <c r="BF35" i="36"/>
  <c r="J37" i="36" s="1"/>
  <c r="BF70" i="36"/>
  <c r="J72" i="36" s="1"/>
  <c r="BE44" i="36"/>
  <c r="I46" i="36" s="1"/>
  <c r="BE65" i="36"/>
  <c r="I67" i="36" s="1"/>
  <c r="BE43" i="36"/>
  <c r="I45" i="36" s="1"/>
  <c r="BE41" i="36"/>
  <c r="I43" i="36" s="1"/>
  <c r="BE66" i="36"/>
  <c r="I68" i="36" s="1"/>
  <c r="BF24" i="36"/>
  <c r="J26" i="36" s="1"/>
  <c r="BF26" i="36"/>
  <c r="J28" i="36" s="1"/>
  <c r="BF68" i="36"/>
  <c r="J70" i="36" s="1"/>
  <c r="BF53" i="36"/>
  <c r="J55" i="36" s="1"/>
  <c r="BE55" i="36"/>
  <c r="I57" i="36" s="1"/>
  <c r="BE46" i="36"/>
  <c r="I48" i="36" s="1"/>
  <c r="BF73" i="36"/>
  <c r="J75" i="36" s="1"/>
  <c r="BE52" i="36"/>
  <c r="I54" i="36" s="1"/>
  <c r="BF66" i="36"/>
  <c r="J68" i="36" s="1"/>
  <c r="BE49" i="36"/>
  <c r="I51" i="36" s="1"/>
  <c r="BF59" i="36"/>
  <c r="J61" i="36" s="1"/>
  <c r="BE32" i="36"/>
  <c r="I34" i="36" s="1"/>
  <c r="BE71" i="36"/>
  <c r="I73" i="36" s="1"/>
  <c r="BF36" i="36"/>
  <c r="J38" i="36" s="1"/>
  <c r="BF56" i="36"/>
  <c r="J58" i="36" s="1"/>
  <c r="BF48" i="36"/>
  <c r="J50" i="36" s="1"/>
  <c r="BF50" i="36"/>
  <c r="J52" i="36" s="1"/>
  <c r="BF32" i="36"/>
  <c r="J34" i="36" s="1"/>
  <c r="BF71" i="36"/>
  <c r="J73" i="36" s="1"/>
  <c r="BE69" i="36"/>
  <c r="I71" i="36" s="1"/>
  <c r="BE58" i="36"/>
  <c r="I60" i="36" s="1"/>
  <c r="BF37" i="36"/>
  <c r="J39" i="36" s="1"/>
  <c r="BE24" i="36"/>
  <c r="I26" i="36" s="1"/>
  <c r="BE36" i="36"/>
  <c r="I38" i="36" s="1"/>
  <c r="BF29" i="36"/>
  <c r="J31" i="36" s="1"/>
  <c r="BF47" i="36"/>
  <c r="J49" i="36" s="1"/>
  <c r="BE39" i="36"/>
  <c r="I41" i="36" s="1"/>
  <c r="BE40" i="36"/>
  <c r="I42" i="36" s="1"/>
  <c r="BF54" i="36"/>
  <c r="J56" i="36" s="1"/>
  <c r="BE57" i="36"/>
  <c r="I59" i="36" s="1"/>
  <c r="BF46" i="36"/>
  <c r="J48" i="36" s="1"/>
  <c r="BE30" i="36"/>
  <c r="I32" i="36" s="1"/>
  <c r="BF52" i="36"/>
  <c r="J54" i="36" s="1"/>
  <c r="BE31" i="36"/>
  <c r="I33" i="36" s="1"/>
  <c r="BF74" i="36"/>
  <c r="J76" i="36" s="1"/>
  <c r="BE48" i="36"/>
  <c r="I50" i="36" s="1"/>
  <c r="BF43" i="36"/>
  <c r="J45" i="36" s="1"/>
  <c r="BE47" i="36"/>
  <c r="I49" i="36" s="1"/>
  <c r="BF62" i="36"/>
  <c r="J64" i="36" s="1"/>
  <c r="BE38" i="36"/>
  <c r="I40" i="36" s="1"/>
  <c r="BE74" i="36"/>
  <c r="I76" i="36" s="1"/>
  <c r="BE35" i="36"/>
  <c r="I37" i="36" s="1"/>
  <c r="BF45" i="36"/>
  <c r="J47" i="36" s="1"/>
  <c r="BF72" i="36"/>
  <c r="J74" i="36" s="1"/>
  <c r="BE54" i="36"/>
  <c r="I56" i="36" s="1"/>
  <c r="BF27" i="36"/>
  <c r="J29" i="36" s="1"/>
  <c r="BE68" i="36"/>
  <c r="I70" i="36" s="1"/>
  <c r="BF28" i="36"/>
  <c r="J30" i="36" s="1"/>
  <c r="BF25" i="36"/>
  <c r="J27" i="36" s="1"/>
  <c r="D63" i="38" l="1" a="1"/>
  <c r="D63" i="38" s="1"/>
  <c r="C63" i="38" a="1"/>
  <c r="C63" i="3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<sst xmlns="http://schemas.openxmlformats.org/spreadsheetml/2006/main" count="645" uniqueCount="201">
  <si>
    <t>Stats Geschlechter</t>
  </si>
  <si>
    <t>Stats Alter</t>
  </si>
  <si>
    <t>Durchgeführte Angebote</t>
  </si>
  <si>
    <t>AUSWAHL (mit x)</t>
  </si>
  <si>
    <t>ZEITFENSTER DER DATENAUSWERTUNG</t>
  </si>
  <si>
    <t>Anzahl Durchführungen</t>
  </si>
  <si>
    <t>Anzahl Teilnehmende</t>
  </si>
  <si>
    <t>Anzahl Teilnahmen</t>
  </si>
  <si>
    <t>Anzahl Teilnahmen pro TN</t>
  </si>
  <si>
    <t>Teilnahme-Quote</t>
  </si>
  <si>
    <t>männlich</t>
  </si>
  <si>
    <t>weiblich</t>
  </si>
  <si>
    <t>diverse</t>
  </si>
  <si>
    <t>belastet</t>
  </si>
  <si>
    <t>unbelastet</t>
  </si>
  <si>
    <t>ø-Alter pro Angebot</t>
  </si>
  <si>
    <t>Min</t>
  </si>
  <si>
    <t>Max</t>
  </si>
  <si>
    <t>Älter als 2000</t>
  </si>
  <si>
    <t>jünger als 2010</t>
  </si>
  <si>
    <t>Partner</t>
  </si>
  <si>
    <t>Tage</t>
  </si>
  <si>
    <t>Voller Projektname</t>
  </si>
  <si>
    <t>Erster WS</t>
  </si>
  <si>
    <t>Letzter WS</t>
  </si>
  <si>
    <t>x</t>
  </si>
  <si>
    <t>Alle ausgewählen Projekte</t>
  </si>
  <si>
    <t>Alter</t>
  </si>
  <si>
    <t>&gt;23</t>
  </si>
  <si>
    <t>&lt;13</t>
  </si>
  <si>
    <t>Überblick Monitoringdaten</t>
  </si>
  <si>
    <t>Anzahl erfasste Angebote</t>
  </si>
  <si>
    <t>Typ 2 - Intensivkurse</t>
  </si>
  <si>
    <t>Gesamt</t>
  </si>
  <si>
    <t>Anzahl erfasste Teilnehmende</t>
  </si>
  <si>
    <t>Anzahl Partnerorganisationen</t>
  </si>
  <si>
    <t>Altersdurchschnitt</t>
  </si>
  <si>
    <t>Einsätze</t>
  </si>
  <si>
    <t>Einsatzstunden</t>
  </si>
  <si>
    <t>Erfasstes Geschlechterverhältnis</t>
  </si>
  <si>
    <t>divers</t>
  </si>
  <si>
    <t>Anzahl erfasste Teilnahmen</t>
  </si>
  <si>
    <t>ø Teilnahmen pro TN</t>
  </si>
  <si>
    <t>Erfasste Altersverteilung</t>
  </si>
  <si>
    <t>20 und älter</t>
  </si>
  <si>
    <t>15 - 19 Jahre</t>
  </si>
  <si>
    <t>10 - 14 Jahr</t>
  </si>
  <si>
    <t>5 - 9 Jahre</t>
  </si>
  <si>
    <t>Umfeld</t>
  </si>
  <si>
    <t>mittel belastet</t>
  </si>
  <si>
    <t>nicht belastet</t>
  </si>
  <si>
    <t>Projekt</t>
  </si>
  <si>
    <t>Dargestellte Projekte</t>
  </si>
  <si>
    <t>Periode</t>
  </si>
  <si>
    <t>Teilnehmende</t>
  </si>
  <si>
    <t>Angebotsart</t>
  </si>
  <si>
    <t>Geschlecht</t>
  </si>
  <si>
    <t>Jahrgang</t>
  </si>
  <si>
    <t>Soz./ök. Umfeld oder balastet/ unbelastet</t>
  </si>
  <si>
    <t>f/m/d</t>
  </si>
  <si>
    <t>Bemerkungen</t>
  </si>
  <si>
    <t>f</t>
  </si>
  <si>
    <t>m</t>
  </si>
  <si>
    <t xml:space="preserve"> </t>
  </si>
  <si>
    <t>b</t>
  </si>
  <si>
    <t>l</t>
  </si>
  <si>
    <t>Kurzlehrgang</t>
  </si>
  <si>
    <t>g</t>
  </si>
  <si>
    <t>d</t>
  </si>
  <si>
    <t>Typ 3 - Mehrwöchiger Kurs</t>
  </si>
  <si>
    <t>Typ 1 - Kurzlehrgang</t>
  </si>
  <si>
    <t>Auswertung Teilnehmende nach Zeitfenster</t>
  </si>
  <si>
    <t>Teilnehmende eingetragen</t>
  </si>
  <si>
    <t>Teilnehmende pro Zeitfenster</t>
  </si>
  <si>
    <t>Mittelwert Zeitfenster in Dezimalen</t>
  </si>
  <si>
    <t>Un/belastet</t>
  </si>
  <si>
    <t>Spalte33</t>
  </si>
  <si>
    <t>Spalte34</t>
  </si>
  <si>
    <t>Typ</t>
  </si>
  <si>
    <t>Durchf</t>
  </si>
  <si>
    <t>Anzahl TN</t>
  </si>
  <si>
    <t>TH pro TN</t>
  </si>
  <si>
    <t>Aktiv</t>
  </si>
  <si>
    <t>Projekte</t>
  </si>
  <si>
    <t>Teilnahmen pro Angebot</t>
  </si>
  <si>
    <t>DS-Alter</t>
  </si>
  <si>
    <t>Durchschnittsalter pro Angebot</t>
  </si>
  <si>
    <t>Umfeldbelastung</t>
  </si>
  <si>
    <t>unbekannt</t>
  </si>
  <si>
    <t>MIN Alter</t>
  </si>
  <si>
    <t>MAX Alter</t>
  </si>
  <si>
    <t>&gt; 2000</t>
  </si>
  <si>
    <t>2000</t>
  </si>
  <si>
    <t>2001</t>
  </si>
  <si>
    <t>TN-Quote</t>
  </si>
  <si>
    <t>Angebote</t>
  </si>
  <si>
    <t>2002</t>
  </si>
  <si>
    <t>2003</t>
  </si>
  <si>
    <t>2004</t>
  </si>
  <si>
    <t>2005</t>
  </si>
  <si>
    <t>2006</t>
  </si>
  <si>
    <t>2007</t>
  </si>
  <si>
    <t>2008</t>
  </si>
  <si>
    <t>2009</t>
  </si>
  <si>
    <t>2010</t>
  </si>
  <si>
    <t>&lt;2010</t>
  </si>
  <si>
    <t>Altersschnitt</t>
  </si>
  <si>
    <t>Intensivkurs</t>
  </si>
  <si>
    <t>Von</t>
  </si>
  <si>
    <t>Bis</t>
  </si>
  <si>
    <t>Gruppierung der Teilnehmenden (bspw. in Veranstaltungsort, Schulklasse, Kooperationspartner etc.)</t>
  </si>
  <si>
    <t>Gruppe</t>
  </si>
  <si>
    <t>1=belastet
2=unbelastet
0=unklar</t>
  </si>
  <si>
    <t>Leitende</t>
  </si>
  <si>
    <t>Datum der Veranstaltung</t>
  </si>
  <si>
    <t>Leitende eingetragen</t>
  </si>
  <si>
    <t>Datenfenster aus Monitor-Blatt</t>
  </si>
  <si>
    <t>alfred</t>
  </si>
  <si>
    <t>rudolf</t>
  </si>
  <si>
    <t>shila</t>
  </si>
  <si>
    <t>aisha</t>
  </si>
  <si>
    <t>Datenmatrix</t>
  </si>
  <si>
    <t>Meret</t>
  </si>
  <si>
    <t>Sophie</t>
  </si>
  <si>
    <t>Irma</t>
  </si>
  <si>
    <t>Fridolin</t>
  </si>
  <si>
    <t>Dauer in Stunden</t>
  </si>
  <si>
    <t>Leitende Einsätze</t>
  </si>
  <si>
    <t>StD</t>
  </si>
  <si>
    <t>Anzahl TH</t>
  </si>
  <si>
    <t>lukas</t>
  </si>
  <si>
    <t>magdalena</t>
  </si>
  <si>
    <t>rock</t>
  </si>
  <si>
    <t>Leitende-Stunden gesamt</t>
  </si>
  <si>
    <t>Stats Teilnehmende</t>
  </si>
  <si>
    <t>Stats Leitende</t>
  </si>
  <si>
    <t>Spalte1</t>
  </si>
  <si>
    <t>Betreuungsschlüssel</t>
  </si>
  <si>
    <t>Betreuungs-schlüssel</t>
  </si>
  <si>
    <t>Stunden</t>
  </si>
  <si>
    <t>a</t>
  </si>
  <si>
    <t>c</t>
  </si>
  <si>
    <t>e</t>
  </si>
  <si>
    <t>h</t>
  </si>
  <si>
    <t>i</t>
  </si>
  <si>
    <t>j</t>
  </si>
  <si>
    <t>k</t>
  </si>
  <si>
    <t>Klaus</t>
  </si>
  <si>
    <t>Miro</t>
  </si>
  <si>
    <t>Annika</t>
  </si>
  <si>
    <t>Yuran</t>
  </si>
  <si>
    <t>Lino</t>
  </si>
  <si>
    <t>Daten Excel Ist Toll Kurs</t>
  </si>
  <si>
    <t>Daten You Can Do It Werkstatt</t>
  </si>
  <si>
    <t>DATEN YCDI</t>
  </si>
  <si>
    <t>DATEN EIT</t>
  </si>
  <si>
    <t>Schule X</t>
  </si>
  <si>
    <t>Café Fein</t>
  </si>
  <si>
    <t>CoWorking Space</t>
  </si>
  <si>
    <t>Auswertung Leitende</t>
  </si>
  <si>
    <t>Teilnahme</t>
  </si>
  <si>
    <t>Werkstatt Rheinfenster</t>
  </si>
  <si>
    <t>Teilnehmende gesamt</t>
  </si>
  <si>
    <t>Hans</t>
  </si>
  <si>
    <t>PMON Datenauswertungstool</t>
  </si>
  <si>
    <t>Daten Dynamit Explosion Farbe</t>
  </si>
  <si>
    <t>fridolin</t>
  </si>
  <si>
    <t>arthur</t>
  </si>
  <si>
    <t>kai</t>
  </si>
  <si>
    <t>Irmgard</t>
  </si>
  <si>
    <t>Teilnahmen</t>
  </si>
  <si>
    <t>Leitende Einsatzstunden gesamt</t>
  </si>
  <si>
    <t>Zoe</t>
  </si>
  <si>
    <t>y</t>
  </si>
  <si>
    <t>z</t>
  </si>
  <si>
    <t>aa</t>
  </si>
  <si>
    <t>ab</t>
  </si>
  <si>
    <t>ac</t>
  </si>
  <si>
    <t>ad</t>
  </si>
  <si>
    <t>1=Kurzevent
2=Intensiv-K.
3=langer Kurs (hier können Angebotstypen unterschieden werden)</t>
  </si>
  <si>
    <t>Oliver</t>
  </si>
  <si>
    <t>Nala</t>
  </si>
  <si>
    <t>Dada</t>
  </si>
  <si>
    <t>Leitende Übersicht</t>
  </si>
  <si>
    <t>Name</t>
  </si>
  <si>
    <t>Waltraud</t>
  </si>
  <si>
    <t>Daten Blanco</t>
  </si>
  <si>
    <t>Projektbezogen</t>
  </si>
  <si>
    <t xml:space="preserve"> Stunden</t>
  </si>
  <si>
    <t>Leitende Name</t>
  </si>
  <si>
    <t>Einsätze gesamt</t>
  </si>
  <si>
    <t>Stunden gesamt</t>
  </si>
  <si>
    <t>Name oder Pseudonym (Anwesenheit in Datenmatrix mit "E" für Einsatz eintragen)</t>
  </si>
  <si>
    <t>E</t>
  </si>
  <si>
    <t>Anzahl erfasste Anlässe je Kurstyp</t>
  </si>
  <si>
    <t>Hinweise</t>
  </si>
  <si>
    <t>Das Excel-Tool sowie das dazugehörige Tutorial steht jederzeit zum Download auf der Con·Sense Website zur Verfügung: https://www.aboutconsense.ch/wissen</t>
  </si>
  <si>
    <t>Falls ein Excel-Tool in dieser Art, jedoch mit den spezifischen Anforderungen Ihrer NPO, benötigt wird oder kleine Änderungen vorgenommen werden sollen, dürfen Sie sich gerne jederzeit unverbindlich bei uns melden: contact@teamconsense.ch</t>
  </si>
  <si>
    <t xml:space="preserve">Dieses Excel-Tool wird von Con·Sense Philanthropy Consulting GmbH kostenlos zu Verfügung gestellt. Es soll kleine NPO bei der eigenen Datenerfassung und Datenauswertung unterstützen. Mit diesen Daten kann ein Überblick über die eigene Arbeit geschaffen, Daten zur Analyse gebraucht und für die Kommunikation mit verschiedenen Stakeholdern genutzt werden. </t>
  </si>
  <si>
    <t>Die Datenblätter sind im Allgemeinen geschützt, da hier keine Änderungen notwendig sein sollten, die zu bearbeitenden Zellen sind davon jedoch ausgenommen. Der Schutz kann bei Bedarf ohne Passwort aufgehoben werden.</t>
  </si>
  <si>
    <t>DATEN DYN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</si>
</sst>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807]General"/>
    <numFmt numFmtId="167" formatCode="0.000"/>
  </numFmts>
  <fonts count="3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font>
    <font>
      <sz val="11"/>
      <color rgb="FF000000"/>
      <name val="Calibri"/>
      <family val="2"/>
    </font>
    <font>
      <sz val="10"/>
      <color rgb="FF000000"/>
      <name val="Arial"/>
      <family val="2"/>
    </font>
    <font>
      <sz val="12"/>
      <color rgb="FF000000"/>
      <name val="Calibri"/>
      <family val="2"/>
    </font>
    <font>
      <sz val="11"/>
      <color rgb="FF000000"/>
      <name val="Calibri (Body)"/>
    </font>
    <font>
      <b/>
      <sz val="14"/>
      <color rgb="FF000000"/>
      <name val="Calibri"/>
      <family val="2"/>
    </font>
    <font>
      <b/>
      <sz val="10"/>
      <color rgb="FF000000"/>
      <name val="Arial"/>
      <family val="2"/>
    </font>
    <font>
      <b/>
      <sz val="11"/>
      <color theme="0" tint="-4.9989318521683403E-2"/>
      <name val="Calibri"/>
      <family val="2"/>
      <scheme val="minor"/>
    </font>
    <font>
      <b/>
      <sz val="11"/>
      <color theme="3"/>
      <name val="Calibri"/>
      <family val="2"/>
      <scheme val="minor"/>
    </font>
    <font>
      <sz val="11"/>
      <color theme="3"/>
      <name val="Calibri"/>
      <family val="2"/>
      <scheme val="minor"/>
    </font>
    <font>
      <sz val="11"/>
      <color rgb="FFFF0000"/>
      <name val="Calibri"/>
      <family val="2"/>
      <scheme val="minor"/>
    </font>
    <font>
      <sz val="8"/>
      <name val="Calibri"/>
      <family val="2"/>
      <scheme val="minor"/>
    </font>
    <font>
      <sz val="11"/>
      <name val="Calibri"/>
      <family val="2"/>
      <scheme val="minor"/>
    </font>
    <font>
      <b/>
      <sz val="11"/>
      <color rgb="FFC00000"/>
      <name val="Calibri"/>
      <family val="2"/>
      <scheme val="minor"/>
    </font>
    <font>
      <sz val="11"/>
      <color rgb="FF000000"/>
      <name val="Helvetica"/>
      <family val="2"/>
    </font>
    <font>
      <sz val="11"/>
      <color theme="1"/>
      <name val="Poppins"/>
    </font>
    <font>
      <b/>
      <sz val="11"/>
      <color theme="1"/>
      <name val="Poppins"/>
    </font>
    <font>
      <b/>
      <sz val="11"/>
      <name val="Poppins"/>
    </font>
    <font>
      <sz val="11"/>
      <color theme="6" tint="0.79998168889431442"/>
      <name val="Poppins"/>
    </font>
    <font>
      <sz val="14"/>
      <color theme="1"/>
      <name val="Poppins"/>
    </font>
    <font>
      <b/>
      <sz val="14"/>
      <name val="Poppins"/>
    </font>
    <font>
      <b/>
      <sz val="12"/>
      <name val="Poppins"/>
    </font>
    <font>
      <b/>
      <sz val="12"/>
      <color theme="1"/>
      <name val="Poppins"/>
    </font>
  </fonts>
  <fills count="8">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7" tint="0.39997558519241921"/>
        <bgColor rgb="FFFFFF00"/>
      </patternFill>
    </fill>
    <fill>
      <patternFill patternType="solid">
        <fgColor theme="7"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5">
    <xf numFmtId="0" fontId="0" fillId="0" borderId="0"/>
    <xf numFmtId="0" fontId="12" fillId="0" borderId="0"/>
    <xf numFmtId="0" fontId="7" fillId="0" borderId="0"/>
    <xf numFmtId="0" fontId="11" fillId="0" borderId="0"/>
    <xf numFmtId="166" fontId="13" fillId="0" borderId="0" applyBorder="0" applyProtection="0"/>
  </cellStyleXfs>
  <cellXfs count="305">
    <xf numFmtId="0" fontId="0" fillId="0" borderId="0" xfId="0"/>
    <xf numFmtId="0" fontId="8" fillId="0" borderId="0" xfId="2" applyFont="1"/>
    <xf numFmtId="0" fontId="8" fillId="0" borderId="0" xfId="2" applyFont="1" applyAlignment="1">
      <alignment horizontal="center"/>
    </xf>
    <xf numFmtId="0" fontId="11" fillId="0" borderId="0" xfId="3"/>
    <xf numFmtId="0" fontId="11" fillId="0" borderId="0" xfId="3" applyAlignment="1">
      <alignment horizontal="center"/>
    </xf>
    <xf numFmtId="0" fontId="13" fillId="0" borderId="0" xfId="3" applyFont="1"/>
    <xf numFmtId="0" fontId="11" fillId="0" borderId="3" xfId="1" applyFont="1" applyBorder="1"/>
    <xf numFmtId="0" fontId="11" fillId="0" borderId="3" xfId="1" applyFont="1" applyBorder="1" applyAlignment="1">
      <alignment horizontal="center"/>
    </xf>
    <xf numFmtId="0" fontId="11" fillId="0" borderId="15" xfId="3" applyBorder="1"/>
    <xf numFmtId="14" fontId="17" fillId="0" borderId="14" xfId="2" applyNumberFormat="1" applyFont="1" applyBorder="1" applyAlignment="1">
      <alignment horizontal="center" vertical="center"/>
    </xf>
    <xf numFmtId="14" fontId="17" fillId="0" borderId="20" xfId="2" applyNumberFormat="1" applyFont="1" applyBorder="1" applyAlignment="1">
      <alignment horizontal="center" vertical="center"/>
    </xf>
    <xf numFmtId="167" fontId="8" fillId="0" borderId="11" xfId="2" applyNumberFormat="1" applyFont="1" applyBorder="1" applyAlignment="1">
      <alignment horizontal="center"/>
    </xf>
    <xf numFmtId="0" fontId="11" fillId="0" borderId="4" xfId="1" applyFont="1" applyBorder="1" applyProtection="1">
      <protection locked="0"/>
    </xf>
    <xf numFmtId="0" fontId="11" fillId="0" borderId="4" xfId="1" applyFont="1" applyBorder="1" applyAlignment="1" applyProtection="1">
      <alignment horizontal="center"/>
      <protection locked="0"/>
    </xf>
    <xf numFmtId="0" fontId="11" fillId="0" borderId="3" xfId="1" applyFont="1" applyBorder="1" applyProtection="1">
      <protection locked="0"/>
    </xf>
    <xf numFmtId="0" fontId="11" fillId="0" borderId="3" xfId="1" applyFont="1" applyBorder="1" applyAlignment="1" applyProtection="1">
      <alignment horizontal="center"/>
      <protection locked="0"/>
    </xf>
    <xf numFmtId="0" fontId="11" fillId="0" borderId="8" xfId="1" applyFont="1" applyBorder="1" applyAlignment="1" applyProtection="1">
      <alignment horizontal="center"/>
      <protection locked="0"/>
    </xf>
    <xf numFmtId="0" fontId="11" fillId="0" borderId="3" xfId="1" applyFont="1" applyBorder="1" applyAlignment="1" applyProtection="1">
      <alignment horizontal="center" vertical="center"/>
      <protection locked="0"/>
    </xf>
    <xf numFmtId="0" fontId="11" fillId="0" borderId="3" xfId="1" applyFont="1" applyBorder="1" applyAlignment="1" applyProtection="1">
      <alignment horizontal="center" vertical="center" wrapText="1"/>
      <protection locked="0"/>
    </xf>
    <xf numFmtId="0" fontId="9" fillId="0" borderId="3" xfId="1" applyFont="1" applyBorder="1" applyAlignment="1" applyProtection="1">
      <alignment horizontal="center"/>
      <protection locked="0"/>
    </xf>
    <xf numFmtId="0" fontId="11" fillId="0" borderId="8" xfId="1" applyFont="1" applyBorder="1" applyProtection="1">
      <protection locked="0"/>
    </xf>
    <xf numFmtId="0" fontId="9" fillId="0" borderId="8" xfId="1" applyFont="1" applyBorder="1" applyAlignment="1" applyProtection="1">
      <alignment horizontal="center"/>
      <protection locked="0"/>
    </xf>
    <xf numFmtId="0" fontId="11" fillId="0" borderId="3" xfId="1" applyFont="1" applyBorder="1" applyAlignment="1" applyProtection="1">
      <alignment horizontal="center" wrapText="1"/>
      <protection locked="0"/>
    </xf>
    <xf numFmtId="0" fontId="14" fillId="0" borderId="3" xfId="1" applyFont="1" applyBorder="1" applyProtection="1">
      <protection locked="0"/>
    </xf>
    <xf numFmtId="0" fontId="9" fillId="0" borderId="5" xfId="0" applyFont="1" applyBorder="1" applyAlignment="1" applyProtection="1">
      <alignment horizontal="center"/>
      <protection locked="0"/>
    </xf>
    <xf numFmtId="0" fontId="9" fillId="0" borderId="6" xfId="0" applyFont="1" applyBorder="1" applyAlignment="1" applyProtection="1">
      <alignment horizontal="center"/>
      <protection locked="0"/>
    </xf>
    <xf numFmtId="0" fontId="14" fillId="0" borderId="5" xfId="0" applyFont="1" applyBorder="1" applyProtection="1">
      <protection locked="0"/>
    </xf>
    <xf numFmtId="0" fontId="9" fillId="0" borderId="5" xfId="0" applyFont="1" applyBorder="1" applyProtection="1">
      <protection locked="0"/>
    </xf>
    <xf numFmtId="0" fontId="14" fillId="0" borderId="6" xfId="0" applyFont="1" applyBorder="1" applyProtection="1">
      <protection locked="0"/>
    </xf>
    <xf numFmtId="0" fontId="9" fillId="0" borderId="6" xfId="0" applyFont="1" applyBorder="1" applyProtection="1">
      <protection locked="0"/>
    </xf>
    <xf numFmtId="0" fontId="14" fillId="0" borderId="7" xfId="0" applyFont="1" applyBorder="1" applyProtection="1">
      <protection locked="0"/>
    </xf>
    <xf numFmtId="0" fontId="9" fillId="0" borderId="7" xfId="0" applyFont="1" applyBorder="1" applyProtection="1">
      <protection locked="0"/>
    </xf>
    <xf numFmtId="0" fontId="9" fillId="0" borderId="7" xfId="0" applyFont="1" applyBorder="1" applyAlignment="1" applyProtection="1">
      <alignment horizontal="center"/>
      <protection locked="0"/>
    </xf>
    <xf numFmtId="0" fontId="11" fillId="0" borderId="4" xfId="1" applyFont="1" applyBorder="1" applyAlignment="1" applyProtection="1">
      <alignment horizontal="center" vertical="center"/>
      <protection locked="0"/>
    </xf>
    <xf numFmtId="0" fontId="11" fillId="0" borderId="6" xfId="1" applyFont="1" applyBorder="1" applyAlignment="1" applyProtection="1">
      <alignment horizontal="center"/>
      <protection locked="0"/>
    </xf>
    <xf numFmtId="0" fontId="11" fillId="0" borderId="5" xfId="1" applyFont="1" applyBorder="1" applyAlignment="1" applyProtection="1">
      <alignment horizontal="center"/>
      <protection locked="0"/>
    </xf>
    <xf numFmtId="0" fontId="11" fillId="0" borderId="8" xfId="1" applyFont="1" applyBorder="1" applyAlignment="1" applyProtection="1">
      <alignment horizontal="center" vertical="center"/>
      <protection locked="0"/>
    </xf>
    <xf numFmtId="0" fontId="11" fillId="0" borderId="10" xfId="1" applyFont="1" applyBorder="1" applyAlignment="1" applyProtection="1">
      <alignment horizontal="center"/>
      <protection locked="0"/>
    </xf>
    <xf numFmtId="0" fontId="11" fillId="0" borderId="5" xfId="1" applyFont="1" applyBorder="1" applyProtection="1">
      <protection locked="0"/>
    </xf>
    <xf numFmtId="0" fontId="11" fillId="0" borderId="0" xfId="3" applyAlignment="1">
      <alignment horizontal="left"/>
    </xf>
    <xf numFmtId="0" fontId="11" fillId="0" borderId="11" xfId="3" applyBorder="1" applyAlignment="1" applyProtection="1">
      <alignment horizontal="left"/>
      <protection locked="0"/>
    </xf>
    <xf numFmtId="0" fontId="11" fillId="0" borderId="1" xfId="3" applyBorder="1" applyAlignment="1" applyProtection="1">
      <alignment horizontal="left"/>
      <protection locked="0"/>
    </xf>
    <xf numFmtId="0" fontId="11" fillId="0" borderId="12" xfId="3" applyBorder="1" applyAlignment="1" applyProtection="1">
      <alignment horizontal="left"/>
      <protection locked="0"/>
    </xf>
    <xf numFmtId="0" fontId="13" fillId="0" borderId="0" xfId="3" applyFont="1" applyAlignment="1">
      <alignment horizontal="left"/>
    </xf>
    <xf numFmtId="0" fontId="0" fillId="0" borderId="0" xfId="0" applyAlignment="1">
      <alignment horizontal="left"/>
    </xf>
    <xf numFmtId="0" fontId="19" fillId="0" borderId="0" xfId="2" applyFont="1" applyAlignment="1">
      <alignment wrapText="1"/>
    </xf>
    <xf numFmtId="17" fontId="20" fillId="0" borderId="0" xfId="2" applyNumberFormat="1" applyFont="1" applyAlignment="1">
      <alignment horizontal="center" vertical="center"/>
    </xf>
    <xf numFmtId="0" fontId="12" fillId="0" borderId="11" xfId="1" applyBorder="1" applyAlignment="1" applyProtection="1">
      <alignment horizontal="center"/>
      <protection locked="0"/>
    </xf>
    <xf numFmtId="0" fontId="12" fillId="0" borderId="15" xfId="1" applyBorder="1" applyAlignment="1" applyProtection="1">
      <alignment horizontal="center"/>
      <protection locked="0"/>
    </xf>
    <xf numFmtId="0" fontId="12" fillId="0" borderId="23" xfId="1" applyBorder="1" applyAlignment="1" applyProtection="1">
      <alignment horizontal="center"/>
      <protection locked="0"/>
    </xf>
    <xf numFmtId="14" fontId="10" fillId="0" borderId="3" xfId="1" applyNumberFormat="1" applyFont="1" applyBorder="1" applyAlignment="1" applyProtection="1">
      <alignment vertical="center" textRotation="90"/>
      <protection locked="0"/>
    </xf>
    <xf numFmtId="0" fontId="10" fillId="0" borderId="0" xfId="1" applyFont="1" applyAlignment="1">
      <alignment horizontal="left" wrapText="1"/>
    </xf>
    <xf numFmtId="0" fontId="11" fillId="0" borderId="0" xfId="1" applyFont="1" applyAlignment="1" applyProtection="1">
      <alignment horizontal="left"/>
      <protection locked="0"/>
    </xf>
    <xf numFmtId="0" fontId="10" fillId="0" borderId="0" xfId="3" applyFont="1"/>
    <xf numFmtId="0" fontId="12" fillId="0" borderId="0" xfId="1" applyAlignment="1">
      <alignment horizontal="center"/>
    </xf>
    <xf numFmtId="0" fontId="12" fillId="2" borderId="14" xfId="1" applyFill="1" applyBorder="1" applyAlignment="1">
      <alignment horizontal="center"/>
    </xf>
    <xf numFmtId="0" fontId="12" fillId="2" borderId="1" xfId="1" applyFill="1" applyBorder="1" applyAlignment="1">
      <alignment horizontal="center"/>
    </xf>
    <xf numFmtId="0" fontId="11" fillId="2" borderId="15" xfId="3" applyFill="1" applyBorder="1" applyAlignment="1">
      <alignment horizontal="left"/>
    </xf>
    <xf numFmtId="0" fontId="11" fillId="2" borderId="15" xfId="3" applyFill="1" applyBorder="1"/>
    <xf numFmtId="0" fontId="0" fillId="2" borderId="0" xfId="0" applyFill="1" applyAlignment="1">
      <alignment horizontal="left"/>
    </xf>
    <xf numFmtId="0" fontId="11" fillId="2" borderId="0" xfId="3" applyFill="1" applyAlignment="1">
      <alignment horizontal="left"/>
    </xf>
    <xf numFmtId="0" fontId="11" fillId="2" borderId="0" xfId="3" applyFill="1"/>
    <xf numFmtId="0" fontId="8" fillId="2" borderId="1" xfId="2" applyFont="1" applyFill="1" applyBorder="1"/>
    <xf numFmtId="0" fontId="11" fillId="2" borderId="1" xfId="3" applyFill="1" applyBorder="1" applyAlignment="1">
      <alignment horizontal="left"/>
    </xf>
    <xf numFmtId="0" fontId="12" fillId="0" borderId="1" xfId="1" applyBorder="1" applyAlignment="1">
      <alignment horizontal="left"/>
    </xf>
    <xf numFmtId="0" fontId="10" fillId="0" borderId="28" xfId="1" applyFont="1" applyBorder="1" applyAlignment="1">
      <alignment horizontal="left" wrapText="1"/>
    </xf>
    <xf numFmtId="0" fontId="11" fillId="0" borderId="1" xfId="3" applyBorder="1" applyAlignment="1">
      <alignment horizontal="left"/>
    </xf>
    <xf numFmtId="0" fontId="11" fillId="0" borderId="1" xfId="3" applyBorder="1"/>
    <xf numFmtId="0" fontId="0" fillId="0" borderId="1" xfId="0" applyBorder="1" applyAlignment="1">
      <alignment horizontal="left"/>
    </xf>
    <xf numFmtId="0" fontId="10" fillId="2" borderId="1" xfId="3" applyFont="1" applyFill="1" applyBorder="1"/>
    <xf numFmtId="0" fontId="11" fillId="2" borderId="1" xfId="3" applyFill="1" applyBorder="1"/>
    <xf numFmtId="0" fontId="11" fillId="0" borderId="9" xfId="3" applyBorder="1"/>
    <xf numFmtId="0" fontId="10" fillId="2" borderId="1" xfId="3" applyFont="1" applyFill="1" applyBorder="1" applyAlignment="1">
      <alignment horizontal="left"/>
    </xf>
    <xf numFmtId="0" fontId="12" fillId="0" borderId="0" xfId="1" applyAlignment="1">
      <alignment horizontal="left"/>
    </xf>
    <xf numFmtId="0" fontId="10" fillId="0" borderId="29" xfId="1" applyFont="1" applyBorder="1" applyAlignment="1">
      <alignment horizontal="left" wrapText="1"/>
    </xf>
    <xf numFmtId="0" fontId="12" fillId="0" borderId="14" xfId="1" applyBorder="1" applyAlignment="1">
      <alignment horizontal="center"/>
    </xf>
    <xf numFmtId="0" fontId="10" fillId="0" borderId="0" xfId="1" applyFont="1" applyAlignment="1">
      <alignment horizontal="left"/>
    </xf>
    <xf numFmtId="0" fontId="10" fillId="2" borderId="17" xfId="3" applyFont="1" applyFill="1" applyBorder="1"/>
    <xf numFmtId="0" fontId="11" fillId="2" borderId="17" xfId="3" applyFill="1" applyBorder="1"/>
    <xf numFmtId="0" fontId="12" fillId="0" borderId="9" xfId="1" applyBorder="1" applyAlignment="1">
      <alignment horizontal="left"/>
    </xf>
    <xf numFmtId="0" fontId="11" fillId="2" borderId="9" xfId="3" applyFill="1" applyBorder="1"/>
    <xf numFmtId="0" fontId="22" fillId="0" borderId="0" xfId="2" applyFont="1"/>
    <xf numFmtId="0" fontId="11" fillId="0" borderId="11" xfId="3" applyBorder="1" applyAlignment="1">
      <alignment horizontal="left"/>
    </xf>
    <xf numFmtId="0" fontId="11" fillId="0" borderId="31" xfId="1" applyFont="1" applyBorder="1" applyAlignment="1" applyProtection="1">
      <alignment horizontal="center"/>
      <protection locked="0"/>
    </xf>
    <xf numFmtId="0" fontId="11" fillId="0" borderId="32" xfId="1" applyFont="1" applyBorder="1" applyAlignment="1" applyProtection="1">
      <alignment horizontal="center"/>
      <protection locked="0"/>
    </xf>
    <xf numFmtId="0" fontId="11" fillId="0" borderId="3" xfId="1" applyFont="1" applyBorder="1" applyAlignment="1" applyProtection="1">
      <alignment horizontal="left"/>
      <protection locked="0"/>
    </xf>
    <xf numFmtId="0" fontId="11" fillId="0" borderId="4" xfId="1" applyFont="1" applyBorder="1" applyAlignment="1" applyProtection="1">
      <alignment horizontal="left"/>
      <protection locked="0"/>
    </xf>
    <xf numFmtId="0" fontId="6" fillId="2" borderId="0" xfId="2" applyFont="1" applyFill="1"/>
    <xf numFmtId="0" fontId="6" fillId="0" borderId="0" xfId="2" applyFont="1"/>
    <xf numFmtId="0" fontId="6" fillId="0" borderId="0" xfId="2" applyFont="1" applyAlignment="1">
      <alignment wrapText="1"/>
    </xf>
    <xf numFmtId="0" fontId="6" fillId="3" borderId="1" xfId="2" applyFont="1" applyFill="1" applyBorder="1" applyProtection="1">
      <protection locked="0"/>
    </xf>
    <xf numFmtId="0" fontId="6" fillId="3" borderId="1" xfId="2" applyFont="1" applyFill="1" applyBorder="1" applyAlignment="1" applyProtection="1">
      <alignment horizontal="center"/>
      <protection locked="0"/>
    </xf>
    <xf numFmtId="14" fontId="6" fillId="0" borderId="0" xfId="2" applyNumberFormat="1" applyFont="1" applyAlignment="1">
      <alignment horizontal="left" vertical="center"/>
    </xf>
    <xf numFmtId="0" fontId="6" fillId="0" borderId="0" xfId="2" applyFont="1" applyAlignment="1">
      <alignment horizontal="center"/>
    </xf>
    <xf numFmtId="0" fontId="23" fillId="0" borderId="0" xfId="2" applyFont="1"/>
    <xf numFmtId="0" fontId="6" fillId="0" borderId="0" xfId="2" applyFont="1" applyAlignment="1">
      <alignment horizontal="right"/>
    </xf>
    <xf numFmtId="164" fontId="6" fillId="0" borderId="0" xfId="2" applyNumberFormat="1" applyFont="1"/>
    <xf numFmtId="0" fontId="6" fillId="2" borderId="1" xfId="2" applyFont="1" applyFill="1" applyBorder="1"/>
    <xf numFmtId="165" fontId="6" fillId="0" borderId="0" xfId="2" applyNumberFormat="1" applyFont="1" applyAlignment="1">
      <alignment horizontal="left"/>
    </xf>
    <xf numFmtId="0" fontId="6" fillId="2" borderId="1" xfId="2" applyFont="1" applyFill="1" applyBorder="1" applyAlignment="1">
      <alignment horizontal="center"/>
    </xf>
    <xf numFmtId="0" fontId="24" fillId="2" borderId="1" xfId="0" applyFont="1" applyFill="1" applyBorder="1"/>
    <xf numFmtId="0" fontId="8" fillId="2" borderId="18" xfId="2" applyFont="1" applyFill="1" applyBorder="1"/>
    <xf numFmtId="0" fontId="8" fillId="2" borderId="14" xfId="2" applyFont="1" applyFill="1" applyBorder="1"/>
    <xf numFmtId="0" fontId="5" fillId="2" borderId="18" xfId="2" applyFont="1" applyFill="1" applyBorder="1"/>
    <xf numFmtId="0" fontId="5" fillId="2" borderId="14" xfId="2" applyFont="1" applyFill="1" applyBorder="1"/>
    <xf numFmtId="0" fontId="5" fillId="2" borderId="9" xfId="2" applyFont="1" applyFill="1" applyBorder="1"/>
    <xf numFmtId="0" fontId="5" fillId="2" borderId="1" xfId="2" applyFont="1" applyFill="1" applyBorder="1"/>
    <xf numFmtId="0" fontId="5" fillId="2" borderId="35" xfId="2" applyFont="1" applyFill="1" applyBorder="1"/>
    <xf numFmtId="0" fontId="5" fillId="2" borderId="36" xfId="2" applyFont="1" applyFill="1" applyBorder="1"/>
    <xf numFmtId="0" fontId="5" fillId="2" borderId="34" xfId="2" applyFont="1" applyFill="1" applyBorder="1"/>
    <xf numFmtId="0" fontId="5" fillId="2" borderId="33" xfId="2" applyFont="1" applyFill="1" applyBorder="1"/>
    <xf numFmtId="0" fontId="0" fillId="0" borderId="0" xfId="0" applyAlignment="1">
      <alignment wrapText="1"/>
    </xf>
    <xf numFmtId="0" fontId="0" fillId="0" borderId="0" xfId="0" applyAlignment="1">
      <alignment horizontal="left" vertical="top" wrapText="1"/>
    </xf>
    <xf numFmtId="0" fontId="25" fillId="5" borderId="16" xfId="0" applyFont="1" applyFill="1" applyBorder="1" applyAlignment="1">
      <alignment wrapText="1"/>
    </xf>
    <xf numFmtId="0" fontId="25" fillId="5" borderId="21" xfId="0" applyFont="1" applyFill="1" applyBorder="1" applyAlignment="1">
      <alignment wrapText="1"/>
    </xf>
    <xf numFmtId="0" fontId="25" fillId="5" borderId="19" xfId="0" applyFont="1" applyFill="1" applyBorder="1" applyAlignment="1">
      <alignment wrapText="1"/>
    </xf>
    <xf numFmtId="0" fontId="25" fillId="5" borderId="0" xfId="0" applyFont="1" applyFill="1" applyAlignment="1">
      <alignment wrapText="1"/>
    </xf>
    <xf numFmtId="0" fontId="25" fillId="5" borderId="22" xfId="0" applyFont="1" applyFill="1" applyBorder="1" applyAlignment="1">
      <alignment wrapText="1"/>
    </xf>
    <xf numFmtId="0" fontId="26" fillId="5" borderId="18" xfId="0" applyFont="1" applyFill="1" applyBorder="1" applyAlignment="1">
      <alignment wrapText="1"/>
    </xf>
    <xf numFmtId="14" fontId="8" fillId="3" borderId="1" xfId="2" applyNumberFormat="1" applyFont="1" applyFill="1" applyBorder="1" applyAlignment="1" applyProtection="1">
      <alignment horizontal="center" vertical="center"/>
      <protection locked="0"/>
    </xf>
    <xf numFmtId="0" fontId="25" fillId="0" borderId="0" xfId="2" applyFont="1"/>
    <xf numFmtId="0" fontId="29" fillId="0" borderId="0" xfId="2" applyFont="1"/>
    <xf numFmtId="0" fontId="10" fillId="6" borderId="1" xfId="1" applyFont="1" applyFill="1" applyBorder="1" applyAlignment="1">
      <alignment horizontal="center" wrapText="1"/>
    </xf>
    <xf numFmtId="0" fontId="10" fillId="6" borderId="1" xfId="1" applyFont="1" applyFill="1" applyBorder="1" applyAlignment="1">
      <alignment horizontal="center" textRotation="90" wrapText="1"/>
    </xf>
    <xf numFmtId="14" fontId="10" fillId="6" borderId="6" xfId="1" applyNumberFormat="1" applyFont="1" applyFill="1" applyBorder="1" applyAlignment="1">
      <alignment horizontal="center" vertical="center" wrapText="1"/>
    </xf>
    <xf numFmtId="0" fontId="10" fillId="5" borderId="1" xfId="3" applyFont="1" applyFill="1" applyBorder="1" applyAlignment="1">
      <alignment horizontal="center" wrapText="1"/>
    </xf>
    <xf numFmtId="0" fontId="10" fillId="6" borderId="27" xfId="1" applyFont="1" applyFill="1" applyBorder="1" applyAlignment="1">
      <alignment horizontal="center" wrapText="1"/>
    </xf>
    <xf numFmtId="0" fontId="10" fillId="6" borderId="27" xfId="1" applyFont="1" applyFill="1" applyBorder="1" applyAlignment="1">
      <alignment horizontal="center"/>
    </xf>
    <xf numFmtId="14" fontId="10" fillId="6" borderId="8" xfId="1" applyNumberFormat="1" applyFont="1" applyFill="1" applyBorder="1" applyAlignment="1">
      <alignment horizontal="center" vertical="center" wrapText="1"/>
    </xf>
    <xf numFmtId="0" fontId="7" fillId="5" borderId="18" xfId="1" applyFont="1" applyFill="1" applyBorder="1" applyAlignment="1">
      <alignment horizontal="left" wrapText="1"/>
    </xf>
    <xf numFmtId="0" fontId="7" fillId="5" borderId="16" xfId="1" applyFont="1" applyFill="1" applyBorder="1" applyAlignment="1">
      <alignment horizontal="left" wrapText="1"/>
    </xf>
    <xf numFmtId="0" fontId="7" fillId="5" borderId="16" xfId="1" applyFont="1" applyFill="1" applyBorder="1" applyAlignment="1">
      <alignment horizontal="center" wrapText="1"/>
    </xf>
    <xf numFmtId="0" fontId="7" fillId="5" borderId="16" xfId="1" applyFont="1" applyFill="1" applyBorder="1" applyAlignment="1">
      <alignment horizontal="center"/>
    </xf>
    <xf numFmtId="0" fontId="8" fillId="5" borderId="14" xfId="1" applyFont="1" applyFill="1" applyBorder="1" applyAlignment="1">
      <alignment horizontal="center" wrapText="1"/>
    </xf>
    <xf numFmtId="0" fontId="8" fillId="5" borderId="19" xfId="1" applyFont="1" applyFill="1" applyBorder="1" applyAlignment="1">
      <alignment horizontal="right"/>
    </xf>
    <xf numFmtId="0" fontId="8" fillId="5" borderId="0" xfId="1" applyFont="1" applyFill="1" applyAlignment="1">
      <alignment horizontal="left"/>
    </xf>
    <xf numFmtId="0" fontId="7" fillId="5" borderId="0" xfId="1" applyFont="1" applyFill="1" applyAlignment="1">
      <alignment horizontal="left" wrapText="1"/>
    </xf>
    <xf numFmtId="0" fontId="7" fillId="5" borderId="0" xfId="1" applyFont="1" applyFill="1" applyAlignment="1">
      <alignment horizontal="center" wrapText="1"/>
    </xf>
    <xf numFmtId="0" fontId="8" fillId="5" borderId="0" xfId="1" applyFont="1" applyFill="1" applyAlignment="1">
      <alignment horizontal="left" vertical="top"/>
    </xf>
    <xf numFmtId="0" fontId="8" fillId="5" borderId="1" xfId="1" applyFont="1" applyFill="1" applyBorder="1" applyAlignment="1">
      <alignment horizontal="center" wrapText="1"/>
    </xf>
    <xf numFmtId="0" fontId="8" fillId="5" borderId="23" xfId="1" applyFont="1" applyFill="1" applyBorder="1" applyAlignment="1">
      <alignment horizontal="right" vertical="top"/>
    </xf>
    <xf numFmtId="0" fontId="8" fillId="5" borderId="15" xfId="1" applyFont="1" applyFill="1" applyBorder="1" applyAlignment="1">
      <alignment horizontal="left" vertical="top"/>
    </xf>
    <xf numFmtId="0" fontId="7" fillId="5" borderId="15" xfId="1" applyFont="1" applyFill="1" applyBorder="1" applyAlignment="1">
      <alignment horizontal="left" vertical="top" wrapText="1"/>
    </xf>
    <xf numFmtId="0" fontId="7" fillId="5" borderId="15" xfId="1" applyFont="1" applyFill="1" applyBorder="1" applyAlignment="1">
      <alignment horizontal="center" wrapText="1"/>
    </xf>
    <xf numFmtId="0" fontId="7" fillId="5" borderId="15" xfId="1" applyFont="1" applyFill="1" applyBorder="1" applyAlignment="1">
      <alignment horizontal="center" vertical="top" wrapText="1"/>
    </xf>
    <xf numFmtId="0" fontId="11" fillId="5" borderId="13" xfId="1" applyFont="1" applyFill="1" applyBorder="1"/>
    <xf numFmtId="0" fontId="11" fillId="5" borderId="4" xfId="1" applyFont="1" applyFill="1" applyBorder="1"/>
    <xf numFmtId="0" fontId="11" fillId="5" borderId="0" xfId="3" applyFill="1"/>
    <xf numFmtId="0" fontId="11" fillId="5" borderId="3" xfId="1" applyFont="1" applyFill="1" applyBorder="1" applyAlignment="1">
      <alignment horizontal="center"/>
    </xf>
    <xf numFmtId="0" fontId="11" fillId="5" borderId="0" xfId="3" applyFill="1" applyAlignment="1">
      <alignment horizontal="center"/>
    </xf>
    <xf numFmtId="0" fontId="12" fillId="5" borderId="14" xfId="1" applyFill="1" applyBorder="1" applyAlignment="1">
      <alignment horizontal="center"/>
    </xf>
    <xf numFmtId="0" fontId="12" fillId="5" borderId="30" xfId="1" applyFill="1" applyBorder="1" applyAlignment="1">
      <alignment horizontal="left"/>
    </xf>
    <xf numFmtId="0" fontId="12" fillId="5" borderId="1" xfId="1" applyFill="1" applyBorder="1" applyAlignment="1">
      <alignment horizontal="center"/>
    </xf>
    <xf numFmtId="0" fontId="12" fillId="5" borderId="1" xfId="1" applyFill="1" applyBorder="1" applyAlignment="1">
      <alignment horizontal="left"/>
    </xf>
    <xf numFmtId="0" fontId="10" fillId="6" borderId="1" xfId="1" applyFont="1" applyFill="1" applyBorder="1" applyAlignment="1">
      <alignment horizontal="left"/>
    </xf>
    <xf numFmtId="0" fontId="11" fillId="5" borderId="9" xfId="3" applyFill="1" applyBorder="1"/>
    <xf numFmtId="0" fontId="11" fillId="5" borderId="2" xfId="3" applyFill="1" applyBorder="1"/>
    <xf numFmtId="0" fontId="11" fillId="5" borderId="17" xfId="3" applyFill="1" applyBorder="1"/>
    <xf numFmtId="0" fontId="12" fillId="5" borderId="23" xfId="1" applyFill="1" applyBorder="1" applyAlignment="1">
      <alignment horizontal="left"/>
    </xf>
    <xf numFmtId="0" fontId="12" fillId="5" borderId="15" xfId="1" applyFill="1" applyBorder="1" applyAlignment="1">
      <alignment horizontal="left"/>
    </xf>
    <xf numFmtId="0" fontId="12" fillId="5" borderId="26" xfId="1" applyFill="1" applyBorder="1" applyAlignment="1">
      <alignment horizontal="left"/>
    </xf>
    <xf numFmtId="0" fontId="12" fillId="5" borderId="23" xfId="1" applyFill="1" applyBorder="1" applyAlignment="1">
      <alignment horizontal="center"/>
    </xf>
    <xf numFmtId="0" fontId="12" fillId="5" borderId="15" xfId="1" applyFill="1" applyBorder="1" applyAlignment="1">
      <alignment horizontal="center"/>
    </xf>
    <xf numFmtId="0" fontId="12" fillId="5" borderId="9" xfId="1" applyFill="1" applyBorder="1" applyAlignment="1">
      <alignment horizontal="center"/>
    </xf>
    <xf numFmtId="0" fontId="12" fillId="5" borderId="2" xfId="1" applyFill="1" applyBorder="1" applyAlignment="1">
      <alignment horizontal="center"/>
    </xf>
    <xf numFmtId="0" fontId="25" fillId="5" borderId="0" xfId="2" applyFont="1" applyFill="1"/>
    <xf numFmtId="0" fontId="27" fillId="5" borderId="0" xfId="2" applyFont="1" applyFill="1"/>
    <xf numFmtId="0" fontId="28" fillId="5" borderId="0" xfId="2" applyFont="1" applyFill="1"/>
    <xf numFmtId="0" fontId="29" fillId="5" borderId="0" xfId="2" applyFont="1" applyFill="1"/>
    <xf numFmtId="0" fontId="31" fillId="5" borderId="9" xfId="2" applyFont="1" applyFill="1" applyBorder="1" applyAlignment="1">
      <alignment wrapText="1"/>
    </xf>
    <xf numFmtId="0" fontId="31" fillId="5" borderId="17" xfId="2" applyFont="1" applyFill="1" applyBorder="1" applyAlignment="1">
      <alignment wrapText="1"/>
    </xf>
    <xf numFmtId="165" fontId="25" fillId="5" borderId="0" xfId="2" applyNumberFormat="1" applyFont="1" applyFill="1"/>
    <xf numFmtId="0" fontId="25" fillId="5" borderId="0" xfId="2" applyFont="1" applyFill="1" applyAlignment="1">
      <alignment horizontal="left"/>
    </xf>
    <xf numFmtId="0" fontId="31" fillId="7" borderId="11" xfId="2" applyFont="1" applyFill="1" applyBorder="1" applyAlignment="1">
      <alignment wrapText="1"/>
    </xf>
    <xf numFmtId="14" fontId="31" fillId="7" borderId="11" xfId="2" applyNumberFormat="1" applyFont="1" applyFill="1" applyBorder="1" applyAlignment="1">
      <alignment horizontal="left" wrapText="1"/>
    </xf>
    <xf numFmtId="14" fontId="32" fillId="7" borderId="11" xfId="2" applyNumberFormat="1" applyFont="1" applyFill="1" applyBorder="1" applyAlignment="1">
      <alignment horizontal="left"/>
    </xf>
    <xf numFmtId="0" fontId="8" fillId="5" borderId="2" xfId="2" applyFont="1" applyFill="1" applyBorder="1"/>
    <xf numFmtId="0" fontId="6" fillId="5" borderId="0" xfId="2" applyFont="1" applyFill="1"/>
    <xf numFmtId="0" fontId="8" fillId="5" borderId="2" xfId="2" applyFont="1" applyFill="1" applyBorder="1" applyAlignment="1">
      <alignment horizontal="center"/>
    </xf>
    <xf numFmtId="0" fontId="3" fillId="5" borderId="0" xfId="2" applyFont="1" applyFill="1" applyAlignment="1">
      <alignment wrapText="1"/>
    </xf>
    <xf numFmtId="0" fontId="8" fillId="5" borderId="9" xfId="2" applyFont="1" applyFill="1" applyBorder="1" applyAlignment="1">
      <alignment horizontal="center" textRotation="90" wrapText="1"/>
    </xf>
    <xf numFmtId="0" fontId="8" fillId="5" borderId="9" xfId="2" applyFont="1" applyFill="1" applyBorder="1" applyAlignment="1">
      <alignment horizontal="center" vertical="center" wrapText="1"/>
    </xf>
    <xf numFmtId="0" fontId="18" fillId="5" borderId="15" xfId="2" applyFont="1" applyFill="1" applyBorder="1" applyAlignment="1">
      <alignment wrapText="1"/>
    </xf>
    <xf numFmtId="0" fontId="18" fillId="5" borderId="1" xfId="2" applyFont="1" applyFill="1" applyBorder="1" applyAlignment="1">
      <alignment wrapText="1"/>
    </xf>
    <xf numFmtId="0" fontId="8" fillId="5" borderId="2" xfId="2" applyFont="1" applyFill="1" applyBorder="1" applyAlignment="1">
      <alignment horizontal="center" vertical="center"/>
    </xf>
    <xf numFmtId="0" fontId="6" fillId="5" borderId="18" xfId="2" applyFont="1" applyFill="1" applyBorder="1" applyAlignment="1">
      <alignment horizontal="center" textRotation="90" wrapText="1"/>
    </xf>
    <xf numFmtId="0" fontId="6" fillId="5" borderId="16" xfId="2" applyFont="1" applyFill="1" applyBorder="1" applyAlignment="1">
      <alignment horizontal="center" textRotation="90" wrapText="1"/>
    </xf>
    <xf numFmtId="0" fontId="6" fillId="5" borderId="21" xfId="2" applyFont="1" applyFill="1" applyBorder="1" applyAlignment="1">
      <alignment horizontal="center" textRotation="90" wrapText="1"/>
    </xf>
    <xf numFmtId="0" fontId="6" fillId="5" borderId="0" xfId="2" applyFont="1" applyFill="1" applyAlignment="1">
      <alignment wrapText="1"/>
    </xf>
    <xf numFmtId="0" fontId="6" fillId="5" borderId="0" xfId="2" applyFont="1" applyFill="1" applyAlignment="1">
      <alignment horizontal="center" wrapText="1"/>
    </xf>
    <xf numFmtId="0" fontId="6" fillId="5" borderId="14" xfId="2" applyFont="1" applyFill="1" applyBorder="1" applyAlignment="1">
      <alignment horizontal="center" textRotation="90" wrapText="1"/>
    </xf>
    <xf numFmtId="0" fontId="18" fillId="5" borderId="15" xfId="2" applyFont="1" applyFill="1" applyBorder="1" applyAlignment="1">
      <alignment horizontal="center" wrapText="1"/>
    </xf>
    <xf numFmtId="14" fontId="18" fillId="5" borderId="15" xfId="2" applyNumberFormat="1" applyFont="1" applyFill="1" applyBorder="1" applyAlignment="1">
      <alignment horizontal="center" wrapText="1"/>
    </xf>
    <xf numFmtId="0" fontId="18" fillId="5" borderId="23" xfId="2" applyFont="1" applyFill="1" applyBorder="1" applyAlignment="1">
      <alignment horizontal="center" wrapText="1"/>
    </xf>
    <xf numFmtId="165" fontId="18" fillId="5" borderId="15" xfId="2" applyNumberFormat="1" applyFont="1" applyFill="1" applyBorder="1" applyAlignment="1">
      <alignment horizontal="center" wrapText="1"/>
    </xf>
    <xf numFmtId="9" fontId="18" fillId="5" borderId="26" xfId="2" applyNumberFormat="1" applyFont="1" applyFill="1" applyBorder="1" applyAlignment="1">
      <alignment horizontal="center" wrapText="1"/>
    </xf>
    <xf numFmtId="9" fontId="18" fillId="5" borderId="15" xfId="2" applyNumberFormat="1" applyFont="1" applyFill="1" applyBorder="1" applyAlignment="1">
      <alignment horizontal="center" wrapText="1"/>
    </xf>
    <xf numFmtId="165" fontId="18" fillId="5" borderId="23" xfId="2" applyNumberFormat="1" applyFont="1" applyFill="1" applyBorder="1" applyAlignment="1">
      <alignment horizontal="center" wrapText="1"/>
    </xf>
    <xf numFmtId="0" fontId="18" fillId="5" borderId="26" xfId="2" applyFont="1" applyFill="1" applyBorder="1" applyAlignment="1">
      <alignment horizontal="center" wrapText="1"/>
    </xf>
    <xf numFmtId="165" fontId="18" fillId="5" borderId="23" xfId="2" applyNumberFormat="1" applyFont="1" applyFill="1" applyBorder="1" applyAlignment="1">
      <alignment wrapText="1"/>
    </xf>
    <xf numFmtId="0" fontId="18" fillId="5" borderId="26" xfId="2" applyFont="1" applyFill="1" applyBorder="1"/>
    <xf numFmtId="0" fontId="18" fillId="5" borderId="11" xfId="2" applyFont="1" applyFill="1" applyBorder="1"/>
    <xf numFmtId="14" fontId="6" fillId="5" borderId="0" xfId="2" applyNumberFormat="1" applyFont="1" applyFill="1" applyAlignment="1">
      <alignment horizontal="center" vertical="center"/>
    </xf>
    <xf numFmtId="0" fontId="6" fillId="5" borderId="0" xfId="2" applyFont="1" applyFill="1" applyAlignment="1">
      <alignment horizontal="center"/>
    </xf>
    <xf numFmtId="0" fontId="6" fillId="5" borderId="19" xfId="2" applyFont="1" applyFill="1" applyBorder="1" applyAlignment="1">
      <alignment horizontal="center"/>
    </xf>
    <xf numFmtId="165" fontId="6" fillId="5" borderId="0" xfId="2" applyNumberFormat="1" applyFont="1" applyFill="1" applyAlignment="1">
      <alignment horizontal="center"/>
    </xf>
    <xf numFmtId="9" fontId="6" fillId="5" borderId="22" xfId="2" applyNumberFormat="1" applyFont="1" applyFill="1" applyBorder="1" applyAlignment="1">
      <alignment horizontal="center"/>
    </xf>
    <xf numFmtId="2" fontId="6" fillId="5" borderId="22" xfId="2" applyNumberFormat="1" applyFont="1" applyFill="1" applyBorder="1" applyAlignment="1">
      <alignment horizontal="center"/>
    </xf>
    <xf numFmtId="0" fontId="6" fillId="5" borderId="22" xfId="2" applyFont="1" applyFill="1" applyBorder="1" applyAlignment="1">
      <alignment horizontal="center"/>
    </xf>
    <xf numFmtId="0" fontId="6" fillId="5" borderId="22" xfId="2" applyFont="1" applyFill="1" applyBorder="1"/>
    <xf numFmtId="0" fontId="6" fillId="5" borderId="20" xfId="2" applyFont="1" applyFill="1" applyBorder="1"/>
    <xf numFmtId="14" fontId="6" fillId="5" borderId="15" xfId="2" applyNumberFormat="1" applyFont="1" applyFill="1" applyBorder="1" applyAlignment="1">
      <alignment horizontal="center" vertical="center"/>
    </xf>
    <xf numFmtId="0" fontId="6" fillId="5" borderId="15" xfId="2" applyFont="1" applyFill="1" applyBorder="1" applyAlignment="1">
      <alignment horizontal="center"/>
    </xf>
    <xf numFmtId="0" fontId="6" fillId="5" borderId="23" xfId="2" applyFont="1" applyFill="1" applyBorder="1" applyAlignment="1">
      <alignment horizontal="center"/>
    </xf>
    <xf numFmtId="165" fontId="6" fillId="5" borderId="15" xfId="2" applyNumberFormat="1" applyFont="1" applyFill="1" applyBorder="1" applyAlignment="1">
      <alignment horizontal="center"/>
    </xf>
    <xf numFmtId="9" fontId="6" fillId="5" borderId="26" xfId="2" applyNumberFormat="1" applyFont="1" applyFill="1" applyBorder="1" applyAlignment="1">
      <alignment horizontal="center"/>
    </xf>
    <xf numFmtId="0" fontId="6" fillId="5" borderId="26" xfId="2" applyFont="1" applyFill="1" applyBorder="1" applyAlignment="1">
      <alignment horizontal="center"/>
    </xf>
    <xf numFmtId="0" fontId="6" fillId="5" borderId="26" xfId="2" applyFont="1" applyFill="1" applyBorder="1"/>
    <xf numFmtId="0" fontId="6" fillId="5" borderId="11" xfId="2" applyFont="1" applyFill="1" applyBorder="1"/>
    <xf numFmtId="0" fontId="8" fillId="7" borderId="15" xfId="2" applyFont="1" applyFill="1" applyBorder="1"/>
    <xf numFmtId="0" fontId="8" fillId="7" borderId="11" xfId="2" applyFont="1" applyFill="1" applyBorder="1" applyAlignment="1">
      <alignment horizontal="center"/>
    </xf>
    <xf numFmtId="14" fontId="8" fillId="7" borderId="15" xfId="2" applyNumberFormat="1" applyFont="1" applyFill="1" applyBorder="1" applyAlignment="1">
      <alignment horizontal="center" vertical="center"/>
    </xf>
    <xf numFmtId="0" fontId="8" fillId="7" borderId="23" xfId="2" applyFont="1" applyFill="1" applyBorder="1" applyAlignment="1">
      <alignment horizontal="center"/>
    </xf>
    <xf numFmtId="165" fontId="8" fillId="7" borderId="23" xfId="2" applyNumberFormat="1" applyFont="1" applyFill="1" applyBorder="1" applyAlignment="1">
      <alignment horizontal="center"/>
    </xf>
    <xf numFmtId="9" fontId="8" fillId="7" borderId="23" xfId="2" applyNumberFormat="1" applyFont="1" applyFill="1" applyBorder="1" applyAlignment="1">
      <alignment horizontal="center"/>
    </xf>
    <xf numFmtId="2" fontId="8" fillId="7" borderId="23" xfId="2" applyNumberFormat="1" applyFont="1" applyFill="1" applyBorder="1" applyAlignment="1">
      <alignment horizontal="center"/>
    </xf>
    <xf numFmtId="0" fontId="8" fillId="7" borderId="15" xfId="2" applyFont="1" applyFill="1" applyBorder="1" applyAlignment="1">
      <alignment horizontal="center"/>
    </xf>
    <xf numFmtId="0" fontId="8" fillId="7" borderId="26" xfId="2" applyFont="1" applyFill="1" applyBorder="1"/>
    <xf numFmtId="0" fontId="8" fillId="7" borderId="11" xfId="2" applyFont="1" applyFill="1" applyBorder="1"/>
    <xf numFmtId="164" fontId="8" fillId="7" borderId="0" xfId="2" applyNumberFormat="1" applyFont="1" applyFill="1" applyAlignment="1">
      <alignment horizontal="center"/>
    </xf>
    <xf numFmtId="0" fontId="8" fillId="7" borderId="0" xfId="2" applyFont="1" applyFill="1"/>
    <xf numFmtId="0" fontId="4" fillId="5" borderId="2" xfId="2" applyFont="1" applyFill="1" applyBorder="1"/>
    <xf numFmtId="9" fontId="8" fillId="5" borderId="1" xfId="2" applyNumberFormat="1" applyFont="1" applyFill="1" applyBorder="1" applyAlignment="1">
      <alignment horizontal="center"/>
    </xf>
    <xf numFmtId="0" fontId="6" fillId="5" borderId="2" xfId="2" applyFont="1" applyFill="1" applyBorder="1"/>
    <xf numFmtId="0" fontId="8" fillId="7" borderId="2" xfId="2" applyFont="1" applyFill="1" applyBorder="1"/>
    <xf numFmtId="0" fontId="8" fillId="7" borderId="2" xfId="2" applyFont="1" applyFill="1" applyBorder="1" applyAlignment="1">
      <alignment horizontal="center"/>
    </xf>
    <xf numFmtId="0" fontId="8" fillId="7" borderId="1" xfId="2" applyFont="1" applyFill="1" applyBorder="1"/>
    <xf numFmtId="0" fontId="6" fillId="5" borderId="1" xfId="2" applyFont="1" applyFill="1" applyBorder="1"/>
    <xf numFmtId="165" fontId="8" fillId="5" borderId="2" xfId="2" applyNumberFormat="1" applyFont="1" applyFill="1" applyBorder="1" applyAlignment="1">
      <alignment horizontal="center"/>
    </xf>
    <xf numFmtId="0" fontId="8" fillId="5" borderId="1" xfId="2" applyFont="1" applyFill="1" applyBorder="1"/>
    <xf numFmtId="0" fontId="6" fillId="5" borderId="16" xfId="2" applyFont="1" applyFill="1" applyBorder="1"/>
    <xf numFmtId="0" fontId="8" fillId="5" borderId="16" xfId="2" applyFont="1" applyFill="1" applyBorder="1" applyAlignment="1">
      <alignment horizontal="center"/>
    </xf>
    <xf numFmtId="2" fontId="8" fillId="5" borderId="17" xfId="2" applyNumberFormat="1" applyFont="1" applyFill="1" applyBorder="1" applyAlignment="1">
      <alignment horizontal="center"/>
    </xf>
    <xf numFmtId="0" fontId="8" fillId="5" borderId="17" xfId="2" applyFont="1" applyFill="1" applyBorder="1"/>
    <xf numFmtId="0" fontId="6" fillId="5" borderId="2" xfId="2" applyFont="1" applyFill="1" applyBorder="1" applyAlignment="1">
      <alignment horizontal="left"/>
    </xf>
    <xf numFmtId="0" fontId="8" fillId="5" borderId="9" xfId="2" applyFont="1" applyFill="1" applyBorder="1"/>
    <xf numFmtId="0" fontId="8" fillId="5" borderId="26" xfId="2" applyFont="1" applyFill="1" applyBorder="1"/>
    <xf numFmtId="0" fontId="8" fillId="5" borderId="11" xfId="2" applyFont="1" applyFill="1" applyBorder="1"/>
    <xf numFmtId="0" fontId="8" fillId="5" borderId="23" xfId="2" applyFont="1" applyFill="1" applyBorder="1"/>
    <xf numFmtId="0" fontId="6" fillId="5" borderId="17" xfId="2" applyFont="1" applyFill="1" applyBorder="1"/>
    <xf numFmtId="0" fontId="8" fillId="5" borderId="0" xfId="2" applyFont="1" applyFill="1"/>
    <xf numFmtId="0" fontId="8" fillId="5" borderId="19" xfId="2" applyFont="1" applyFill="1" applyBorder="1"/>
    <xf numFmtId="0" fontId="5" fillId="5" borderId="16" xfId="2" applyFont="1" applyFill="1" applyBorder="1"/>
    <xf numFmtId="0" fontId="6" fillId="5" borderId="21" xfId="2" applyFont="1" applyFill="1" applyBorder="1"/>
    <xf numFmtId="0" fontId="24" fillId="5" borderId="17" xfId="0" applyFont="1" applyFill="1" applyBorder="1"/>
    <xf numFmtId="0" fontId="3" fillId="3" borderId="1" xfId="2" applyFont="1" applyFill="1" applyBorder="1" applyProtection="1">
      <protection locked="0"/>
    </xf>
    <xf numFmtId="0" fontId="3" fillId="3" borderId="1" xfId="2" applyFont="1" applyFill="1" applyBorder="1" applyAlignment="1" applyProtection="1">
      <alignment horizontal="center"/>
      <protection locked="0"/>
    </xf>
    <xf numFmtId="0" fontId="12" fillId="0" borderId="9" xfId="1" applyBorder="1" applyAlignment="1" applyProtection="1">
      <alignment horizontal="left"/>
      <protection locked="0"/>
    </xf>
    <xf numFmtId="0" fontId="12" fillId="0" borderId="1" xfId="1" applyBorder="1" applyAlignment="1" applyProtection="1">
      <alignment horizontal="left"/>
      <protection locked="0"/>
    </xf>
    <xf numFmtId="0" fontId="2" fillId="3" borderId="1" xfId="2" applyFont="1" applyFill="1" applyBorder="1" applyAlignment="1" applyProtection="1">
      <alignment horizontal="center"/>
      <protection locked="0"/>
    </xf>
    <xf numFmtId="0" fontId="1" fillId="3" borderId="1" xfId="2" applyFont="1" applyFill="1" applyBorder="1" applyAlignment="1" applyProtection="1">
      <alignment horizontal="center"/>
      <protection locked="0"/>
    </xf>
    <xf numFmtId="0" fontId="1" fillId="3" borderId="1" xfId="2" applyFont="1" applyFill="1" applyBorder="1" applyProtection="1">
      <protection locked="0"/>
    </xf>
    <xf numFmtId="0" fontId="25" fillId="5" borderId="1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22" xfId="0" applyFont="1" applyFill="1" applyBorder="1" applyAlignment="1">
      <alignment horizontal="left" vertical="center" wrapText="1"/>
    </xf>
    <xf numFmtId="0" fontId="25" fillId="5" borderId="19" xfId="0" applyFont="1" applyFill="1" applyBorder="1" applyAlignment="1">
      <alignment horizontal="left" vertical="top" wrapText="1"/>
    </xf>
    <xf numFmtId="0" fontId="25" fillId="5" borderId="0" xfId="0" applyFont="1" applyFill="1" applyAlignment="1">
      <alignment horizontal="left" vertical="top" wrapText="1"/>
    </xf>
    <xf numFmtId="0" fontId="25" fillId="5" borderId="22" xfId="0" applyFont="1" applyFill="1" applyBorder="1" applyAlignment="1">
      <alignment horizontal="left" vertical="top" wrapText="1"/>
    </xf>
    <xf numFmtId="0" fontId="25" fillId="5" borderId="23" xfId="0" applyFont="1" applyFill="1" applyBorder="1" applyAlignment="1">
      <alignment horizontal="left" vertical="top" wrapText="1"/>
    </xf>
    <xf numFmtId="0" fontId="25" fillId="5" borderId="15" xfId="0" applyFont="1" applyFill="1" applyBorder="1" applyAlignment="1">
      <alignment horizontal="left" vertical="top" wrapText="1"/>
    </xf>
    <xf numFmtId="0" fontId="25" fillId="5" borderId="26" xfId="0" applyFont="1" applyFill="1" applyBorder="1" applyAlignment="1">
      <alignment horizontal="left" vertical="top" wrapText="1"/>
    </xf>
    <xf numFmtId="0" fontId="8" fillId="5" borderId="1" xfId="2" applyFont="1" applyFill="1" applyBorder="1" applyAlignment="1">
      <alignment horizontal="center"/>
    </xf>
    <xf numFmtId="0" fontId="8" fillId="5" borderId="9" xfId="2" applyFont="1" applyFill="1" applyBorder="1" applyAlignment="1">
      <alignment horizontal="center"/>
    </xf>
    <xf numFmtId="0" fontId="8" fillId="5" borderId="2" xfId="2" applyFont="1" applyFill="1" applyBorder="1" applyAlignment="1">
      <alignment horizontal="center"/>
    </xf>
    <xf numFmtId="0" fontId="8" fillId="7" borderId="0" xfId="2" applyFont="1" applyFill="1" applyAlignment="1">
      <alignment horizontal="left"/>
    </xf>
    <xf numFmtId="0" fontId="8" fillId="5" borderId="11" xfId="2" applyFont="1" applyFill="1" applyBorder="1" applyAlignment="1">
      <alignment horizontal="center"/>
    </xf>
    <xf numFmtId="0" fontId="8" fillId="5" borderId="17" xfId="2" applyFont="1" applyFill="1" applyBorder="1" applyAlignment="1">
      <alignment horizontal="center"/>
    </xf>
    <xf numFmtId="0" fontId="8" fillId="7" borderId="11" xfId="2" applyFont="1" applyFill="1" applyBorder="1" applyAlignment="1">
      <alignment horizontal="center"/>
    </xf>
    <xf numFmtId="0" fontId="8" fillId="7" borderId="1" xfId="2" applyFont="1" applyFill="1" applyBorder="1" applyAlignment="1">
      <alignment horizontal="center"/>
    </xf>
    <xf numFmtId="0" fontId="8" fillId="7" borderId="1" xfId="2" applyFont="1" applyFill="1" applyBorder="1" applyAlignment="1">
      <alignment horizontal="left"/>
    </xf>
    <xf numFmtId="0" fontId="8" fillId="2" borderId="1" xfId="2" applyFont="1" applyFill="1" applyBorder="1" applyAlignment="1">
      <alignment horizontal="center"/>
    </xf>
    <xf numFmtId="0" fontId="8" fillId="4" borderId="1" xfId="2" applyFont="1" applyFill="1" applyBorder="1" applyAlignment="1">
      <alignment horizontal="left"/>
    </xf>
    <xf numFmtId="0" fontId="8" fillId="2" borderId="9" xfId="2" applyFont="1" applyFill="1" applyBorder="1" applyAlignment="1">
      <alignment horizontal="center"/>
    </xf>
    <xf numFmtId="0" fontId="8" fillId="2" borderId="2" xfId="2" applyFont="1" applyFill="1" applyBorder="1" applyAlignment="1">
      <alignment horizontal="center"/>
    </xf>
    <xf numFmtId="0" fontId="8" fillId="2" borderId="17" xfId="2" applyFont="1" applyFill="1" applyBorder="1" applyAlignment="1">
      <alignment horizontal="center"/>
    </xf>
    <xf numFmtId="0" fontId="8" fillId="2" borderId="11" xfId="2" applyFont="1" applyFill="1" applyBorder="1" applyAlignment="1">
      <alignment horizontal="center"/>
    </xf>
    <xf numFmtId="0" fontId="30" fillId="7" borderId="9" xfId="2" applyFont="1" applyFill="1" applyBorder="1" applyAlignment="1">
      <alignment horizontal="center" vertical="center"/>
    </xf>
    <xf numFmtId="0" fontId="30" fillId="7" borderId="17" xfId="2" applyFont="1" applyFill="1" applyBorder="1" applyAlignment="1">
      <alignment horizontal="center" vertical="center"/>
    </xf>
    <xf numFmtId="0" fontId="30" fillId="7" borderId="1" xfId="2" applyFont="1" applyFill="1" applyBorder="1" applyAlignment="1">
      <alignment horizontal="center" vertical="center"/>
    </xf>
    <xf numFmtId="0" fontId="10" fillId="2" borderId="1" xfId="3" applyFont="1" applyFill="1" applyBorder="1" applyAlignment="1">
      <alignment horizontal="left"/>
    </xf>
    <xf numFmtId="0" fontId="11" fillId="2" borderId="1" xfId="3" applyFill="1" applyBorder="1" applyAlignment="1">
      <alignment horizontal="left"/>
    </xf>
    <xf numFmtId="0" fontId="15" fillId="0" borderId="14" xfId="1" applyFont="1" applyBorder="1" applyAlignment="1" applyProtection="1">
      <alignment horizontal="left" wrapText="1"/>
      <protection locked="0"/>
    </xf>
    <xf numFmtId="0" fontId="10" fillId="6" borderId="1" xfId="1" applyFont="1" applyFill="1" applyBorder="1" applyAlignment="1">
      <alignment horizontal="left" wrapText="1"/>
    </xf>
    <xf numFmtId="0" fontId="10" fillId="6" borderId="27" xfId="1" applyFont="1" applyFill="1" applyBorder="1" applyAlignment="1">
      <alignment horizontal="left" wrapText="1"/>
    </xf>
    <xf numFmtId="0" fontId="10" fillId="5" borderId="1" xfId="3" applyFont="1" applyFill="1" applyBorder="1" applyAlignment="1">
      <alignment horizontal="left"/>
    </xf>
    <xf numFmtId="0" fontId="11" fillId="5" borderId="1" xfId="3" applyFill="1" applyBorder="1" applyAlignment="1">
      <alignment horizontal="left"/>
    </xf>
    <xf numFmtId="0" fontId="10" fillId="6" borderId="24" xfId="1" applyFont="1" applyFill="1" applyBorder="1" applyAlignment="1">
      <alignment horizontal="left" wrapText="1"/>
    </xf>
    <xf numFmtId="0" fontId="10" fillId="6" borderId="25" xfId="1" applyFont="1" applyFill="1" applyBorder="1" applyAlignment="1">
      <alignment horizontal="left" wrapText="1"/>
    </xf>
    <xf numFmtId="0" fontId="10" fillId="6" borderId="6" xfId="1" applyFont="1" applyFill="1" applyBorder="1" applyAlignment="1">
      <alignment horizontal="left" wrapText="1"/>
    </xf>
    <xf numFmtId="0" fontId="12" fillId="5" borderId="18" xfId="1" applyFill="1" applyBorder="1" applyAlignment="1">
      <alignment horizontal="center"/>
    </xf>
    <xf numFmtId="0" fontId="12" fillId="5" borderId="16" xfId="1" applyFill="1" applyBorder="1" applyAlignment="1">
      <alignment horizontal="center"/>
    </xf>
    <xf numFmtId="0" fontId="12" fillId="5" borderId="21" xfId="1" applyFill="1" applyBorder="1" applyAlignment="1">
      <alignment horizontal="center"/>
    </xf>
    <xf numFmtId="0" fontId="16" fillId="5" borderId="23" xfId="1" applyFont="1" applyFill="1" applyBorder="1" applyAlignment="1">
      <alignment horizontal="center"/>
    </xf>
    <xf numFmtId="0" fontId="16" fillId="5" borderId="15" xfId="1" applyFont="1" applyFill="1" applyBorder="1" applyAlignment="1">
      <alignment horizontal="center"/>
    </xf>
    <xf numFmtId="0" fontId="8" fillId="2" borderId="1" xfId="0" applyFont="1" applyFill="1" applyBorder="1" applyAlignment="1">
      <alignment horizontal="center"/>
    </xf>
  </cellXfs>
  <cellStyles count="5">
    <cellStyle name="Excel Built-in Normal" xfId="4" xr:uid="{4339EE81-FB79-DA42-B6EB-56ADB2C804A2}"/>
    <cellStyle name="Standard" xfId="0" builtinId="0"/>
    <cellStyle name="Standard 2" xfId="1" xr:uid="{C496312D-16B0-A94F-9CA2-A5C444946B3B}"/>
    <cellStyle name="Standard 3" xfId="2" xr:uid="{6A669E5D-8BC3-D347-971E-5DAFC587D868}"/>
    <cellStyle name="Standard 4" xfId="3" xr:uid="{1EBA78B8-494B-3B4D-A732-3B65375DB8DA}"/>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style="thin">
          <color indexed="64"/>
        </left>
        <right/>
        <top style="thin">
          <color theme="1"/>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style="thin">
          <color indexed="64"/>
        </left>
        <right/>
        <top style="thin">
          <color theme="1"/>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right/>
        <top style="thin">
          <color theme="1"/>
        </top>
        <bottom/>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font>
        <b/>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7" tint="0.399975585192419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ill>
        <patternFill patternType="solid">
          <fgColor indexed="64"/>
          <bgColor theme="7" tint="0.39997558519241921"/>
        </patternFill>
      </fill>
    </dxf>
    <dxf>
      <font>
        <b/>
        <i val="0"/>
        <strike val="0"/>
        <condense val="0"/>
        <extend val="0"/>
        <outline val="0"/>
        <shadow val="0"/>
        <u val="none"/>
        <vertAlign val="baseline"/>
        <sz val="11"/>
        <color theme="1"/>
        <name val="Calibri"/>
        <family val="2"/>
        <scheme val="minor"/>
      </font>
      <numFmt numFmtId="0" formatCode="General"/>
      <fill>
        <patternFill patternType="solid">
          <fgColor indexed="64"/>
          <bgColor theme="7" tint="0.39997558519241921"/>
        </patternFill>
      </fill>
      <alignment horizontal="general"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border diagonalUp="0" diagonalDown="0" outline="0">
        <left style="thin">
          <color indexed="64"/>
        </left>
        <right style="thin">
          <color indexed="64"/>
        </right>
        <top/>
        <bottom/>
      </border>
    </dxf>
    <dxf>
      <font>
        <strike val="0"/>
        <outline val="0"/>
        <shadow val="0"/>
        <u val="none"/>
        <vertAlign val="baseline"/>
        <sz val="11"/>
      </font>
      <fill>
        <patternFill patternType="solid">
          <fgColor indexed="64"/>
          <bgColor theme="7" tint="0.39997558519241921"/>
        </patternFill>
      </fill>
      <border diagonalUp="0" diagonalDown="0" outline="0">
        <left/>
        <right style="thin">
          <color indexed="64"/>
        </right>
      </border>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border>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165" formatCode="0.0"/>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font>
      <numFmt numFmtId="13" formatCode="0%"/>
      <fill>
        <patternFill patternType="solid">
          <fgColor indexed="64"/>
          <bgColor theme="7" tint="0.39997558519241921"/>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font>
      <numFmt numFmtId="165" formatCode="0.0"/>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alignment horizontal="center"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font>
      <fill>
        <patternFill patternType="solid">
          <fgColor indexed="64"/>
          <bgColor theme="7" tint="0.39997558519241921"/>
        </patternFill>
      </fill>
      <alignment horizontal="center"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1"/>
      </font>
      <numFmt numFmtId="19" formatCode="dd/mm/yy"/>
      <fill>
        <patternFill patternType="solid">
          <fgColor indexed="64"/>
          <bgColor theme="7" tint="0.39997558519241921"/>
        </patternFill>
      </fill>
      <alignment horizontal="center" vertical="center" textRotation="0" wrapText="0" indent="0" justifyLastLine="0" shrinkToFit="0" readingOrder="0"/>
    </dxf>
    <dxf>
      <font>
        <strike val="0"/>
        <outline val="0"/>
        <shadow val="0"/>
        <u val="none"/>
        <vertAlign val="baseline"/>
        <sz val="11"/>
      </font>
      <numFmt numFmtId="19" formatCode="dd/mm/yy"/>
      <fill>
        <patternFill patternType="solid">
          <fgColor indexed="64"/>
          <bgColor theme="7" tint="0.39997558519241921"/>
        </patternFill>
      </fill>
      <alignment horizontal="center" vertical="center" textRotation="0" wrapText="0" indent="0" justifyLastLine="0" shrinkToFit="0" readingOrder="0"/>
    </dxf>
    <dxf>
      <font>
        <strike val="0"/>
        <outline val="0"/>
        <shadow val="0"/>
        <u val="none"/>
        <vertAlign val="baseline"/>
        <sz val="11"/>
      </font>
      <numFmt numFmtId="0" formatCode="General"/>
      <fill>
        <patternFill patternType="solid">
          <fgColor indexed="64"/>
          <bgColor theme="7" tint="0.39997558519241921"/>
        </patternFill>
      </fill>
      <border outline="0">
        <left style="thin">
          <color indexed="64"/>
        </left>
      </border>
    </dxf>
    <dxf>
      <font>
        <strike val="0"/>
        <outline val="0"/>
        <shadow val="0"/>
        <u val="none"/>
        <vertAlign val="baseline"/>
        <sz val="11"/>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font>
      <fill>
        <patternFill patternType="solid">
          <fgColor indexed="64"/>
          <bgColor theme="0"/>
        </patternFill>
      </fill>
      <border diagonalUp="0" diagonalDown="0">
        <left style="thin">
          <color indexed="64"/>
        </left>
        <right style="thin">
          <color indexed="64"/>
        </right>
        <top style="thin">
          <color indexed="64"/>
        </top>
        <bottom style="thin">
          <color indexed="64"/>
        </bottom>
      </border>
      <protection locked="0" hidden="0"/>
    </dxf>
    <dxf>
      <border outline="0">
        <bottom style="thin">
          <color indexed="64"/>
        </bottom>
      </border>
    </dxf>
    <dxf>
      <font>
        <strike val="0"/>
        <outline val="0"/>
        <shadow val="0"/>
        <u val="none"/>
        <vertAlign val="baseline"/>
        <sz val="11"/>
        <family val="2"/>
      </font>
      <fill>
        <patternFill>
          <fgColor indexed="64"/>
          <bgColor rgb="FFFFFFCC"/>
        </patternFill>
      </fill>
    </dxf>
    <dxf>
      <border>
        <bottom style="thin">
          <color indexed="64"/>
        </bottom>
      </border>
    </dxf>
    <dxf>
      <font>
        <strike val="0"/>
        <outline val="0"/>
        <shadow val="0"/>
        <u val="none"/>
        <vertAlign val="baseline"/>
        <sz val="11"/>
        <color theme="3"/>
        <name val="Calibri"/>
        <family val="2"/>
        <scheme val="minor"/>
      </font>
      <fill>
        <patternFill>
          <fgColor indexed="64"/>
          <bgColor rgb="FFFFFFCC"/>
        </patternFill>
      </fill>
    </dxf>
  </dxfs>
  <tableStyles count="0" defaultTableStyle="TableStyleMedium2" defaultPivotStyle="PivotStyleLight16"/>
  <colors>
    <mruColors>
      <color rgb="FFFFFF99"/>
      <color rgb="FFFFFFCC"/>
      <color rgb="FF8EA395"/>
      <color rgb="FF7E9186"/>
      <color rgb="FF78933B"/>
      <color rgb="FFE46C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DE" sz="1600">
                <a:latin typeface="Poppins" panose="00000500000000000000" pitchFamily="2" charset="0"/>
                <a:cs typeface="Poppins" panose="00000500000000000000" pitchFamily="2" charset="0"/>
              </a:rPr>
              <a:t>Geschlecht / alle Angebote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manualLayout>
          <c:layoutTarget val="inner"/>
          <c:xMode val="edge"/>
          <c:yMode val="edge"/>
          <c:x val="0.23602324197893682"/>
          <c:y val="0.17374644410372128"/>
          <c:w val="0.4943896048869113"/>
          <c:h val="0.68950694785971212"/>
        </c:manualLayout>
      </c:layout>
      <c:pieChart>
        <c:varyColors val="1"/>
        <c:ser>
          <c:idx val="0"/>
          <c:order val="0"/>
          <c:tx>
            <c:strRef>
              <c:f>MONITOR!$A$35</c:f>
              <c:strCache>
                <c:ptCount val="1"/>
                <c:pt idx="0">
                  <c:v>Erfasstes Geschlechterverhältnis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122-7643-8308-66848ABD2A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122-7643-8308-66848ABD2A5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122-7643-8308-66848ABD2A5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Poppins" panose="00000500000000000000" pitchFamily="2" charset="0"/>
                    <a:ea typeface="+mn-ea"/>
                    <a:cs typeface="Poppins" panose="00000500000000000000" pitchFamily="2" charset="0"/>
                  </a:defRPr>
                </a:pPr>
                <a:endParaRPr lang="de-DE"/>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MONITOR!$C$35:$C$37</c:f>
              <c:strCache>
                <c:ptCount val="3"/>
                <c:pt idx="0">
                  <c:v>männlich</c:v>
                </c:pt>
                <c:pt idx="1">
                  <c:v>weiblich</c:v>
                </c:pt>
                <c:pt idx="2">
                  <c:v>divers</c:v>
                </c:pt>
              </c:strCache>
            </c:strRef>
          </c:cat>
          <c:val>
            <c:numRef>
              <c:f>MONITOR!$E$35:$E$37</c:f>
              <c:numCache>
                <c:formatCode>0%</c:formatCode>
                <c:ptCount val="3"/>
                <c:pt idx="0">
                  <c:v>0.42105263157894735</c:v>
                </c:pt>
                <c:pt idx="1">
                  <c:v>0.39473684210526316</c:v>
                </c:pt>
                <c:pt idx="2">
                  <c:v>0.18421052631578946</c:v>
                </c:pt>
              </c:numCache>
            </c:numRef>
          </c:val>
          <c:extLst>
            <c:ext xmlns:c16="http://schemas.microsoft.com/office/drawing/2014/chart" uri="{C3380CC4-5D6E-409C-BE32-E72D297353CC}">
              <c16:uniqueId val="{00000006-D122-7643-8308-66848ABD2A55}"/>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CH">
                <a:latin typeface="Poppins" panose="00000500000000000000" pitchFamily="2" charset="0"/>
                <a:cs typeface="Poppins" panose="00000500000000000000" pitchFamily="2" charset="0"/>
              </a:rPr>
              <a:t>Leitende Stunden gesamt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77F-DE4B-9865-343E767286C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477F-DE4B-9865-343E767286C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477F-DE4B-9865-343E767286C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477F-DE4B-9865-343E767286C7}"/>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477F-DE4B-9865-343E767286C7}"/>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477F-DE4B-9865-343E767286C7}"/>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477F-DE4B-9865-343E767286C7}"/>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477F-DE4B-9865-343E767286C7}"/>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477F-DE4B-9865-343E767286C7}"/>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477F-DE4B-9865-343E767286C7}"/>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477F-DE4B-9865-343E767286C7}"/>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477F-DE4B-9865-343E767286C7}"/>
              </c:ext>
            </c:extLst>
          </c:dPt>
          <c:cat>
            <c:strRef>
              <c:f>[0]!LeitendeNameGesamt</c:f>
              <c:strCache>
                <c:ptCount val="12"/>
                <c:pt idx="0">
                  <c:v>Meret</c:v>
                </c:pt>
                <c:pt idx="1">
                  <c:v>Klaus</c:v>
                </c:pt>
                <c:pt idx="2">
                  <c:v>Yuran</c:v>
                </c:pt>
                <c:pt idx="3">
                  <c:v>Miro</c:v>
                </c:pt>
                <c:pt idx="4">
                  <c:v>Fridolin</c:v>
                </c:pt>
                <c:pt idx="5">
                  <c:v>Zoe</c:v>
                </c:pt>
                <c:pt idx="6">
                  <c:v>Annika</c:v>
                </c:pt>
                <c:pt idx="7">
                  <c:v>Sophie</c:v>
                </c:pt>
                <c:pt idx="8">
                  <c:v>Irma</c:v>
                </c:pt>
                <c:pt idx="9">
                  <c:v>Lino</c:v>
                </c:pt>
                <c:pt idx="10">
                  <c:v>Irmgard</c:v>
                </c:pt>
                <c:pt idx="11">
                  <c:v>Waltraud</c:v>
                </c:pt>
              </c:strCache>
            </c:strRef>
          </c:cat>
          <c:val>
            <c:numRef>
              <c:f>[0]!LeitendeStundenGesamt</c:f>
              <c:numCache>
                <c:formatCode>General</c:formatCode>
                <c:ptCount val="12"/>
                <c:pt idx="0">
                  <c:v>3</c:v>
                </c:pt>
                <c:pt idx="1">
                  <c:v>2</c:v>
                </c:pt>
                <c:pt idx="2">
                  <c:v>11</c:v>
                </c:pt>
                <c:pt idx="3">
                  <c:v>4</c:v>
                </c:pt>
                <c:pt idx="4">
                  <c:v>8</c:v>
                </c:pt>
                <c:pt idx="5">
                  <c:v>2</c:v>
                </c:pt>
                <c:pt idx="6">
                  <c:v>2</c:v>
                </c:pt>
                <c:pt idx="7">
                  <c:v>3</c:v>
                </c:pt>
                <c:pt idx="8">
                  <c:v>10</c:v>
                </c:pt>
                <c:pt idx="9">
                  <c:v>2</c:v>
                </c:pt>
                <c:pt idx="10">
                  <c:v>2</c:v>
                </c:pt>
                <c:pt idx="11">
                  <c:v>6</c:v>
                </c:pt>
              </c:numCache>
            </c:numRef>
          </c:val>
          <c:extLst>
            <c:ext xmlns:c16="http://schemas.microsoft.com/office/drawing/2014/chart" uri="{C3380CC4-5D6E-409C-BE32-E72D297353CC}">
              <c16:uniqueId val="{00000000-9DB1-406E-A1B7-10746122A973}"/>
            </c:ext>
          </c:extLst>
        </c:ser>
        <c:dLbls>
          <c:showLegendKey val="0"/>
          <c:showVal val="0"/>
          <c:showCatName val="0"/>
          <c:showSerName val="0"/>
          <c:showPercent val="0"/>
          <c:showBubbleSize val="0"/>
        </c:dLbls>
        <c:gapWidth val="219"/>
        <c:axId val="1347116735"/>
        <c:axId val="1347115775"/>
      </c:barChart>
      <c:catAx>
        <c:axId val="13471167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47115775"/>
        <c:crosses val="autoZero"/>
        <c:auto val="1"/>
        <c:lblAlgn val="ctr"/>
        <c:lblOffset val="100"/>
        <c:noMultiLvlLbl val="0"/>
      </c:catAx>
      <c:valAx>
        <c:axId val="13471157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47116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DE" sz="1600">
                <a:latin typeface="Poppins" panose="00000500000000000000" pitchFamily="2" charset="0"/>
                <a:cs typeface="Poppins" panose="00000500000000000000" pitchFamily="2" charset="0"/>
              </a:rPr>
              <a:t>Erfasste Alter der TN</a:t>
            </a:r>
          </a:p>
        </c:rich>
      </c:tx>
      <c:layout>
        <c:manualLayout>
          <c:xMode val="edge"/>
          <c:yMode val="edge"/>
          <c:x val="0.28773648626565773"/>
          <c:y val="4.665365153599902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manualLayout>
          <c:layoutTarget val="inner"/>
          <c:xMode val="edge"/>
          <c:yMode val="edge"/>
          <c:x val="9.9861585095950584E-2"/>
          <c:y val="0.19764999999999999"/>
          <c:w val="0.86163470702729872"/>
          <c:h val="0.65135866141732279"/>
        </c:manualLayout>
      </c:layout>
      <c:barChart>
        <c:barDir val="col"/>
        <c:grouping val="stacked"/>
        <c:varyColors val="0"/>
        <c:ser>
          <c:idx val="2"/>
          <c:order val="0"/>
          <c:tx>
            <c:strRef>
              <c:f>MONITOR!$A$42</c:f>
              <c:strCache>
                <c:ptCount val="1"/>
                <c:pt idx="0">
                  <c:v>Erfasste Altersverteilung</c:v>
                </c:pt>
              </c:strCache>
            </c:strRef>
          </c:tx>
          <c:spPr>
            <a:solidFill>
              <a:schemeClr val="accent3"/>
            </a:solidFill>
            <a:ln>
              <a:noFill/>
            </a:ln>
            <a:effectLst/>
          </c:spPr>
          <c:invertIfNegative val="0"/>
          <c:dPt>
            <c:idx val="8"/>
            <c:invertIfNegative val="0"/>
            <c:bubble3D val="0"/>
            <c:spPr>
              <a:solidFill>
                <a:schemeClr val="accent3"/>
              </a:solidFill>
              <a:ln>
                <a:noFill/>
              </a:ln>
              <a:effectLst/>
            </c:spPr>
            <c:extLst>
              <c:ext xmlns:c16="http://schemas.microsoft.com/office/drawing/2014/chart" uri="{C3380CC4-5D6E-409C-BE32-E72D297353CC}">
                <c16:uniqueId val="{00000001-8948-474C-9350-AD1B01C7534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Poppins" panose="00000500000000000000" pitchFamily="2" charset="0"/>
                    <a:ea typeface="+mn-ea"/>
                    <a:cs typeface="Poppins" panose="000005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MONITOR!$C$42:$C$45</c:f>
              <c:strCache>
                <c:ptCount val="4"/>
                <c:pt idx="0">
                  <c:v>20 und älter</c:v>
                </c:pt>
                <c:pt idx="1">
                  <c:v>15 - 19 Jahre</c:v>
                </c:pt>
                <c:pt idx="2">
                  <c:v>10 - 14 Jahr</c:v>
                </c:pt>
                <c:pt idx="3">
                  <c:v>5 - 9 Jahre</c:v>
                </c:pt>
              </c:strCache>
            </c:strRef>
          </c:cat>
          <c:val>
            <c:numRef>
              <c:f>MONITOR!$D$42:$D$45</c:f>
              <c:numCache>
                <c:formatCode>General</c:formatCode>
                <c:ptCount val="4"/>
                <c:pt idx="0">
                  <c:v>26</c:v>
                </c:pt>
                <c:pt idx="1">
                  <c:v>11</c:v>
                </c:pt>
                <c:pt idx="2">
                  <c:v>0</c:v>
                </c:pt>
                <c:pt idx="3">
                  <c:v>0</c:v>
                </c:pt>
              </c:numCache>
            </c:numRef>
          </c:val>
          <c:extLst>
            <c:ext xmlns:c16="http://schemas.microsoft.com/office/drawing/2014/chart" uri="{C3380CC4-5D6E-409C-BE32-E72D297353CC}">
              <c16:uniqueId val="{00000002-8948-474C-9350-AD1B01C7534D}"/>
            </c:ext>
          </c:extLst>
        </c:ser>
        <c:dLbls>
          <c:dLblPos val="ctr"/>
          <c:showLegendKey val="0"/>
          <c:showVal val="1"/>
          <c:showCatName val="0"/>
          <c:showSerName val="0"/>
          <c:showPercent val="0"/>
          <c:showBubbleSize val="0"/>
        </c:dLbls>
        <c:gapWidth val="70"/>
        <c:overlap val="100"/>
        <c:axId val="1379362719"/>
        <c:axId val="1379364367"/>
      </c:barChart>
      <c:catAx>
        <c:axId val="137936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79364367"/>
        <c:crosses val="autoZero"/>
        <c:auto val="1"/>
        <c:lblAlgn val="ctr"/>
        <c:lblOffset val="100"/>
        <c:noMultiLvlLbl val="0"/>
      </c:catAx>
      <c:valAx>
        <c:axId val="1379364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7936271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DE" sz="1600">
                <a:latin typeface="Poppins" panose="00000500000000000000" pitchFamily="2" charset="0"/>
                <a:cs typeface="Poppins" panose="00000500000000000000" pitchFamily="2" charset="0"/>
              </a:rPr>
              <a:t>Alterskurve alle Angebote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clustered"/>
        <c:varyColors val="0"/>
        <c:ser>
          <c:idx val="0"/>
          <c:order val="0"/>
          <c:tx>
            <c:strRef>
              <c:f>MONITOR!$W$15</c:f>
              <c:strCache>
                <c:ptCount val="1"/>
                <c:pt idx="0">
                  <c:v>Alter</c:v>
                </c:pt>
              </c:strCache>
            </c:strRef>
          </c:tx>
          <c:spPr>
            <a:solidFill>
              <a:schemeClr val="accent1"/>
            </a:solidFill>
            <a:ln>
              <a:noFill/>
            </a:ln>
            <a:effectLst/>
          </c:spPr>
          <c:invertIfNegative val="0"/>
          <c:cat>
            <c:strRef>
              <c:f>MONITOR!$X$15:$AJ$15</c:f>
              <c:strCache>
                <c:ptCount val="13"/>
                <c:pt idx="0">
                  <c:v>&gt;23</c:v>
                </c:pt>
                <c:pt idx="1">
                  <c:v>23</c:v>
                </c:pt>
                <c:pt idx="2">
                  <c:v>22</c:v>
                </c:pt>
                <c:pt idx="3">
                  <c:v>21</c:v>
                </c:pt>
                <c:pt idx="4">
                  <c:v>20</c:v>
                </c:pt>
                <c:pt idx="5">
                  <c:v>19</c:v>
                </c:pt>
                <c:pt idx="6">
                  <c:v>18</c:v>
                </c:pt>
                <c:pt idx="7">
                  <c:v>17</c:v>
                </c:pt>
                <c:pt idx="8">
                  <c:v>16</c:v>
                </c:pt>
                <c:pt idx="9">
                  <c:v>15</c:v>
                </c:pt>
                <c:pt idx="10">
                  <c:v>14</c:v>
                </c:pt>
                <c:pt idx="11">
                  <c:v>13</c:v>
                </c:pt>
                <c:pt idx="12">
                  <c:v>&lt;13</c:v>
                </c:pt>
              </c:strCache>
            </c:strRef>
          </c:cat>
          <c:val>
            <c:numRef>
              <c:f>MONITOR!$X$14:$AJ$14</c:f>
              <c:numCache>
                <c:formatCode>General</c:formatCode>
                <c:ptCount val="13"/>
                <c:pt idx="0">
                  <c:v>7</c:v>
                </c:pt>
                <c:pt idx="1">
                  <c:v>2</c:v>
                </c:pt>
                <c:pt idx="2">
                  <c:v>4</c:v>
                </c:pt>
                <c:pt idx="3">
                  <c:v>13</c:v>
                </c:pt>
                <c:pt idx="4">
                  <c:v>8</c:v>
                </c:pt>
                <c:pt idx="5">
                  <c:v>3</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D7A-1142-999A-D83ABEA93F69}"/>
            </c:ext>
          </c:extLst>
        </c:ser>
        <c:dLbls>
          <c:showLegendKey val="0"/>
          <c:showVal val="0"/>
          <c:showCatName val="0"/>
          <c:showSerName val="0"/>
          <c:showPercent val="0"/>
          <c:showBubbleSize val="0"/>
        </c:dLbls>
        <c:gapWidth val="50"/>
        <c:axId val="1379362719"/>
        <c:axId val="1379364367"/>
      </c:barChart>
      <c:catAx>
        <c:axId val="137936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79364367"/>
        <c:crosses val="autoZero"/>
        <c:auto val="1"/>
        <c:lblAlgn val="ctr"/>
        <c:lblOffset val="100"/>
        <c:noMultiLvlLbl val="0"/>
      </c:catAx>
      <c:valAx>
        <c:axId val="13793643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1379362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DE" sz="1600" b="0" i="0" u="none" strike="noStrike" kern="1200" spc="0" baseline="0">
                <a:solidFill>
                  <a:srgbClr val="000000">
                    <a:lumMod val="65000"/>
                    <a:lumOff val="35000"/>
                  </a:srgbClr>
                </a:solidFill>
                <a:latin typeface="Poppins" panose="00000500000000000000" pitchFamily="2" charset="0"/>
                <a:cs typeface="Poppins" panose="00000500000000000000" pitchFamily="2" charset="0"/>
              </a:rPr>
              <a:t>Anzahl Teilnahmen pro Angebot</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clustered"/>
        <c:varyColors val="1"/>
        <c:ser>
          <c:idx val="0"/>
          <c:order val="0"/>
          <c:tx>
            <c:strRef>
              <c:f>Grafiken!$C$5</c:f>
              <c:strCache>
                <c:ptCount val="1"/>
                <c:pt idx="0">
                  <c:v>Teilnahmen pro Angebot</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884-404D-AC60-5DED858CF40F}"/>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D5A-4CDD-AEAF-FA3E34F918A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Poppins" panose="00000500000000000000" pitchFamily="2" charset="0"/>
                    <a:ea typeface="+mn-ea"/>
                    <a:cs typeface="Poppins" panose="000005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[0]!Projektname</c:f>
              <c:strCache>
                <c:ptCount val="2"/>
                <c:pt idx="0">
                  <c:v>Daten You Can Do It Werkstatt</c:v>
                </c:pt>
                <c:pt idx="1">
                  <c:v>Daten Excel Ist Toll Kurs</c:v>
                </c:pt>
              </c:strCache>
            </c:strRef>
          </c:cat>
          <c:val>
            <c:numRef>
              <c:f>[0]!Angebotsteilnahmen</c:f>
              <c:numCache>
                <c:formatCode>General</c:formatCode>
                <c:ptCount val="2"/>
                <c:pt idx="0">
                  <c:v>24</c:v>
                </c:pt>
                <c:pt idx="1">
                  <c:v>31</c:v>
                </c:pt>
              </c:numCache>
            </c:numRef>
          </c:val>
          <c:extLst>
            <c:ext xmlns:c16="http://schemas.microsoft.com/office/drawing/2014/chart" uri="{C3380CC4-5D6E-409C-BE32-E72D297353CC}">
              <c16:uniqueId val="{00000000-E99A-D24F-9B70-8784CB9DF59E}"/>
            </c:ext>
          </c:extLst>
        </c:ser>
        <c:dLbls>
          <c:showLegendKey val="0"/>
          <c:showVal val="0"/>
          <c:showCatName val="0"/>
          <c:showSerName val="0"/>
          <c:showPercent val="0"/>
          <c:showBubbleSize val="0"/>
        </c:dLbls>
        <c:gapWidth val="70"/>
        <c:overlap val="-27"/>
        <c:axId val="2023721839"/>
        <c:axId val="2023737535"/>
      </c:barChart>
      <c:catAx>
        <c:axId val="202372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2023737535"/>
        <c:crosses val="autoZero"/>
        <c:auto val="1"/>
        <c:lblAlgn val="ctr"/>
        <c:lblOffset val="100"/>
        <c:noMultiLvlLbl val="0"/>
      </c:catAx>
      <c:valAx>
        <c:axId val="20237375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2023721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sz="1600">
                <a:latin typeface="Poppins" panose="00000500000000000000" pitchFamily="2" charset="0"/>
                <a:cs typeface="Poppins" panose="00000500000000000000" pitchFamily="2" charset="0"/>
              </a:rPr>
              <a:t>Altersschnitt pro Angebot</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clustered"/>
        <c:varyColors val="1"/>
        <c:ser>
          <c:idx val="0"/>
          <c:order val="0"/>
          <c:tx>
            <c:strRef>
              <c:f>Grafiken!$C$33</c:f>
              <c:strCache>
                <c:ptCount val="1"/>
                <c:pt idx="0">
                  <c:v>Altersschnitt</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624-45EB-807D-B79AF471F2E2}"/>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18E-4580-977C-D76E4E172D7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[0]!NamenzuAlter</c:f>
              <c:strCache>
                <c:ptCount val="2"/>
                <c:pt idx="0">
                  <c:v>Daten You Can Do It Werkstatt</c:v>
                </c:pt>
                <c:pt idx="1">
                  <c:v>Daten Excel Ist Toll Kurs</c:v>
                </c:pt>
              </c:strCache>
            </c:strRef>
          </c:cat>
          <c:val>
            <c:numRef>
              <c:f>[0]!AlterzuNamen</c:f>
              <c:numCache>
                <c:formatCode>0.0</c:formatCode>
                <c:ptCount val="2"/>
                <c:pt idx="0">
                  <c:v>25.502777777777737</c:v>
                </c:pt>
                <c:pt idx="1">
                  <c:v>21.302777777777692</c:v>
                </c:pt>
              </c:numCache>
            </c:numRef>
          </c:val>
          <c:extLst>
            <c:ext xmlns:c16="http://schemas.microsoft.com/office/drawing/2014/chart" uri="{C3380CC4-5D6E-409C-BE32-E72D297353CC}">
              <c16:uniqueId val="{00000000-CEB6-D942-B98A-AE910DA51414}"/>
            </c:ext>
          </c:extLst>
        </c:ser>
        <c:dLbls>
          <c:showLegendKey val="0"/>
          <c:showVal val="0"/>
          <c:showCatName val="0"/>
          <c:showSerName val="0"/>
          <c:showPercent val="0"/>
          <c:showBubbleSize val="0"/>
        </c:dLbls>
        <c:gapWidth val="70"/>
        <c:overlap val="-27"/>
        <c:axId val="532099840"/>
        <c:axId val="532574960"/>
      </c:barChart>
      <c:catAx>
        <c:axId val="53209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532574960"/>
        <c:crosses val="autoZero"/>
        <c:auto val="1"/>
        <c:lblAlgn val="ctr"/>
        <c:lblOffset val="100"/>
        <c:noMultiLvlLbl val="0"/>
      </c:catAx>
      <c:valAx>
        <c:axId val="53257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532099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DE" sz="1600">
                <a:latin typeface="Poppins" panose="00000500000000000000" pitchFamily="2" charset="0"/>
                <a:cs typeface="Poppins" panose="00000500000000000000" pitchFamily="2" charset="0"/>
              </a:rPr>
              <a:t>Umfeld</a:t>
            </a:r>
            <a:r>
              <a:rPr lang="de-DE" sz="1600" baseline="0">
                <a:latin typeface="Poppins" panose="00000500000000000000" pitchFamily="2" charset="0"/>
                <a:cs typeface="Poppins" panose="00000500000000000000" pitchFamily="2" charset="0"/>
              </a:rPr>
              <a:t> der Teilnehmenden (belastet/unbelastet)</a:t>
            </a:r>
            <a:endParaRPr lang="de-DE" sz="1600">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percentStacked"/>
        <c:varyColors val="0"/>
        <c:ser>
          <c:idx val="1"/>
          <c:order val="0"/>
          <c:tx>
            <c:strRef>
              <c:f>Grafiken!$H$33</c:f>
              <c:strCache>
                <c:ptCount val="1"/>
                <c:pt idx="0">
                  <c:v>belastet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[0]!NamenzuBelastung</c:f>
              <c:strCache>
                <c:ptCount val="2"/>
                <c:pt idx="0">
                  <c:v>Daten You Can Do It Werkstatt</c:v>
                </c:pt>
                <c:pt idx="1">
                  <c:v>Daten Excel Ist Toll Kurs</c:v>
                </c:pt>
              </c:strCache>
            </c:strRef>
          </c:cat>
          <c:val>
            <c:numRef>
              <c:f>[0]!istbelastet</c:f>
              <c:numCache>
                <c:formatCode>General</c:formatCode>
                <c:ptCount val="2"/>
                <c:pt idx="0">
                  <c:v>3</c:v>
                </c:pt>
                <c:pt idx="1">
                  <c:v>7</c:v>
                </c:pt>
              </c:numCache>
            </c:numRef>
          </c:val>
          <c:extLst>
            <c:ext xmlns:c16="http://schemas.microsoft.com/office/drawing/2014/chart" uri="{C3380CC4-5D6E-409C-BE32-E72D297353CC}">
              <c16:uniqueId val="{00000001-E2C5-424C-AFFD-F00ED0EC881F}"/>
            </c:ext>
          </c:extLst>
        </c:ser>
        <c:ser>
          <c:idx val="2"/>
          <c:order val="1"/>
          <c:tx>
            <c:strRef>
              <c:f>Grafiken!$I$33</c:f>
              <c:strCache>
                <c:ptCount val="1"/>
                <c:pt idx="0">
                  <c:v>unbelastet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[0]!NamenzuBelastung</c:f>
              <c:strCache>
                <c:ptCount val="2"/>
                <c:pt idx="0">
                  <c:v>Daten You Can Do It Werkstatt</c:v>
                </c:pt>
                <c:pt idx="1">
                  <c:v>Daten Excel Ist Toll Kurs</c:v>
                </c:pt>
              </c:strCache>
            </c:strRef>
          </c:cat>
          <c:val>
            <c:numRef>
              <c:f>[0]!istunbelastet</c:f>
              <c:numCache>
                <c:formatCode>General</c:formatCode>
                <c:ptCount val="2"/>
                <c:pt idx="0">
                  <c:v>3</c:v>
                </c:pt>
                <c:pt idx="1">
                  <c:v>5</c:v>
                </c:pt>
              </c:numCache>
            </c:numRef>
          </c:val>
          <c:extLst>
            <c:ext xmlns:c16="http://schemas.microsoft.com/office/drawing/2014/chart" uri="{C3380CC4-5D6E-409C-BE32-E72D297353CC}">
              <c16:uniqueId val="{00000002-E2C5-424C-AFFD-F00ED0EC881F}"/>
            </c:ext>
          </c:extLst>
        </c:ser>
        <c:ser>
          <c:idx val="3"/>
          <c:order val="2"/>
          <c:tx>
            <c:strRef>
              <c:f>Grafiken!$J$33</c:f>
              <c:strCache>
                <c:ptCount val="1"/>
                <c:pt idx="0">
                  <c:v>unbekannt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[0]!NamenzuBelastung</c:f>
              <c:strCache>
                <c:ptCount val="2"/>
                <c:pt idx="0">
                  <c:v>Daten You Can Do It Werkstatt</c:v>
                </c:pt>
                <c:pt idx="1">
                  <c:v>Daten Excel Ist Toll Kurs</c:v>
                </c:pt>
              </c:strCache>
            </c:strRef>
          </c:cat>
          <c:val>
            <c:numRef>
              <c:f>[0]!istunbekannt</c:f>
              <c:numCache>
                <c:formatCode>General</c:formatCode>
                <c:ptCount val="2"/>
                <c:pt idx="0">
                  <c:v>1</c:v>
                </c:pt>
                <c:pt idx="1">
                  <c:v>19</c:v>
                </c:pt>
              </c:numCache>
            </c:numRef>
          </c:val>
          <c:extLst>
            <c:ext xmlns:c16="http://schemas.microsoft.com/office/drawing/2014/chart" uri="{C3380CC4-5D6E-409C-BE32-E72D297353CC}">
              <c16:uniqueId val="{00000003-E2C5-424C-AFFD-F00ED0EC881F}"/>
            </c:ext>
          </c:extLst>
        </c:ser>
        <c:dLbls>
          <c:dLblPos val="ctr"/>
          <c:showLegendKey val="0"/>
          <c:showVal val="1"/>
          <c:showCatName val="0"/>
          <c:showSerName val="0"/>
          <c:showPercent val="0"/>
          <c:showBubbleSize val="0"/>
        </c:dLbls>
        <c:gapWidth val="70"/>
        <c:overlap val="100"/>
        <c:axId val="419266992"/>
        <c:axId val="323397904"/>
      </c:barChart>
      <c:catAx>
        <c:axId val="41926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323397904"/>
        <c:crosses val="autoZero"/>
        <c:auto val="1"/>
        <c:lblAlgn val="ctr"/>
        <c:lblOffset val="100"/>
        <c:noMultiLvlLbl val="0"/>
      </c:catAx>
      <c:valAx>
        <c:axId val="323397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19266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CH">
                <a:latin typeface="Poppins" panose="00000500000000000000" pitchFamily="2" charset="0"/>
                <a:cs typeface="Poppins" panose="00000500000000000000" pitchFamily="2" charset="0"/>
              </a:rPr>
              <a:t>Leitende Einsätze je Projekt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3C0-F644-8FE0-7EDB02786C9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73C0-F644-8FE0-7EDB02786C96}"/>
              </c:ext>
            </c:extLst>
          </c:dPt>
          <c:cat>
            <c:strRef>
              <c:f>[0]!LeitendeNamejeProjekt</c:f>
              <c:strCache>
                <c:ptCount val="2"/>
                <c:pt idx="0">
                  <c:v>Daten You Can Do It Werkstatt</c:v>
                </c:pt>
                <c:pt idx="1">
                  <c:v>Daten Excel Ist Toll Kurs</c:v>
                </c:pt>
              </c:strCache>
            </c:strRef>
          </c:cat>
          <c:val>
            <c:numRef>
              <c:f>[0]!LeitendeEinsätzejeProjekt</c:f>
              <c:numCache>
                <c:formatCode>General</c:formatCode>
                <c:ptCount val="2"/>
                <c:pt idx="0">
                  <c:v>12</c:v>
                </c:pt>
                <c:pt idx="1">
                  <c:v>7</c:v>
                </c:pt>
              </c:numCache>
            </c:numRef>
          </c:val>
          <c:extLst>
            <c:ext xmlns:c16="http://schemas.microsoft.com/office/drawing/2014/chart" uri="{C3380CC4-5D6E-409C-BE32-E72D297353CC}">
              <c16:uniqueId val="{00000000-7ED6-4BF7-941D-826782753197}"/>
            </c:ext>
          </c:extLst>
        </c:ser>
        <c:dLbls>
          <c:showLegendKey val="0"/>
          <c:showVal val="0"/>
          <c:showCatName val="0"/>
          <c:showSerName val="0"/>
          <c:showPercent val="0"/>
          <c:showBubbleSize val="0"/>
        </c:dLbls>
        <c:gapWidth val="219"/>
        <c:overlap val="-27"/>
        <c:axId val="1395324960"/>
        <c:axId val="1395326400"/>
      </c:barChart>
      <c:catAx>
        <c:axId val="139532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95326400"/>
        <c:crosses val="autoZero"/>
        <c:auto val="1"/>
        <c:lblAlgn val="ctr"/>
        <c:lblOffset val="100"/>
        <c:noMultiLvlLbl val="0"/>
      </c:catAx>
      <c:valAx>
        <c:axId val="139532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95324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CH">
                <a:latin typeface="Poppins" panose="00000500000000000000" pitchFamily="2" charset="0"/>
                <a:cs typeface="Poppins" panose="00000500000000000000" pitchFamily="2" charset="0"/>
              </a:rPr>
              <a:t>Leitende Stunden je Projekt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004-C64C-963B-5221C7356C12}"/>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004-C64C-963B-5221C7356C12}"/>
              </c:ext>
            </c:extLst>
          </c:dPt>
          <c:cat>
            <c:strRef>
              <c:f>[0]!LeitendeNamejeProjekt</c:f>
              <c:strCache>
                <c:ptCount val="2"/>
                <c:pt idx="0">
                  <c:v>Daten You Can Do It Werkstatt</c:v>
                </c:pt>
                <c:pt idx="1">
                  <c:v>Daten Excel Ist Toll Kurs</c:v>
                </c:pt>
              </c:strCache>
            </c:strRef>
          </c:cat>
          <c:val>
            <c:numRef>
              <c:f>[0]!LeitendeStundejeProjekt</c:f>
              <c:numCache>
                <c:formatCode>General</c:formatCode>
                <c:ptCount val="2"/>
                <c:pt idx="0">
                  <c:v>35</c:v>
                </c:pt>
                <c:pt idx="1">
                  <c:v>20</c:v>
                </c:pt>
              </c:numCache>
            </c:numRef>
          </c:val>
          <c:extLst>
            <c:ext xmlns:c16="http://schemas.microsoft.com/office/drawing/2014/chart" uri="{C3380CC4-5D6E-409C-BE32-E72D297353CC}">
              <c16:uniqueId val="{00000000-C21B-4CFF-8A27-D54D66FF4C1A}"/>
            </c:ext>
          </c:extLst>
        </c:ser>
        <c:dLbls>
          <c:showLegendKey val="0"/>
          <c:showVal val="0"/>
          <c:showCatName val="0"/>
          <c:showSerName val="0"/>
          <c:showPercent val="0"/>
          <c:showBubbleSize val="0"/>
        </c:dLbls>
        <c:gapWidth val="219"/>
        <c:overlap val="-27"/>
        <c:axId val="848717856"/>
        <c:axId val="1393671680"/>
      </c:barChart>
      <c:catAx>
        <c:axId val="8487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93671680"/>
        <c:crosses val="autoZero"/>
        <c:auto val="1"/>
        <c:lblAlgn val="ctr"/>
        <c:lblOffset val="100"/>
        <c:noMultiLvlLbl val="0"/>
      </c:catAx>
      <c:valAx>
        <c:axId val="139367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871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de-CH">
                <a:latin typeface="Poppins" panose="00000500000000000000" pitchFamily="2" charset="0"/>
                <a:cs typeface="Poppins" panose="00000500000000000000" pitchFamily="2" charset="0"/>
              </a:rPr>
              <a:t>Leitende Einsätze gesamt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61B-E94D-BDF4-1412E24DD9C0}"/>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61B-E94D-BDF4-1412E24DD9C0}"/>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61B-E94D-BDF4-1412E24DD9C0}"/>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61B-E94D-BDF4-1412E24DD9C0}"/>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B61B-E94D-BDF4-1412E24DD9C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B61B-E94D-BDF4-1412E24DD9C0}"/>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B61B-E94D-BDF4-1412E24DD9C0}"/>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B61B-E94D-BDF4-1412E24DD9C0}"/>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B61B-E94D-BDF4-1412E24DD9C0}"/>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B61B-E94D-BDF4-1412E24DD9C0}"/>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B61B-E94D-BDF4-1412E24DD9C0}"/>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B61B-E94D-BDF4-1412E24DD9C0}"/>
              </c:ext>
            </c:extLst>
          </c:dPt>
          <c:cat>
            <c:strRef>
              <c:f>[0]!LeitendeNameGesamt</c:f>
              <c:strCache>
                <c:ptCount val="12"/>
                <c:pt idx="0">
                  <c:v>Meret</c:v>
                </c:pt>
                <c:pt idx="1">
                  <c:v>Klaus</c:v>
                </c:pt>
                <c:pt idx="2">
                  <c:v>Yuran</c:v>
                </c:pt>
                <c:pt idx="3">
                  <c:v>Miro</c:v>
                </c:pt>
                <c:pt idx="4">
                  <c:v>Fridolin</c:v>
                </c:pt>
                <c:pt idx="5">
                  <c:v>Zoe</c:v>
                </c:pt>
                <c:pt idx="6">
                  <c:v>Annika</c:v>
                </c:pt>
                <c:pt idx="7">
                  <c:v>Sophie</c:v>
                </c:pt>
                <c:pt idx="8">
                  <c:v>Irma</c:v>
                </c:pt>
                <c:pt idx="9">
                  <c:v>Lino</c:v>
                </c:pt>
                <c:pt idx="10">
                  <c:v>Irmgard</c:v>
                </c:pt>
                <c:pt idx="11">
                  <c:v>Waltraud</c:v>
                </c:pt>
              </c:strCache>
            </c:strRef>
          </c:cat>
          <c:val>
            <c:numRef>
              <c:f>[0]!LeitendeEinsätzeGesamt</c:f>
              <c:numCache>
                <c:formatCode>General</c:formatCode>
                <c:ptCount val="12"/>
                <c:pt idx="0">
                  <c:v>1</c:v>
                </c:pt>
                <c:pt idx="1">
                  <c:v>1</c:v>
                </c:pt>
                <c:pt idx="2">
                  <c:v>5</c:v>
                </c:pt>
                <c:pt idx="3">
                  <c:v>2</c:v>
                </c:pt>
                <c:pt idx="4">
                  <c:v>3</c:v>
                </c:pt>
                <c:pt idx="5">
                  <c:v>1</c:v>
                </c:pt>
                <c:pt idx="6">
                  <c:v>1</c:v>
                </c:pt>
                <c:pt idx="7">
                  <c:v>1</c:v>
                </c:pt>
                <c:pt idx="8">
                  <c:v>3</c:v>
                </c:pt>
                <c:pt idx="9">
                  <c:v>1</c:v>
                </c:pt>
                <c:pt idx="10">
                  <c:v>1</c:v>
                </c:pt>
                <c:pt idx="11">
                  <c:v>2</c:v>
                </c:pt>
              </c:numCache>
            </c:numRef>
          </c:val>
          <c:extLst>
            <c:ext xmlns:c16="http://schemas.microsoft.com/office/drawing/2014/chart" uri="{C3380CC4-5D6E-409C-BE32-E72D297353CC}">
              <c16:uniqueId val="{00000000-CD99-461B-B41C-6D10A28E4309}"/>
            </c:ext>
          </c:extLst>
        </c:ser>
        <c:dLbls>
          <c:showLegendKey val="0"/>
          <c:showVal val="0"/>
          <c:showCatName val="0"/>
          <c:showSerName val="0"/>
          <c:showPercent val="0"/>
          <c:showBubbleSize val="0"/>
        </c:dLbls>
        <c:gapWidth val="182"/>
        <c:axId val="1393668800"/>
        <c:axId val="1393663520"/>
      </c:barChart>
      <c:catAx>
        <c:axId val="1393668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93663520"/>
        <c:crosses val="autoZero"/>
        <c:auto val="1"/>
        <c:lblAlgn val="ctr"/>
        <c:lblOffset val="100"/>
        <c:noMultiLvlLbl val="0"/>
      </c:catAx>
      <c:valAx>
        <c:axId val="13936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de-DE"/>
          </a:p>
        </c:txPr>
        <c:crossAx val="139366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9</xdr:col>
      <xdr:colOff>265138</xdr:colOff>
      <xdr:row>17</xdr:row>
      <xdr:rowOff>47037</xdr:rowOff>
    </xdr:from>
    <xdr:to>
      <xdr:col>13</xdr:col>
      <xdr:colOff>546320</xdr:colOff>
      <xdr:row>29</xdr:row>
      <xdr:rowOff>174036</xdr:rowOff>
    </xdr:to>
    <xdr:graphicFrame macro="">
      <xdr:nvGraphicFramePr>
        <xdr:cNvPr id="11" name="Diagramm 10">
          <a:extLst>
            <a:ext uri="{FF2B5EF4-FFF2-40B4-BE49-F238E27FC236}">
              <a16:creationId xmlns:a16="http://schemas.microsoft.com/office/drawing/2014/main" id="{3DC628A5-162B-5942-B962-2720B0314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962799</xdr:colOff>
      <xdr:row>17</xdr:row>
      <xdr:rowOff>43741</xdr:rowOff>
    </xdr:from>
    <xdr:to>
      <xdr:col>9</xdr:col>
      <xdr:colOff>107156</xdr:colOff>
      <xdr:row>30</xdr:row>
      <xdr:rowOff>7620</xdr:rowOff>
    </xdr:to>
    <xdr:graphicFrame macro="">
      <xdr:nvGraphicFramePr>
        <xdr:cNvPr id="12" name="Diagramm 12">
          <a:extLst>
            <a:ext uri="{FF2B5EF4-FFF2-40B4-BE49-F238E27FC236}">
              <a16:creationId xmlns:a16="http://schemas.microsoft.com/office/drawing/2014/main" id="{276A1741-F8E8-0B42-998E-50DAE8A66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297973</xdr:colOff>
      <xdr:row>17</xdr:row>
      <xdr:rowOff>37147</xdr:rowOff>
    </xdr:from>
    <xdr:to>
      <xdr:col>4</xdr:col>
      <xdr:colOff>446128</xdr:colOff>
      <xdr:row>30</xdr:row>
      <xdr:rowOff>78300</xdr:rowOff>
    </xdr:to>
    <xdr:graphicFrame macro="">
      <xdr:nvGraphicFramePr>
        <xdr:cNvPr id="13" name="Diagramm 14">
          <a:extLst>
            <a:ext uri="{FF2B5EF4-FFF2-40B4-BE49-F238E27FC236}">
              <a16:creationId xmlns:a16="http://schemas.microsoft.com/office/drawing/2014/main" id="{37A56E9B-DE64-6D49-842C-1551701FB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273927</xdr:colOff>
      <xdr:row>3</xdr:row>
      <xdr:rowOff>142944</xdr:rowOff>
    </xdr:from>
    <xdr:to>
      <xdr:col>4</xdr:col>
      <xdr:colOff>446273</xdr:colOff>
      <xdr:row>16</xdr:row>
      <xdr:rowOff>42137</xdr:rowOff>
    </xdr:to>
    <xdr:graphicFrame macro="">
      <xdr:nvGraphicFramePr>
        <xdr:cNvPr id="2" name="Diagramm 1">
          <a:extLst>
            <a:ext uri="{FF2B5EF4-FFF2-40B4-BE49-F238E27FC236}">
              <a16:creationId xmlns:a16="http://schemas.microsoft.com/office/drawing/2014/main" id="{E935192B-0F4C-4B1C-5D74-32E3058B4C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269875</xdr:colOff>
      <xdr:row>31</xdr:row>
      <xdr:rowOff>146142</xdr:rowOff>
    </xdr:from>
    <xdr:to>
      <xdr:col>4</xdr:col>
      <xdr:colOff>445657</xdr:colOff>
      <xdr:row>44</xdr:row>
      <xdr:rowOff>123114</xdr:rowOff>
    </xdr:to>
    <xdr:graphicFrame macro="">
      <xdr:nvGraphicFramePr>
        <xdr:cNvPr id="4" name="Diagramm 3">
          <a:extLst>
            <a:ext uri="{FF2B5EF4-FFF2-40B4-BE49-F238E27FC236}">
              <a16:creationId xmlns:a16="http://schemas.microsoft.com/office/drawing/2014/main" id="{0A87C2B3-CECE-276F-AB3E-749E922296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928725</xdr:colOff>
      <xdr:row>31</xdr:row>
      <xdr:rowOff>161859</xdr:rowOff>
    </xdr:from>
    <xdr:to>
      <xdr:col>12</xdr:col>
      <xdr:colOff>597574</xdr:colOff>
      <xdr:row>44</xdr:row>
      <xdr:rowOff>150703</xdr:rowOff>
    </xdr:to>
    <xdr:graphicFrame macro="">
      <xdr:nvGraphicFramePr>
        <xdr:cNvPr id="5" name="Diagramm 4">
          <a:extLst>
            <a:ext uri="{FF2B5EF4-FFF2-40B4-BE49-F238E27FC236}">
              <a16:creationId xmlns:a16="http://schemas.microsoft.com/office/drawing/2014/main" id="{AA90F6E2-2FCE-7A93-2519-0EC81E5C28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923448</xdr:colOff>
      <xdr:row>46</xdr:row>
      <xdr:rowOff>0</xdr:rowOff>
    </xdr:from>
    <xdr:to>
      <xdr:col>11</xdr:col>
      <xdr:colOff>511968</xdr:colOff>
      <xdr:row>59</xdr:row>
      <xdr:rowOff>148590</xdr:rowOff>
    </xdr:to>
    <xdr:graphicFrame macro="">
      <xdr:nvGraphicFramePr>
        <xdr:cNvPr id="3" name="Diagramm 2">
          <a:extLst>
            <a:ext uri="{FF2B5EF4-FFF2-40B4-BE49-F238E27FC236}">
              <a16:creationId xmlns:a16="http://schemas.microsoft.com/office/drawing/2014/main" id="{23538B55-E0E4-1FB2-34DD-1030B25565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274321</xdr:colOff>
      <xdr:row>45</xdr:row>
      <xdr:rowOff>162877</xdr:rowOff>
    </xdr:from>
    <xdr:to>
      <xdr:col>4</xdr:col>
      <xdr:colOff>333375</xdr:colOff>
      <xdr:row>60</xdr:row>
      <xdr:rowOff>71436</xdr:rowOff>
    </xdr:to>
    <xdr:graphicFrame macro="">
      <xdr:nvGraphicFramePr>
        <xdr:cNvPr id="8" name="Diagramm 7">
          <a:extLst>
            <a:ext uri="{FF2B5EF4-FFF2-40B4-BE49-F238E27FC236}">
              <a16:creationId xmlns:a16="http://schemas.microsoft.com/office/drawing/2014/main" id="{5BD5E695-7AD0-B08C-4598-856454368C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206692</xdr:colOff>
      <xdr:row>61</xdr:row>
      <xdr:rowOff>29051</xdr:rowOff>
    </xdr:from>
    <xdr:to>
      <xdr:col>4</xdr:col>
      <xdr:colOff>345281</xdr:colOff>
      <xdr:row>84</xdr:row>
      <xdr:rowOff>47625</xdr:rowOff>
    </xdr:to>
    <xdr:graphicFrame macro="">
      <xdr:nvGraphicFramePr>
        <xdr:cNvPr id="10" name="Diagramm 9">
          <a:extLst>
            <a:ext uri="{FF2B5EF4-FFF2-40B4-BE49-F238E27FC236}">
              <a16:creationId xmlns:a16="http://schemas.microsoft.com/office/drawing/2014/main" id="{E1325A6C-86BC-4F39-3708-99C09B104C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922733</xdr:colOff>
      <xdr:row>61</xdr:row>
      <xdr:rowOff>122632</xdr:rowOff>
    </xdr:from>
    <xdr:to>
      <xdr:col>11</xdr:col>
      <xdr:colOff>595311</xdr:colOff>
      <xdr:row>84</xdr:row>
      <xdr:rowOff>11905</xdr:rowOff>
    </xdr:to>
    <xdr:graphicFrame macro="">
      <xdr:nvGraphicFramePr>
        <xdr:cNvPr id="6" name="Diagramm 5">
          <a:extLst>
            <a:ext uri="{FF2B5EF4-FFF2-40B4-BE49-F238E27FC236}">
              <a16:creationId xmlns:a16="http://schemas.microsoft.com/office/drawing/2014/main" id="{DE2E869A-E7E4-AC54-9CCF-0B6CC7794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5CB8A8-4065-8E44-B6DA-A5DC0D005F84}" name="Tabelle2" displayName="Tabelle2" ref="A3:AM13" totalsRowShown="0" headerRowDxfId="134" dataDxfId="132" headerRowBorderDxfId="133" tableBorderDxfId="131" dataCellStyle="Standard 3">
  <autoFilter ref="A3:AM13" xr:uid="{EF5CB8A8-4065-8E44-B6DA-A5DC0D005F84}"/>
  <sortState xmlns:xlrd2="http://schemas.microsoft.com/office/spreadsheetml/2017/richdata2" ref="A4:AM13">
    <sortCondition ref="A3:A13"/>
  </sortState>
  <tableColumns count="39">
    <tableColumn id="1" xr3:uid="{80B22EF7-6D8A-A847-AC01-880E10FCE5BA}" name="Projekt" dataDxfId="130" dataCellStyle="Standard 3"/>
    <tableColumn id="2" xr3:uid="{F0CE033F-1B4A-904B-8D40-CB4C1A094CE6}" name="Aktiv" dataDxfId="129" dataCellStyle="Standard 3"/>
    <tableColumn id="3" xr3:uid="{D58029FE-EACF-B349-8BB9-348E7CE35C71}" name="Voller Projektname" dataDxfId="128" dataCellStyle="Standard 3">
      <calculatedColumnFormula array="1">IF(Tabelle2[[#This Row],[Aktiv]]="","",IFERROR(INDIRECT("'"&amp;A4&amp;"'!A1"),""))</calculatedColumnFormula>
    </tableColumn>
    <tableColumn id="4" xr3:uid="{8F3B7806-EF1B-D34A-8FE1-2EF433FAB685}" name="Erster WS" dataDxfId="127" dataCellStyle="Standard 3">
      <calculatedColumnFormula>IF(B4="x",MIN(INDIRECT("'"&amp;A4&amp;"'!3:3")),"")</calculatedColumnFormula>
    </tableColumn>
    <tableColumn id="5" xr3:uid="{760B5C6D-5525-4846-BB29-6483A3A65B3F}" name="Letzter WS" dataDxfId="126" dataCellStyle="Standard 3">
      <calculatedColumnFormula>IF(B4="x",MAX(INDIRECT("'"&amp;A4&amp;"'!3:3")),"")</calculatedColumnFormula>
    </tableColumn>
    <tableColumn id="6" xr3:uid="{60F65926-B17D-804F-A929-E53B0361F6CB}" name="Typ" dataDxfId="125" dataCellStyle="Standard 3">
      <calculatedColumnFormula array="1">IF(B4="x",INDIRECT("'"&amp;A4&amp;"'!C1"),"")</calculatedColumnFormula>
    </tableColumn>
    <tableColumn id="7" xr3:uid="{2C7B2615-12A4-4E49-85A5-258F7EFB98EF}" name="Durchf" dataDxfId="124" dataCellStyle="Standard 3">
      <calculatedColumnFormula>IF(B4="x",COUNTIF(INDIRECT("'"&amp;A4&amp;"'!4:4"),"&gt;0"),"")</calculatedColumnFormula>
    </tableColumn>
    <tableColumn id="8" xr3:uid="{7E4D5557-3F64-2F4B-8797-4D302AD9F6C4}" name="Anzahl TN" dataDxfId="123" dataCellStyle="Standard 3">
      <calculatedColumnFormula array="1">IF(B4="x",INDIRECT("'"&amp;A4&amp;"'!A5"),"")</calculatedColumnFormula>
    </tableColumn>
    <tableColumn id="9" xr3:uid="{2A4B2EB0-4D54-6F41-BCE7-B9DFDC6E60E3}" name="Anzahl TH" dataDxfId="122" dataCellStyle="Standard 3">
      <calculatedColumnFormula array="1">IF(B4="x",INDIRECT("'"&amp;A4&amp;"'!CX4")+INDIRECT("'"&amp;A4&amp;"'!CW4"),"")</calculatedColumnFormula>
    </tableColumn>
    <tableColumn id="10" xr3:uid="{31028522-C1C4-F147-9B3F-BFDB11B04782}" name="TH pro TN" dataDxfId="121" dataCellStyle="Standard 3">
      <calculatedColumnFormula>IFERROR(I4/H4,"")</calculatedColumnFormula>
    </tableColumn>
    <tableColumn id="11" xr3:uid="{788B1143-8889-B746-A58A-A9074F14DC7B}" name="TN-Quote" dataDxfId="120" dataCellStyle="Standard 3">
      <calculatedColumnFormula>IFERROR(I4/(G4*H4),"")</calculatedColumnFormula>
    </tableColumn>
    <tableColumn id="12" xr3:uid="{6D1DAD6B-E3D4-A542-94BC-2DB86C3EE95F}" name="Einsätze" dataDxfId="119" dataCellStyle="Standard 3">
      <calculatedColumnFormula array="1">IF(B4="x",INDIRECT("'"&amp;A4&amp;"'!CW5"),"")</calculatedColumnFormula>
    </tableColumn>
    <tableColumn id="13" xr3:uid="{D1AC65D0-9ECA-484A-A168-EB2FAE7CD111}" name="StD" dataDxfId="118" dataCellStyle="Standard 3">
      <calculatedColumnFormula array="1">IF(B4="x",INDIRECT("'"&amp;A4&amp;"'!$E$5"),"")</calculatedColumnFormula>
    </tableColumn>
    <tableColumn id="40" xr3:uid="{5B21C873-C70E-4DB4-9FE3-B2F702722644}" name="Spalte1" dataDxfId="117" dataCellStyle="Standard 3">
      <calculatedColumnFormula>IF(B4="x",Tabelle2[[#This Row],[Anzahl TH]]/Tabelle2[[#This Row],[Einsätze]],"")</calculatedColumnFormula>
    </tableColumn>
    <tableColumn id="14" xr3:uid="{76871388-9AB2-0C44-9F30-58DC2CB41032}" name="männlich" dataDxfId="116" dataCellStyle="Standard 3">
      <calculatedColumnFormula>IF(B4="x",COUNTIF(INDIRECT("'"&amp;A4&amp;"'!DE:DE"),"m"),"")</calculatedColumnFormula>
    </tableColumn>
    <tableColumn id="15" xr3:uid="{11BF2FE3-BC7E-F341-B2C8-3467AA30A9A3}" name="weiblich" dataDxfId="115" dataCellStyle="Standard 3">
      <calculatedColumnFormula>IF(B4="x",COUNTIF(INDIRECT("'"&amp;A4&amp;"'!DE:DE"),"f"),"")</calculatedColumnFormula>
    </tableColumn>
    <tableColumn id="16" xr3:uid="{D31A6A2A-89B5-BC42-A924-F39A757E0C22}" name="divers" dataDxfId="114" dataCellStyle="Standard 3">
      <calculatedColumnFormula>IF(B4="x",COUNTIF(INDIRECT("'"&amp;A4&amp;"'!DE:DE"),"d"),"")</calculatedColumnFormula>
    </tableColumn>
    <tableColumn id="17" xr3:uid="{ED2ACE51-FDBA-A340-A496-0662B5D5119F}" name="belastet" dataDxfId="113" dataCellStyle="Standard 3">
      <calculatedColumnFormula>IF(B4="x",COUNTIF(INDIRECT("'"&amp;A4&amp;"'!DD:DD"),1),"")</calculatedColumnFormula>
    </tableColumn>
    <tableColumn id="18" xr3:uid="{0F482F88-A46F-6C46-981A-626475302A00}" name="unbelastet" dataDxfId="112" dataCellStyle="Standard 3">
      <calculatedColumnFormula>IF(B4="x",COUNTIF(INDIRECT("'"&amp;A4&amp;"'!DD:DD"),2),"")</calculatedColumnFormula>
    </tableColumn>
    <tableColumn id="19" xr3:uid="{0116A6BD-3428-DC41-A2B2-701DFBDF2192}" name="unbekannt" dataDxfId="111" dataCellStyle="Standard 3">
      <calculatedColumnFormula>IF(B4="x",COUNTIF(INDIRECT("'"&amp;A4&amp;"'!DD:DD"),0),"")</calculatedColumnFormula>
    </tableColumn>
    <tableColumn id="20" xr3:uid="{BDAD8053-1407-2247-BD4B-EB69E617B7BB}" name="DS-Alter" dataDxfId="110" dataCellStyle="Standard 3">
      <calculatedColumnFormula>IF(B4="x",$U$18-(X4*1998+Y4*$Y$2+Z4*$Z$2+AA4*$AA$2+AB4*$AB$2+AC4*$AC$2+AD4*$AD$2+AE4*$AE$2+AF4*$AF$2+AG4*$AG$2+AH4*$AH$2+AI4*$AI$2+AJ4*2011)/SUM(X4:AJ4),"")</calculatedColumnFormula>
    </tableColumn>
    <tableColumn id="21" xr3:uid="{17DAFC4F-C361-3F41-ACDA-31FFA11FC4C8}" name="MIN Alter" dataDxfId="109" dataCellStyle="Standard 3">
      <calculatedColumnFormula>IF(B4="x",MIN(INDIRECT("'"&amp;$A4&amp;"'!DC:DC")),"")</calculatedColumnFormula>
    </tableColumn>
    <tableColumn id="22" xr3:uid="{575CB8F8-7086-8542-B4F9-B0D29A0B92F8}" name="MAX Alter" dataDxfId="108" dataCellStyle="Standard 3">
      <calculatedColumnFormula>IF(B4="x",MAX(INDIRECT("'"&amp;$A4&amp;"'!DC:DC")),"")</calculatedColumnFormula>
    </tableColumn>
    <tableColumn id="23" xr3:uid="{AB69AD77-0439-6846-BBC8-1270FBA5188C}" name="&gt; 2000" dataDxfId="107" dataCellStyle="Standard 3">
      <calculatedColumnFormula>IF(B4="x",COUNTIF(INDIRECT("'"&amp;$A4&amp;"'!DC:DC"),"&lt;2000"),"")</calculatedColumnFormula>
    </tableColumn>
    <tableColumn id="24" xr3:uid="{8D3C5B27-6FE6-B34A-856D-AB879D9B1D15}" name="2000" dataDxfId="106" dataCellStyle="Standard 3">
      <calculatedColumnFormula>IF($B4="x",COUNTIF(INDIRECT("'"&amp;$A4&amp;"'!DC:DC"),Y$2),"")</calculatedColumnFormula>
    </tableColumn>
    <tableColumn id="25" xr3:uid="{5566192B-72DF-844A-86BD-8610362BC24C}" name="2001" dataDxfId="105" dataCellStyle="Standard 3">
      <calculatedColumnFormula>IF($B4="x",COUNTIF(INDIRECT("'"&amp;$A4&amp;"'!DC:DC"),Z$2),"")</calculatedColumnFormula>
    </tableColumn>
    <tableColumn id="26" xr3:uid="{9DE0AB30-A172-5B4F-B0F0-E95FA7C56850}" name="2002" dataDxfId="104" dataCellStyle="Standard 3">
      <calculatedColumnFormula>IF($B4="x",COUNTIF(INDIRECT("'"&amp;$A4&amp;"'!DC:DC"),AA$2),"")</calculatedColumnFormula>
    </tableColumn>
    <tableColumn id="27" xr3:uid="{91931819-4AFC-C940-B93D-D3691A884574}" name="2003" dataDxfId="103" dataCellStyle="Standard 3">
      <calculatedColumnFormula>IF($B4="x",COUNTIF(INDIRECT("'"&amp;$A4&amp;"'!DC:DC"),AB$2),"")</calculatedColumnFormula>
    </tableColumn>
    <tableColumn id="28" xr3:uid="{6B22156B-8210-EF4D-8D96-DB44B0DCE79E}" name="2004" dataDxfId="102" dataCellStyle="Standard 3">
      <calculatedColumnFormula>IF($B4="x",COUNTIF(INDIRECT("'"&amp;$A4&amp;"'!DC:DC"),AC$2),"")</calculatedColumnFormula>
    </tableColumn>
    <tableColumn id="29" xr3:uid="{2629D928-F121-EF41-9B92-225E0F056D1F}" name="2005" dataDxfId="101" dataCellStyle="Standard 3">
      <calculatedColumnFormula>IF($B4="x",COUNTIF(INDIRECT("'"&amp;$A4&amp;"'!DC:DC"),AD$2),"")</calculatedColumnFormula>
    </tableColumn>
    <tableColumn id="30" xr3:uid="{2AC1A7CF-C57B-5741-8975-ABE9E1BDDCC7}" name="2006" dataDxfId="100" dataCellStyle="Standard 3">
      <calculatedColumnFormula>IF($B4="x",COUNTIF(INDIRECT("'"&amp;$A4&amp;"'!DC:DC"),AE$2),"")</calculatedColumnFormula>
    </tableColumn>
    <tableColumn id="31" xr3:uid="{90F510C0-46D9-864E-BA7E-97B8A99FC9A0}" name="2007" dataDxfId="99" dataCellStyle="Standard 3">
      <calculatedColumnFormula>IF($B4="x",COUNTIF(INDIRECT("'"&amp;$A4&amp;"'!DC:DC"),AF$2),"")</calculatedColumnFormula>
    </tableColumn>
    <tableColumn id="32" xr3:uid="{E8A02BFB-80DE-694C-A3AF-88A3216607BF}" name="2008" dataDxfId="98" dataCellStyle="Standard 3">
      <calculatedColumnFormula>IF($B4="x",COUNTIF(INDIRECT("'"&amp;$A4&amp;"'!DC:DC"),AG$2),"")</calculatedColumnFormula>
    </tableColumn>
    <tableColumn id="33" xr3:uid="{F5865389-C326-CD43-8AC6-BC2D40A0D8E0}" name="2009" dataDxfId="97" dataCellStyle="Standard 3">
      <calculatedColumnFormula>IF($B4="x",COUNTIF(INDIRECT("'"&amp;$A4&amp;"'!DC:DC"),AH$2),"")</calculatedColumnFormula>
    </tableColumn>
    <tableColumn id="34" xr3:uid="{4EFD2D48-8FCB-8943-95ED-7710449D0C57}" name="2010" dataDxfId="96" dataCellStyle="Standard 3">
      <calculatedColumnFormula>IF($B4="x",COUNTIF(INDIRECT("'"&amp;$A4&amp;"'!DC:DC"),AI$2),"")</calculatedColumnFormula>
    </tableColumn>
    <tableColumn id="35" xr3:uid="{72F37CD2-9CD3-3449-ABB5-5440C9CFD3E0}" name="&lt;2010" dataDxfId="95" dataCellStyle="Standard 3">
      <calculatedColumnFormula>IF($B4="x",COUNTIF(INDIRECT("'"&amp;$A4&amp;"'!DC:DC"),AJ$2),"")</calculatedColumnFormula>
    </tableColumn>
    <tableColumn id="37" xr3:uid="{6252B623-0D00-E644-A2F7-8B953075A158}" name="Spalte33" dataDxfId="94" dataCellStyle="Standard 3">
      <calculatedColumnFormula array="1">IF(B4="x",INDIRECT("'"&amp;A4&amp;"'!F301"),"")</calculatedColumnFormula>
    </tableColumn>
    <tableColumn id="38" xr3:uid="{477C6404-9FE7-4A46-BBEC-387F505558B3}" name="Spalte34" dataDxfId="93" dataCellStyle="Standard 3">
      <calculatedColumnFormula>IFERROR(E4-D4+1,"")</calculatedColumnFormula>
    </tableColumn>
    <tableColumn id="39" xr3:uid="{8DF16B3B-EA0E-0E46-90E9-D71CC52EB75E}" name="Angebote" dataDxfId="92" dataCellStyle="Standard 3">
      <calculatedColumnFormula>IF(B4="x",C4,"")</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E292F23-B435-4901-B2C2-E5B94E2A1CE4}" name="Tabelle19" displayName="Tabelle19" ref="T59:V73" totalsRowShown="0" headerRowDxfId="29" dataDxfId="27" headerRowBorderDxfId="28" tableBorderDxfId="26" totalsRowBorderDxfId="25" headerRowCellStyle="Standard 3">
  <autoFilter ref="T59:V73" xr:uid="{1E292F23-B435-4901-B2C2-E5B94E2A1CE4}"/>
  <tableColumns count="3">
    <tableColumn id="1" xr3:uid="{3CCEABB7-3723-41F8-80A8-3EB6087913A1}" name="Name" dataDxfId="24" dataCellStyle="Standard 3">
      <calculatedColumnFormula>AZ60</calculatedColumnFormula>
    </tableColumn>
    <tableColumn id="2" xr3:uid="{EEE5D195-4E10-4834-9620-17F6C78BEC59}" name="Einsätze" dataDxfId="23" dataCellStyle="Standard 3">
      <calculatedColumnFormula>BA60</calculatedColumnFormula>
    </tableColumn>
    <tableColumn id="3" xr3:uid="{8115A957-D002-4ADA-A11B-163CA37CDD58}" name="Stunden" dataDxfId="22" dataCellStyle="Standard 3">
      <calculatedColumnFormula>BB60</calculatedColumnFormula>
    </tableColumn>
  </tableColumns>
  <tableStyleInfo name="TableStyleMedium2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6665A58-BC3B-469E-B7A2-011AC0CEC2BE}" name="Tabelle20" displayName="Tabelle20" ref="L76:N90" totalsRowShown="0" headerRowDxfId="21" dataDxfId="20" tableBorderDxfId="19" headerRowCellStyle="Standard 3">
  <autoFilter ref="L76:N90" xr:uid="{E6665A58-BC3B-469E-B7A2-011AC0CEC2BE}"/>
  <tableColumns count="3">
    <tableColumn id="1" xr3:uid="{3824E1D6-7F40-4682-A0DA-B2E6827D6B81}" name="Name" dataDxfId="18" dataCellStyle="Standard 3">
      <calculatedColumnFormula>AR77</calculatedColumnFormula>
    </tableColumn>
    <tableColumn id="2" xr3:uid="{49EE4B02-47E9-4EA5-BB8D-F0BD1981E66D}" name="Einsätze" dataDxfId="17" dataCellStyle="Standard 3">
      <calculatedColumnFormula>AS77</calculatedColumnFormula>
    </tableColumn>
    <tableColumn id="3" xr3:uid="{77A92E8C-F553-478D-B214-B1B008B183FE}" name="Stunden" dataDxfId="16" dataCellStyle="Standard 3">
      <calculatedColumnFormula>AT77</calculatedColumnFormula>
    </tableColumn>
  </tableColumns>
  <tableStyleInfo name="TableStyleMedium2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A016DAA-8251-48A8-9B34-924C952674A1}" name="Tabelle21" displayName="Tabelle21" ref="H23:J76" totalsRowShown="0" headerRowDxfId="15" dataDxfId="13" headerRowBorderDxfId="14" tableBorderDxfId="12" totalsRowBorderDxfId="11" headerRowCellStyle="Standard 3">
  <autoFilter ref="H23:J76" xr:uid="{6A016DAA-8251-48A8-9B34-924C952674A1}"/>
  <tableColumns count="3">
    <tableColumn id="1" xr3:uid="{9877E5FF-DD7F-4BE7-868F-C5037E0DAD3D}" name="Name" dataDxfId="10" dataCellStyle="Standard 3">
      <calculatedColumnFormula>BD22</calculatedColumnFormula>
    </tableColumn>
    <tableColumn id="2" xr3:uid="{1186EB62-3A31-42E0-BE1C-00519FA4FD07}" name="Einsätze" dataDxfId="9" dataCellStyle="Standard 3">
      <calculatedColumnFormula>BE22</calculatedColumnFormula>
    </tableColumn>
    <tableColumn id="3" xr3:uid="{74676E1E-B767-430C-8E16-49E2011E242C}" name=" Stunden" dataDxfId="8" dataCellStyle="Standard 3">
      <calculatedColumnFormula>BF22</calculatedColumnFormula>
    </tableColumn>
  </tableColumns>
  <tableStyleInfo name="TableStyleMedium2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A9F42A5-745A-4D9B-BF0F-AE0488A11AEC}" name="Tabelle11" displayName="Tabelle11" ref="L23:N38" totalsRowShown="0" headerRowDxfId="91" dataDxfId="90" tableBorderDxfId="89" headerRowCellStyle="Standard 3">
  <autoFilter ref="L23:N38" xr:uid="{3A9F42A5-745A-4D9B-BF0F-AE0488A11AEC}"/>
  <tableColumns count="3">
    <tableColumn id="1" xr3:uid="{B130DD12-54FA-44E8-B677-07EDA71B540F}" name="Name" dataDxfId="88" dataCellStyle="Standard 3">
      <calculatedColumnFormula>AR24</calculatedColumnFormula>
    </tableColumn>
    <tableColumn id="2" xr3:uid="{F60DF835-ACA0-411A-94CC-A23967C351EE}" name="Einsätze" dataDxfId="87" dataCellStyle="Standard 3">
      <calculatedColumnFormula>AS24</calculatedColumnFormula>
    </tableColumn>
    <tableColumn id="3" xr3:uid="{9923FEE8-4357-4BB9-814B-8A2E71DEC1F6}" name="Stunden" dataDxfId="86" dataCellStyle="Standard 3">
      <calculatedColumnFormula>AT24</calculatedColumnFormula>
    </tableColumn>
  </tableColumns>
  <tableStyleInfo name="TableStyleMedium2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8FEF9CF-C52D-4D62-BF07-FBBC5632056D}" name="Tabelle12" displayName="Tabelle12" ref="P23:R38" totalsRowShown="0" headerRowDxfId="85" dataDxfId="83" headerRowBorderDxfId="84" tableBorderDxfId="82" totalsRowBorderDxfId="81" headerRowCellStyle="Standard 3">
  <autoFilter ref="P23:R38" xr:uid="{C8FEF9CF-C52D-4D62-BF07-FBBC5632056D}"/>
  <tableColumns count="3">
    <tableColumn id="1" xr3:uid="{E9D568DD-2E93-4F00-8130-60DD1BA28FCE}" name="Name" dataDxfId="80" dataCellStyle="Standard 3">
      <calculatedColumnFormula>AV24</calculatedColumnFormula>
    </tableColumn>
    <tableColumn id="2" xr3:uid="{A9725F51-29C6-41FA-9268-543CDE0EEC1A}" name="Einsätze" dataDxfId="79" dataCellStyle="Standard 3">
      <calculatedColumnFormula>AW24</calculatedColumnFormula>
    </tableColumn>
    <tableColumn id="3" xr3:uid="{87FD9FF6-F7D5-46D4-B097-8A42AE207D74}" name="Stunden" dataDxfId="78" dataCellStyle="Standard 3">
      <calculatedColumnFormula>AX24</calculatedColumnFormula>
    </tableColumn>
  </tableColumns>
  <tableStyleInfo name="TableStyleMedium2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2F98B74-713F-4256-9B08-AF52D2E1E131}" name="Tabelle13" displayName="Tabelle13" ref="T23:V38" totalsRowShown="0" headerRowDxfId="77" dataDxfId="75" headerRowBorderDxfId="76" tableBorderDxfId="74" totalsRowBorderDxfId="73" headerRowCellStyle="Standard 3">
  <autoFilter ref="T23:V38" xr:uid="{02F98B74-713F-4256-9B08-AF52D2E1E131}"/>
  <tableColumns count="3">
    <tableColumn id="1" xr3:uid="{AA671DCE-7717-4CBE-AF2B-638A3F0F0E80}" name="Name" dataDxfId="72" dataCellStyle="Standard 3">
      <calculatedColumnFormula>AZ24</calculatedColumnFormula>
    </tableColumn>
    <tableColumn id="2" xr3:uid="{4D1DC1D2-D340-4358-887D-55A34882B74A}" name="Einsätze" dataDxfId="71" dataCellStyle="Standard 3">
      <calculatedColumnFormula>BA24</calculatedColumnFormula>
    </tableColumn>
    <tableColumn id="3" xr3:uid="{F98C8BFC-D1CF-4659-833F-03690A6C1F8F}" name="Stunden" dataDxfId="70" dataCellStyle="Standard 3">
      <calculatedColumnFormula>BB24</calculatedColumnFormula>
    </tableColumn>
  </tableColumns>
  <tableStyleInfo name="TableStyleMedium2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B361715-8DD1-4C4F-BC61-7095D22A2F48}" name="Tabelle14" displayName="Tabelle14" ref="L41:N56" totalsRowShown="0" headerRowDxfId="69" dataDxfId="67" headerRowBorderDxfId="68" tableBorderDxfId="66" totalsRowBorderDxfId="65" headerRowCellStyle="Standard 3">
  <autoFilter ref="L41:N56" xr:uid="{AB361715-8DD1-4C4F-BC61-7095D22A2F48}"/>
  <tableColumns count="3">
    <tableColumn id="1" xr3:uid="{532F2455-2178-4839-8445-BFDF9BEF96AA}" name="Name" dataDxfId="64" dataCellStyle="Standard 3">
      <calculatedColumnFormula>AR42</calculatedColumnFormula>
    </tableColumn>
    <tableColumn id="2" xr3:uid="{7A1C802E-CB54-443E-AB95-4883D8A9FC5A}" name="Einsätze" dataDxfId="63" dataCellStyle="Standard 3">
      <calculatedColumnFormula>AS42</calculatedColumnFormula>
    </tableColumn>
    <tableColumn id="3" xr3:uid="{24965CE7-885B-4DEA-AC53-C7CAAB4A1C59}" name="Stunden" dataDxfId="62" dataCellStyle="Standard 3">
      <calculatedColumnFormula>AT42</calculatedColumnFormula>
    </tableColumn>
  </tableColumns>
  <tableStyleInfo name="TableStyleMedium2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5823EF9-CAEB-4B29-8243-F6BCC7B079AF}" name="Tabelle15" displayName="Tabelle15" ref="P41:R56" totalsRowShown="0" headerRowDxfId="61" dataDxfId="59" headerRowBorderDxfId="60" tableBorderDxfId="58" totalsRowBorderDxfId="57" headerRowCellStyle="Standard 3">
  <autoFilter ref="P41:R56" xr:uid="{35823EF9-CAEB-4B29-8243-F6BCC7B079AF}"/>
  <tableColumns count="3">
    <tableColumn id="1" xr3:uid="{85430C6F-1E23-4AB9-9B3E-C4FAE92B5471}" name="Name" dataDxfId="56" dataCellStyle="Standard 3">
      <calculatedColumnFormula>AV42</calculatedColumnFormula>
    </tableColumn>
    <tableColumn id="2" xr3:uid="{C3A1649C-1FDF-4382-ADB5-90E49F51FB8F}" name="Einsätze" dataDxfId="55" dataCellStyle="Standard 3">
      <calculatedColumnFormula>AW42</calculatedColumnFormula>
    </tableColumn>
    <tableColumn id="3" xr3:uid="{DB6BFB0F-A677-420B-8085-12AF25DECC62}" name="Stunden" dataDxfId="54" dataCellStyle="Standard 3">
      <calculatedColumnFormula>AX42</calculatedColumnFormula>
    </tableColumn>
  </tableColumns>
  <tableStyleInfo name="TableStyleMedium2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16D2CD0-3618-4EB0-98DC-959D0357C0C1}" name="Tabelle16" displayName="Tabelle16" ref="T41:V56" totalsRowShown="0" headerRowDxfId="53" dataDxfId="51" headerRowBorderDxfId="52" tableBorderDxfId="50" totalsRowBorderDxfId="49" headerRowCellStyle="Standard 3">
  <autoFilter ref="T41:V56" xr:uid="{316D2CD0-3618-4EB0-98DC-959D0357C0C1}"/>
  <tableColumns count="3">
    <tableColumn id="1" xr3:uid="{E7AD9197-7D9B-4270-84F6-3B26E8B5913B}" name="Name" dataDxfId="48" dataCellStyle="Standard 3">
      <calculatedColumnFormula>AZ42</calculatedColumnFormula>
    </tableColumn>
    <tableColumn id="2" xr3:uid="{211D7FC6-70B5-4B61-8EF5-B395A5A70BE1}" name="Einsätze" dataDxfId="47" dataCellStyle="Standard 3">
      <calculatedColumnFormula>BA42</calculatedColumnFormula>
    </tableColumn>
    <tableColumn id="3" xr3:uid="{E8934C5E-5002-4E72-BC12-A43EB8CC1B20}" name="Stunden" dataDxfId="46" dataCellStyle="Standard 3">
      <calculatedColumnFormula>BB42</calculatedColumnFormula>
    </tableColumn>
  </tableColumns>
  <tableStyleInfo name="TableStyleMedium2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1F7ED7B-8872-4DE0-AB24-A34776C0AE9B}" name="Tabelle17" displayName="Tabelle17" ref="L59:N73" totalsRowShown="0" headerRowDxfId="45" dataDxfId="43" headerRowBorderDxfId="44" tableBorderDxfId="42" totalsRowBorderDxfId="41" headerRowCellStyle="Standard 3">
  <autoFilter ref="L59:N73" xr:uid="{21F7ED7B-8872-4DE0-AB24-A34776C0AE9B}"/>
  <tableColumns count="3">
    <tableColumn id="1" xr3:uid="{88774FB5-85AA-4223-AB12-290BCF58CA2D}" name="Name" dataDxfId="40" dataCellStyle="Standard 3">
      <calculatedColumnFormula>AR60</calculatedColumnFormula>
    </tableColumn>
    <tableColumn id="2" xr3:uid="{17677097-94BA-415A-B33F-1CF309AFD5B8}" name="Einsätze" dataDxfId="39" dataCellStyle="Standard 3">
      <calculatedColumnFormula>AS60</calculatedColumnFormula>
    </tableColumn>
    <tableColumn id="3" xr3:uid="{9A60BD2B-ED6B-473E-9255-F763B04DA90D}" name="Stunden" dataDxfId="38" dataCellStyle="Standard 3">
      <calculatedColumnFormula>AT60</calculatedColumnFormula>
    </tableColumn>
  </tableColumns>
  <tableStyleInfo name="TableStyleMedium2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70C4D35-02B4-4581-8215-6C7CE71B2576}" name="Tabelle18" displayName="Tabelle18" ref="P59:R73" totalsRowShown="0" headerRowDxfId="37" dataDxfId="35" headerRowBorderDxfId="36" tableBorderDxfId="34" totalsRowBorderDxfId="33" headerRowCellStyle="Standard 3">
  <autoFilter ref="P59:R73" xr:uid="{870C4D35-02B4-4581-8215-6C7CE71B2576}"/>
  <tableColumns count="3">
    <tableColumn id="1" xr3:uid="{C439CEFD-BA1B-45C7-A49C-03F9F47A00C3}" name="Name" dataDxfId="32" dataCellStyle="Standard 3">
      <calculatedColumnFormula>AV60</calculatedColumnFormula>
    </tableColumn>
    <tableColumn id="2" xr3:uid="{DD8C8054-EEDE-4822-80B7-9AE2A0FFC752}" name="Einsätze" dataDxfId="31" dataCellStyle="Standard 3">
      <calculatedColumnFormula>AW60</calculatedColumnFormula>
    </tableColumn>
    <tableColumn id="3" xr3:uid="{EC9B6898-C2D5-45B1-8F3E-D38688F15D72}" name="Stunden" dataDxfId="30" dataCellStyle="Standard 3">
      <calculatedColumnFormula>AX60</calculatedColumnFormula>
    </tableColumn>
  </tableColumns>
  <tableStyleInfo name="TableStyleMedium22" showFirstColumn="0" showLastColumn="0" showRowStripes="1" showColumnStripes="0"/>
</table>
</file>

<file path=xl/theme/theme1.xml><?xml version="1.0" encoding="utf-8"?>
<a:theme xmlns:a="http://schemas.openxmlformats.org/drawingml/2006/main" name="Sheets">
  <a:themeElements>
    <a:clrScheme name="ConSense CI">
      <a:dk1>
        <a:srgbClr val="333333"/>
      </a:dk1>
      <a:lt1>
        <a:srgbClr val="FFFFFF"/>
      </a:lt1>
      <a:dk2>
        <a:srgbClr val="5C6A62"/>
      </a:dk2>
      <a:lt2>
        <a:srgbClr val="9FB0A5"/>
      </a:lt2>
      <a:accent1>
        <a:srgbClr val="BE6244"/>
      </a:accent1>
      <a:accent2>
        <a:srgbClr val="5C6A62"/>
      </a:accent2>
      <a:accent3>
        <a:srgbClr val="526EA7"/>
      </a:accent3>
      <a:accent4>
        <a:srgbClr val="B2B9D8"/>
      </a:accent4>
      <a:accent5>
        <a:srgbClr val="9FB0A5"/>
      </a:accent5>
      <a:accent6>
        <a:srgbClr val="D4AD9F"/>
      </a:accent6>
      <a:hlink>
        <a:srgbClr val="BE6244"/>
      </a:hlink>
      <a:folHlink>
        <a:srgbClr val="D7A08E"/>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E8A10-3077-40CD-9FD8-625FD5831ADA}">
  <sheetPr codeName="Tabelle7">
    <tabColor theme="7"/>
  </sheetPr>
  <dimension ref="B2:H22"/>
  <sheetViews>
    <sheetView workbookViewId="0">
      <selection activeCell="G19" sqref="G19"/>
    </sheetView>
  </sheetViews>
  <sheetFormatPr baseColWidth="10" defaultRowHeight="15" x14ac:dyDescent="0.2"/>
  <cols>
    <col min="2" max="8" width="11.5" style="111"/>
  </cols>
  <sheetData>
    <row r="2" spans="2:8" ht="19" x14ac:dyDescent="0.3">
      <c r="B2" s="118" t="s">
        <v>195</v>
      </c>
      <c r="C2" s="113"/>
      <c r="D2" s="113"/>
      <c r="E2" s="113"/>
      <c r="F2" s="113"/>
      <c r="G2" s="113"/>
      <c r="H2" s="114"/>
    </row>
    <row r="3" spans="2:8" ht="15" customHeight="1" x14ac:dyDescent="0.2">
      <c r="B3" s="262" t="s">
        <v>198</v>
      </c>
      <c r="C3" s="263"/>
      <c r="D3" s="263"/>
      <c r="E3" s="263"/>
      <c r="F3" s="263"/>
      <c r="G3" s="263"/>
      <c r="H3" s="264"/>
    </row>
    <row r="4" spans="2:8" ht="15" customHeight="1" x14ac:dyDescent="0.2">
      <c r="B4" s="262"/>
      <c r="C4" s="263"/>
      <c r="D4" s="263"/>
      <c r="E4" s="263"/>
      <c r="F4" s="263"/>
      <c r="G4" s="263"/>
      <c r="H4" s="264"/>
    </row>
    <row r="5" spans="2:8" ht="15" customHeight="1" x14ac:dyDescent="0.2">
      <c r="B5" s="262"/>
      <c r="C5" s="263"/>
      <c r="D5" s="263"/>
      <c r="E5" s="263"/>
      <c r="F5" s="263"/>
      <c r="G5" s="263"/>
      <c r="H5" s="264"/>
    </row>
    <row r="6" spans="2:8" ht="15" customHeight="1" x14ac:dyDescent="0.2">
      <c r="B6" s="262"/>
      <c r="C6" s="263"/>
      <c r="D6" s="263"/>
      <c r="E6" s="263"/>
      <c r="F6" s="263"/>
      <c r="G6" s="263"/>
      <c r="H6" s="264"/>
    </row>
    <row r="7" spans="2:8" ht="15" customHeight="1" x14ac:dyDescent="0.2">
      <c r="B7" s="262"/>
      <c r="C7" s="263"/>
      <c r="D7" s="263"/>
      <c r="E7" s="263"/>
      <c r="F7" s="263"/>
      <c r="G7" s="263"/>
      <c r="H7" s="264"/>
    </row>
    <row r="8" spans="2:8" ht="15" customHeight="1" x14ac:dyDescent="0.2">
      <c r="B8" s="262"/>
      <c r="C8" s="263"/>
      <c r="D8" s="263"/>
      <c r="E8" s="263"/>
      <c r="F8" s="263"/>
      <c r="G8" s="263"/>
      <c r="H8" s="264"/>
    </row>
    <row r="9" spans="2:8" ht="39.75" customHeight="1" x14ac:dyDescent="0.2">
      <c r="B9" s="262"/>
      <c r="C9" s="263"/>
      <c r="D9" s="263"/>
      <c r="E9" s="263"/>
      <c r="F9" s="263"/>
      <c r="G9" s="263"/>
      <c r="H9" s="264"/>
    </row>
    <row r="10" spans="2:8" ht="87" customHeight="1" x14ac:dyDescent="0.2">
      <c r="B10" s="262" t="s">
        <v>199</v>
      </c>
      <c r="C10" s="263"/>
      <c r="D10" s="263"/>
      <c r="E10" s="263"/>
      <c r="F10" s="263"/>
      <c r="G10" s="263"/>
      <c r="H10" s="264"/>
    </row>
    <row r="11" spans="2:8" ht="18" x14ac:dyDescent="0.3">
      <c r="B11" s="115"/>
      <c r="C11" s="116"/>
      <c r="D11" s="116"/>
      <c r="E11" s="116"/>
      <c r="F11" s="116"/>
      <c r="G11" s="116"/>
      <c r="H11" s="117"/>
    </row>
    <row r="12" spans="2:8" ht="65.25" customHeight="1" x14ac:dyDescent="0.2">
      <c r="B12" s="265" t="s">
        <v>196</v>
      </c>
      <c r="C12" s="266"/>
      <c r="D12" s="266"/>
      <c r="E12" s="266"/>
      <c r="F12" s="266"/>
      <c r="G12" s="266"/>
      <c r="H12" s="267"/>
    </row>
    <row r="13" spans="2:8" ht="18" x14ac:dyDescent="0.3">
      <c r="B13" s="115"/>
      <c r="C13" s="116"/>
      <c r="D13" s="116"/>
      <c r="E13" s="116"/>
      <c r="F13" s="116"/>
      <c r="G13" s="116"/>
      <c r="H13" s="117"/>
    </row>
    <row r="14" spans="2:8" ht="90" customHeight="1" x14ac:dyDescent="0.2">
      <c r="B14" s="268" t="s">
        <v>197</v>
      </c>
      <c r="C14" s="269"/>
      <c r="D14" s="269"/>
      <c r="E14" s="269"/>
      <c r="F14" s="269"/>
      <c r="G14" s="269"/>
      <c r="H14" s="270"/>
    </row>
    <row r="22" spans="4:4" x14ac:dyDescent="0.2">
      <c r="D22" s="112"/>
    </row>
  </sheetData>
  <sheetProtection sheet="1" objects="1" scenarios="1"/>
  <mergeCells count="4">
    <mergeCell ref="B3:H9"/>
    <mergeCell ref="B12:H12"/>
    <mergeCell ref="B14:H14"/>
    <mergeCell ref="B10:H10"/>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D6C7-7451-F243-9DF9-E40EA839E6AE}">
  <sheetPr codeName="Tabelle1">
    <tabColor theme="4"/>
    <pageSetUpPr fitToPage="1"/>
  </sheetPr>
  <dimension ref="A1:BT95"/>
  <sheetViews>
    <sheetView zoomScaleNormal="100" workbookViewId="0">
      <selection activeCell="B6" sqref="B6"/>
    </sheetView>
  </sheetViews>
  <sheetFormatPr baseColWidth="10" defaultColWidth="10.83203125" defaultRowHeight="15" x14ac:dyDescent="0.2"/>
  <cols>
    <col min="1" max="1" width="33.1640625" style="88" customWidth="1"/>
    <col min="2" max="2" width="20.83203125" style="88" customWidth="1"/>
    <col min="3" max="3" width="25.5" style="88" customWidth="1"/>
    <col min="4" max="5" width="15.1640625" style="88" customWidth="1"/>
    <col min="6" max="6" width="19.1640625" style="88" customWidth="1"/>
    <col min="7" max="7" width="9.33203125" style="88" customWidth="1"/>
    <col min="8" max="8" width="11.6640625" style="88" customWidth="1"/>
    <col min="9" max="9" width="12.6640625" style="88" customWidth="1"/>
    <col min="10" max="10" width="12.1640625" style="88" customWidth="1"/>
    <col min="11" max="11" width="9.33203125" style="88" customWidth="1"/>
    <col min="12" max="12" width="20.5" style="88" customWidth="1"/>
    <col min="13" max="13" width="13" style="88" customWidth="1"/>
    <col min="14" max="14" width="11.1640625" style="88" customWidth="1"/>
    <col min="15" max="16" width="10.33203125" style="88" customWidth="1"/>
    <col min="17" max="17" width="12.6640625" style="88" customWidth="1"/>
    <col min="18" max="18" width="12.1640625" style="88" customWidth="1"/>
    <col min="19" max="20" width="10.33203125" style="88" customWidth="1"/>
    <col min="21" max="21" width="12.33203125" style="88" customWidth="1"/>
    <col min="22" max="22" width="12.5" style="93" customWidth="1"/>
    <col min="23" max="23" width="10.33203125" style="93" customWidth="1"/>
    <col min="24" max="38" width="10.33203125" style="88" customWidth="1"/>
    <col min="39" max="39" width="31.1640625" style="88" customWidth="1"/>
    <col min="40" max="40" width="10.83203125" style="88"/>
    <col min="41" max="41" width="12.83203125" style="88" customWidth="1"/>
    <col min="42" max="42" width="10.83203125" style="88"/>
    <col min="43" max="61" width="0" style="88" hidden="1" customWidth="1"/>
    <col min="62" max="62" width="26.6640625" style="88" hidden="1" customWidth="1"/>
    <col min="63" max="73" width="0" style="88" hidden="1" customWidth="1"/>
    <col min="74" max="16384" width="10.83203125" style="88"/>
  </cols>
  <sheetData>
    <row r="1" spans="1:72" x14ac:dyDescent="0.2">
      <c r="A1" s="176" t="s">
        <v>164</v>
      </c>
      <c r="B1" s="176"/>
      <c r="C1" s="176"/>
      <c r="D1" s="176" t="s">
        <v>108</v>
      </c>
      <c r="E1" s="176" t="s">
        <v>109</v>
      </c>
      <c r="F1" s="176" t="s">
        <v>95</v>
      </c>
      <c r="G1" s="177"/>
      <c r="H1" s="176" t="s">
        <v>134</v>
      </c>
      <c r="I1" s="176"/>
      <c r="J1" s="176"/>
      <c r="K1" s="176"/>
      <c r="L1" s="176" t="s">
        <v>135</v>
      </c>
      <c r="M1" s="176"/>
      <c r="N1" s="176"/>
      <c r="O1" s="176" t="s">
        <v>0</v>
      </c>
      <c r="P1" s="176"/>
      <c r="Q1" s="176"/>
      <c r="R1" s="176"/>
      <c r="S1" s="176"/>
      <c r="T1" s="176"/>
      <c r="U1" s="176" t="s">
        <v>1</v>
      </c>
      <c r="V1" s="178"/>
      <c r="W1" s="178"/>
      <c r="X1" s="176"/>
      <c r="Y1" s="176"/>
      <c r="Z1" s="176"/>
      <c r="AA1" s="176"/>
      <c r="AB1" s="176"/>
      <c r="AC1" s="176"/>
      <c r="AD1" s="176"/>
      <c r="AE1" s="176"/>
      <c r="AF1" s="176"/>
      <c r="AG1" s="176"/>
      <c r="AH1" s="176"/>
      <c r="AI1" s="176"/>
      <c r="AJ1" s="176"/>
      <c r="AK1" s="176"/>
      <c r="AL1" s="176"/>
      <c r="AM1" s="176"/>
      <c r="BK1" s="87" t="str" cm="1">
        <f t="array" aca="1" ref="BK1:BK8" ca="1">IF(B4="x",INDIRECT("'"&amp;L22&amp;"'!CY7#"),"")</f>
        <v>Meret</v>
      </c>
      <c r="BL1" s="87" t="str" cm="1">
        <f t="array" aca="1" ref="BL1:BL7" ca="1">IF(B5="x",INDIRECT("'"&amp;P22&amp;"'!CY7#"),"")</f>
        <v>Klaus</v>
      </c>
      <c r="BM1" s="87" t="str" cm="1">
        <f t="array" aca="1" ref="BM1" ca="1">IF(B6="x",INDIRECT("'"&amp;T22&amp;"'!CY7#"),"")</f>
        <v/>
      </c>
      <c r="BN1" s="87" t="str" cm="1">
        <f t="array" aca="1" ref="BN1" ca="1">IF(B7="x",INDIRECT("'"&amp;L40&amp;"'!CY7#"),"")</f>
        <v/>
      </c>
      <c r="BO1" s="87" t="str" cm="1">
        <f t="array" aca="1" ref="BO1" ca="1">IF(B8="x",INDIRECT("'"&amp;P40&amp;"'!CY7#"),"")</f>
        <v/>
      </c>
      <c r="BP1" s="87" t="str" cm="1">
        <f t="array" aca="1" ref="BP1" ca="1">IF(B9="x",INDIRECT("'"&amp;P40&amp;"'!CY7#"),"")</f>
        <v/>
      </c>
      <c r="BQ1" s="87" t="str" cm="1">
        <f t="array" aca="1" ref="BQ1" ca="1">IF(B10="x",INDIRECT("'"&amp;L58&amp;"'!CY7#"),"")</f>
        <v/>
      </c>
      <c r="BR1" s="87" t="str" cm="1">
        <f t="array" aca="1" ref="BR1" ca="1">IF(B11="x",INDIRECT("'"&amp;P58&amp;"'!CY7#"),"")</f>
        <v/>
      </c>
      <c r="BS1" s="87" t="str" cm="1">
        <f t="array" aca="1" ref="BS1" ca="1">IF(B12="x",INDIRECT("'"&amp;T58&amp;"'!CY7#"),"")</f>
        <v/>
      </c>
      <c r="BT1" s="87" t="str" cm="1">
        <f t="array" aca="1" ref="BT1" ca="1">IF(B13="x",INDIRECT("'"&amp;L75&amp;"'!CY7#"),"")</f>
        <v/>
      </c>
    </row>
    <row r="2" spans="1:72" s="89" customFormat="1" ht="93" customHeight="1" x14ac:dyDescent="0.2">
      <c r="A2" s="179" t="s">
        <v>2</v>
      </c>
      <c r="B2" s="180" t="s">
        <v>3</v>
      </c>
      <c r="C2" s="181" t="s">
        <v>4</v>
      </c>
      <c r="D2" s="119">
        <v>44927</v>
      </c>
      <c r="E2" s="119">
        <v>45291</v>
      </c>
      <c r="F2" s="184">
        <f>COUNTA(Tabelle2[Aktiv])</f>
        <v>2</v>
      </c>
      <c r="G2" s="185" t="s">
        <v>5</v>
      </c>
      <c r="H2" s="186" t="s">
        <v>6</v>
      </c>
      <c r="I2" s="186" t="s">
        <v>7</v>
      </c>
      <c r="J2" s="186" t="s">
        <v>8</v>
      </c>
      <c r="K2" s="187" t="s">
        <v>9</v>
      </c>
      <c r="L2" s="186" t="s">
        <v>127</v>
      </c>
      <c r="M2" s="186" t="s">
        <v>133</v>
      </c>
      <c r="N2" s="186" t="s">
        <v>138</v>
      </c>
      <c r="O2" s="185" t="s">
        <v>10</v>
      </c>
      <c r="P2" s="186" t="s">
        <v>11</v>
      </c>
      <c r="Q2" s="187" t="s">
        <v>12</v>
      </c>
      <c r="R2" s="185" t="s">
        <v>13</v>
      </c>
      <c r="S2" s="186" t="s">
        <v>14</v>
      </c>
      <c r="T2" s="187" t="s">
        <v>88</v>
      </c>
      <c r="U2" s="188" t="s">
        <v>15</v>
      </c>
      <c r="V2" s="189" t="s">
        <v>16</v>
      </c>
      <c r="W2" s="189" t="s">
        <v>17</v>
      </c>
      <c r="X2" s="189" t="s">
        <v>18</v>
      </c>
      <c r="Y2" s="189">
        <v>2000</v>
      </c>
      <c r="Z2" s="189">
        <v>2001</v>
      </c>
      <c r="AA2" s="189">
        <v>2002</v>
      </c>
      <c r="AB2" s="189">
        <v>2003</v>
      </c>
      <c r="AC2" s="189">
        <v>2004</v>
      </c>
      <c r="AD2" s="189">
        <v>2005</v>
      </c>
      <c r="AE2" s="189">
        <v>2006</v>
      </c>
      <c r="AF2" s="189">
        <v>2007</v>
      </c>
      <c r="AG2" s="189">
        <v>2008</v>
      </c>
      <c r="AH2" s="189">
        <v>2009</v>
      </c>
      <c r="AI2" s="189">
        <v>2010</v>
      </c>
      <c r="AJ2" s="189" t="s">
        <v>19</v>
      </c>
      <c r="AK2" s="185" t="s">
        <v>20</v>
      </c>
      <c r="AL2" s="187" t="s">
        <v>21</v>
      </c>
      <c r="AM2" s="190"/>
      <c r="AR2" s="88"/>
      <c r="AS2" s="88"/>
      <c r="AT2" s="88"/>
      <c r="BK2" s="89" t="str">
        <f ca="1"/>
        <v>Yuran</v>
      </c>
      <c r="BL2" s="89" t="str">
        <f ca="1"/>
        <v>Miro</v>
      </c>
    </row>
    <row r="3" spans="1:72" s="45" customFormat="1" ht="16" x14ac:dyDescent="0.2">
      <c r="A3" s="182" t="s">
        <v>51</v>
      </c>
      <c r="B3" s="183" t="s">
        <v>82</v>
      </c>
      <c r="C3" s="182" t="s">
        <v>22</v>
      </c>
      <c r="D3" s="191" t="s">
        <v>23</v>
      </c>
      <c r="E3" s="191" t="s">
        <v>24</v>
      </c>
      <c r="F3" s="192" t="s">
        <v>78</v>
      </c>
      <c r="G3" s="193" t="s">
        <v>79</v>
      </c>
      <c r="H3" s="194" t="s">
        <v>80</v>
      </c>
      <c r="I3" s="191" t="s">
        <v>129</v>
      </c>
      <c r="J3" s="194" t="s">
        <v>81</v>
      </c>
      <c r="K3" s="195" t="s">
        <v>94</v>
      </c>
      <c r="L3" s="196" t="s">
        <v>37</v>
      </c>
      <c r="M3" s="196" t="s">
        <v>128</v>
      </c>
      <c r="N3" s="196" t="s">
        <v>136</v>
      </c>
      <c r="O3" s="197" t="s">
        <v>10</v>
      </c>
      <c r="P3" s="194" t="s">
        <v>11</v>
      </c>
      <c r="Q3" s="195" t="s">
        <v>40</v>
      </c>
      <c r="R3" s="197" t="s">
        <v>13</v>
      </c>
      <c r="S3" s="191" t="s">
        <v>14</v>
      </c>
      <c r="T3" s="198" t="s">
        <v>88</v>
      </c>
      <c r="U3" s="194" t="s">
        <v>85</v>
      </c>
      <c r="V3" s="191" t="s">
        <v>89</v>
      </c>
      <c r="W3" s="191" t="s">
        <v>90</v>
      </c>
      <c r="X3" s="191" t="s">
        <v>91</v>
      </c>
      <c r="Y3" s="191" t="s">
        <v>92</v>
      </c>
      <c r="Z3" s="191" t="s">
        <v>93</v>
      </c>
      <c r="AA3" s="191" t="s">
        <v>96</v>
      </c>
      <c r="AB3" s="191" t="s">
        <v>97</v>
      </c>
      <c r="AC3" s="191" t="s">
        <v>98</v>
      </c>
      <c r="AD3" s="191" t="s">
        <v>99</v>
      </c>
      <c r="AE3" s="191" t="s">
        <v>100</v>
      </c>
      <c r="AF3" s="191" t="s">
        <v>101</v>
      </c>
      <c r="AG3" s="191" t="s">
        <v>102</v>
      </c>
      <c r="AH3" s="191" t="s">
        <v>103</v>
      </c>
      <c r="AI3" s="191" t="s">
        <v>104</v>
      </c>
      <c r="AJ3" s="191" t="s">
        <v>105</v>
      </c>
      <c r="AK3" s="199" t="s">
        <v>76</v>
      </c>
      <c r="AL3" s="200" t="s">
        <v>77</v>
      </c>
      <c r="AM3" s="201" t="s">
        <v>95</v>
      </c>
      <c r="AR3" s="88"/>
      <c r="AS3" s="88"/>
      <c r="AT3" s="88"/>
      <c r="BK3" s="45" t="str">
        <f ca="1"/>
        <v>Fridolin</v>
      </c>
      <c r="BL3" s="45" t="str">
        <f ca="1"/>
        <v/>
      </c>
    </row>
    <row r="4" spans="1:72" x14ac:dyDescent="0.2">
      <c r="A4" s="90" t="s">
        <v>154</v>
      </c>
      <c r="B4" s="259" t="s">
        <v>25</v>
      </c>
      <c r="C4" s="177" t="str" cm="1">
        <f t="array" aca="1" ref="C4" ca="1">IF(Tabelle2[[#This Row],[Aktiv]]="","",IFERROR(INDIRECT("'"&amp;A4&amp;"'!A1"),""))</f>
        <v>Daten You Can Do It Werkstatt</v>
      </c>
      <c r="D4" s="202">
        <f t="shared" ref="D4:D13" ca="1" si="0">IF(B4="x",MIN(INDIRECT("'"&amp;A4&amp;"'!3:3")),"")</f>
        <v>44962</v>
      </c>
      <c r="E4" s="202">
        <f t="shared" ref="E4:E13" ca="1" si="1">IF(B4="x",MAX(INDIRECT("'"&amp;A4&amp;"'!3:3")),"")</f>
        <v>45291</v>
      </c>
      <c r="F4" s="203" t="str" cm="1">
        <f t="array" aca="1" ref="F4" ca="1">IF(B4="x",INDIRECT("'"&amp;A4&amp;"'!C1"),"")</f>
        <v>Intensivkurs</v>
      </c>
      <c r="G4" s="204">
        <f t="shared" ref="G4:G13" ca="1" si="2">IF(B4="x",COUNTIF(INDIRECT("'"&amp;A4&amp;"'!4:4"),"&gt;0"),"")</f>
        <v>6</v>
      </c>
      <c r="H4" s="203" cm="1">
        <f t="array" aca="1" ref="H4" ca="1">IF(B4="x",INDIRECT("'"&amp;A4&amp;"'!A5"),"")</f>
        <v>7</v>
      </c>
      <c r="I4" s="203" cm="1">
        <f t="array" aca="1" ref="I4" ca="1">IF(B4="x",INDIRECT("'"&amp;A4&amp;"'!CX4")+INDIRECT("'"&amp;A4&amp;"'!CW4"),"")</f>
        <v>24</v>
      </c>
      <c r="J4" s="205">
        <f ca="1">IFERROR(I4/H4,"")</f>
        <v>3.4285714285714284</v>
      </c>
      <c r="K4" s="206">
        <f ca="1">IFERROR(I4/(G4*H4),"")</f>
        <v>0.5714285714285714</v>
      </c>
      <c r="L4" s="204" cm="1">
        <f t="array" aca="1" ref="L4" ca="1">IF(B4="x",INDIRECT("'"&amp;A4&amp;"'!CW5"),"")</f>
        <v>12</v>
      </c>
      <c r="M4" s="203" cm="1">
        <f t="array" aca="1" ref="M4" ca="1">IF(B4="x",INDIRECT("'"&amp;A4&amp;"'!$E$5"),"")</f>
        <v>35</v>
      </c>
      <c r="N4" s="207">
        <f ca="1">IF(B4="x",Tabelle2[[#This Row],[Anzahl TH]]/Tabelle2[[#This Row],[Einsätze]],"")</f>
        <v>2</v>
      </c>
      <c r="O4" s="203">
        <f t="shared" ref="O4:O13" ca="1" si="3">IF(B4="x",COUNTIF(INDIRECT("'"&amp;A4&amp;"'!DE:DE"),"m"),"")</f>
        <v>1</v>
      </c>
      <c r="P4" s="203">
        <f t="shared" ref="P4:P13" ca="1" si="4">IF(B4="x",COUNTIF(INDIRECT("'"&amp;A4&amp;"'!DE:DE"),"f"),"")</f>
        <v>4</v>
      </c>
      <c r="Q4" s="208">
        <f t="shared" ref="Q4:Q13" ca="1" si="5">IF(B4="x",COUNTIF(INDIRECT("'"&amp;A4&amp;"'!DE:DE"),"d"),"")</f>
        <v>2</v>
      </c>
      <c r="R4" s="203">
        <f t="shared" ref="R4:R13" ca="1" si="6">IF(B4="x",COUNTIF(INDIRECT("'"&amp;A4&amp;"'!DD:DD"),1),"")</f>
        <v>3</v>
      </c>
      <c r="S4" s="203">
        <f t="shared" ref="S4:S13" ca="1" si="7">IF(B4="x",COUNTIF(INDIRECT("'"&amp;A4&amp;"'!DD:DD"),2),"")</f>
        <v>3</v>
      </c>
      <c r="T4" s="208">
        <f t="shared" ref="T4:T13" ca="1" si="8">IF(B4="x",COUNTIF(INDIRECT("'"&amp;A4&amp;"'!DD:DD"),0),"")</f>
        <v>1</v>
      </c>
      <c r="U4" s="205">
        <f t="shared" ref="U4:U13" ca="1" si="9">IF(B4="x",$U$18-(X4*1998+Y4*$Y$2+Z4*$Z$2+AA4*$AA$2+AB4*$AB$2+AC4*$AC$2+AD4*$AD$2+AE4*$AE$2+AF4*$AF$2+AG4*$AG$2+AH4*$AH$2+AI4*$AI$2+AJ4*2011)/SUM(X4:AJ4),"")</f>
        <v>25.502777777777737</v>
      </c>
      <c r="V4" s="203">
        <f t="shared" ref="V4:V13" ca="1" si="10">IF(B4="x",MIN(INDIRECT("'"&amp;$A4&amp;"'!DC:DC")),"")</f>
        <v>1972</v>
      </c>
      <c r="W4" s="203">
        <f t="shared" ref="W4:W13" ca="1" si="11">IF(B4="x",MAX(INDIRECT("'"&amp;$A4&amp;"'!DC:DC")),"")</f>
        <v>1999</v>
      </c>
      <c r="X4" s="203">
        <f t="shared" ref="X4:X13" ca="1" si="12">IF(B4="x",COUNTIF(INDIRECT("'"&amp;$A4&amp;"'!DC:DC"),"&lt;2000"),"")</f>
        <v>7</v>
      </c>
      <c r="Y4" s="203">
        <f t="shared" ref="Y4:Y13" ca="1" si="13">IF($B4="x",COUNTIF(INDIRECT("'"&amp;$A4&amp;"'!DC:DC"),Y$2),"")</f>
        <v>0</v>
      </c>
      <c r="Z4" s="203">
        <f t="shared" ref="Z4:AJ13" ca="1" si="14">IF($B4="x",COUNTIF(INDIRECT("'"&amp;$A4&amp;"'!DC:DC"),Z$2),"")</f>
        <v>0</v>
      </c>
      <c r="AA4" s="203">
        <f t="shared" ref="AA4:AJ4" ca="1" si="15">IF($B4="x",COUNTIF(INDIRECT("'"&amp;$A4&amp;"'!DC:DC"),AA$2),"")</f>
        <v>0</v>
      </c>
      <c r="AB4" s="203">
        <f t="shared" ca="1" si="15"/>
        <v>0</v>
      </c>
      <c r="AC4" s="203">
        <f t="shared" ca="1" si="15"/>
        <v>0</v>
      </c>
      <c r="AD4" s="203">
        <f t="shared" ca="1" si="15"/>
        <v>0</v>
      </c>
      <c r="AE4" s="203">
        <f t="shared" ca="1" si="15"/>
        <v>0</v>
      </c>
      <c r="AF4" s="203">
        <f t="shared" ca="1" si="15"/>
        <v>0</v>
      </c>
      <c r="AG4" s="203">
        <f t="shared" ca="1" si="15"/>
        <v>0</v>
      </c>
      <c r="AH4" s="203">
        <f t="shared" ca="1" si="15"/>
        <v>0</v>
      </c>
      <c r="AI4" s="203">
        <f t="shared" ca="1" si="15"/>
        <v>0</v>
      </c>
      <c r="AJ4" s="203">
        <f t="shared" ca="1" si="15"/>
        <v>0</v>
      </c>
      <c r="AK4" s="204" cm="1">
        <f t="array" aca="1" ref="AK4" ca="1">IF(B4="x",INDIRECT("'"&amp;A4&amp;"'!F301"),"")</f>
        <v>1</v>
      </c>
      <c r="AL4" s="209">
        <f t="shared" ref="AL4:AL13" ca="1" si="16">IFERROR(E4-D4+1,"")</f>
        <v>330</v>
      </c>
      <c r="AM4" s="210" t="str">
        <f t="shared" ref="AM4:AM13" ca="1" si="17">IF(B4="x",C4,"")</f>
        <v>Daten You Can Do It Werkstatt</v>
      </c>
      <c r="BK4" s="88" t="str">
        <f ca="1"/>
        <v>Zoe</v>
      </c>
      <c r="BL4" s="88" t="str">
        <f ca="1"/>
        <v>Annika</v>
      </c>
    </row>
    <row r="5" spans="1:72" x14ac:dyDescent="0.2">
      <c r="A5" s="90" t="s">
        <v>155</v>
      </c>
      <c r="B5" s="260" t="s">
        <v>25</v>
      </c>
      <c r="C5" s="177" t="str" cm="1">
        <f t="array" aca="1" ref="C5" ca="1">IF(Tabelle2[[#This Row],[Aktiv]]="","",IFERROR(INDIRECT("'"&amp;A5&amp;"'!A1"),""))</f>
        <v>Daten Excel Ist Toll Kurs</v>
      </c>
      <c r="D5" s="202">
        <f t="shared" ca="1" si="0"/>
        <v>44987</v>
      </c>
      <c r="E5" s="202">
        <f t="shared" ca="1" si="1"/>
        <v>45291</v>
      </c>
      <c r="F5" s="203" t="str" cm="1">
        <f t="array" aca="1" ref="F5" ca="1">IF(B5="x",INDIRECT("'"&amp;A5&amp;"'!C1"),"")</f>
        <v>Kurzlehrgang</v>
      </c>
      <c r="G5" s="204">
        <f t="shared" ca="1" si="2"/>
        <v>4</v>
      </c>
      <c r="H5" s="203" cm="1">
        <f t="array" aca="1" ref="H5" ca="1">IF(B5="x",INDIRECT("'"&amp;A5&amp;"'!A5"),"")</f>
        <v>13</v>
      </c>
      <c r="I5" s="203" cm="1">
        <f t="array" aca="1" ref="I5" ca="1">IF(B5="x",INDIRECT("'"&amp;A5&amp;"'!CX4")+INDIRECT("'"&amp;A5&amp;"'!CW4"),"")</f>
        <v>31</v>
      </c>
      <c r="J5" s="205">
        <f t="shared" ref="J5:J13" ca="1" si="18">IFERROR(I5/H5,"")</f>
        <v>2.3846153846153846</v>
      </c>
      <c r="K5" s="206">
        <f t="shared" ref="K5:K13" ca="1" si="19">IFERROR(I5/(G5*H5),"")</f>
        <v>0.59615384615384615</v>
      </c>
      <c r="L5" s="204" cm="1">
        <f t="array" aca="1" ref="L5" ca="1">IF(B5="x",INDIRECT("'"&amp;A5&amp;"'!CW5"),"")</f>
        <v>7</v>
      </c>
      <c r="M5" s="203" cm="1">
        <f t="array" aca="1" ref="M5" ca="1">IF(B5="x",INDIRECT("'"&amp;A5&amp;"'!$E$5"),"")</f>
        <v>20</v>
      </c>
      <c r="N5" s="207">
        <f ca="1">IF(B5="x",Tabelle2[[#This Row],[Anzahl TH]]/Tabelle2[[#This Row],[Einsätze]],"")</f>
        <v>4.4285714285714288</v>
      </c>
      <c r="O5" s="203">
        <f t="shared" ca="1" si="3"/>
        <v>15</v>
      </c>
      <c r="P5" s="203">
        <f t="shared" ca="1" si="4"/>
        <v>11</v>
      </c>
      <c r="Q5" s="208">
        <f t="shared" ca="1" si="5"/>
        <v>5</v>
      </c>
      <c r="R5" s="203">
        <f t="shared" ca="1" si="6"/>
        <v>7</v>
      </c>
      <c r="S5" s="203">
        <f t="shared" ca="1" si="7"/>
        <v>5</v>
      </c>
      <c r="T5" s="208">
        <f t="shared" ca="1" si="8"/>
        <v>19</v>
      </c>
      <c r="U5" s="205">
        <f t="shared" ca="1" si="9"/>
        <v>21.302777777777692</v>
      </c>
      <c r="V5" s="203">
        <f t="shared" ca="1" si="10"/>
        <v>2000</v>
      </c>
      <c r="W5" s="203">
        <f t="shared" ca="1" si="11"/>
        <v>2011</v>
      </c>
      <c r="X5" s="203">
        <f t="shared" ca="1" si="12"/>
        <v>0</v>
      </c>
      <c r="Y5" s="203">
        <f t="shared" ca="1" si="13"/>
        <v>2</v>
      </c>
      <c r="Z5" s="203">
        <f t="shared" ca="1" si="14"/>
        <v>4</v>
      </c>
      <c r="AA5" s="203">
        <f t="shared" ca="1" si="14"/>
        <v>13</v>
      </c>
      <c r="AB5" s="203">
        <f t="shared" ca="1" si="14"/>
        <v>8</v>
      </c>
      <c r="AC5" s="203">
        <f t="shared" ca="1" si="14"/>
        <v>3</v>
      </c>
      <c r="AD5" s="203">
        <f t="shared" ca="1" si="14"/>
        <v>0</v>
      </c>
      <c r="AE5" s="203">
        <f t="shared" ca="1" si="14"/>
        <v>0</v>
      </c>
      <c r="AF5" s="203">
        <f t="shared" ca="1" si="14"/>
        <v>0</v>
      </c>
      <c r="AG5" s="203">
        <f t="shared" ca="1" si="14"/>
        <v>0</v>
      </c>
      <c r="AH5" s="203">
        <f t="shared" ca="1" si="14"/>
        <v>0</v>
      </c>
      <c r="AI5" s="203">
        <f t="shared" ca="1" si="14"/>
        <v>0</v>
      </c>
      <c r="AJ5" s="203">
        <f t="shared" ca="1" si="14"/>
        <v>0</v>
      </c>
      <c r="AK5" s="204" cm="1">
        <f t="array" aca="1" ref="AK5" ca="1">IF(B5="x",INDIRECT("'"&amp;A5&amp;"'!F301"),"")</f>
        <v>3</v>
      </c>
      <c r="AL5" s="209">
        <f t="shared" ca="1" si="16"/>
        <v>305</v>
      </c>
      <c r="AM5" s="210" t="str">
        <f t="shared" ca="1" si="17"/>
        <v>Daten Excel Ist Toll Kurs</v>
      </c>
      <c r="BK5" s="88" t="str">
        <f ca="1"/>
        <v>Sophie</v>
      </c>
      <c r="BL5" s="88" t="str">
        <f ca="1"/>
        <v>Yuran</v>
      </c>
    </row>
    <row r="6" spans="1:72" x14ac:dyDescent="0.2">
      <c r="A6" s="261" t="s">
        <v>200</v>
      </c>
      <c r="B6" s="260"/>
      <c r="C6" s="177" t="str" cm="1">
        <f t="array" aca="1" ref="C6" ca="1">IF(Tabelle2[[#This Row],[Aktiv]]="","",IFERROR(INDIRECT("'"&amp;A6&amp;"'!A1"),""))</f>
        <v/>
      </c>
      <c r="D6" s="202" t="str">
        <f t="shared" ca="1" si="0"/>
        <v/>
      </c>
      <c r="E6" s="202" t="str">
        <f t="shared" ca="1" si="1"/>
        <v/>
      </c>
      <c r="F6" s="203" t="str" cm="1">
        <f t="array" aca="1" ref="F6" ca="1">IF(B6="x",INDIRECT("'"&amp;A6&amp;"'!C1"),"")</f>
        <v/>
      </c>
      <c r="G6" s="204" t="str">
        <f t="shared" ca="1" si="2"/>
        <v/>
      </c>
      <c r="H6" s="203" t="str" cm="1">
        <f t="array" aca="1" ref="H6" ca="1">IF(B6="x",INDIRECT("'"&amp;A6&amp;"'!A5"),"")</f>
        <v/>
      </c>
      <c r="I6" s="203" t="str" cm="1">
        <f t="array" aca="1" ref="I6" ca="1">IF(B6="x",INDIRECT("'"&amp;A6&amp;"'!CX4")+INDIRECT("'"&amp;A6&amp;"'!CW4"),"")</f>
        <v/>
      </c>
      <c r="J6" s="205" t="str">
        <f t="shared" ca="1" si="18"/>
        <v/>
      </c>
      <c r="K6" s="206" t="str">
        <f t="shared" ca="1" si="19"/>
        <v/>
      </c>
      <c r="L6" s="204" t="str" cm="1">
        <f t="array" aca="1" ref="L6" ca="1">IF(B6="x",INDIRECT("'"&amp;A6&amp;"'!CW5"),"")</f>
        <v/>
      </c>
      <c r="M6" s="203" t="str" cm="1">
        <f t="array" aca="1" ref="M6" ca="1">IF(B6="x",INDIRECT("'"&amp;A6&amp;"'!$E$5"),"")</f>
        <v/>
      </c>
      <c r="N6" s="207" t="str">
        <f>IF(B6="x",Tabelle2[[#This Row],[Anzahl TH]]/Tabelle2[[#This Row],[Einsätze]],"")</f>
        <v/>
      </c>
      <c r="O6" s="203" t="str">
        <f t="shared" ca="1" si="3"/>
        <v/>
      </c>
      <c r="P6" s="203" t="str">
        <f t="shared" ca="1" si="4"/>
        <v/>
      </c>
      <c r="Q6" s="208" t="str">
        <f t="shared" ca="1" si="5"/>
        <v/>
      </c>
      <c r="R6" s="203" t="str">
        <f t="shared" ca="1" si="6"/>
        <v/>
      </c>
      <c r="S6" s="203" t="str">
        <f t="shared" ca="1" si="7"/>
        <v/>
      </c>
      <c r="T6" s="208" t="str">
        <f t="shared" ca="1" si="8"/>
        <v/>
      </c>
      <c r="U6" s="205" t="str">
        <f t="shared" si="9"/>
        <v/>
      </c>
      <c r="V6" s="203" t="str">
        <f t="shared" ca="1" si="10"/>
        <v/>
      </c>
      <c r="W6" s="203" t="str">
        <f t="shared" ca="1" si="11"/>
        <v/>
      </c>
      <c r="X6" s="203" t="str">
        <f t="shared" ca="1" si="12"/>
        <v/>
      </c>
      <c r="Y6" s="203" t="str">
        <f t="shared" ca="1" si="13"/>
        <v/>
      </c>
      <c r="Z6" s="203" t="str">
        <f t="shared" ca="1" si="14"/>
        <v/>
      </c>
      <c r="AA6" s="203" t="str">
        <f t="shared" ca="1" si="14"/>
        <v/>
      </c>
      <c r="AB6" s="203" t="str">
        <f t="shared" ca="1" si="14"/>
        <v/>
      </c>
      <c r="AC6" s="203" t="str">
        <f t="shared" ca="1" si="14"/>
        <v/>
      </c>
      <c r="AD6" s="203" t="str">
        <f t="shared" ca="1" si="14"/>
        <v/>
      </c>
      <c r="AE6" s="203" t="str">
        <f t="shared" ca="1" si="14"/>
        <v/>
      </c>
      <c r="AF6" s="203" t="str">
        <f t="shared" ca="1" si="14"/>
        <v/>
      </c>
      <c r="AG6" s="203" t="str">
        <f t="shared" ca="1" si="14"/>
        <v/>
      </c>
      <c r="AH6" s="203" t="str">
        <f t="shared" ca="1" si="14"/>
        <v/>
      </c>
      <c r="AI6" s="203" t="str">
        <f t="shared" ca="1" si="14"/>
        <v/>
      </c>
      <c r="AJ6" s="203" t="str">
        <f t="shared" ca="1" si="14"/>
        <v/>
      </c>
      <c r="AK6" s="204" t="str" cm="1">
        <f t="array" aca="1" ref="AK6" ca="1">IF(B6="x",INDIRECT("'"&amp;A6&amp;"'!F301"),"")</f>
        <v/>
      </c>
      <c r="AL6" s="209" t="str">
        <f t="shared" ca="1" si="16"/>
        <v/>
      </c>
      <c r="AM6" s="210" t="str">
        <f t="shared" si="17"/>
        <v/>
      </c>
      <c r="BK6" s="88" t="str">
        <f ca="1"/>
        <v>Irma</v>
      </c>
      <c r="BL6" s="88" t="str">
        <f ca="1"/>
        <v>Lino</v>
      </c>
    </row>
    <row r="7" spans="1:72" x14ac:dyDescent="0.2">
      <c r="A7" s="255"/>
      <c r="B7" s="256"/>
      <c r="C7" s="177" t="str" cm="1">
        <f t="array" aca="1" ref="C7" ca="1">IF(Tabelle2[[#This Row],[Aktiv]]="","",IFERROR(INDIRECT("'"&amp;A7&amp;"'!A1"),""))</f>
        <v/>
      </c>
      <c r="D7" s="202" t="str">
        <f t="shared" ca="1" si="0"/>
        <v/>
      </c>
      <c r="E7" s="202" t="str">
        <f t="shared" ca="1" si="1"/>
        <v/>
      </c>
      <c r="F7" s="203" t="str" cm="1">
        <f t="array" aca="1" ref="F7" ca="1">IF(B7="x",INDIRECT("'"&amp;A7&amp;"'!C1"),"")</f>
        <v/>
      </c>
      <c r="G7" s="204" t="str">
        <f t="shared" ca="1" si="2"/>
        <v/>
      </c>
      <c r="H7" s="203" t="str" cm="1">
        <f t="array" aca="1" ref="H7" ca="1">IF(B7="x",INDIRECT("'"&amp;A7&amp;"'!A5"),"")</f>
        <v/>
      </c>
      <c r="I7" s="203" t="str" cm="1">
        <f t="array" aca="1" ref="I7" ca="1">IF(B7="x",INDIRECT("'"&amp;A7&amp;"'!CX4")+INDIRECT("'"&amp;A7&amp;"'!CW4"),"")</f>
        <v/>
      </c>
      <c r="J7" s="205" t="str">
        <f t="shared" ca="1" si="18"/>
        <v/>
      </c>
      <c r="K7" s="206" t="str">
        <f t="shared" ca="1" si="19"/>
        <v/>
      </c>
      <c r="L7" s="204" t="str" cm="1">
        <f t="array" aca="1" ref="L7" ca="1">IF(B7="x",INDIRECT("'"&amp;A7&amp;"'!CW5"),"")</f>
        <v/>
      </c>
      <c r="M7" s="203" t="str" cm="1">
        <f t="array" aca="1" ref="M7" ca="1">IF(B7="x",INDIRECT("'"&amp;A7&amp;"'!$E$5"),"")</f>
        <v/>
      </c>
      <c r="N7" s="207" t="str">
        <f>IF(B7="x",Tabelle2[[#This Row],[Anzahl TH]]/Tabelle2[[#This Row],[Einsätze]],"")</f>
        <v/>
      </c>
      <c r="O7" s="203" t="str">
        <f t="shared" ca="1" si="3"/>
        <v/>
      </c>
      <c r="P7" s="203" t="str">
        <f t="shared" ca="1" si="4"/>
        <v/>
      </c>
      <c r="Q7" s="208" t="str">
        <f t="shared" ca="1" si="5"/>
        <v/>
      </c>
      <c r="R7" s="203" t="str">
        <f t="shared" ca="1" si="6"/>
        <v/>
      </c>
      <c r="S7" s="203" t="str">
        <f t="shared" ca="1" si="7"/>
        <v/>
      </c>
      <c r="T7" s="208" t="str">
        <f t="shared" ca="1" si="8"/>
        <v/>
      </c>
      <c r="U7" s="205" t="str">
        <f t="shared" si="9"/>
        <v/>
      </c>
      <c r="V7" s="203" t="str">
        <f t="shared" ca="1" si="10"/>
        <v/>
      </c>
      <c r="W7" s="203" t="str">
        <f t="shared" ca="1" si="11"/>
        <v/>
      </c>
      <c r="X7" s="203" t="str">
        <f t="shared" ca="1" si="12"/>
        <v/>
      </c>
      <c r="Y7" s="203" t="str">
        <f t="shared" ca="1" si="13"/>
        <v/>
      </c>
      <c r="Z7" s="203" t="str">
        <f t="shared" ca="1" si="14"/>
        <v/>
      </c>
      <c r="AA7" s="203" t="str">
        <f t="shared" ca="1" si="14"/>
        <v/>
      </c>
      <c r="AB7" s="203" t="str">
        <f t="shared" ca="1" si="14"/>
        <v/>
      </c>
      <c r="AC7" s="203" t="str">
        <f t="shared" ca="1" si="14"/>
        <v/>
      </c>
      <c r="AD7" s="203" t="str">
        <f t="shared" ca="1" si="14"/>
        <v/>
      </c>
      <c r="AE7" s="203" t="str">
        <f t="shared" ca="1" si="14"/>
        <v/>
      </c>
      <c r="AF7" s="203" t="str">
        <f t="shared" ca="1" si="14"/>
        <v/>
      </c>
      <c r="AG7" s="203" t="str">
        <f t="shared" ca="1" si="14"/>
        <v/>
      </c>
      <c r="AH7" s="203" t="str">
        <f t="shared" ca="1" si="14"/>
        <v/>
      </c>
      <c r="AI7" s="203" t="str">
        <f t="shared" ca="1" si="14"/>
        <v/>
      </c>
      <c r="AJ7" s="203" t="str">
        <f t="shared" ca="1" si="14"/>
        <v/>
      </c>
      <c r="AK7" s="204" t="str" cm="1">
        <f t="array" aca="1" ref="AK7" ca="1">IF(B7="x",INDIRECT("'"&amp;A7&amp;"'!F301"),"")</f>
        <v/>
      </c>
      <c r="AL7" s="209" t="str">
        <f t="shared" ca="1" si="16"/>
        <v/>
      </c>
      <c r="AM7" s="210" t="str">
        <f t="shared" si="17"/>
        <v/>
      </c>
      <c r="BK7" s="88" t="str">
        <f ca="1"/>
        <v/>
      </c>
      <c r="BL7" s="88" t="str">
        <f ca="1"/>
        <v>Irmgard</v>
      </c>
    </row>
    <row r="8" spans="1:72" x14ac:dyDescent="0.2">
      <c r="A8" s="90"/>
      <c r="B8" s="91"/>
      <c r="C8" s="177" t="str" cm="1">
        <f t="array" aca="1" ref="C8" ca="1">IF(Tabelle2[[#This Row],[Aktiv]]="","",IFERROR(INDIRECT("'"&amp;A8&amp;"'!A1"),""))</f>
        <v/>
      </c>
      <c r="D8" s="202" t="str">
        <f t="shared" ca="1" si="0"/>
        <v/>
      </c>
      <c r="E8" s="202" t="str">
        <f t="shared" ca="1" si="1"/>
        <v/>
      </c>
      <c r="F8" s="203" t="str" cm="1">
        <f t="array" aca="1" ref="F8" ca="1">IF(B8="x",INDIRECT("'"&amp;A8&amp;"'!C1"),"")</f>
        <v/>
      </c>
      <c r="G8" s="204" t="str">
        <f t="shared" ca="1" si="2"/>
        <v/>
      </c>
      <c r="H8" s="203" t="str" cm="1">
        <f t="array" aca="1" ref="H8" ca="1">IF(B8="x",INDIRECT("'"&amp;A8&amp;"'!A5"),"")</f>
        <v/>
      </c>
      <c r="I8" s="203" t="str" cm="1">
        <f t="array" aca="1" ref="I8" ca="1">IF(B8="x",INDIRECT("'"&amp;A8&amp;"'!CX4")+INDIRECT("'"&amp;A8&amp;"'!CW4"),"")</f>
        <v/>
      </c>
      <c r="J8" s="205" t="str">
        <f t="shared" ca="1" si="18"/>
        <v/>
      </c>
      <c r="K8" s="206" t="str">
        <f t="shared" ca="1" si="19"/>
        <v/>
      </c>
      <c r="L8" s="204" t="str" cm="1">
        <f t="array" aca="1" ref="L8" ca="1">IF(B8="x",INDIRECT("'"&amp;A8&amp;"'!CW5"),"")</f>
        <v/>
      </c>
      <c r="M8" s="203" t="str" cm="1">
        <f t="array" aca="1" ref="M8" ca="1">IF(B8="x",INDIRECT("'"&amp;A8&amp;"'!$E$5"),"")</f>
        <v/>
      </c>
      <c r="N8" s="207" t="str">
        <f>IF(B8="x",Tabelle2[[#This Row],[Anzahl TH]]/Tabelle2[[#This Row],[Einsätze]],"")</f>
        <v/>
      </c>
      <c r="O8" s="203" t="str">
        <f t="shared" ca="1" si="3"/>
        <v/>
      </c>
      <c r="P8" s="203" t="str">
        <f t="shared" ca="1" si="4"/>
        <v/>
      </c>
      <c r="Q8" s="208" t="str">
        <f t="shared" ca="1" si="5"/>
        <v/>
      </c>
      <c r="R8" s="203" t="str">
        <f t="shared" ca="1" si="6"/>
        <v/>
      </c>
      <c r="S8" s="203" t="str">
        <f t="shared" ca="1" si="7"/>
        <v/>
      </c>
      <c r="T8" s="208" t="str">
        <f t="shared" ca="1" si="8"/>
        <v/>
      </c>
      <c r="U8" s="205" t="str">
        <f t="shared" si="9"/>
        <v/>
      </c>
      <c r="V8" s="203" t="str">
        <f t="shared" ca="1" si="10"/>
        <v/>
      </c>
      <c r="W8" s="203" t="str">
        <f t="shared" ca="1" si="11"/>
        <v/>
      </c>
      <c r="X8" s="203" t="str">
        <f t="shared" ca="1" si="12"/>
        <v/>
      </c>
      <c r="Y8" s="203" t="str">
        <f t="shared" ca="1" si="13"/>
        <v/>
      </c>
      <c r="Z8" s="203" t="str">
        <f t="shared" ca="1" si="14"/>
        <v/>
      </c>
      <c r="AA8" s="203" t="str">
        <f t="shared" ca="1" si="14"/>
        <v/>
      </c>
      <c r="AB8" s="203" t="str">
        <f t="shared" ca="1" si="14"/>
        <v/>
      </c>
      <c r="AC8" s="203" t="str">
        <f t="shared" ca="1" si="14"/>
        <v/>
      </c>
      <c r="AD8" s="203" t="str">
        <f t="shared" ca="1" si="14"/>
        <v/>
      </c>
      <c r="AE8" s="203" t="str">
        <f t="shared" ca="1" si="14"/>
        <v/>
      </c>
      <c r="AF8" s="203" t="str">
        <f t="shared" ca="1" si="14"/>
        <v/>
      </c>
      <c r="AG8" s="203" t="str">
        <f t="shared" ca="1" si="14"/>
        <v/>
      </c>
      <c r="AH8" s="203" t="str">
        <f t="shared" ca="1" si="14"/>
        <v/>
      </c>
      <c r="AI8" s="203" t="str">
        <f t="shared" ca="1" si="14"/>
        <v/>
      </c>
      <c r="AJ8" s="203" t="str">
        <f t="shared" ca="1" si="14"/>
        <v/>
      </c>
      <c r="AK8" s="204" t="str" cm="1">
        <f t="array" aca="1" ref="AK8" ca="1">IF(B8="x",INDIRECT("'"&amp;A8&amp;"'!F301"),"")</f>
        <v/>
      </c>
      <c r="AL8" s="209" t="str">
        <f t="shared" ca="1" si="16"/>
        <v/>
      </c>
      <c r="AM8" s="210" t="str">
        <f t="shared" si="17"/>
        <v/>
      </c>
      <c r="BK8" s="88" t="str">
        <f ca="1"/>
        <v>Waltraud</v>
      </c>
    </row>
    <row r="9" spans="1:72" x14ac:dyDescent="0.2">
      <c r="A9" s="90"/>
      <c r="B9" s="91"/>
      <c r="C9" s="177" t="str" cm="1">
        <f t="array" aca="1" ref="C9" ca="1">IF(Tabelle2[[#This Row],[Aktiv]]="","",IFERROR(INDIRECT("'"&amp;A9&amp;"'!A1"),""))</f>
        <v/>
      </c>
      <c r="D9" s="202" t="str">
        <f t="shared" ca="1" si="0"/>
        <v/>
      </c>
      <c r="E9" s="202" t="str">
        <f t="shared" ca="1" si="1"/>
        <v/>
      </c>
      <c r="F9" s="203" t="str" cm="1">
        <f t="array" aca="1" ref="F9" ca="1">IF(B9="x",INDIRECT("'"&amp;A9&amp;"'!C1"),"")</f>
        <v/>
      </c>
      <c r="G9" s="204" t="str">
        <f t="shared" ca="1" si="2"/>
        <v/>
      </c>
      <c r="H9" s="203" t="str" cm="1">
        <f t="array" aca="1" ref="H9" ca="1">IF(B9="x",INDIRECT("'"&amp;A9&amp;"'!A5"),"")</f>
        <v/>
      </c>
      <c r="I9" s="203" t="str" cm="1">
        <f t="array" aca="1" ref="I9" ca="1">IF(B9="x",INDIRECT("'"&amp;A9&amp;"'!CX4")+INDIRECT("'"&amp;A9&amp;"'!CW4"),"")</f>
        <v/>
      </c>
      <c r="J9" s="205" t="str">
        <f t="shared" ca="1" si="18"/>
        <v/>
      </c>
      <c r="K9" s="206" t="str">
        <f t="shared" ca="1" si="19"/>
        <v/>
      </c>
      <c r="L9" s="204" t="str" cm="1">
        <f t="array" aca="1" ref="L9" ca="1">IF(B9="x",INDIRECT("'"&amp;A9&amp;"'!CW5"),"")</f>
        <v/>
      </c>
      <c r="M9" s="203" t="str" cm="1">
        <f t="array" aca="1" ref="M9" ca="1">IF(B9="x",INDIRECT("'"&amp;A9&amp;"'!$E$5"),"")</f>
        <v/>
      </c>
      <c r="N9" s="207" t="str">
        <f>IF(B9="x",Tabelle2[[#This Row],[Anzahl TH]]/Tabelle2[[#This Row],[Einsätze]],"")</f>
        <v/>
      </c>
      <c r="O9" s="203" t="str">
        <f t="shared" ca="1" si="3"/>
        <v/>
      </c>
      <c r="P9" s="203" t="str">
        <f t="shared" ca="1" si="4"/>
        <v/>
      </c>
      <c r="Q9" s="208" t="str">
        <f t="shared" ca="1" si="5"/>
        <v/>
      </c>
      <c r="R9" s="203" t="str">
        <f t="shared" ca="1" si="6"/>
        <v/>
      </c>
      <c r="S9" s="203" t="str">
        <f t="shared" ca="1" si="7"/>
        <v/>
      </c>
      <c r="T9" s="208" t="str">
        <f t="shared" ca="1" si="8"/>
        <v/>
      </c>
      <c r="U9" s="205" t="str">
        <f t="shared" si="9"/>
        <v/>
      </c>
      <c r="V9" s="203" t="str">
        <f t="shared" ca="1" si="10"/>
        <v/>
      </c>
      <c r="W9" s="203" t="str">
        <f t="shared" ca="1" si="11"/>
        <v/>
      </c>
      <c r="X9" s="203" t="str">
        <f t="shared" ca="1" si="12"/>
        <v/>
      </c>
      <c r="Y9" s="203" t="str">
        <f t="shared" ca="1" si="13"/>
        <v/>
      </c>
      <c r="Z9" s="203" t="str">
        <f t="shared" ca="1" si="14"/>
        <v/>
      </c>
      <c r="AA9" s="203" t="str">
        <f t="shared" ca="1" si="14"/>
        <v/>
      </c>
      <c r="AB9" s="203" t="str">
        <f t="shared" ca="1" si="14"/>
        <v/>
      </c>
      <c r="AC9" s="203" t="str">
        <f t="shared" ca="1" si="14"/>
        <v/>
      </c>
      <c r="AD9" s="203" t="str">
        <f t="shared" ca="1" si="14"/>
        <v/>
      </c>
      <c r="AE9" s="203" t="str">
        <f t="shared" ca="1" si="14"/>
        <v/>
      </c>
      <c r="AF9" s="203" t="str">
        <f t="shared" ca="1" si="14"/>
        <v/>
      </c>
      <c r="AG9" s="203" t="str">
        <f t="shared" ca="1" si="14"/>
        <v/>
      </c>
      <c r="AH9" s="203" t="str">
        <f t="shared" ca="1" si="14"/>
        <v/>
      </c>
      <c r="AI9" s="203" t="str">
        <f t="shared" ca="1" si="14"/>
        <v/>
      </c>
      <c r="AJ9" s="203" t="str">
        <f t="shared" ca="1" si="14"/>
        <v/>
      </c>
      <c r="AK9" s="204" t="str" cm="1">
        <f t="array" aca="1" ref="AK9" ca="1">IF(B9="x",INDIRECT("'"&amp;A9&amp;"'!F301"),"")</f>
        <v/>
      </c>
      <c r="AL9" s="209" t="str">
        <f t="shared" ca="1" si="16"/>
        <v/>
      </c>
      <c r="AM9" s="210" t="str">
        <f t="shared" si="17"/>
        <v/>
      </c>
    </row>
    <row r="10" spans="1:72" x14ac:dyDescent="0.2">
      <c r="A10" s="90"/>
      <c r="B10" s="91"/>
      <c r="C10" s="177" t="str" cm="1">
        <f t="array" aca="1" ref="C10" ca="1">IF(Tabelle2[[#This Row],[Aktiv]]="","",IFERROR(INDIRECT("'"&amp;A10&amp;"'!A1"),""))</f>
        <v/>
      </c>
      <c r="D10" s="202" t="str">
        <f t="shared" ca="1" si="0"/>
        <v/>
      </c>
      <c r="E10" s="202" t="str">
        <f t="shared" ca="1" si="1"/>
        <v/>
      </c>
      <c r="F10" s="203" t="str" cm="1">
        <f t="array" aca="1" ref="F10" ca="1">IF(B10="x",INDIRECT("'"&amp;A10&amp;"'!C1"),"")</f>
        <v/>
      </c>
      <c r="G10" s="204" t="str">
        <f t="shared" ca="1" si="2"/>
        <v/>
      </c>
      <c r="H10" s="203" t="str" cm="1">
        <f t="array" aca="1" ref="H10" ca="1">IF(B10="x",INDIRECT("'"&amp;A10&amp;"'!A5"),"")</f>
        <v/>
      </c>
      <c r="I10" s="203" t="str" cm="1">
        <f t="array" aca="1" ref="I10" ca="1">IF(B10="x",INDIRECT("'"&amp;A10&amp;"'!CX4")+INDIRECT("'"&amp;A10&amp;"'!CW4"),"")</f>
        <v/>
      </c>
      <c r="J10" s="205" t="str">
        <f t="shared" ca="1" si="18"/>
        <v/>
      </c>
      <c r="K10" s="206" t="str">
        <f t="shared" ca="1" si="19"/>
        <v/>
      </c>
      <c r="L10" s="204" t="str" cm="1">
        <f t="array" aca="1" ref="L10" ca="1">IF(B10="x",INDIRECT("'"&amp;A10&amp;"'!CW5"),"")</f>
        <v/>
      </c>
      <c r="M10" s="203" t="str" cm="1">
        <f t="array" aca="1" ref="M10" ca="1">IF(B10="x",INDIRECT("'"&amp;A10&amp;"'!$E$5"),"")</f>
        <v/>
      </c>
      <c r="N10" s="207" t="str">
        <f>IF(B10="x",Tabelle2[[#This Row],[Anzahl TH]]/Tabelle2[[#This Row],[Einsätze]],"")</f>
        <v/>
      </c>
      <c r="O10" s="203" t="str">
        <f t="shared" ca="1" si="3"/>
        <v/>
      </c>
      <c r="P10" s="203" t="str">
        <f t="shared" ca="1" si="4"/>
        <v/>
      </c>
      <c r="Q10" s="208" t="str">
        <f t="shared" ca="1" si="5"/>
        <v/>
      </c>
      <c r="R10" s="203" t="str">
        <f t="shared" ca="1" si="6"/>
        <v/>
      </c>
      <c r="S10" s="203" t="str">
        <f t="shared" ca="1" si="7"/>
        <v/>
      </c>
      <c r="T10" s="208" t="str">
        <f t="shared" ca="1" si="8"/>
        <v/>
      </c>
      <c r="U10" s="205" t="str">
        <f t="shared" si="9"/>
        <v/>
      </c>
      <c r="V10" s="203" t="str">
        <f t="shared" ca="1" si="10"/>
        <v/>
      </c>
      <c r="W10" s="203" t="str">
        <f t="shared" ca="1" si="11"/>
        <v/>
      </c>
      <c r="X10" s="203" t="str">
        <f t="shared" ca="1" si="12"/>
        <v/>
      </c>
      <c r="Y10" s="203" t="str">
        <f t="shared" ca="1" si="13"/>
        <v/>
      </c>
      <c r="Z10" s="203" t="str">
        <f t="shared" ca="1" si="14"/>
        <v/>
      </c>
      <c r="AA10" s="203" t="str">
        <f t="shared" ca="1" si="14"/>
        <v/>
      </c>
      <c r="AB10" s="203" t="str">
        <f t="shared" ca="1" si="14"/>
        <v/>
      </c>
      <c r="AC10" s="203" t="str">
        <f t="shared" ca="1" si="14"/>
        <v/>
      </c>
      <c r="AD10" s="203" t="str">
        <f t="shared" ca="1" si="14"/>
        <v/>
      </c>
      <c r="AE10" s="203" t="str">
        <f t="shared" ca="1" si="14"/>
        <v/>
      </c>
      <c r="AF10" s="203" t="str">
        <f t="shared" ca="1" si="14"/>
        <v/>
      </c>
      <c r="AG10" s="203" t="str">
        <f t="shared" ca="1" si="14"/>
        <v/>
      </c>
      <c r="AH10" s="203" t="str">
        <f t="shared" ca="1" si="14"/>
        <v/>
      </c>
      <c r="AI10" s="203" t="str">
        <f t="shared" ca="1" si="14"/>
        <v/>
      </c>
      <c r="AJ10" s="203" t="str">
        <f t="shared" ca="1" si="14"/>
        <v/>
      </c>
      <c r="AK10" s="204" t="str" cm="1">
        <f t="array" aca="1" ref="AK10" ca="1">IF(B10="x",INDIRECT("'"&amp;A10&amp;"'!F301"),"")</f>
        <v/>
      </c>
      <c r="AL10" s="209" t="str">
        <f t="shared" ca="1" si="16"/>
        <v/>
      </c>
      <c r="AM10" s="210" t="str">
        <f t="shared" si="17"/>
        <v/>
      </c>
    </row>
    <row r="11" spans="1:72" x14ac:dyDescent="0.2">
      <c r="A11" s="90"/>
      <c r="B11" s="91"/>
      <c r="C11" s="177" t="str" cm="1">
        <f t="array" aca="1" ref="C11" ca="1">IF(Tabelle2[[#This Row],[Aktiv]]="","",IFERROR(INDIRECT("'"&amp;A11&amp;"'!A1"),""))</f>
        <v/>
      </c>
      <c r="D11" s="202" t="str">
        <f t="shared" ca="1" si="0"/>
        <v/>
      </c>
      <c r="E11" s="202" t="str">
        <f t="shared" ca="1" si="1"/>
        <v/>
      </c>
      <c r="F11" s="203" t="str" cm="1">
        <f t="array" aca="1" ref="F11" ca="1">IF(B11="x",INDIRECT("'"&amp;A11&amp;"'!C1"),"")</f>
        <v/>
      </c>
      <c r="G11" s="204" t="str">
        <f t="shared" ca="1" si="2"/>
        <v/>
      </c>
      <c r="H11" s="203" t="str" cm="1">
        <f t="array" aca="1" ref="H11" ca="1">IF(B11="x",INDIRECT("'"&amp;A11&amp;"'!A5"),"")</f>
        <v/>
      </c>
      <c r="I11" s="203" t="str" cm="1">
        <f t="array" aca="1" ref="I11" ca="1">IF(B11="x",INDIRECT("'"&amp;A11&amp;"'!CX4")+INDIRECT("'"&amp;A11&amp;"'!CW4"),"")</f>
        <v/>
      </c>
      <c r="J11" s="205" t="str">
        <f t="shared" ca="1" si="18"/>
        <v/>
      </c>
      <c r="K11" s="206" t="str">
        <f t="shared" ca="1" si="19"/>
        <v/>
      </c>
      <c r="L11" s="204" t="str" cm="1">
        <f t="array" aca="1" ref="L11" ca="1">IF(B11="x",INDIRECT("'"&amp;A11&amp;"'!CW5"),"")</f>
        <v/>
      </c>
      <c r="M11" s="203" t="str" cm="1">
        <f t="array" aca="1" ref="M11" ca="1">IF(B11="x",INDIRECT("'"&amp;A11&amp;"'!$E$5"),"")</f>
        <v/>
      </c>
      <c r="N11" s="207" t="str">
        <f>IF(B11="x",Tabelle2[[#This Row],[Anzahl TH]]/Tabelle2[[#This Row],[Einsätze]],"")</f>
        <v/>
      </c>
      <c r="O11" s="203" t="str">
        <f t="shared" ca="1" si="3"/>
        <v/>
      </c>
      <c r="P11" s="203" t="str">
        <f t="shared" ca="1" si="4"/>
        <v/>
      </c>
      <c r="Q11" s="208" t="str">
        <f t="shared" ca="1" si="5"/>
        <v/>
      </c>
      <c r="R11" s="203" t="str">
        <f t="shared" ca="1" si="6"/>
        <v/>
      </c>
      <c r="S11" s="203" t="str">
        <f t="shared" ca="1" si="7"/>
        <v/>
      </c>
      <c r="T11" s="208" t="str">
        <f t="shared" ca="1" si="8"/>
        <v/>
      </c>
      <c r="U11" s="205" t="str">
        <f t="shared" si="9"/>
        <v/>
      </c>
      <c r="V11" s="203" t="str">
        <f t="shared" ca="1" si="10"/>
        <v/>
      </c>
      <c r="W11" s="203" t="str">
        <f t="shared" ca="1" si="11"/>
        <v/>
      </c>
      <c r="X11" s="203" t="str">
        <f t="shared" ca="1" si="12"/>
        <v/>
      </c>
      <c r="Y11" s="203" t="str">
        <f t="shared" ca="1" si="13"/>
        <v/>
      </c>
      <c r="Z11" s="203" t="str">
        <f t="shared" ca="1" si="14"/>
        <v/>
      </c>
      <c r="AA11" s="203" t="str">
        <f t="shared" ca="1" si="14"/>
        <v/>
      </c>
      <c r="AB11" s="203" t="str">
        <f t="shared" ca="1" si="14"/>
        <v/>
      </c>
      <c r="AC11" s="203" t="str">
        <f t="shared" ca="1" si="14"/>
        <v/>
      </c>
      <c r="AD11" s="203" t="str">
        <f t="shared" ca="1" si="14"/>
        <v/>
      </c>
      <c r="AE11" s="203" t="str">
        <f t="shared" ca="1" si="14"/>
        <v/>
      </c>
      <c r="AF11" s="203" t="str">
        <f t="shared" ca="1" si="14"/>
        <v/>
      </c>
      <c r="AG11" s="203" t="str">
        <f t="shared" ca="1" si="14"/>
        <v/>
      </c>
      <c r="AH11" s="203" t="str">
        <f t="shared" ca="1" si="14"/>
        <v/>
      </c>
      <c r="AI11" s="203" t="str">
        <f t="shared" ca="1" si="14"/>
        <v/>
      </c>
      <c r="AJ11" s="203" t="str">
        <f t="shared" ca="1" si="14"/>
        <v/>
      </c>
      <c r="AK11" s="204" t="str" cm="1">
        <f t="array" aca="1" ref="AK11" ca="1">IF(B11="x",INDIRECT("'"&amp;A11&amp;"'!F301"),"")</f>
        <v/>
      </c>
      <c r="AL11" s="209" t="str">
        <f t="shared" ca="1" si="16"/>
        <v/>
      </c>
      <c r="AM11" s="210" t="str">
        <f t="shared" si="17"/>
        <v/>
      </c>
    </row>
    <row r="12" spans="1:72" x14ac:dyDescent="0.2">
      <c r="A12" s="90"/>
      <c r="B12" s="91"/>
      <c r="C12" s="177" t="str" cm="1">
        <f t="array" aca="1" ref="C12" ca="1">IF(Tabelle2[[#This Row],[Aktiv]]="","",IFERROR(INDIRECT("'"&amp;A12&amp;"'!A1"),""))</f>
        <v/>
      </c>
      <c r="D12" s="202" t="str">
        <f t="shared" ca="1" si="0"/>
        <v/>
      </c>
      <c r="E12" s="202" t="str">
        <f t="shared" ca="1" si="1"/>
        <v/>
      </c>
      <c r="F12" s="203" t="str" cm="1">
        <f t="array" aca="1" ref="F12" ca="1">IF(B12="x",INDIRECT("'"&amp;A12&amp;"'!C1"),"")</f>
        <v/>
      </c>
      <c r="G12" s="204" t="str">
        <f t="shared" ca="1" si="2"/>
        <v/>
      </c>
      <c r="H12" s="203" t="str" cm="1">
        <f t="array" aca="1" ref="H12" ca="1">IF(B12="x",INDIRECT("'"&amp;A12&amp;"'!A5"),"")</f>
        <v/>
      </c>
      <c r="I12" s="203" t="str" cm="1">
        <f t="array" aca="1" ref="I12" ca="1">IF(B12="x",INDIRECT("'"&amp;A12&amp;"'!CX4")+INDIRECT("'"&amp;A12&amp;"'!CW4"),"")</f>
        <v/>
      </c>
      <c r="J12" s="205" t="str">
        <f t="shared" ca="1" si="18"/>
        <v/>
      </c>
      <c r="K12" s="206" t="str">
        <f t="shared" ca="1" si="19"/>
        <v/>
      </c>
      <c r="L12" s="204" t="str" cm="1">
        <f t="array" aca="1" ref="L12" ca="1">IF(B12="x",INDIRECT("'"&amp;A12&amp;"'!CW5"),"")</f>
        <v/>
      </c>
      <c r="M12" s="203" t="str" cm="1">
        <f t="array" aca="1" ref="M12" ca="1">IF(B12="x",INDIRECT("'"&amp;A12&amp;"'!$E$5"),"")</f>
        <v/>
      </c>
      <c r="N12" s="207" t="str">
        <f>IF(B12="x",Tabelle2[[#This Row],[Anzahl TH]]/Tabelle2[[#This Row],[Einsätze]],"")</f>
        <v/>
      </c>
      <c r="O12" s="203" t="str">
        <f t="shared" ca="1" si="3"/>
        <v/>
      </c>
      <c r="P12" s="203" t="str">
        <f t="shared" ca="1" si="4"/>
        <v/>
      </c>
      <c r="Q12" s="208" t="str">
        <f t="shared" ca="1" si="5"/>
        <v/>
      </c>
      <c r="R12" s="203" t="str">
        <f t="shared" ca="1" si="6"/>
        <v/>
      </c>
      <c r="S12" s="203" t="str">
        <f t="shared" ca="1" si="7"/>
        <v/>
      </c>
      <c r="T12" s="208" t="str">
        <f t="shared" ca="1" si="8"/>
        <v/>
      </c>
      <c r="U12" s="205" t="str">
        <f t="shared" si="9"/>
        <v/>
      </c>
      <c r="V12" s="203" t="str">
        <f t="shared" ca="1" si="10"/>
        <v/>
      </c>
      <c r="W12" s="203" t="str">
        <f t="shared" ca="1" si="11"/>
        <v/>
      </c>
      <c r="X12" s="203" t="str">
        <f t="shared" ca="1" si="12"/>
        <v/>
      </c>
      <c r="Y12" s="203" t="str">
        <f t="shared" ca="1" si="13"/>
        <v/>
      </c>
      <c r="Z12" s="203" t="str">
        <f t="shared" ca="1" si="14"/>
        <v/>
      </c>
      <c r="AA12" s="203" t="str">
        <f t="shared" ca="1" si="14"/>
        <v/>
      </c>
      <c r="AB12" s="203" t="str">
        <f t="shared" ca="1" si="14"/>
        <v/>
      </c>
      <c r="AC12" s="203" t="str">
        <f t="shared" ca="1" si="14"/>
        <v/>
      </c>
      <c r="AD12" s="203" t="str">
        <f t="shared" ca="1" si="14"/>
        <v/>
      </c>
      <c r="AE12" s="203" t="str">
        <f t="shared" ca="1" si="14"/>
        <v/>
      </c>
      <c r="AF12" s="203" t="str">
        <f t="shared" ca="1" si="14"/>
        <v/>
      </c>
      <c r="AG12" s="203" t="str">
        <f t="shared" ca="1" si="14"/>
        <v/>
      </c>
      <c r="AH12" s="203" t="str">
        <f t="shared" ca="1" si="14"/>
        <v/>
      </c>
      <c r="AI12" s="203" t="str">
        <f t="shared" ca="1" si="14"/>
        <v/>
      </c>
      <c r="AJ12" s="203" t="str">
        <f t="shared" ca="1" si="14"/>
        <v/>
      </c>
      <c r="AK12" s="204" t="str" cm="1">
        <f t="array" aca="1" ref="AK12" ca="1">IF(B12="x",INDIRECT("'"&amp;A12&amp;"'!F301"),"")</f>
        <v/>
      </c>
      <c r="AL12" s="209" t="str">
        <f t="shared" ca="1" si="16"/>
        <v/>
      </c>
      <c r="AM12" s="210" t="str">
        <f t="shared" si="17"/>
        <v/>
      </c>
    </row>
    <row r="13" spans="1:72" x14ac:dyDescent="0.2">
      <c r="A13" s="90"/>
      <c r="B13" s="91"/>
      <c r="C13" s="177" t="str" cm="1">
        <f t="array" aca="1" ref="C13" ca="1">IF(Tabelle2[[#This Row],[Aktiv]]="","",IFERROR(INDIRECT("'"&amp;A13&amp;"'!A1"),""))</f>
        <v/>
      </c>
      <c r="D13" s="202" t="str">
        <f t="shared" ca="1" si="0"/>
        <v/>
      </c>
      <c r="E13" s="211" t="str">
        <f t="shared" ca="1" si="1"/>
        <v/>
      </c>
      <c r="F13" s="212" t="str" cm="1">
        <f t="array" aca="1" ref="F13" ca="1">IF(B13="x",INDIRECT("'"&amp;A13&amp;"'!C1"),"")</f>
        <v/>
      </c>
      <c r="G13" s="213" t="str">
        <f t="shared" ca="1" si="2"/>
        <v/>
      </c>
      <c r="H13" s="212" t="str" cm="1">
        <f t="array" aca="1" ref="H13" ca="1">IF(B13="x",INDIRECT("'"&amp;A13&amp;"'!A5"),"")</f>
        <v/>
      </c>
      <c r="I13" s="212" t="str" cm="1">
        <f t="array" aca="1" ref="I13" ca="1">IF(B13="x",INDIRECT("'"&amp;A13&amp;"'!CX4")+INDIRECT("'"&amp;A13&amp;"'!CW4"),"")</f>
        <v/>
      </c>
      <c r="J13" s="214" t="str">
        <f t="shared" ca="1" si="18"/>
        <v/>
      </c>
      <c r="K13" s="215" t="str">
        <f t="shared" ca="1" si="19"/>
        <v/>
      </c>
      <c r="L13" s="204" t="str" cm="1">
        <f t="array" aca="1" ref="L13" ca="1">IF(B13="x",INDIRECT("'"&amp;A13&amp;"'!CW5"),"")</f>
        <v/>
      </c>
      <c r="M13" s="203" t="str" cm="1">
        <f t="array" aca="1" ref="M13" ca="1">IF(B13="x",INDIRECT("'"&amp;A13&amp;"'!$E$5"),"")</f>
        <v/>
      </c>
      <c r="N13" s="207" t="str">
        <f>IF(B13="x",Tabelle2[[#This Row],[Anzahl TH]]/Tabelle2[[#This Row],[Einsätze]],"")</f>
        <v/>
      </c>
      <c r="O13" s="212" t="str">
        <f t="shared" ca="1" si="3"/>
        <v/>
      </c>
      <c r="P13" s="212" t="str">
        <f t="shared" ca="1" si="4"/>
        <v/>
      </c>
      <c r="Q13" s="216" t="str">
        <f t="shared" ca="1" si="5"/>
        <v/>
      </c>
      <c r="R13" s="212" t="str">
        <f t="shared" ca="1" si="6"/>
        <v/>
      </c>
      <c r="S13" s="212" t="str">
        <f t="shared" ca="1" si="7"/>
        <v/>
      </c>
      <c r="T13" s="216" t="str">
        <f t="shared" ca="1" si="8"/>
        <v/>
      </c>
      <c r="U13" s="205" t="str">
        <f t="shared" si="9"/>
        <v/>
      </c>
      <c r="V13" s="203" t="str">
        <f t="shared" ca="1" si="10"/>
        <v/>
      </c>
      <c r="W13" s="203" t="str">
        <f t="shared" ca="1" si="11"/>
        <v/>
      </c>
      <c r="X13" s="203" t="str">
        <f t="shared" ca="1" si="12"/>
        <v/>
      </c>
      <c r="Y13" s="203" t="str">
        <f t="shared" ca="1" si="13"/>
        <v/>
      </c>
      <c r="Z13" s="203" t="str">
        <f t="shared" ca="1" si="14"/>
        <v/>
      </c>
      <c r="AA13" s="203" t="str">
        <f t="shared" ca="1" si="14"/>
        <v/>
      </c>
      <c r="AB13" s="203" t="str">
        <f t="shared" ca="1" si="14"/>
        <v/>
      </c>
      <c r="AC13" s="203" t="str">
        <f t="shared" ca="1" si="14"/>
        <v/>
      </c>
      <c r="AD13" s="203" t="str">
        <f t="shared" ca="1" si="14"/>
        <v/>
      </c>
      <c r="AE13" s="203" t="str">
        <f t="shared" ca="1" si="14"/>
        <v/>
      </c>
      <c r="AF13" s="203" t="str">
        <f t="shared" ca="1" si="14"/>
        <v/>
      </c>
      <c r="AG13" s="203" t="str">
        <f t="shared" ca="1" si="14"/>
        <v/>
      </c>
      <c r="AH13" s="203" t="str">
        <f t="shared" ca="1" si="14"/>
        <v/>
      </c>
      <c r="AI13" s="203" t="str">
        <f t="shared" ca="1" si="14"/>
        <v/>
      </c>
      <c r="AJ13" s="203" t="str">
        <f t="shared" ca="1" si="14"/>
        <v/>
      </c>
      <c r="AK13" s="204" t="str" cm="1">
        <f t="array" aca="1" ref="AK13" ca="1">IF(B13="x",INDIRECT("'"&amp;A13&amp;"'!F301"),"")</f>
        <v/>
      </c>
      <c r="AL13" s="217" t="str">
        <f t="shared" ca="1" si="16"/>
        <v/>
      </c>
      <c r="AM13" s="218" t="str">
        <f t="shared" si="17"/>
        <v/>
      </c>
    </row>
    <row r="14" spans="1:72" x14ac:dyDescent="0.2">
      <c r="A14" s="219" t="s">
        <v>26</v>
      </c>
      <c r="B14" s="220"/>
      <c r="C14" s="219"/>
      <c r="D14" s="221">
        <f ca="1">MIN(D4:D7)</f>
        <v>44962</v>
      </c>
      <c r="E14" s="221">
        <f ca="1">MAX(E4:E7)</f>
        <v>45291</v>
      </c>
      <c r="F14" s="221"/>
      <c r="G14" s="222">
        <f ca="1">SUM(G4:G13)</f>
        <v>10</v>
      </c>
      <c r="H14" s="222">
        <f ca="1">SUM(H4:H13)</f>
        <v>20</v>
      </c>
      <c r="I14" s="222">
        <f ca="1">SUM(I4:I13)</f>
        <v>55</v>
      </c>
      <c r="J14" s="223">
        <f ca="1">AVERAGE(J4:J13)</f>
        <v>2.9065934065934065</v>
      </c>
      <c r="K14" s="224">
        <f ca="1">AVERAGE(K4:K13)</f>
        <v>0.58379120879120872</v>
      </c>
      <c r="L14" s="222">
        <f ca="1">SUM(L4:L13)</f>
        <v>19</v>
      </c>
      <c r="M14" s="220">
        <f ca="1">SUM(M4:M13)</f>
        <v>55</v>
      </c>
      <c r="N14" s="225">
        <f ca="1">AVERAGE(Tabelle2[Spalte1])</f>
        <v>3.2142857142857144</v>
      </c>
      <c r="O14" s="222">
        <f t="shared" ref="O14:T14" ca="1" si="20">SUM(O4:O13)</f>
        <v>16</v>
      </c>
      <c r="P14" s="222">
        <f t="shared" ca="1" si="20"/>
        <v>15</v>
      </c>
      <c r="Q14" s="222">
        <f t="shared" ca="1" si="20"/>
        <v>7</v>
      </c>
      <c r="R14" s="222">
        <f t="shared" ca="1" si="20"/>
        <v>10</v>
      </c>
      <c r="S14" s="222">
        <f t="shared" ca="1" si="20"/>
        <v>8</v>
      </c>
      <c r="T14" s="220">
        <f t="shared" ca="1" si="20"/>
        <v>20</v>
      </c>
      <c r="U14" s="223">
        <f ca="1">AVERAGE(U4:U13)</f>
        <v>23.402777777777715</v>
      </c>
      <c r="V14" s="226"/>
      <c r="W14" s="226"/>
      <c r="X14" s="226">
        <f t="shared" ref="X14:AJ14" ca="1" si="21">SUM(X4:X13)</f>
        <v>7</v>
      </c>
      <c r="Y14" s="226">
        <f t="shared" ca="1" si="21"/>
        <v>2</v>
      </c>
      <c r="Z14" s="226">
        <f t="shared" ca="1" si="21"/>
        <v>4</v>
      </c>
      <c r="AA14" s="226">
        <f t="shared" ca="1" si="21"/>
        <v>13</v>
      </c>
      <c r="AB14" s="226">
        <f t="shared" ca="1" si="21"/>
        <v>8</v>
      </c>
      <c r="AC14" s="226">
        <f t="shared" ca="1" si="21"/>
        <v>3</v>
      </c>
      <c r="AD14" s="226">
        <f t="shared" ca="1" si="21"/>
        <v>0</v>
      </c>
      <c r="AE14" s="226">
        <f t="shared" ca="1" si="21"/>
        <v>0</v>
      </c>
      <c r="AF14" s="226">
        <f t="shared" ca="1" si="21"/>
        <v>0</v>
      </c>
      <c r="AG14" s="226">
        <f t="shared" ca="1" si="21"/>
        <v>0</v>
      </c>
      <c r="AH14" s="226">
        <f t="shared" ca="1" si="21"/>
        <v>0</v>
      </c>
      <c r="AI14" s="226">
        <f t="shared" ca="1" si="21"/>
        <v>0</v>
      </c>
      <c r="AJ14" s="226">
        <f t="shared" ca="1" si="21"/>
        <v>0</v>
      </c>
      <c r="AK14" s="222">
        <f ca="1">SUM(AK4:AK7)</f>
        <v>4</v>
      </c>
      <c r="AL14" s="227">
        <f ca="1">E14-D14</f>
        <v>329</v>
      </c>
      <c r="AM14" s="228"/>
    </row>
    <row r="15" spans="1:72" x14ac:dyDescent="0.2">
      <c r="D15" s="92"/>
      <c r="E15" s="92"/>
      <c r="F15" s="92"/>
      <c r="W15" s="203" t="s">
        <v>27</v>
      </c>
      <c r="X15" s="203" t="s">
        <v>28</v>
      </c>
      <c r="Y15" s="203">
        <v>23</v>
      </c>
      <c r="Z15" s="203">
        <v>22</v>
      </c>
      <c r="AA15" s="203">
        <v>21</v>
      </c>
      <c r="AB15" s="203">
        <v>20</v>
      </c>
      <c r="AC15" s="203">
        <v>19</v>
      </c>
      <c r="AD15" s="203">
        <v>18</v>
      </c>
      <c r="AE15" s="203">
        <v>17</v>
      </c>
      <c r="AF15" s="203">
        <v>16</v>
      </c>
      <c r="AG15" s="203">
        <v>15</v>
      </c>
      <c r="AH15" s="203">
        <v>14</v>
      </c>
      <c r="AI15" s="203">
        <v>13</v>
      </c>
      <c r="AJ15" s="203" t="s">
        <v>29</v>
      </c>
    </row>
    <row r="16" spans="1:72" x14ac:dyDescent="0.2">
      <c r="A16" s="1" t="s">
        <v>30</v>
      </c>
      <c r="B16" s="1"/>
      <c r="C16" s="94"/>
      <c r="D16" s="46" t="str">
        <f>"Daten von "&amp;TEXT(D2,"MMM.JJJJ")</f>
        <v>Daten von Jan.2023</v>
      </c>
      <c r="E16" s="46" t="str">
        <f>"bis "&amp;TEXT(E2,"MMM.JJJ")</f>
        <v>bis Dez.2023</v>
      </c>
      <c r="U16" s="9">
        <v>1</v>
      </c>
      <c r="X16" s="229">
        <f t="shared" ref="X16:AJ16" ca="1" si="22">X14/$AK$16</f>
        <v>0.1891891891891892</v>
      </c>
      <c r="Y16" s="229">
        <f t="shared" ca="1" si="22"/>
        <v>5.4054054054054057E-2</v>
      </c>
      <c r="Z16" s="229">
        <f t="shared" ca="1" si="22"/>
        <v>0.10810810810810811</v>
      </c>
      <c r="AA16" s="229">
        <f t="shared" ca="1" si="22"/>
        <v>0.35135135135135137</v>
      </c>
      <c r="AB16" s="229">
        <f t="shared" ca="1" si="22"/>
        <v>0.21621621621621623</v>
      </c>
      <c r="AC16" s="229">
        <f t="shared" ca="1" si="22"/>
        <v>8.1081081081081086E-2</v>
      </c>
      <c r="AD16" s="229">
        <f t="shared" ca="1" si="22"/>
        <v>0</v>
      </c>
      <c r="AE16" s="229">
        <f t="shared" ca="1" si="22"/>
        <v>0</v>
      </c>
      <c r="AF16" s="229">
        <f t="shared" ca="1" si="22"/>
        <v>0</v>
      </c>
      <c r="AG16" s="229">
        <f t="shared" ca="1" si="22"/>
        <v>0</v>
      </c>
      <c r="AH16" s="229">
        <f t="shared" ca="1" si="22"/>
        <v>0</v>
      </c>
      <c r="AI16" s="229">
        <f t="shared" ca="1" si="22"/>
        <v>0</v>
      </c>
      <c r="AJ16" s="229">
        <f t="shared" ca="1" si="22"/>
        <v>0</v>
      </c>
      <c r="AK16" s="230">
        <f ca="1">SUM(X14:AJ14)</f>
        <v>37</v>
      </c>
      <c r="AL16" s="274" t="s">
        <v>162</v>
      </c>
      <c r="AM16" s="274"/>
      <c r="AZ16" s="96"/>
      <c r="BA16" s="96"/>
      <c r="BB16" s="96"/>
      <c r="BC16" s="96"/>
      <c r="BD16" s="96"/>
      <c r="BE16" s="96"/>
      <c r="BF16" s="96"/>
      <c r="BG16" s="96"/>
      <c r="BH16" s="96"/>
    </row>
    <row r="17" spans="1:60" x14ac:dyDescent="0.2">
      <c r="A17" s="176" t="s">
        <v>31</v>
      </c>
      <c r="B17" s="176"/>
      <c r="C17" s="231" t="s">
        <v>70</v>
      </c>
      <c r="D17" s="178">
        <f ca="1">COUNTIF(F4:F13,"Kurzlehrgang")</f>
        <v>1</v>
      </c>
      <c r="E17" s="232">
        <f ca="1">D17/$D$20</f>
        <v>0.5</v>
      </c>
      <c r="M17" s="81"/>
      <c r="U17" s="10">
        <f>(D2+E2)/2</f>
        <v>45109</v>
      </c>
    </row>
    <row r="18" spans="1:60" x14ac:dyDescent="0.2">
      <c r="A18" s="176"/>
      <c r="B18" s="176"/>
      <c r="C18" s="233" t="s">
        <v>32</v>
      </c>
      <c r="D18" s="178">
        <f ca="1">COUNTIF(F4:F13,"Intensivkurs")</f>
        <v>1</v>
      </c>
      <c r="E18" s="232">
        <f t="shared" ref="E18:E19" ca="1" si="23">D18/$D$20</f>
        <v>0.5</v>
      </c>
      <c r="T18" s="95" t="s">
        <v>74</v>
      </c>
      <c r="U18" s="11">
        <f>1900+YEARFRAC(U16,U17)</f>
        <v>2023.5027777777777</v>
      </c>
      <c r="AO18" s="1"/>
    </row>
    <row r="19" spans="1:60" x14ac:dyDescent="0.2">
      <c r="A19" s="176"/>
      <c r="B19" s="176"/>
      <c r="C19" s="231" t="s">
        <v>69</v>
      </c>
      <c r="D19" s="178">
        <f ca="1">COUNTIF(F4:F13,"Mehrwöchiger Kurs")</f>
        <v>0</v>
      </c>
      <c r="E19" s="232">
        <f t="shared" ca="1" si="23"/>
        <v>0</v>
      </c>
    </row>
    <row r="20" spans="1:60" x14ac:dyDescent="0.2">
      <c r="A20" s="234"/>
      <c r="B20" s="234"/>
      <c r="C20" s="234" t="s">
        <v>33</v>
      </c>
      <c r="D20" s="235">
        <f ca="1">SUM(D17:D19)</f>
        <v>2</v>
      </c>
      <c r="E20" s="236"/>
      <c r="H20" s="278" t="s">
        <v>183</v>
      </c>
      <c r="I20" s="278"/>
      <c r="J20" s="278"/>
      <c r="K20" s="278"/>
      <c r="L20" s="278"/>
      <c r="M20" s="278"/>
      <c r="N20" s="278"/>
      <c r="O20" s="278"/>
      <c r="P20" s="278"/>
      <c r="Q20" s="278"/>
      <c r="R20" s="278"/>
      <c r="S20" s="278"/>
      <c r="T20" s="278"/>
      <c r="U20" s="278"/>
      <c r="V20" s="278"/>
      <c r="X20" s="96"/>
      <c r="Y20" s="96"/>
      <c r="Z20" s="96"/>
      <c r="AZ20" s="96"/>
      <c r="BA20" s="96"/>
      <c r="BB20" s="96"/>
      <c r="BC20" s="96"/>
      <c r="BD20" s="96"/>
      <c r="BE20" s="96"/>
      <c r="BF20" s="96"/>
      <c r="BG20" s="96"/>
      <c r="BH20" s="96"/>
    </row>
    <row r="21" spans="1:60" x14ac:dyDescent="0.2">
      <c r="A21" s="1"/>
      <c r="B21" s="1"/>
      <c r="H21" s="277" t="s">
        <v>33</v>
      </c>
      <c r="I21" s="277"/>
      <c r="J21" s="277"/>
      <c r="L21" s="279" t="s">
        <v>187</v>
      </c>
      <c r="M21" s="279"/>
      <c r="N21" s="279"/>
      <c r="O21" s="279"/>
      <c r="P21" s="279"/>
      <c r="Q21" s="279"/>
      <c r="R21" s="279"/>
      <c r="S21" s="279"/>
      <c r="T21" s="279"/>
      <c r="U21" s="279"/>
      <c r="V21" s="279"/>
      <c r="X21" s="96"/>
      <c r="Y21" s="96"/>
      <c r="Z21" s="96"/>
      <c r="AR21" s="281" t="s">
        <v>187</v>
      </c>
      <c r="AS21" s="281"/>
      <c r="AT21" s="281"/>
      <c r="AU21" s="281"/>
      <c r="AV21" s="281"/>
      <c r="AW21" s="281"/>
      <c r="AX21" s="281"/>
      <c r="AY21" s="281"/>
      <c r="AZ21" s="281"/>
      <c r="BA21" s="281"/>
      <c r="BB21" s="281"/>
      <c r="BD21" s="62" t="s">
        <v>184</v>
      </c>
      <c r="BE21" s="62" t="s">
        <v>37</v>
      </c>
      <c r="BF21" s="62" t="s">
        <v>188</v>
      </c>
    </row>
    <row r="22" spans="1:60" x14ac:dyDescent="0.2">
      <c r="A22" s="176" t="s">
        <v>194</v>
      </c>
      <c r="B22" s="176"/>
      <c r="C22" s="233" t="s">
        <v>70</v>
      </c>
      <c r="D22" s="178">
        <f ca="1">SUMIF(F4:F13,"Kurzlehrgang",G4:G13)</f>
        <v>4</v>
      </c>
      <c r="E22" s="232">
        <f ca="1">D22/$D$25</f>
        <v>0.4</v>
      </c>
      <c r="H22" s="237"/>
      <c r="I22" s="237"/>
      <c r="J22" s="237"/>
      <c r="L22" s="272" t="str">
        <f>IF(AND(A4&gt;0,B4="x"),A4,"")</f>
        <v>DATEN YCDI</v>
      </c>
      <c r="M22" s="273"/>
      <c r="N22" s="276"/>
      <c r="P22" s="275" t="str">
        <f>IF(AND(A5&gt;0,B5="x"),A5,"")</f>
        <v>DATEN EIT</v>
      </c>
      <c r="Q22" s="275"/>
      <c r="R22" s="275"/>
      <c r="T22" s="275" t="str">
        <f>IF(AND(A6&gt;0,B6="x"),A6,"")</f>
        <v/>
      </c>
      <c r="U22" s="275"/>
      <c r="V22" s="275"/>
      <c r="AR22" s="282" t="str">
        <f>A4</f>
        <v>DATEN YCDI</v>
      </c>
      <c r="AS22" s="283"/>
      <c r="AT22" s="284"/>
      <c r="AV22" s="285" t="str">
        <f>A5</f>
        <v>DATEN EIT</v>
      </c>
      <c r="AW22" s="285"/>
      <c r="AX22" s="285"/>
      <c r="AZ22" s="285" t="str">
        <f>A6</f>
        <v>DATEN DYN</v>
      </c>
      <c r="BA22" s="285"/>
      <c r="BB22" s="285"/>
      <c r="BD22" s="97" t="str" cm="1">
        <f t="array" aca="1" ref="BD22:BD35" ca="1">IF(_xlfn.UNIQUE(_xlfn.TOCOL(_xlfn.ANCHORARRAY(BK1):_xlfn.ANCHORARRAY(BS1)))&gt;0,_xlfn.UNIQUE(_xlfn.TOCOL(_xlfn.ANCHORARRAY(BK1):_xlfn.ANCHORARRAY(BS1))),"")</f>
        <v>Meret</v>
      </c>
      <c r="BE22" s="97">
        <f ca="1">IF((SUMIF($L$24:$L$38,BD22,$M$24:$M$38)+SUMIF($P$24:$P$38,BD22,$Q$24:$Q$38)+SUMIF($T$24:$T$38,BD22,$U$24:$U$38)+SUMIF($L$42:$L$56,BD22,$M$42:$M$56)+SUMIF($P$42:$P$56,BD22,$Q$42:$Q$56)+SUMIF($T$42:$T$56,BD22,$U$42:$U$56)+SUMIF($L$60:$L$73,BD22,$M$60:$M$73)+SUMIF($P$60:$P$73,BD22,$Q$60:$Q$73)+SUMIF($T$60:$T$73,BD22,$U$60:$U$73)+SUMIF($L$77:$L$96,BD22,$M$77:$M$96))&gt;0,(SUMIF($L$24:$L$38,BD22,$M$24:$M$38)+SUMIF($P$24:$P$38,BD22,$Q$24:$Q$38)+SUMIF($T$24:$T$38,BD22,$U$24:$U$38)+SUMIF($L$42:$L$56,BD22,$M$42:$M$56)+SUMIF($P$42:$P$56,BD22,$Q$42:$Q$56)+SUMIF($T$42:$T$56,BD22,$U$42:$U$56)+SUMIF($L$60:$L$73,BD22,$M$60:$M$73)+SUMIF($P$60:$P$73,BD22,$Q$60:$Q$73)+SUMIF($T$60:$T$73,BD22,$U$60:$U$73)+SUMIF($L$77:$L$96,BD22,$M$77:$M$96)),"")</f>
        <v>1</v>
      </c>
      <c r="BF22" s="97">
        <f t="shared" ref="BF22:BF53" ca="1" si="24">IF(SUMIF($L$24:$L$38,BD22,$N$24:$N$38)+SUMIF($P$24:$P$38,BD22,$R$24:$R$38)+SUMIF($T$24:$T$38,BD22,$V$24:$V$38)+SUMIF($L$42:$L$56,BD22,$N$42:$N$56)+SUMIF($P$42:$P$56,BD22,$R$42:$R$56)+SUMIF($T$42:$T$56,BD22,$V$42:$V$56)+SUMIF($L$60:$L$73,BD22,$N$60:$N$73)+SUMIF($P$60:$P$73,BD22,$R$60:$R$73)+SUMIF($T$60:$T$73,BD22,$V$60:$V$73)+SUMIF($L$77:$L$96,BD22,$N$77:$N$96)&gt;0,SUMIF($L$24:$L$38,BD22,$N$24:$N$38)+SUMIF($P$24:$P$38,BD22,$R$24:$R$38)+SUMIF($T$24:$T$38,BD22,$V$24:$V$38)+SUMIF($L$42:$L$56,BD22,$N$42:$N$56)+SUMIF($P$42:$P$56,BD22,$R$42:$R$56)+SUMIF($T$42:$T$56,BD22,$V$42:$V$56)+SUMIF($L$60:$L$73,BD22,$N$60:$N$73)+SUMIF($P$60:$P$73,BD22,$R$60:$R$73)+SUMIF($T$60:$T$73,BD22,$V$60:$V$73)+SUMIF($L$77:$L$96,BD22,$N$77:$N$96),"")</f>
        <v>3</v>
      </c>
    </row>
    <row r="23" spans="1:60" x14ac:dyDescent="0.2">
      <c r="A23" s="176"/>
      <c r="B23" s="176"/>
      <c r="C23" s="233" t="s">
        <v>32</v>
      </c>
      <c r="D23" s="178">
        <f ca="1">SUMIF(F4:F13,"Intensivkurs",G4:G13)</f>
        <v>6</v>
      </c>
      <c r="E23" s="232">
        <f t="shared" ref="E23:E24" ca="1" si="25">D23/$D$25</f>
        <v>0.6</v>
      </c>
      <c r="H23" s="246" t="s">
        <v>184</v>
      </c>
      <c r="I23" s="247" t="s">
        <v>37</v>
      </c>
      <c r="J23" s="248" t="s">
        <v>188</v>
      </c>
      <c r="L23" s="250" t="s">
        <v>184</v>
      </c>
      <c r="M23" s="251" t="s">
        <v>37</v>
      </c>
      <c r="N23" s="251" t="s">
        <v>139</v>
      </c>
      <c r="P23" s="246" t="s">
        <v>184</v>
      </c>
      <c r="Q23" s="247" t="s">
        <v>37</v>
      </c>
      <c r="R23" s="248" t="s">
        <v>139</v>
      </c>
      <c r="T23" s="246" t="s">
        <v>184</v>
      </c>
      <c r="U23" s="247" t="s">
        <v>37</v>
      </c>
      <c r="V23" s="248" t="s">
        <v>139</v>
      </c>
      <c r="AA23" s="96"/>
      <c r="AB23" s="96"/>
      <c r="AC23" s="96"/>
      <c r="AD23" s="96"/>
      <c r="AE23" s="96"/>
      <c r="AF23" s="96"/>
      <c r="AG23" s="96"/>
      <c r="AH23" s="96"/>
      <c r="AI23" s="96"/>
      <c r="AJ23" s="96"/>
      <c r="AR23" s="101" t="s">
        <v>184</v>
      </c>
      <c r="AS23" s="101" t="s">
        <v>37</v>
      </c>
      <c r="AT23" s="102" t="s">
        <v>139</v>
      </c>
      <c r="AV23" s="62" t="s">
        <v>184</v>
      </c>
      <c r="AW23" s="62" t="s">
        <v>37</v>
      </c>
      <c r="AX23" s="62" t="s">
        <v>139</v>
      </c>
      <c r="AZ23" s="62" t="s">
        <v>184</v>
      </c>
      <c r="BA23" s="62" t="s">
        <v>37</v>
      </c>
      <c r="BB23" s="62" t="s">
        <v>139</v>
      </c>
      <c r="BD23" s="97" t="str">
        <f ca="1"/>
        <v>Klaus</v>
      </c>
      <c r="BE23" s="97">
        <f t="shared" ref="BE23:BE53" ca="1" si="26">IF((SUMIF($L$24:$L$38,BD23,$M$24:$M$38)+SUMIF($P$24:$P$38,BD23,$Q$24:$Q$38)+SUMIF($T$24:$T$38,BD23,$U$24:$U$38)+SUMIF($L$42:$L$56,BD23,$M$42:$M$56)+SUMIF($P$42:$P$56,BD23,$Q$42:$Q$56)+SUMIF($T$42:$T$56,BD23,$U$42:$U$56)+SUMIF($L$60:$L$73,BD23,$M$60:$M$73)+SUMIF($P$60:$P$73,BD23,$Q$60:$Q$73)+SUMIF($T$60:$T$73,BD23,$U$60:$U$73)+SUMIF($L$77:$L$96,BD23,$M$77:$M$96))&gt;0,(SUMIF($L$24:$L$38,BD23,$M$24:$M$38)+SUMIF($P$24:$P$38,BD23,$Q$24:$Q$38)+SUMIF($T$24:$T$38,BD23,$U$24:$U$38)+SUMIF($L$42:$L$56,BD23,$M$42:$M$56)+SUMIF($P$42:$P$56,BD23,$Q$42:$Q$56)+SUMIF($T$42:$T$56,BD23,$U$42:$U$56)+SUMIF($L$60:$L$73,BD23,$M$60:$M$73)+SUMIF($P$60:$P$73,BD23,$Q$60:$Q$73)+SUMIF($T$60:$T$73,BD23,$U$60:$U$73)+SUMIF($L$77:$L$96,BD23,$M$77:$M$96)),"")</f>
        <v>1</v>
      </c>
      <c r="BF23" s="97">
        <f t="shared" ca="1" si="24"/>
        <v>2</v>
      </c>
    </row>
    <row r="24" spans="1:60" x14ac:dyDescent="0.2">
      <c r="A24" s="176"/>
      <c r="B24" s="176"/>
      <c r="C24" s="233" t="s">
        <v>69</v>
      </c>
      <c r="D24" s="178">
        <f ca="1">SUMIF(F4:F13,"Mehrwöchiger Kurs",G4:G13)</f>
        <v>0</v>
      </c>
      <c r="E24" s="232">
        <f t="shared" ca="1" si="25"/>
        <v>0</v>
      </c>
      <c r="H24" s="249" t="str">
        <f t="shared" ref="H24" ca="1" si="27">BD22</f>
        <v>Meret</v>
      </c>
      <c r="I24" s="249">
        <f t="shared" ref="I24" ca="1" si="28">BE22</f>
        <v>1</v>
      </c>
      <c r="J24" s="249">
        <f t="shared" ref="J24" ca="1" si="29">BF22</f>
        <v>3</v>
      </c>
      <c r="L24" s="252" t="str">
        <f t="shared" ref="L24:L38" ca="1" si="30">AR24</f>
        <v>Meret</v>
      </c>
      <c r="M24" s="252">
        <f ca="1">AS24</f>
        <v>1</v>
      </c>
      <c r="N24" s="252">
        <f ca="1">AT24</f>
        <v>3</v>
      </c>
      <c r="P24" s="249" t="str">
        <f t="shared" ref="P24:P38" ca="1" si="31">AV24</f>
        <v>Klaus</v>
      </c>
      <c r="Q24" s="249">
        <f t="shared" ref="Q24" ca="1" si="32">AW24</f>
        <v>1</v>
      </c>
      <c r="R24" s="249">
        <f t="shared" ref="R24" ca="1" si="33">AX24</f>
        <v>2</v>
      </c>
      <c r="T24" s="249" t="str">
        <f t="shared" ref="T24:T38" ca="1" si="34">AZ24</f>
        <v/>
      </c>
      <c r="U24" s="249" t="str">
        <f t="shared" ref="U24" ca="1" si="35">BA24</f>
        <v/>
      </c>
      <c r="V24" s="249" t="str">
        <f t="shared" ref="V24" ca="1" si="36">BB24</f>
        <v/>
      </c>
      <c r="AA24" s="96"/>
      <c r="AB24" s="96"/>
      <c r="AC24" s="96"/>
      <c r="AD24" s="96"/>
      <c r="AE24" s="96"/>
      <c r="AF24" s="96"/>
      <c r="AG24" s="96"/>
      <c r="AH24" s="96"/>
      <c r="AI24" s="96"/>
      <c r="AJ24" s="96"/>
      <c r="AR24" s="103" t="str" cm="1">
        <f t="array" aca="1" ref="AR24:AR31" ca="1">IF(B4="x",INDIRECT("'"&amp;L22&amp;"'!CY7#"),"")</f>
        <v>Meret</v>
      </c>
      <c r="AS24" s="103" cm="1">
        <f t="array" aca="1" ref="AS24:AS31" ca="1">IF(B4="x",INDIRECT("'"&amp;L22&amp;"'!CZ7#"),"")</f>
        <v>1</v>
      </c>
      <c r="AT24" s="104" cm="1">
        <f t="array" aca="1" ref="AT24:AT31" ca="1">IF(B4="x",INDIRECT("'"&amp;L22&amp;"'!DA7#"),"")</f>
        <v>3</v>
      </c>
      <c r="AV24" s="97" t="str" cm="1">
        <f t="array" aca="1" ref="AV24:AV30" ca="1">IF(B5="x",INDIRECT("'"&amp;P22&amp;"'!CY7#"),"")</f>
        <v>Klaus</v>
      </c>
      <c r="AW24" s="97" cm="1">
        <f t="array" aca="1" ref="AW24:AW30" ca="1">IF(B5="x",INDIRECT("'"&amp;P22&amp;"'!CZ7#"),"")</f>
        <v>1</v>
      </c>
      <c r="AX24" s="97" cm="1">
        <f t="array" aca="1" ref="AX24:AX30" ca="1">IF(B5="x",INDIRECT("'"&amp;P22&amp;"'!DA7#"),"")</f>
        <v>2</v>
      </c>
      <c r="AZ24" s="97" t="str" cm="1">
        <f t="array" aca="1" ref="AZ24" ca="1">IF(B6="x",INDIRECT("'"&amp;T22&amp;"'!CY7#"),"")</f>
        <v/>
      </c>
      <c r="BA24" s="97" t="str" cm="1">
        <f t="array" aca="1" ref="BA24" ca="1">IF(B6="x",INDIRECT("'"&amp;T22&amp;"'!CZ7#"),"")</f>
        <v/>
      </c>
      <c r="BB24" s="97" t="str" cm="1">
        <f t="array" aca="1" ref="BB24" ca="1">IF(B6="x",INDIRECT("'"&amp;T22&amp;"'!DA7#"),"")</f>
        <v/>
      </c>
      <c r="BD24" s="97" t="str">
        <f ca="1"/>
        <v/>
      </c>
      <c r="BE24" s="97" t="str">
        <f t="shared" ca="1" si="26"/>
        <v/>
      </c>
      <c r="BF24" s="97" t="str">
        <f t="shared" ca="1" si="24"/>
        <v/>
      </c>
    </row>
    <row r="25" spans="1:60" x14ac:dyDescent="0.2">
      <c r="A25" s="234"/>
      <c r="B25" s="234"/>
      <c r="C25" s="234" t="s">
        <v>33</v>
      </c>
      <c r="D25" s="235">
        <f ca="1">SUM(D22:D24)</f>
        <v>10</v>
      </c>
      <c r="E25" s="236"/>
      <c r="H25" s="249" t="str">
        <f t="shared" ref="H25:H76" ca="1" si="37">BD23</f>
        <v>Klaus</v>
      </c>
      <c r="I25" s="249">
        <f t="shared" ref="I25:I76" ca="1" si="38">BE23</f>
        <v>1</v>
      </c>
      <c r="J25" s="249">
        <f t="shared" ref="J25:J76" ca="1" si="39">BF23</f>
        <v>2</v>
      </c>
      <c r="L25" s="252" t="str">
        <f t="shared" ca="1" si="30"/>
        <v>Yuran</v>
      </c>
      <c r="M25" s="252">
        <f t="shared" ref="M25:M38" ca="1" si="40">AS25</f>
        <v>1</v>
      </c>
      <c r="N25" s="252">
        <f t="shared" ref="N25:N38" ca="1" si="41">AT25</f>
        <v>3</v>
      </c>
      <c r="P25" s="249" t="str">
        <f t="shared" ca="1" si="31"/>
        <v>Miro</v>
      </c>
      <c r="Q25" s="249">
        <f t="shared" ref="Q25:Q38" ca="1" si="42">AW25</f>
        <v>2</v>
      </c>
      <c r="R25" s="249">
        <f t="shared" ref="R25:R38" ca="1" si="43">AX25</f>
        <v>4</v>
      </c>
      <c r="T25" s="249">
        <f t="shared" si="34"/>
        <v>0</v>
      </c>
      <c r="U25" s="249">
        <f t="shared" ref="U25:U38" si="44">BA25</f>
        <v>0</v>
      </c>
      <c r="V25" s="249">
        <f t="shared" ref="V25:V38" si="45">BB25</f>
        <v>0</v>
      </c>
      <c r="X25" s="96"/>
      <c r="Y25" s="96"/>
      <c r="Z25" s="96"/>
      <c r="AA25" s="96"/>
      <c r="AB25" s="96"/>
      <c r="AC25" s="96"/>
      <c r="AD25" s="96"/>
      <c r="AE25" s="96"/>
      <c r="AF25" s="96"/>
      <c r="AG25" s="96"/>
      <c r="AH25" s="96"/>
      <c r="AI25" s="96"/>
      <c r="AJ25" s="96"/>
      <c r="AR25" s="103" t="str">
        <f ca="1"/>
        <v>Yuran</v>
      </c>
      <c r="AS25" s="103">
        <f ca="1"/>
        <v>1</v>
      </c>
      <c r="AT25" s="104">
        <f ca="1"/>
        <v>3</v>
      </c>
      <c r="AV25" s="97" t="str">
        <f ca="1"/>
        <v>Miro</v>
      </c>
      <c r="AW25" s="97">
        <f ca="1"/>
        <v>2</v>
      </c>
      <c r="AX25" s="97">
        <f ca="1"/>
        <v>4</v>
      </c>
      <c r="AZ25" s="97"/>
      <c r="BA25" s="97"/>
      <c r="BB25" s="97"/>
      <c r="BD25" s="97" t="str">
        <f ca="1"/>
        <v>Yuran</v>
      </c>
      <c r="BE25" s="97">
        <f t="shared" ca="1" si="26"/>
        <v>5</v>
      </c>
      <c r="BF25" s="97">
        <f t="shared" ca="1" si="24"/>
        <v>11</v>
      </c>
    </row>
    <row r="26" spans="1:60" x14ac:dyDescent="0.2">
      <c r="D26" s="2"/>
      <c r="H26" s="249" t="str">
        <f t="shared" ca="1" si="37"/>
        <v/>
      </c>
      <c r="I26" s="249" t="str">
        <f t="shared" ca="1" si="38"/>
        <v/>
      </c>
      <c r="J26" s="249" t="str">
        <f t="shared" ca="1" si="39"/>
        <v/>
      </c>
      <c r="L26" s="252" t="str">
        <f t="shared" ca="1" si="30"/>
        <v>Fridolin</v>
      </c>
      <c r="M26" s="252">
        <f t="shared" ca="1" si="40"/>
        <v>3</v>
      </c>
      <c r="N26" s="252">
        <f t="shared" ca="1" si="41"/>
        <v>8</v>
      </c>
      <c r="P26" s="249" t="str">
        <f t="shared" ca="1" si="31"/>
        <v/>
      </c>
      <c r="Q26" s="249">
        <f t="shared" ca="1" si="42"/>
        <v>0</v>
      </c>
      <c r="R26" s="249">
        <f t="shared" ca="1" si="43"/>
        <v>0</v>
      </c>
      <c r="T26" s="249">
        <f t="shared" si="34"/>
        <v>0</v>
      </c>
      <c r="U26" s="249">
        <f t="shared" si="44"/>
        <v>0</v>
      </c>
      <c r="V26" s="249">
        <f t="shared" si="45"/>
        <v>0</v>
      </c>
      <c r="AJ26" s="96"/>
      <c r="AR26" s="103" t="str">
        <f ca="1"/>
        <v>Fridolin</v>
      </c>
      <c r="AS26" s="103">
        <f ca="1"/>
        <v>3</v>
      </c>
      <c r="AT26" s="104">
        <f ca="1"/>
        <v>8</v>
      </c>
      <c r="AV26" s="97" t="str">
        <f ca="1"/>
        <v/>
      </c>
      <c r="AW26" s="97">
        <f ca="1"/>
        <v>0</v>
      </c>
      <c r="AX26" s="97">
        <f ca="1"/>
        <v>0</v>
      </c>
      <c r="AZ26" s="97"/>
      <c r="BA26" s="97"/>
      <c r="BB26" s="97"/>
      <c r="BD26" s="97" t="str">
        <f ca="1"/>
        <v>Miro</v>
      </c>
      <c r="BE26" s="97">
        <f t="shared" ca="1" si="26"/>
        <v>2</v>
      </c>
      <c r="BF26" s="97">
        <f t="shared" ca="1" si="24"/>
        <v>4</v>
      </c>
    </row>
    <row r="27" spans="1:60" x14ac:dyDescent="0.2">
      <c r="A27" s="176" t="s">
        <v>34</v>
      </c>
      <c r="B27" s="176"/>
      <c r="C27" s="233"/>
      <c r="D27" s="178">
        <f ca="1">H14</f>
        <v>20</v>
      </c>
      <c r="E27" s="232"/>
      <c r="H27" s="249" t="str">
        <f t="shared" ca="1" si="37"/>
        <v>Yuran</v>
      </c>
      <c r="I27" s="249">
        <f t="shared" ca="1" si="38"/>
        <v>5</v>
      </c>
      <c r="J27" s="249">
        <f t="shared" ca="1" si="39"/>
        <v>11</v>
      </c>
      <c r="L27" s="252" t="str">
        <f t="shared" ca="1" si="30"/>
        <v>Zoe</v>
      </c>
      <c r="M27" s="252">
        <f t="shared" ca="1" si="40"/>
        <v>1</v>
      </c>
      <c r="N27" s="252">
        <f t="shared" ca="1" si="41"/>
        <v>2</v>
      </c>
      <c r="P27" s="249" t="str">
        <f t="shared" ca="1" si="31"/>
        <v>Annika</v>
      </c>
      <c r="Q27" s="249">
        <f t="shared" ca="1" si="42"/>
        <v>1</v>
      </c>
      <c r="R27" s="249">
        <f t="shared" ca="1" si="43"/>
        <v>2</v>
      </c>
      <c r="T27" s="249">
        <f t="shared" si="34"/>
        <v>0</v>
      </c>
      <c r="U27" s="249">
        <f t="shared" si="44"/>
        <v>0</v>
      </c>
      <c r="V27" s="249">
        <f t="shared" si="45"/>
        <v>0</v>
      </c>
      <c r="AR27" s="103" t="str">
        <f ca="1"/>
        <v>Zoe</v>
      </c>
      <c r="AS27" s="103">
        <f ca="1"/>
        <v>1</v>
      </c>
      <c r="AT27" s="104">
        <f ca="1"/>
        <v>2</v>
      </c>
      <c r="AV27" s="97" t="str">
        <f ca="1"/>
        <v>Annika</v>
      </c>
      <c r="AW27" s="97">
        <f ca="1"/>
        <v>1</v>
      </c>
      <c r="AX27" s="97">
        <f ca="1"/>
        <v>2</v>
      </c>
      <c r="AZ27" s="97"/>
      <c r="BA27" s="97"/>
      <c r="BB27" s="97"/>
      <c r="BD27" s="97" t="str">
        <f ca="1"/>
        <v/>
      </c>
      <c r="BE27" s="97" t="str">
        <f t="shared" ca="1" si="26"/>
        <v/>
      </c>
      <c r="BF27" s="97" t="str">
        <f t="shared" ca="1" si="24"/>
        <v/>
      </c>
    </row>
    <row r="28" spans="1:60" x14ac:dyDescent="0.2">
      <c r="A28" s="176" t="s">
        <v>35</v>
      </c>
      <c r="B28" s="176"/>
      <c r="C28" s="233"/>
      <c r="D28" s="178">
        <f ca="1">AK14</f>
        <v>4</v>
      </c>
      <c r="E28" s="237"/>
      <c r="H28" s="249" t="str">
        <f t="shared" ca="1" si="37"/>
        <v>Miro</v>
      </c>
      <c r="I28" s="249">
        <f t="shared" ca="1" si="38"/>
        <v>2</v>
      </c>
      <c r="J28" s="249">
        <f t="shared" ca="1" si="39"/>
        <v>4</v>
      </c>
      <c r="L28" s="252" t="str">
        <f t="shared" ca="1" si="30"/>
        <v>Sophie</v>
      </c>
      <c r="M28" s="252">
        <f t="shared" ca="1" si="40"/>
        <v>1</v>
      </c>
      <c r="N28" s="252">
        <f t="shared" ca="1" si="41"/>
        <v>3</v>
      </c>
      <c r="P28" s="249" t="str">
        <f t="shared" ca="1" si="31"/>
        <v>Yuran</v>
      </c>
      <c r="Q28" s="249">
        <f t="shared" ca="1" si="42"/>
        <v>4</v>
      </c>
      <c r="R28" s="249">
        <f t="shared" ca="1" si="43"/>
        <v>8</v>
      </c>
      <c r="T28" s="249">
        <f t="shared" si="34"/>
        <v>0</v>
      </c>
      <c r="U28" s="249">
        <f t="shared" si="44"/>
        <v>0</v>
      </c>
      <c r="V28" s="249">
        <f t="shared" si="45"/>
        <v>0</v>
      </c>
      <c r="AR28" s="103" t="str">
        <f ca="1"/>
        <v>Sophie</v>
      </c>
      <c r="AS28" s="103">
        <f ca="1"/>
        <v>1</v>
      </c>
      <c r="AT28" s="104">
        <f ca="1"/>
        <v>3</v>
      </c>
      <c r="AV28" s="97" t="str">
        <f ca="1"/>
        <v>Yuran</v>
      </c>
      <c r="AW28" s="97">
        <f ca="1"/>
        <v>4</v>
      </c>
      <c r="AX28" s="97">
        <f ca="1"/>
        <v>8</v>
      </c>
      <c r="AZ28" s="97"/>
      <c r="BA28" s="97"/>
      <c r="BB28" s="97"/>
      <c r="BD28" s="97" t="str">
        <f ca="1"/>
        <v>Fridolin</v>
      </c>
      <c r="BE28" s="97">
        <f t="shared" ca="1" si="26"/>
        <v>3</v>
      </c>
      <c r="BF28" s="97">
        <f t="shared" ca="1" si="24"/>
        <v>8</v>
      </c>
    </row>
    <row r="29" spans="1:60" x14ac:dyDescent="0.2">
      <c r="A29" s="176" t="s">
        <v>36</v>
      </c>
      <c r="B29" s="176"/>
      <c r="C29" s="233"/>
      <c r="D29" s="238">
        <f ca="1">U14</f>
        <v>23.402777777777715</v>
      </c>
      <c r="E29" s="237"/>
      <c r="H29" s="249" t="str">
        <f t="shared" ca="1" si="37"/>
        <v/>
      </c>
      <c r="I29" s="249" t="str">
        <f t="shared" ca="1" si="38"/>
        <v/>
      </c>
      <c r="J29" s="249" t="str">
        <f t="shared" ca="1" si="39"/>
        <v/>
      </c>
      <c r="L29" s="252" t="str">
        <f t="shared" ca="1" si="30"/>
        <v>Irma</v>
      </c>
      <c r="M29" s="252">
        <f t="shared" ca="1" si="40"/>
        <v>3</v>
      </c>
      <c r="N29" s="252">
        <f t="shared" ca="1" si="41"/>
        <v>10</v>
      </c>
      <c r="P29" s="249" t="str">
        <f t="shared" ca="1" si="31"/>
        <v>Lino</v>
      </c>
      <c r="Q29" s="249">
        <f t="shared" ca="1" si="42"/>
        <v>1</v>
      </c>
      <c r="R29" s="249">
        <f t="shared" ca="1" si="43"/>
        <v>2</v>
      </c>
      <c r="T29" s="249">
        <f t="shared" si="34"/>
        <v>0</v>
      </c>
      <c r="U29" s="249">
        <f t="shared" si="44"/>
        <v>0</v>
      </c>
      <c r="V29" s="249">
        <f t="shared" si="45"/>
        <v>0</v>
      </c>
      <c r="AR29" s="103" t="str">
        <f ca="1"/>
        <v>Irma</v>
      </c>
      <c r="AS29" s="103">
        <f ca="1"/>
        <v>3</v>
      </c>
      <c r="AT29" s="104">
        <f ca="1"/>
        <v>10</v>
      </c>
      <c r="AV29" s="97" t="str">
        <f ca="1"/>
        <v>Lino</v>
      </c>
      <c r="AW29" s="97">
        <f ca="1"/>
        <v>1</v>
      </c>
      <c r="AX29" s="97">
        <f ca="1"/>
        <v>2</v>
      </c>
      <c r="AZ29" s="97"/>
      <c r="BA29" s="97"/>
      <c r="BB29" s="97"/>
      <c r="BD29" s="97" t="str">
        <f ca="1"/>
        <v>Zoe</v>
      </c>
      <c r="BE29" s="97">
        <f t="shared" ca="1" si="26"/>
        <v>1</v>
      </c>
      <c r="BF29" s="97">
        <f t="shared" ca="1" si="24"/>
        <v>2</v>
      </c>
    </row>
    <row r="30" spans="1:60" x14ac:dyDescent="0.2">
      <c r="D30" s="2"/>
      <c r="H30" s="249" t="str">
        <f t="shared" ca="1" si="37"/>
        <v>Fridolin</v>
      </c>
      <c r="I30" s="249">
        <f t="shared" ca="1" si="38"/>
        <v>3</v>
      </c>
      <c r="J30" s="249">
        <f t="shared" ca="1" si="39"/>
        <v>8</v>
      </c>
      <c r="L30" s="252" t="str">
        <f t="shared" ca="1" si="30"/>
        <v/>
      </c>
      <c r="M30" s="252">
        <f t="shared" ca="1" si="40"/>
        <v>0</v>
      </c>
      <c r="N30" s="252">
        <f t="shared" ca="1" si="41"/>
        <v>0</v>
      </c>
      <c r="P30" s="249" t="str">
        <f t="shared" ca="1" si="31"/>
        <v>Irmgard</v>
      </c>
      <c r="Q30" s="249">
        <f t="shared" ca="1" si="42"/>
        <v>1</v>
      </c>
      <c r="R30" s="249">
        <f t="shared" ca="1" si="43"/>
        <v>2</v>
      </c>
      <c r="T30" s="249">
        <f t="shared" si="34"/>
        <v>0</v>
      </c>
      <c r="U30" s="249">
        <f t="shared" si="44"/>
        <v>0</v>
      </c>
      <c r="V30" s="249">
        <f t="shared" si="45"/>
        <v>0</v>
      </c>
      <c r="AJ30" s="96"/>
      <c r="AR30" s="103" t="str">
        <f ca="1"/>
        <v/>
      </c>
      <c r="AS30" s="103">
        <f ca="1"/>
        <v>0</v>
      </c>
      <c r="AT30" s="104">
        <f ca="1"/>
        <v>0</v>
      </c>
      <c r="AV30" s="97" t="str">
        <f ca="1"/>
        <v>Irmgard</v>
      </c>
      <c r="AW30" s="97">
        <f ca="1"/>
        <v>1</v>
      </c>
      <c r="AX30" s="97">
        <f ca="1"/>
        <v>2</v>
      </c>
      <c r="AZ30" s="97"/>
      <c r="BA30" s="97"/>
      <c r="BB30" s="97"/>
      <c r="BD30" s="97" t="str">
        <f ca="1"/>
        <v>Annika</v>
      </c>
      <c r="BE30" s="97">
        <f t="shared" ca="1" si="26"/>
        <v>1</v>
      </c>
      <c r="BF30" s="97">
        <f t="shared" ca="1" si="24"/>
        <v>2</v>
      </c>
    </row>
    <row r="31" spans="1:60" x14ac:dyDescent="0.2">
      <c r="A31" s="176" t="s">
        <v>113</v>
      </c>
      <c r="B31" s="176"/>
      <c r="C31" s="233" t="s">
        <v>37</v>
      </c>
      <c r="D31" s="178">
        <f ca="1">L14</f>
        <v>19</v>
      </c>
      <c r="E31" s="239"/>
      <c r="H31" s="249" t="str">
        <f t="shared" ca="1" si="37"/>
        <v>Zoe</v>
      </c>
      <c r="I31" s="249">
        <f t="shared" ca="1" si="38"/>
        <v>1</v>
      </c>
      <c r="J31" s="249">
        <f t="shared" ca="1" si="39"/>
        <v>2</v>
      </c>
      <c r="L31" s="252" t="str">
        <f t="shared" ca="1" si="30"/>
        <v>Waltraud</v>
      </c>
      <c r="M31" s="252">
        <f t="shared" ca="1" si="40"/>
        <v>2</v>
      </c>
      <c r="N31" s="252">
        <f t="shared" ca="1" si="41"/>
        <v>6</v>
      </c>
      <c r="P31" s="249">
        <f t="shared" si="31"/>
        <v>0</v>
      </c>
      <c r="Q31" s="249">
        <f t="shared" si="42"/>
        <v>0</v>
      </c>
      <c r="R31" s="249">
        <f t="shared" si="43"/>
        <v>0</v>
      </c>
      <c r="T31" s="249">
        <f t="shared" si="34"/>
        <v>0</v>
      </c>
      <c r="U31" s="249">
        <f t="shared" si="44"/>
        <v>0</v>
      </c>
      <c r="V31" s="249">
        <f t="shared" si="45"/>
        <v>0</v>
      </c>
      <c r="AR31" s="103" t="str">
        <f ca="1"/>
        <v>Waltraud</v>
      </c>
      <c r="AS31" s="103">
        <f ca="1"/>
        <v>2</v>
      </c>
      <c r="AT31" s="104">
        <f ca="1"/>
        <v>6</v>
      </c>
      <c r="AV31" s="97"/>
      <c r="AW31" s="97"/>
      <c r="AX31" s="97"/>
      <c r="AZ31" s="97"/>
      <c r="BA31" s="97"/>
      <c r="BB31" s="97"/>
      <c r="BD31" s="97" t="str">
        <f ca="1"/>
        <v>Sophie</v>
      </c>
      <c r="BE31" s="97">
        <f t="shared" ca="1" si="26"/>
        <v>1</v>
      </c>
      <c r="BF31" s="97">
        <f t="shared" ca="1" si="24"/>
        <v>3</v>
      </c>
    </row>
    <row r="32" spans="1:60" x14ac:dyDescent="0.2">
      <c r="A32" s="176"/>
      <c r="B32" s="176"/>
      <c r="C32" s="240" t="s">
        <v>38</v>
      </c>
      <c r="D32" s="241">
        <f ca="1">M14</f>
        <v>55</v>
      </c>
      <c r="E32" s="239"/>
      <c r="H32" s="249" t="str">
        <f t="shared" ca="1" si="37"/>
        <v>Annika</v>
      </c>
      <c r="I32" s="249">
        <f t="shared" ca="1" si="38"/>
        <v>1</v>
      </c>
      <c r="J32" s="249">
        <f t="shared" ca="1" si="39"/>
        <v>2</v>
      </c>
      <c r="L32" s="252">
        <f t="shared" si="30"/>
        <v>0</v>
      </c>
      <c r="M32" s="252">
        <f t="shared" si="40"/>
        <v>0</v>
      </c>
      <c r="N32" s="252">
        <f t="shared" si="41"/>
        <v>0</v>
      </c>
      <c r="P32" s="249">
        <f t="shared" si="31"/>
        <v>0</v>
      </c>
      <c r="Q32" s="249">
        <f t="shared" si="42"/>
        <v>0</v>
      </c>
      <c r="R32" s="249">
        <f t="shared" si="43"/>
        <v>0</v>
      </c>
      <c r="T32" s="249">
        <f t="shared" si="34"/>
        <v>0</v>
      </c>
      <c r="U32" s="249">
        <f t="shared" si="44"/>
        <v>0</v>
      </c>
      <c r="V32" s="249">
        <f t="shared" si="45"/>
        <v>0</v>
      </c>
      <c r="AR32" s="103"/>
      <c r="AS32" s="103"/>
      <c r="AT32" s="104"/>
      <c r="AV32" s="97"/>
      <c r="AW32" s="97"/>
      <c r="AX32" s="97"/>
      <c r="AZ32" s="97"/>
      <c r="BA32" s="97"/>
      <c r="BB32" s="97"/>
      <c r="BD32" s="97" t="str">
        <f ca="1"/>
        <v>Irma</v>
      </c>
      <c r="BE32" s="97">
        <f t="shared" ca="1" si="26"/>
        <v>3</v>
      </c>
      <c r="BF32" s="97">
        <f t="shared" ca="1" si="24"/>
        <v>10</v>
      </c>
    </row>
    <row r="33" spans="1:58" x14ac:dyDescent="0.2">
      <c r="A33" s="272"/>
      <c r="B33" s="273"/>
      <c r="C33" s="233" t="s">
        <v>137</v>
      </c>
      <c r="D33" s="242">
        <f ca="1">N14</f>
        <v>3.2142857142857144</v>
      </c>
      <c r="E33" s="243"/>
      <c r="H33" s="249" t="str">
        <f t="shared" ca="1" si="37"/>
        <v>Sophie</v>
      </c>
      <c r="I33" s="249">
        <f t="shared" ca="1" si="38"/>
        <v>1</v>
      </c>
      <c r="J33" s="249">
        <f t="shared" ca="1" si="39"/>
        <v>3</v>
      </c>
      <c r="L33" s="252">
        <f t="shared" si="30"/>
        <v>0</v>
      </c>
      <c r="M33" s="252">
        <f t="shared" si="40"/>
        <v>0</v>
      </c>
      <c r="N33" s="252">
        <f t="shared" si="41"/>
        <v>0</v>
      </c>
      <c r="P33" s="249">
        <f t="shared" si="31"/>
        <v>0</v>
      </c>
      <c r="Q33" s="249">
        <f t="shared" si="42"/>
        <v>0</v>
      </c>
      <c r="R33" s="249">
        <f t="shared" si="43"/>
        <v>0</v>
      </c>
      <c r="T33" s="249">
        <f t="shared" si="34"/>
        <v>0</v>
      </c>
      <c r="U33" s="249">
        <f t="shared" si="44"/>
        <v>0</v>
      </c>
      <c r="V33" s="249">
        <f t="shared" si="45"/>
        <v>0</v>
      </c>
      <c r="AR33" s="103"/>
      <c r="AS33" s="103"/>
      <c r="AT33" s="104"/>
      <c r="AV33" s="97"/>
      <c r="AW33" s="97"/>
      <c r="AX33" s="97"/>
      <c r="AZ33" s="97"/>
      <c r="BA33" s="97"/>
      <c r="BB33" s="97"/>
      <c r="BD33" s="97" t="str">
        <f ca="1"/>
        <v>Lino</v>
      </c>
      <c r="BE33" s="97">
        <f t="shared" ca="1" si="26"/>
        <v>1</v>
      </c>
      <c r="BF33" s="97">
        <f t="shared" ca="1" si="24"/>
        <v>2</v>
      </c>
    </row>
    <row r="34" spans="1:58" x14ac:dyDescent="0.2">
      <c r="H34" s="249" t="str">
        <f t="shared" ca="1" si="37"/>
        <v>Irma</v>
      </c>
      <c r="I34" s="249">
        <f t="shared" ca="1" si="38"/>
        <v>3</v>
      </c>
      <c r="J34" s="249">
        <f t="shared" ca="1" si="39"/>
        <v>10</v>
      </c>
      <c r="L34" s="252">
        <f t="shared" si="30"/>
        <v>0</v>
      </c>
      <c r="M34" s="252">
        <f t="shared" si="40"/>
        <v>0</v>
      </c>
      <c r="N34" s="252">
        <f t="shared" si="41"/>
        <v>0</v>
      </c>
      <c r="P34" s="249">
        <f t="shared" si="31"/>
        <v>0</v>
      </c>
      <c r="Q34" s="249">
        <f t="shared" si="42"/>
        <v>0</v>
      </c>
      <c r="R34" s="249">
        <f t="shared" si="43"/>
        <v>0</v>
      </c>
      <c r="T34" s="249">
        <f t="shared" si="34"/>
        <v>0</v>
      </c>
      <c r="U34" s="249">
        <f t="shared" si="44"/>
        <v>0</v>
      </c>
      <c r="V34" s="249">
        <f t="shared" si="45"/>
        <v>0</v>
      </c>
      <c r="AR34" s="103"/>
      <c r="AS34" s="103"/>
      <c r="AT34" s="104"/>
      <c r="AV34" s="97"/>
      <c r="AW34" s="97"/>
      <c r="AX34" s="97"/>
      <c r="AZ34" s="97"/>
      <c r="BA34" s="97"/>
      <c r="BB34" s="97"/>
      <c r="BD34" s="97" t="str">
        <f ca="1"/>
        <v>Irmgard</v>
      </c>
      <c r="BE34" s="97">
        <f t="shared" ca="1" si="26"/>
        <v>1</v>
      </c>
      <c r="BF34" s="97">
        <f t="shared" ca="1" si="24"/>
        <v>2</v>
      </c>
    </row>
    <row r="35" spans="1:58" x14ac:dyDescent="0.2">
      <c r="A35" s="176" t="s">
        <v>39</v>
      </c>
      <c r="B35" s="176"/>
      <c r="C35" s="244" t="s">
        <v>10</v>
      </c>
      <c r="D35" s="178">
        <f ca="1">O14</f>
        <v>16</v>
      </c>
      <c r="E35" s="232">
        <f ca="1">D35/SUM($D$35:$D$37)</f>
        <v>0.42105263157894735</v>
      </c>
      <c r="H35" s="249" t="str">
        <f t="shared" ca="1" si="37"/>
        <v>Lino</v>
      </c>
      <c r="I35" s="249">
        <f t="shared" ca="1" si="38"/>
        <v>1</v>
      </c>
      <c r="J35" s="249">
        <f t="shared" ca="1" si="39"/>
        <v>2</v>
      </c>
      <c r="L35" s="252">
        <f t="shared" si="30"/>
        <v>0</v>
      </c>
      <c r="M35" s="252">
        <f t="shared" si="40"/>
        <v>0</v>
      </c>
      <c r="N35" s="252">
        <f t="shared" si="41"/>
        <v>0</v>
      </c>
      <c r="P35" s="249">
        <f t="shared" si="31"/>
        <v>0</v>
      </c>
      <c r="Q35" s="249">
        <f t="shared" si="42"/>
        <v>0</v>
      </c>
      <c r="R35" s="249">
        <f t="shared" si="43"/>
        <v>0</v>
      </c>
      <c r="T35" s="249">
        <f t="shared" si="34"/>
        <v>0</v>
      </c>
      <c r="U35" s="249">
        <f t="shared" si="44"/>
        <v>0</v>
      </c>
      <c r="V35" s="249">
        <f t="shared" si="45"/>
        <v>0</v>
      </c>
      <c r="AR35" s="103"/>
      <c r="AS35" s="103"/>
      <c r="AT35" s="104"/>
      <c r="AV35" s="97"/>
      <c r="AW35" s="97"/>
      <c r="AX35" s="97"/>
      <c r="AZ35" s="97"/>
      <c r="BA35" s="97"/>
      <c r="BB35" s="97"/>
      <c r="BD35" s="97" t="str">
        <f ca="1"/>
        <v>Waltraud</v>
      </c>
      <c r="BE35" s="97">
        <f t="shared" ca="1" si="26"/>
        <v>2</v>
      </c>
      <c r="BF35" s="97">
        <f t="shared" ca="1" si="24"/>
        <v>6</v>
      </c>
    </row>
    <row r="36" spans="1:58" x14ac:dyDescent="0.2">
      <c r="A36" s="233"/>
      <c r="B36" s="233"/>
      <c r="C36" s="244" t="s">
        <v>11</v>
      </c>
      <c r="D36" s="178">
        <f ca="1">P14</f>
        <v>15</v>
      </c>
      <c r="E36" s="232">
        <f ca="1">D36/SUM($D$35:$D$37)</f>
        <v>0.39473684210526316</v>
      </c>
      <c r="H36" s="249" t="str">
        <f t="shared" ca="1" si="37"/>
        <v>Irmgard</v>
      </c>
      <c r="I36" s="249">
        <f t="shared" ca="1" si="38"/>
        <v>1</v>
      </c>
      <c r="J36" s="249">
        <f t="shared" ca="1" si="39"/>
        <v>2</v>
      </c>
      <c r="L36" s="252">
        <f t="shared" si="30"/>
        <v>0</v>
      </c>
      <c r="M36" s="252">
        <f t="shared" si="40"/>
        <v>0</v>
      </c>
      <c r="N36" s="252">
        <f t="shared" si="41"/>
        <v>0</v>
      </c>
      <c r="P36" s="249">
        <f t="shared" si="31"/>
        <v>0</v>
      </c>
      <c r="Q36" s="249">
        <f t="shared" si="42"/>
        <v>0</v>
      </c>
      <c r="R36" s="249">
        <f t="shared" si="43"/>
        <v>0</v>
      </c>
      <c r="T36" s="249">
        <f t="shared" si="34"/>
        <v>0</v>
      </c>
      <c r="U36" s="249">
        <f t="shared" si="44"/>
        <v>0</v>
      </c>
      <c r="V36" s="249">
        <f t="shared" si="45"/>
        <v>0</v>
      </c>
      <c r="AR36" s="103"/>
      <c r="AS36" s="103"/>
      <c r="AT36" s="104"/>
      <c r="AV36" s="97"/>
      <c r="AW36" s="97"/>
      <c r="AX36" s="97"/>
      <c r="AZ36" s="97"/>
      <c r="BA36" s="97"/>
      <c r="BB36" s="97"/>
      <c r="BD36" s="97"/>
      <c r="BE36" s="97" t="str">
        <f t="shared" ca="1" si="26"/>
        <v/>
      </c>
      <c r="BF36" s="97" t="str">
        <f t="shared" ca="1" si="24"/>
        <v/>
      </c>
    </row>
    <row r="37" spans="1:58" x14ac:dyDescent="0.2">
      <c r="A37" s="233"/>
      <c r="B37" s="233"/>
      <c r="C37" s="244" t="s">
        <v>40</v>
      </c>
      <c r="D37" s="178">
        <f ca="1">Q14</f>
        <v>7</v>
      </c>
      <c r="E37" s="232">
        <f ca="1">D37/SUM($D$35:$D$37)</f>
        <v>0.18421052631578946</v>
      </c>
      <c r="H37" s="249" t="str">
        <f t="shared" ca="1" si="37"/>
        <v>Waltraud</v>
      </c>
      <c r="I37" s="249">
        <f t="shared" ca="1" si="38"/>
        <v>2</v>
      </c>
      <c r="J37" s="249">
        <f t="shared" ca="1" si="39"/>
        <v>6</v>
      </c>
      <c r="L37" s="252">
        <f t="shared" si="30"/>
        <v>0</v>
      </c>
      <c r="M37" s="252">
        <f t="shared" si="40"/>
        <v>0</v>
      </c>
      <c r="N37" s="252">
        <f t="shared" si="41"/>
        <v>0</v>
      </c>
      <c r="P37" s="249">
        <f t="shared" si="31"/>
        <v>0</v>
      </c>
      <c r="Q37" s="249">
        <f t="shared" si="42"/>
        <v>0</v>
      </c>
      <c r="R37" s="249">
        <f t="shared" si="43"/>
        <v>0</v>
      </c>
      <c r="T37" s="249">
        <f t="shared" si="34"/>
        <v>0</v>
      </c>
      <c r="U37" s="249">
        <f t="shared" si="44"/>
        <v>0</v>
      </c>
      <c r="V37" s="249">
        <f t="shared" si="45"/>
        <v>0</v>
      </c>
      <c r="AR37" s="103"/>
      <c r="AS37" s="103"/>
      <c r="AT37" s="104"/>
      <c r="AV37" s="97"/>
      <c r="AW37" s="97"/>
      <c r="AX37" s="97"/>
      <c r="AZ37" s="97"/>
      <c r="BA37" s="97"/>
      <c r="BB37" s="97"/>
      <c r="BD37" s="97"/>
      <c r="BE37" s="97" t="str">
        <f t="shared" ca="1" si="26"/>
        <v/>
      </c>
      <c r="BF37" s="97" t="str">
        <f t="shared" ca="1" si="24"/>
        <v/>
      </c>
    </row>
    <row r="38" spans="1:58" x14ac:dyDescent="0.2">
      <c r="H38" s="249">
        <f t="shared" si="37"/>
        <v>0</v>
      </c>
      <c r="I38" s="249" t="str">
        <f t="shared" ca="1" si="38"/>
        <v/>
      </c>
      <c r="J38" s="249" t="str">
        <f t="shared" ca="1" si="39"/>
        <v/>
      </c>
      <c r="L38" s="252">
        <f t="shared" si="30"/>
        <v>0</v>
      </c>
      <c r="M38" s="252">
        <f t="shared" si="40"/>
        <v>0</v>
      </c>
      <c r="N38" s="252">
        <f t="shared" si="41"/>
        <v>0</v>
      </c>
      <c r="P38" s="253">
        <f t="shared" si="31"/>
        <v>0</v>
      </c>
      <c r="Q38" s="249">
        <f t="shared" si="42"/>
        <v>0</v>
      </c>
      <c r="R38" s="249">
        <f t="shared" si="43"/>
        <v>0</v>
      </c>
      <c r="T38" s="253">
        <f t="shared" si="34"/>
        <v>0</v>
      </c>
      <c r="U38" s="249">
        <f t="shared" si="44"/>
        <v>0</v>
      </c>
      <c r="V38" s="249">
        <f t="shared" si="45"/>
        <v>0</v>
      </c>
      <c r="AR38" s="105"/>
      <c r="AS38" s="105"/>
      <c r="AT38" s="106"/>
      <c r="AV38" s="97"/>
      <c r="AW38" s="97"/>
      <c r="AX38" s="97"/>
      <c r="AZ38" s="97"/>
      <c r="BA38" s="97"/>
      <c r="BB38" s="97"/>
      <c r="BD38" s="97"/>
      <c r="BE38" s="97" t="str">
        <f t="shared" ca="1" si="26"/>
        <v/>
      </c>
      <c r="BF38" s="97" t="str">
        <f t="shared" ca="1" si="24"/>
        <v/>
      </c>
    </row>
    <row r="39" spans="1:58" ht="15" customHeight="1" x14ac:dyDescent="0.2">
      <c r="A39" s="245" t="s">
        <v>41</v>
      </c>
      <c r="B39" s="176"/>
      <c r="C39" s="244"/>
      <c r="D39" s="178">
        <f ca="1">I14</f>
        <v>55</v>
      </c>
      <c r="E39" s="243"/>
      <c r="H39" s="249">
        <f t="shared" si="37"/>
        <v>0</v>
      </c>
      <c r="I39" s="249" t="str">
        <f t="shared" ca="1" si="38"/>
        <v/>
      </c>
      <c r="J39" s="249" t="str">
        <f t="shared" ca="1" si="39"/>
        <v/>
      </c>
      <c r="V39" s="88"/>
      <c r="BD39" s="97"/>
      <c r="BE39" s="97" t="str">
        <f t="shared" ca="1" si="26"/>
        <v/>
      </c>
      <c r="BF39" s="97" t="str">
        <f t="shared" ca="1" si="24"/>
        <v/>
      </c>
    </row>
    <row r="40" spans="1:58" ht="15" customHeight="1" x14ac:dyDescent="0.2">
      <c r="A40" s="245" t="s">
        <v>42</v>
      </c>
      <c r="B40" s="176"/>
      <c r="C40" s="244"/>
      <c r="D40" s="238">
        <f ca="1">J14</f>
        <v>2.9065934065934065</v>
      </c>
      <c r="E40" s="243"/>
      <c r="H40" s="249">
        <f t="shared" si="37"/>
        <v>0</v>
      </c>
      <c r="I40" s="249" t="str">
        <f t="shared" ca="1" si="38"/>
        <v/>
      </c>
      <c r="J40" s="249" t="str">
        <f t="shared" ca="1" si="39"/>
        <v/>
      </c>
      <c r="L40" s="271" t="str">
        <f>IF(AND(A7&gt;0,B7="x"),A7,"")</f>
        <v/>
      </c>
      <c r="M40" s="271"/>
      <c r="N40" s="271"/>
      <c r="P40" s="271" t="str">
        <f>IF(AND(A8&gt;0,B8="x"),A8,"")</f>
        <v/>
      </c>
      <c r="Q40" s="271"/>
      <c r="R40" s="271"/>
      <c r="T40" s="271" t="str">
        <f>IF(AND(A9&gt;0,B9="x"),A9,"")</f>
        <v/>
      </c>
      <c r="U40" s="271"/>
      <c r="V40" s="271"/>
      <c r="W40" s="88"/>
      <c r="AR40" s="280">
        <f>A7</f>
        <v>0</v>
      </c>
      <c r="AS40" s="280"/>
      <c r="AT40" s="280"/>
      <c r="AV40" s="280">
        <f>A8</f>
        <v>0</v>
      </c>
      <c r="AW40" s="280"/>
      <c r="AX40" s="280"/>
      <c r="AZ40" s="280">
        <f>A9</f>
        <v>0</v>
      </c>
      <c r="BA40" s="280"/>
      <c r="BB40" s="280"/>
      <c r="BD40" s="97"/>
      <c r="BE40" s="97" t="str">
        <f t="shared" ca="1" si="26"/>
        <v/>
      </c>
      <c r="BF40" s="97" t="str">
        <f t="shared" ca="1" si="24"/>
        <v/>
      </c>
    </row>
    <row r="41" spans="1:58" ht="15" customHeight="1" x14ac:dyDescent="0.2">
      <c r="C41" s="98"/>
      <c r="D41" s="2"/>
      <c r="H41" s="249">
        <f t="shared" si="37"/>
        <v>0</v>
      </c>
      <c r="I41" s="249" t="str">
        <f t="shared" ca="1" si="38"/>
        <v/>
      </c>
      <c r="J41" s="249" t="str">
        <f t="shared" ca="1" si="39"/>
        <v/>
      </c>
      <c r="L41" s="246" t="s">
        <v>184</v>
      </c>
      <c r="M41" s="247" t="s">
        <v>37</v>
      </c>
      <c r="N41" s="248" t="s">
        <v>139</v>
      </c>
      <c r="P41" s="246" t="s">
        <v>184</v>
      </c>
      <c r="Q41" s="247" t="s">
        <v>37</v>
      </c>
      <c r="R41" s="248" t="s">
        <v>139</v>
      </c>
      <c r="T41" s="246" t="s">
        <v>184</v>
      </c>
      <c r="U41" s="247" t="s">
        <v>37</v>
      </c>
      <c r="V41" s="248" t="s">
        <v>139</v>
      </c>
      <c r="W41" s="88"/>
      <c r="AR41" s="62" t="s">
        <v>184</v>
      </c>
      <c r="AS41" s="62" t="s">
        <v>37</v>
      </c>
      <c r="AT41" s="62" t="s">
        <v>139</v>
      </c>
      <c r="AV41" s="62" t="s">
        <v>184</v>
      </c>
      <c r="AW41" s="62" t="s">
        <v>37</v>
      </c>
      <c r="AX41" s="62" t="s">
        <v>139</v>
      </c>
      <c r="AZ41" s="62" t="s">
        <v>184</v>
      </c>
      <c r="BA41" s="62" t="s">
        <v>37</v>
      </c>
      <c r="BB41" s="62" t="s">
        <v>139</v>
      </c>
      <c r="BD41" s="97"/>
      <c r="BE41" s="97" t="str">
        <f t="shared" ca="1" si="26"/>
        <v/>
      </c>
      <c r="BF41" s="97" t="str">
        <f t="shared" ca="1" si="24"/>
        <v/>
      </c>
    </row>
    <row r="42" spans="1:58" ht="15" customHeight="1" x14ac:dyDescent="0.2">
      <c r="A42" s="176" t="s">
        <v>43</v>
      </c>
      <c r="B42" s="176"/>
      <c r="C42" s="233" t="s">
        <v>44</v>
      </c>
      <c r="D42" s="178">
        <f ca="1">SUM(X14:AA14)</f>
        <v>26</v>
      </c>
      <c r="E42" s="232">
        <f ca="1">D42/SUM($D$42:$D$45)</f>
        <v>0.70270270270270274</v>
      </c>
      <c r="H42" s="249">
        <f t="shared" si="37"/>
        <v>0</v>
      </c>
      <c r="I42" s="249" t="str">
        <f t="shared" ca="1" si="38"/>
        <v/>
      </c>
      <c r="J42" s="249" t="str">
        <f t="shared" ca="1" si="39"/>
        <v/>
      </c>
      <c r="L42" s="249" t="str">
        <f t="shared" ref="L42" ca="1" si="46">AR42</f>
        <v/>
      </c>
      <c r="M42" s="249" t="str">
        <f t="shared" ref="M42" ca="1" si="47">AS42</f>
        <v/>
      </c>
      <c r="N42" s="249" t="str">
        <f t="shared" ref="N42" ca="1" si="48">AT42</f>
        <v/>
      </c>
      <c r="P42" s="254" t="str">
        <f t="shared" ref="P42" ca="1" si="49">AV42</f>
        <v/>
      </c>
      <c r="Q42" s="254" t="str">
        <f t="shared" ref="Q42" ca="1" si="50">AW42</f>
        <v/>
      </c>
      <c r="R42" s="254" t="str">
        <f t="shared" ref="R42" ca="1" si="51">AX42</f>
        <v/>
      </c>
      <c r="T42" s="249" t="str">
        <f t="shared" ref="T42" ca="1" si="52">AZ42</f>
        <v/>
      </c>
      <c r="U42" s="249" t="str">
        <f t="shared" ref="U42" ca="1" si="53">BA42</f>
        <v/>
      </c>
      <c r="V42" s="249" t="str">
        <f t="shared" ref="V42" ca="1" si="54">BB42</f>
        <v/>
      </c>
      <c r="W42" s="88"/>
      <c r="AR42" s="97" t="str" cm="1">
        <f t="array" aca="1" ref="AR42" ca="1">IF(B7="x",INDIRECT("'"&amp;L40&amp;"'!CY7#"),"")</f>
        <v/>
      </c>
      <c r="AS42" s="97" t="str" cm="1">
        <f t="array" aca="1" ref="AS42" ca="1">IF(B7="x",INDIRECT("'"&amp;L40&amp;"'!CZ7#"),"")</f>
        <v/>
      </c>
      <c r="AT42" s="99" t="str" cm="1">
        <f t="array" aca="1" ref="AT42" ca="1">IF(B7="x",INDIRECT("'"&amp;L40&amp;"'!DA7#"),"")</f>
        <v/>
      </c>
      <c r="AV42" s="100" t="str" cm="1">
        <f t="array" aca="1" ref="AV42" ca="1">IF(B8="x",INDIRECT("'"&amp;P40&amp;"'!CY7#"),"")</f>
        <v/>
      </c>
      <c r="AW42" s="97" t="str" cm="1">
        <f t="array" aca="1" ref="AW42" ca="1">IF(B8="x",INDIRECT("'"&amp;P40&amp;"'!CZ7#"),"")</f>
        <v/>
      </c>
      <c r="AX42" s="97" t="str" cm="1">
        <f t="array" aca="1" ref="AX42" ca="1">IF(B8="x",INDIRECT("'"&amp;P40&amp;"'!DA7#"),"")</f>
        <v/>
      </c>
      <c r="AZ42" s="97" t="str" cm="1">
        <f t="array" aca="1" ref="AZ42" ca="1">IF(B9="x",INDIRECT("'"&amp;T40&amp;"'!CY7#"),"")</f>
        <v/>
      </c>
      <c r="BA42" s="97" t="str" cm="1">
        <f t="array" aca="1" ref="BA42" ca="1">IF(B9="x",INDIRECT("'"&amp;T40&amp;"'!CZ7#"),"")</f>
        <v/>
      </c>
      <c r="BB42" s="97" t="str" cm="1">
        <f t="array" aca="1" ref="BB42" ca="1">IF(B9="x",INDIRECT("'"&amp;T40&amp;"'!DA7#"),"")</f>
        <v/>
      </c>
      <c r="BD42" s="97"/>
      <c r="BE42" s="97" t="str">
        <f t="shared" ca="1" si="26"/>
        <v/>
      </c>
      <c r="BF42" s="97" t="str">
        <f t="shared" ca="1" si="24"/>
        <v/>
      </c>
    </row>
    <row r="43" spans="1:58" ht="15" customHeight="1" x14ac:dyDescent="0.2">
      <c r="A43" s="176"/>
      <c r="B43" s="176"/>
      <c r="C43" s="233" t="s">
        <v>45</v>
      </c>
      <c r="D43" s="178">
        <f ca="1">SUM(AB14:AF14)</f>
        <v>11</v>
      </c>
      <c r="E43" s="232">
        <f ca="1">D43/SUM($D$42:$D$45)</f>
        <v>0.29729729729729731</v>
      </c>
      <c r="H43" s="249">
        <f t="shared" si="37"/>
        <v>0</v>
      </c>
      <c r="I43" s="249" t="str">
        <f t="shared" ca="1" si="38"/>
        <v/>
      </c>
      <c r="J43" s="249" t="str">
        <f t="shared" ca="1" si="39"/>
        <v/>
      </c>
      <c r="L43" s="249">
        <f t="shared" ref="L43:L56" si="55">AR43</f>
        <v>0</v>
      </c>
      <c r="M43" s="249">
        <f t="shared" ref="M43:M56" si="56">AS43</f>
        <v>0</v>
      </c>
      <c r="N43" s="249">
        <f t="shared" ref="N43:N56" si="57">AT43</f>
        <v>0</v>
      </c>
      <c r="P43" s="254">
        <f t="shared" ref="P43:P56" si="58">AV43</f>
        <v>0</v>
      </c>
      <c r="Q43" s="254">
        <f t="shared" ref="Q43:Q56" si="59">AW43</f>
        <v>0</v>
      </c>
      <c r="R43" s="254">
        <f t="shared" ref="R43:R56" si="60">AX43</f>
        <v>0</v>
      </c>
      <c r="T43" s="249">
        <f t="shared" ref="T43:T56" si="61">AZ43</f>
        <v>0</v>
      </c>
      <c r="U43" s="249">
        <f t="shared" ref="U43:U56" si="62">BA43</f>
        <v>0</v>
      </c>
      <c r="V43" s="249">
        <f t="shared" ref="V43:V56" si="63">BB43</f>
        <v>0</v>
      </c>
      <c r="W43" s="88"/>
      <c r="Z43" s="93"/>
      <c r="AR43" s="100"/>
      <c r="AS43" s="97"/>
      <c r="AT43" s="97"/>
      <c r="AV43" s="97"/>
      <c r="AW43" s="97"/>
      <c r="AX43" s="97"/>
      <c r="AZ43" s="97"/>
      <c r="BA43" s="97"/>
      <c r="BB43" s="97"/>
      <c r="BD43" s="97"/>
      <c r="BE43" s="97" t="str">
        <f t="shared" ca="1" si="26"/>
        <v/>
      </c>
      <c r="BF43" s="97" t="str">
        <f t="shared" ca="1" si="24"/>
        <v/>
      </c>
    </row>
    <row r="44" spans="1:58" ht="15" customHeight="1" x14ac:dyDescent="0.2">
      <c r="A44" s="176"/>
      <c r="B44" s="176"/>
      <c r="C44" s="233" t="s">
        <v>46</v>
      </c>
      <c r="D44" s="178">
        <f ca="1">SUM(AG14:AJ14)</f>
        <v>0</v>
      </c>
      <c r="E44" s="232">
        <f ca="1">D44/SUM($D$42:$D$45)</f>
        <v>0</v>
      </c>
      <c r="H44" s="249">
        <f t="shared" si="37"/>
        <v>0</v>
      </c>
      <c r="I44" s="249" t="str">
        <f t="shared" ca="1" si="38"/>
        <v/>
      </c>
      <c r="J44" s="249" t="str">
        <f t="shared" ca="1" si="39"/>
        <v/>
      </c>
      <c r="L44" s="249">
        <f t="shared" si="55"/>
        <v>0</v>
      </c>
      <c r="M44" s="249">
        <f t="shared" si="56"/>
        <v>0</v>
      </c>
      <c r="N44" s="249">
        <f t="shared" si="57"/>
        <v>0</v>
      </c>
      <c r="P44" s="254">
        <f t="shared" si="58"/>
        <v>0</v>
      </c>
      <c r="Q44" s="254">
        <f t="shared" si="59"/>
        <v>0</v>
      </c>
      <c r="R44" s="254">
        <f t="shared" si="60"/>
        <v>0</v>
      </c>
      <c r="T44" s="249">
        <f t="shared" si="61"/>
        <v>0</v>
      </c>
      <c r="U44" s="249">
        <f t="shared" si="62"/>
        <v>0</v>
      </c>
      <c r="V44" s="249">
        <f t="shared" si="63"/>
        <v>0</v>
      </c>
      <c r="W44" s="88"/>
      <c r="Z44" s="93"/>
      <c r="AR44" s="100"/>
      <c r="AS44" s="97"/>
      <c r="AT44" s="97"/>
      <c r="AV44" s="97"/>
      <c r="AW44" s="97"/>
      <c r="AX44" s="97"/>
      <c r="AZ44" s="97"/>
      <c r="BA44" s="97"/>
      <c r="BB44" s="97"/>
      <c r="BD44" s="97"/>
      <c r="BE44" s="97" t="str">
        <f t="shared" ca="1" si="26"/>
        <v/>
      </c>
      <c r="BF44" s="97" t="str">
        <f t="shared" ca="1" si="24"/>
        <v/>
      </c>
    </row>
    <row r="45" spans="1:58" ht="15" customHeight="1" x14ac:dyDescent="0.2">
      <c r="A45" s="176"/>
      <c r="B45" s="176"/>
      <c r="C45" s="233" t="s">
        <v>47</v>
      </c>
      <c r="D45" s="178">
        <v>0</v>
      </c>
      <c r="E45" s="232">
        <f ca="1">D45/SUM($D$42:$D$45)</f>
        <v>0</v>
      </c>
      <c r="H45" s="249">
        <f t="shared" si="37"/>
        <v>0</v>
      </c>
      <c r="I45" s="249" t="str">
        <f t="shared" ca="1" si="38"/>
        <v/>
      </c>
      <c r="J45" s="249" t="str">
        <f t="shared" ca="1" si="39"/>
        <v/>
      </c>
      <c r="L45" s="249">
        <f t="shared" si="55"/>
        <v>0</v>
      </c>
      <c r="M45" s="249">
        <f t="shared" si="56"/>
        <v>0</v>
      </c>
      <c r="N45" s="249">
        <f t="shared" si="57"/>
        <v>0</v>
      </c>
      <c r="P45" s="254">
        <f t="shared" si="58"/>
        <v>0</v>
      </c>
      <c r="Q45" s="254">
        <f t="shared" si="59"/>
        <v>0</v>
      </c>
      <c r="R45" s="254">
        <f t="shared" si="60"/>
        <v>0</v>
      </c>
      <c r="T45" s="249">
        <f t="shared" si="61"/>
        <v>0</v>
      </c>
      <c r="U45" s="249">
        <f t="shared" si="62"/>
        <v>0</v>
      </c>
      <c r="V45" s="249">
        <f t="shared" si="63"/>
        <v>0</v>
      </c>
      <c r="W45" s="88"/>
      <c r="Z45" s="93"/>
      <c r="AA45" s="93"/>
      <c r="AR45" s="100"/>
      <c r="AS45" s="97"/>
      <c r="AT45" s="97"/>
      <c r="AV45" s="97"/>
      <c r="AW45" s="97"/>
      <c r="AX45" s="97"/>
      <c r="AZ45" s="97"/>
      <c r="BA45" s="97"/>
      <c r="BB45" s="97"/>
      <c r="BD45" s="97"/>
      <c r="BE45" s="97" t="str">
        <f t="shared" ca="1" si="26"/>
        <v/>
      </c>
      <c r="BF45" s="97" t="str">
        <f t="shared" ca="1" si="24"/>
        <v/>
      </c>
    </row>
    <row r="46" spans="1:58" ht="15" customHeight="1" x14ac:dyDescent="0.2">
      <c r="H46" s="249">
        <f t="shared" si="37"/>
        <v>0</v>
      </c>
      <c r="I46" s="249" t="str">
        <f t="shared" ca="1" si="38"/>
        <v/>
      </c>
      <c r="J46" s="249" t="str">
        <f t="shared" ca="1" si="39"/>
        <v/>
      </c>
      <c r="L46" s="249">
        <f t="shared" si="55"/>
        <v>0</v>
      </c>
      <c r="M46" s="249">
        <f t="shared" si="56"/>
        <v>0</v>
      </c>
      <c r="N46" s="249">
        <f t="shared" si="57"/>
        <v>0</v>
      </c>
      <c r="P46" s="254">
        <f t="shared" si="58"/>
        <v>0</v>
      </c>
      <c r="Q46" s="254">
        <f t="shared" si="59"/>
        <v>0</v>
      </c>
      <c r="R46" s="254">
        <f t="shared" si="60"/>
        <v>0</v>
      </c>
      <c r="T46" s="249">
        <f t="shared" si="61"/>
        <v>0</v>
      </c>
      <c r="U46" s="249">
        <f t="shared" si="62"/>
        <v>0</v>
      </c>
      <c r="V46" s="249">
        <f t="shared" si="63"/>
        <v>0</v>
      </c>
      <c r="W46" s="88"/>
      <c r="Z46" s="93"/>
      <c r="AA46" s="93"/>
      <c r="AR46" s="100"/>
      <c r="AS46" s="97"/>
      <c r="AT46" s="97"/>
      <c r="AV46" s="97"/>
      <c r="AW46" s="97"/>
      <c r="AX46" s="97"/>
      <c r="AZ46" s="97"/>
      <c r="BA46" s="97"/>
      <c r="BB46" s="97"/>
      <c r="BD46" s="97"/>
      <c r="BE46" s="97" t="str">
        <f t="shared" ca="1" si="26"/>
        <v/>
      </c>
      <c r="BF46" s="97" t="str">
        <f t="shared" ca="1" si="24"/>
        <v/>
      </c>
    </row>
    <row r="47" spans="1:58" ht="15" customHeight="1" x14ac:dyDescent="0.2">
      <c r="A47" s="176" t="s">
        <v>48</v>
      </c>
      <c r="B47" s="176"/>
      <c r="C47" s="231" t="s">
        <v>13</v>
      </c>
      <c r="D47" s="178">
        <f ca="1">R14</f>
        <v>10</v>
      </c>
      <c r="E47" s="232">
        <f ca="1">IFERROR(D47/SUM($D$47:$D$49),"nicht erfasst")</f>
        <v>0.26315789473684209</v>
      </c>
      <c r="H47" s="249">
        <f t="shared" si="37"/>
        <v>0</v>
      </c>
      <c r="I47" s="249" t="str">
        <f t="shared" ca="1" si="38"/>
        <v/>
      </c>
      <c r="J47" s="249" t="str">
        <f t="shared" ca="1" si="39"/>
        <v/>
      </c>
      <c r="L47" s="249">
        <f t="shared" si="55"/>
        <v>0</v>
      </c>
      <c r="M47" s="249">
        <f t="shared" si="56"/>
        <v>0</v>
      </c>
      <c r="N47" s="249">
        <f t="shared" si="57"/>
        <v>0</v>
      </c>
      <c r="P47" s="254">
        <f t="shared" si="58"/>
        <v>0</v>
      </c>
      <c r="Q47" s="254">
        <f t="shared" si="59"/>
        <v>0</v>
      </c>
      <c r="R47" s="254">
        <f t="shared" si="60"/>
        <v>0</v>
      </c>
      <c r="T47" s="249">
        <f t="shared" si="61"/>
        <v>0</v>
      </c>
      <c r="U47" s="249">
        <f t="shared" si="62"/>
        <v>0</v>
      </c>
      <c r="V47" s="249">
        <f t="shared" si="63"/>
        <v>0</v>
      </c>
      <c r="W47" s="88"/>
      <c r="Z47" s="93"/>
      <c r="AA47" s="93"/>
      <c r="AR47" s="100"/>
      <c r="AS47" s="97"/>
      <c r="AT47" s="97"/>
      <c r="AV47" s="97"/>
      <c r="AW47" s="97"/>
      <c r="AX47" s="97"/>
      <c r="AZ47" s="97"/>
      <c r="BA47" s="97"/>
      <c r="BB47" s="97"/>
      <c r="BD47" s="97"/>
      <c r="BE47" s="97" t="str">
        <f t="shared" ca="1" si="26"/>
        <v/>
      </c>
      <c r="BF47" s="97" t="str">
        <f t="shared" ca="1" si="24"/>
        <v/>
      </c>
    </row>
    <row r="48" spans="1:58" ht="15" customHeight="1" x14ac:dyDescent="0.2">
      <c r="A48" s="176"/>
      <c r="B48" s="176"/>
      <c r="C48" s="233" t="s">
        <v>49</v>
      </c>
      <c r="D48" s="178">
        <f ca="1">S14</f>
        <v>8</v>
      </c>
      <c r="E48" s="232">
        <f ca="1">IFERROR(D48/SUM($D$47:$D$49),"nicht erfasst")</f>
        <v>0.21052631578947367</v>
      </c>
      <c r="H48" s="249">
        <f t="shared" si="37"/>
        <v>0</v>
      </c>
      <c r="I48" s="249" t="str">
        <f t="shared" ca="1" si="38"/>
        <v/>
      </c>
      <c r="J48" s="249" t="str">
        <f t="shared" ca="1" si="39"/>
        <v/>
      </c>
      <c r="L48" s="249">
        <f t="shared" si="55"/>
        <v>0</v>
      </c>
      <c r="M48" s="249">
        <f t="shared" si="56"/>
        <v>0</v>
      </c>
      <c r="N48" s="249">
        <f t="shared" si="57"/>
        <v>0</v>
      </c>
      <c r="P48" s="254">
        <f t="shared" si="58"/>
        <v>0</v>
      </c>
      <c r="Q48" s="254">
        <f t="shared" si="59"/>
        <v>0</v>
      </c>
      <c r="R48" s="254">
        <f t="shared" si="60"/>
        <v>0</v>
      </c>
      <c r="T48" s="249">
        <f t="shared" si="61"/>
        <v>0</v>
      </c>
      <c r="U48" s="249">
        <f t="shared" si="62"/>
        <v>0</v>
      </c>
      <c r="V48" s="249">
        <f t="shared" si="63"/>
        <v>0</v>
      </c>
      <c r="W48" s="88"/>
      <c r="Z48" s="93"/>
      <c r="AA48" s="93"/>
      <c r="AR48" s="100"/>
      <c r="AS48" s="97"/>
      <c r="AT48" s="97"/>
      <c r="AV48" s="97"/>
      <c r="AW48" s="97"/>
      <c r="AX48" s="97"/>
      <c r="AZ48" s="97"/>
      <c r="BA48" s="97"/>
      <c r="BB48" s="97"/>
      <c r="BD48" s="97"/>
      <c r="BE48" s="97" t="str">
        <f t="shared" ca="1" si="26"/>
        <v/>
      </c>
      <c r="BF48" s="97" t="str">
        <f t="shared" ca="1" si="24"/>
        <v/>
      </c>
    </row>
    <row r="49" spans="1:58" ht="15" customHeight="1" x14ac:dyDescent="0.2">
      <c r="A49" s="176"/>
      <c r="B49" s="176"/>
      <c r="C49" s="233" t="s">
        <v>50</v>
      </c>
      <c r="D49" s="178">
        <f ca="1">T14</f>
        <v>20</v>
      </c>
      <c r="E49" s="232">
        <f ca="1">IFERROR(D49/SUM($D$47:$D$49),"nicht erfasst")</f>
        <v>0.52631578947368418</v>
      </c>
      <c r="H49" s="249">
        <f t="shared" si="37"/>
        <v>0</v>
      </c>
      <c r="I49" s="249" t="str">
        <f t="shared" ca="1" si="38"/>
        <v/>
      </c>
      <c r="J49" s="249" t="str">
        <f t="shared" ca="1" si="39"/>
        <v/>
      </c>
      <c r="L49" s="249">
        <f t="shared" si="55"/>
        <v>0</v>
      </c>
      <c r="M49" s="249">
        <f t="shared" si="56"/>
        <v>0</v>
      </c>
      <c r="N49" s="249">
        <f t="shared" si="57"/>
        <v>0</v>
      </c>
      <c r="P49" s="254">
        <f t="shared" si="58"/>
        <v>0</v>
      </c>
      <c r="Q49" s="254">
        <f t="shared" si="59"/>
        <v>0</v>
      </c>
      <c r="R49" s="254">
        <f t="shared" si="60"/>
        <v>0</v>
      </c>
      <c r="T49" s="249">
        <f t="shared" si="61"/>
        <v>0</v>
      </c>
      <c r="U49" s="249">
        <f t="shared" si="62"/>
        <v>0</v>
      </c>
      <c r="V49" s="249">
        <f t="shared" si="63"/>
        <v>0</v>
      </c>
      <c r="W49" s="88"/>
      <c r="Z49" s="93"/>
      <c r="AA49" s="93"/>
      <c r="AR49" s="100"/>
      <c r="AS49" s="97"/>
      <c r="AT49" s="97"/>
      <c r="AV49" s="97"/>
      <c r="AW49" s="97"/>
      <c r="AX49" s="97"/>
      <c r="AZ49" s="97"/>
      <c r="BA49" s="97"/>
      <c r="BB49" s="97"/>
      <c r="BD49" s="97"/>
      <c r="BE49" s="97" t="str">
        <f t="shared" ca="1" si="26"/>
        <v/>
      </c>
      <c r="BF49" s="97" t="str">
        <f t="shared" ca="1" si="24"/>
        <v/>
      </c>
    </row>
    <row r="50" spans="1:58" ht="15" customHeight="1" x14ac:dyDescent="0.2">
      <c r="H50" s="249">
        <f t="shared" si="37"/>
        <v>0</v>
      </c>
      <c r="I50" s="249" t="str">
        <f t="shared" ca="1" si="38"/>
        <v/>
      </c>
      <c r="J50" s="249" t="str">
        <f t="shared" ca="1" si="39"/>
        <v/>
      </c>
      <c r="L50" s="249">
        <f t="shared" si="55"/>
        <v>0</v>
      </c>
      <c r="M50" s="249">
        <f t="shared" si="56"/>
        <v>0</v>
      </c>
      <c r="N50" s="249">
        <f t="shared" si="57"/>
        <v>0</v>
      </c>
      <c r="P50" s="254">
        <f t="shared" si="58"/>
        <v>0</v>
      </c>
      <c r="Q50" s="254">
        <f t="shared" si="59"/>
        <v>0</v>
      </c>
      <c r="R50" s="254">
        <f t="shared" si="60"/>
        <v>0</v>
      </c>
      <c r="T50" s="249">
        <f t="shared" si="61"/>
        <v>0</v>
      </c>
      <c r="U50" s="249">
        <f t="shared" si="62"/>
        <v>0</v>
      </c>
      <c r="V50" s="249">
        <f t="shared" si="63"/>
        <v>0</v>
      </c>
      <c r="W50" s="88"/>
      <c r="Z50" s="93"/>
      <c r="AA50" s="93"/>
      <c r="AR50" s="100"/>
      <c r="AS50" s="97"/>
      <c r="AT50" s="97"/>
      <c r="AV50" s="97"/>
      <c r="AW50" s="97"/>
      <c r="AX50" s="97"/>
      <c r="AZ50" s="97"/>
      <c r="BA50" s="97"/>
      <c r="BB50" s="97"/>
      <c r="BD50" s="97"/>
      <c r="BE50" s="97" t="str">
        <f t="shared" ca="1" si="26"/>
        <v/>
      </c>
      <c r="BF50" s="97" t="str">
        <f t="shared" ca="1" si="24"/>
        <v/>
      </c>
    </row>
    <row r="51" spans="1:58" ht="15" customHeight="1" x14ac:dyDescent="0.2">
      <c r="H51" s="249">
        <f t="shared" si="37"/>
        <v>0</v>
      </c>
      <c r="I51" s="249" t="str">
        <f t="shared" ca="1" si="38"/>
        <v/>
      </c>
      <c r="J51" s="249" t="str">
        <f t="shared" ca="1" si="39"/>
        <v/>
      </c>
      <c r="L51" s="249">
        <f t="shared" si="55"/>
        <v>0</v>
      </c>
      <c r="M51" s="249">
        <f t="shared" si="56"/>
        <v>0</v>
      </c>
      <c r="N51" s="249">
        <f t="shared" si="57"/>
        <v>0</v>
      </c>
      <c r="P51" s="254">
        <f t="shared" si="58"/>
        <v>0</v>
      </c>
      <c r="Q51" s="254">
        <f t="shared" si="59"/>
        <v>0</v>
      </c>
      <c r="R51" s="254">
        <f t="shared" si="60"/>
        <v>0</v>
      </c>
      <c r="T51" s="249">
        <f t="shared" si="61"/>
        <v>0</v>
      </c>
      <c r="U51" s="249">
        <f t="shared" si="62"/>
        <v>0</v>
      </c>
      <c r="V51" s="249">
        <f t="shared" si="63"/>
        <v>0</v>
      </c>
      <c r="W51" s="88"/>
      <c r="Z51" s="93"/>
      <c r="AA51" s="93"/>
      <c r="AR51" s="100"/>
      <c r="AS51" s="97"/>
      <c r="AT51" s="97"/>
      <c r="AV51" s="97"/>
      <c r="AW51" s="97"/>
      <c r="AX51" s="97"/>
      <c r="AZ51" s="97"/>
      <c r="BA51" s="97"/>
      <c r="BB51" s="97"/>
      <c r="BD51" s="97"/>
      <c r="BE51" s="97" t="str">
        <f t="shared" ca="1" si="26"/>
        <v/>
      </c>
      <c r="BF51" s="97" t="str">
        <f t="shared" ca="1" si="24"/>
        <v/>
      </c>
    </row>
    <row r="52" spans="1:58" ht="15" customHeight="1" x14ac:dyDescent="0.2">
      <c r="H52" s="249">
        <f t="shared" si="37"/>
        <v>0</v>
      </c>
      <c r="I52" s="249" t="str">
        <f t="shared" ca="1" si="38"/>
        <v/>
      </c>
      <c r="J52" s="249" t="str">
        <f t="shared" ca="1" si="39"/>
        <v/>
      </c>
      <c r="L52" s="249">
        <f t="shared" si="55"/>
        <v>0</v>
      </c>
      <c r="M52" s="249">
        <f t="shared" si="56"/>
        <v>0</v>
      </c>
      <c r="N52" s="249">
        <f t="shared" si="57"/>
        <v>0</v>
      </c>
      <c r="P52" s="254">
        <f t="shared" si="58"/>
        <v>0</v>
      </c>
      <c r="Q52" s="254">
        <f t="shared" si="59"/>
        <v>0</v>
      </c>
      <c r="R52" s="254">
        <f t="shared" si="60"/>
        <v>0</v>
      </c>
      <c r="T52" s="249">
        <f t="shared" si="61"/>
        <v>0</v>
      </c>
      <c r="U52" s="249">
        <f t="shared" si="62"/>
        <v>0</v>
      </c>
      <c r="V52" s="249">
        <f t="shared" si="63"/>
        <v>0</v>
      </c>
      <c r="W52" s="88"/>
      <c r="Z52" s="93"/>
      <c r="AA52" s="93"/>
      <c r="AR52" s="97"/>
      <c r="AS52" s="97"/>
      <c r="AT52" s="97"/>
      <c r="AV52" s="97"/>
      <c r="AW52" s="97"/>
      <c r="AX52" s="97"/>
      <c r="AZ52" s="97"/>
      <c r="BA52" s="97"/>
      <c r="BB52" s="97"/>
      <c r="BD52" s="97"/>
      <c r="BE52" s="97" t="str">
        <f t="shared" ca="1" si="26"/>
        <v/>
      </c>
      <c r="BF52" s="97" t="str">
        <f t="shared" ca="1" si="24"/>
        <v/>
      </c>
    </row>
    <row r="53" spans="1:58" ht="15" customHeight="1" x14ac:dyDescent="0.2">
      <c r="H53" s="249">
        <f t="shared" si="37"/>
        <v>0</v>
      </c>
      <c r="I53" s="249" t="str">
        <f t="shared" ca="1" si="38"/>
        <v/>
      </c>
      <c r="J53" s="249" t="str">
        <f t="shared" ca="1" si="39"/>
        <v/>
      </c>
      <c r="L53" s="249">
        <f t="shared" si="55"/>
        <v>0</v>
      </c>
      <c r="M53" s="249">
        <f t="shared" si="56"/>
        <v>0</v>
      </c>
      <c r="N53" s="249">
        <f t="shared" si="57"/>
        <v>0</v>
      </c>
      <c r="P53" s="254">
        <f t="shared" si="58"/>
        <v>0</v>
      </c>
      <c r="Q53" s="254">
        <f t="shared" si="59"/>
        <v>0</v>
      </c>
      <c r="R53" s="254">
        <f t="shared" si="60"/>
        <v>0</v>
      </c>
      <c r="T53" s="249">
        <f t="shared" si="61"/>
        <v>0</v>
      </c>
      <c r="U53" s="249">
        <f t="shared" si="62"/>
        <v>0</v>
      </c>
      <c r="V53" s="249">
        <f t="shared" si="63"/>
        <v>0</v>
      </c>
      <c r="W53" s="88"/>
      <c r="Z53" s="93"/>
      <c r="AA53" s="93"/>
      <c r="AR53" s="97"/>
      <c r="AS53" s="97"/>
      <c r="AT53" s="97"/>
      <c r="AV53" s="97"/>
      <c r="AW53" s="97"/>
      <c r="AX53" s="97"/>
      <c r="AZ53" s="97"/>
      <c r="BA53" s="97"/>
      <c r="BB53" s="97"/>
      <c r="BD53" s="97"/>
      <c r="BE53" s="97" t="str">
        <f t="shared" ca="1" si="26"/>
        <v/>
      </c>
      <c r="BF53" s="97" t="str">
        <f t="shared" ca="1" si="24"/>
        <v/>
      </c>
    </row>
    <row r="54" spans="1:58" ht="16" customHeight="1" x14ac:dyDescent="0.2">
      <c r="H54" s="249">
        <f t="shared" si="37"/>
        <v>0</v>
      </c>
      <c r="I54" s="249" t="str">
        <f t="shared" ca="1" si="38"/>
        <v/>
      </c>
      <c r="J54" s="249" t="str">
        <f t="shared" ca="1" si="39"/>
        <v/>
      </c>
      <c r="L54" s="249">
        <f t="shared" si="55"/>
        <v>0</v>
      </c>
      <c r="M54" s="249">
        <f t="shared" si="56"/>
        <v>0</v>
      </c>
      <c r="N54" s="249">
        <f t="shared" si="57"/>
        <v>0</v>
      </c>
      <c r="P54" s="254">
        <f t="shared" si="58"/>
        <v>0</v>
      </c>
      <c r="Q54" s="254">
        <f t="shared" si="59"/>
        <v>0</v>
      </c>
      <c r="R54" s="254">
        <f t="shared" si="60"/>
        <v>0</v>
      </c>
      <c r="T54" s="249">
        <f t="shared" si="61"/>
        <v>0</v>
      </c>
      <c r="U54" s="249">
        <f t="shared" si="62"/>
        <v>0</v>
      </c>
      <c r="V54" s="249">
        <f t="shared" si="63"/>
        <v>0</v>
      </c>
      <c r="W54" s="88"/>
      <c r="Z54" s="93"/>
      <c r="AA54" s="93"/>
      <c r="AR54" s="97"/>
      <c r="AS54" s="97"/>
      <c r="AT54" s="97"/>
      <c r="AV54" s="97"/>
      <c r="AW54" s="97"/>
      <c r="AX54" s="97"/>
      <c r="AZ54" s="97"/>
      <c r="BA54" s="97"/>
      <c r="BB54" s="97"/>
      <c r="BD54" s="97"/>
      <c r="BE54" s="97" t="str">
        <f t="shared" ref="BE54:BE74" ca="1" si="64">IF((SUMIF($L$24:$L$38,BD54,$M$24:$M$38)+SUMIF($P$24:$P$38,BD54,$Q$24:$Q$38)+SUMIF($T$24:$T$38,BD54,$U$24:$U$38)+SUMIF($L$42:$L$56,BD54,$M$42:$M$56)+SUMIF($P$42:$P$56,BD54,$Q$42:$Q$56)+SUMIF($T$42:$T$56,BD54,$U$42:$U$56)+SUMIF($L$60:$L$73,BD54,$M$60:$M$73)+SUMIF($P$60:$P$73,BD54,$Q$60:$Q$73)+SUMIF($T$60:$T$73,BD54,$U$60:$U$73)+SUMIF($L$77:$L$96,BD54,$M$77:$M$96))&gt;0,(SUMIF($L$24:$L$38,BD54,$M$24:$M$38)+SUMIF($P$24:$P$38,BD54,$Q$24:$Q$38)+SUMIF($T$24:$T$38,BD54,$U$24:$U$38)+SUMIF($L$42:$L$56,BD54,$M$42:$M$56)+SUMIF($P$42:$P$56,BD54,$Q$42:$Q$56)+SUMIF($T$42:$T$56,BD54,$U$42:$U$56)+SUMIF($L$60:$L$73,BD54,$M$60:$M$73)+SUMIF($P$60:$P$73,BD54,$Q$60:$Q$73)+SUMIF($T$60:$T$73,BD54,$U$60:$U$73)+SUMIF($L$77:$L$96,BD54,$M$77:$M$96)),"")</f>
        <v/>
      </c>
      <c r="BF54" s="97" t="str">
        <f t="shared" ref="BF54:BF74" ca="1" si="65">IF(SUMIF($L$24:$L$38,BD54,$N$24:$N$38)+SUMIF($P$24:$P$38,BD54,$R$24:$R$38)+SUMIF($T$24:$T$38,BD54,$V$24:$V$38)+SUMIF($L$42:$L$56,BD54,$N$42:$N$56)+SUMIF($P$42:$P$56,BD54,$R$42:$R$56)+SUMIF($T$42:$T$56,BD54,$V$42:$V$56)+SUMIF($L$60:$L$73,BD54,$N$60:$N$73)+SUMIF($P$60:$P$73,BD54,$R$60:$R$73)+SUMIF($T$60:$T$73,BD54,$V$60:$V$73)+SUMIF($L$77:$L$96,BD54,$N$77:$N$96)&gt;0,SUMIF($L$24:$L$38,BD54,$N$24:$N$38)+SUMIF($P$24:$P$38,BD54,$R$24:$R$38)+SUMIF($T$24:$T$38,BD54,$V$24:$V$38)+SUMIF($L$42:$L$56,BD54,$N$42:$N$56)+SUMIF($P$42:$P$56,BD54,$R$42:$R$56)+SUMIF($T$42:$T$56,BD54,$V$42:$V$56)+SUMIF($L$60:$L$73,BD54,$N$60:$N$73)+SUMIF($P$60:$P$73,BD54,$R$60:$R$73)+SUMIF($T$60:$T$73,BD54,$V$60:$V$73)+SUMIF($L$77:$L$96,BD54,$N$77:$N$96),"")</f>
        <v/>
      </c>
    </row>
    <row r="55" spans="1:58" ht="15" customHeight="1" x14ac:dyDescent="0.2">
      <c r="H55" s="249">
        <f t="shared" si="37"/>
        <v>0</v>
      </c>
      <c r="I55" s="249" t="str">
        <f t="shared" ca="1" si="38"/>
        <v/>
      </c>
      <c r="J55" s="249" t="str">
        <f t="shared" ca="1" si="39"/>
        <v/>
      </c>
      <c r="L55" s="249">
        <f t="shared" si="55"/>
        <v>0</v>
      </c>
      <c r="M55" s="249">
        <f t="shared" si="56"/>
        <v>0</v>
      </c>
      <c r="N55" s="249">
        <f t="shared" si="57"/>
        <v>0</v>
      </c>
      <c r="P55" s="254">
        <f t="shared" si="58"/>
        <v>0</v>
      </c>
      <c r="Q55" s="254">
        <f t="shared" si="59"/>
        <v>0</v>
      </c>
      <c r="R55" s="254">
        <f t="shared" si="60"/>
        <v>0</v>
      </c>
      <c r="T55" s="249">
        <f t="shared" si="61"/>
        <v>0</v>
      </c>
      <c r="U55" s="249">
        <f t="shared" si="62"/>
        <v>0</v>
      </c>
      <c r="V55" s="249">
        <f t="shared" si="63"/>
        <v>0</v>
      </c>
      <c r="W55" s="88"/>
      <c r="Z55" s="93"/>
      <c r="AA55" s="93"/>
      <c r="AR55" s="97"/>
      <c r="AS55" s="97"/>
      <c r="AT55" s="97"/>
      <c r="AV55" s="97"/>
      <c r="AW55" s="97"/>
      <c r="AX55" s="97"/>
      <c r="AZ55" s="97"/>
      <c r="BA55" s="97"/>
      <c r="BB55" s="97"/>
      <c r="BD55" s="97"/>
      <c r="BE55" s="97" t="str">
        <f t="shared" ca="1" si="64"/>
        <v/>
      </c>
      <c r="BF55" s="97" t="str">
        <f t="shared" ca="1" si="65"/>
        <v/>
      </c>
    </row>
    <row r="56" spans="1:58" ht="16" customHeight="1" x14ac:dyDescent="0.2">
      <c r="H56" s="249">
        <f t="shared" si="37"/>
        <v>0</v>
      </c>
      <c r="I56" s="249" t="str">
        <f t="shared" ca="1" si="38"/>
        <v/>
      </c>
      <c r="J56" s="249" t="str">
        <f t="shared" ca="1" si="39"/>
        <v/>
      </c>
      <c r="L56" s="249">
        <f t="shared" si="55"/>
        <v>0</v>
      </c>
      <c r="M56" s="249">
        <f t="shared" si="56"/>
        <v>0</v>
      </c>
      <c r="N56" s="249">
        <f t="shared" si="57"/>
        <v>0</v>
      </c>
      <c r="P56" s="254">
        <f t="shared" si="58"/>
        <v>0</v>
      </c>
      <c r="Q56" s="254">
        <f t="shared" si="59"/>
        <v>0</v>
      </c>
      <c r="R56" s="254">
        <f t="shared" si="60"/>
        <v>0</v>
      </c>
      <c r="T56" s="249">
        <f t="shared" si="61"/>
        <v>0</v>
      </c>
      <c r="U56" s="249">
        <f t="shared" si="62"/>
        <v>0</v>
      </c>
      <c r="V56" s="249">
        <f t="shared" si="63"/>
        <v>0</v>
      </c>
      <c r="W56" s="88"/>
      <c r="Z56" s="93"/>
      <c r="AA56" s="93"/>
      <c r="AR56" s="97"/>
      <c r="AS56" s="97"/>
      <c r="AT56" s="97"/>
      <c r="AV56" s="97"/>
      <c r="AW56" s="97"/>
      <c r="AX56" s="97"/>
      <c r="AZ56" s="97"/>
      <c r="BA56" s="97"/>
      <c r="BB56" s="97"/>
      <c r="BD56" s="97"/>
      <c r="BE56" s="97" t="str">
        <f t="shared" ca="1" si="64"/>
        <v/>
      </c>
      <c r="BF56" s="97" t="str">
        <f t="shared" ca="1" si="65"/>
        <v/>
      </c>
    </row>
    <row r="57" spans="1:58" x14ac:dyDescent="0.2">
      <c r="H57" s="249">
        <f t="shared" si="37"/>
        <v>0</v>
      </c>
      <c r="I57" s="249" t="str">
        <f t="shared" ca="1" si="38"/>
        <v/>
      </c>
      <c r="J57" s="249" t="str">
        <f t="shared" ca="1" si="39"/>
        <v/>
      </c>
      <c r="V57" s="88"/>
      <c r="W57" s="88"/>
      <c r="Z57" s="93"/>
      <c r="AA57" s="93"/>
      <c r="BD57" s="97"/>
      <c r="BE57" s="97" t="str">
        <f t="shared" ca="1" si="64"/>
        <v/>
      </c>
      <c r="BF57" s="97" t="str">
        <f t="shared" ca="1" si="65"/>
        <v/>
      </c>
    </row>
    <row r="58" spans="1:58" ht="15" customHeight="1" x14ac:dyDescent="0.2">
      <c r="H58" s="249">
        <f t="shared" si="37"/>
        <v>0</v>
      </c>
      <c r="I58" s="249" t="str">
        <f t="shared" ca="1" si="38"/>
        <v/>
      </c>
      <c r="J58" s="249" t="str">
        <f t="shared" ca="1" si="39"/>
        <v/>
      </c>
      <c r="L58" s="271" t="str">
        <f>IF(AND(A10&gt;0,B10="x"),A10,"")</f>
        <v/>
      </c>
      <c r="M58" s="271"/>
      <c r="N58" s="271"/>
      <c r="P58" s="271" t="str">
        <f>IF(AND(A12&gt;0,B12="x"),A12,"")</f>
        <v/>
      </c>
      <c r="Q58" s="271"/>
      <c r="R58" s="271"/>
      <c r="T58" s="271" t="str">
        <f>IF(AND(A13&gt;0,B13="x"),A13,"")</f>
        <v/>
      </c>
      <c r="U58" s="271"/>
      <c r="V58" s="271"/>
      <c r="W58" s="88"/>
      <c r="Z58" s="93"/>
      <c r="AA58" s="93"/>
      <c r="AR58" s="280">
        <f>A10</f>
        <v>0</v>
      </c>
      <c r="AS58" s="280"/>
      <c r="AT58" s="280"/>
      <c r="AV58" s="280">
        <f>A11</f>
        <v>0</v>
      </c>
      <c r="AW58" s="280"/>
      <c r="AX58" s="280"/>
      <c r="AZ58" s="280">
        <f>A12</f>
        <v>0</v>
      </c>
      <c r="BA58" s="280"/>
      <c r="BB58" s="280"/>
      <c r="BD58" s="97"/>
      <c r="BE58" s="97" t="str">
        <f t="shared" ca="1" si="64"/>
        <v/>
      </c>
      <c r="BF58" s="97" t="str">
        <f t="shared" ca="1" si="65"/>
        <v/>
      </c>
    </row>
    <row r="59" spans="1:58" x14ac:dyDescent="0.2">
      <c r="H59" s="249">
        <f t="shared" si="37"/>
        <v>0</v>
      </c>
      <c r="I59" s="249" t="str">
        <f t="shared" ca="1" si="38"/>
        <v/>
      </c>
      <c r="J59" s="249" t="str">
        <f t="shared" ca="1" si="39"/>
        <v/>
      </c>
      <c r="L59" s="246" t="s">
        <v>184</v>
      </c>
      <c r="M59" s="247" t="s">
        <v>37</v>
      </c>
      <c r="N59" s="248" t="s">
        <v>139</v>
      </c>
      <c r="P59" s="246" t="s">
        <v>184</v>
      </c>
      <c r="Q59" s="247" t="s">
        <v>37</v>
      </c>
      <c r="R59" s="248" t="s">
        <v>139</v>
      </c>
      <c r="T59" s="246" t="s">
        <v>184</v>
      </c>
      <c r="U59" s="247" t="s">
        <v>37</v>
      </c>
      <c r="V59" s="248" t="s">
        <v>139</v>
      </c>
      <c r="W59" s="88"/>
      <c r="Z59" s="93"/>
      <c r="AA59" s="93"/>
      <c r="AR59" s="62" t="s">
        <v>184</v>
      </c>
      <c r="AS59" s="62" t="s">
        <v>37</v>
      </c>
      <c r="AT59" s="62" t="s">
        <v>139</v>
      </c>
      <c r="AV59" s="62" t="s">
        <v>184</v>
      </c>
      <c r="AW59" s="62" t="s">
        <v>37</v>
      </c>
      <c r="AX59" s="62" t="s">
        <v>139</v>
      </c>
      <c r="AZ59" s="62" t="s">
        <v>184</v>
      </c>
      <c r="BA59" s="62" t="s">
        <v>37</v>
      </c>
      <c r="BB59" s="62" t="s">
        <v>139</v>
      </c>
      <c r="BD59" s="97"/>
      <c r="BE59" s="97" t="str">
        <f t="shared" ca="1" si="64"/>
        <v/>
      </c>
      <c r="BF59" s="97" t="str">
        <f t="shared" ca="1" si="65"/>
        <v/>
      </c>
    </row>
    <row r="60" spans="1:58" x14ac:dyDescent="0.2">
      <c r="H60" s="249">
        <f t="shared" si="37"/>
        <v>0</v>
      </c>
      <c r="I60" s="249" t="str">
        <f t="shared" ca="1" si="38"/>
        <v/>
      </c>
      <c r="J60" s="249" t="str">
        <f t="shared" ca="1" si="39"/>
        <v/>
      </c>
      <c r="L60" s="249" t="str">
        <f t="shared" ref="L60" ca="1" si="66">AR60</f>
        <v/>
      </c>
      <c r="M60" s="249" t="str">
        <f t="shared" ref="M60" ca="1" si="67">AS60</f>
        <v/>
      </c>
      <c r="N60" s="249" t="str">
        <f t="shared" ref="N60" ca="1" si="68">AT60</f>
        <v/>
      </c>
      <c r="P60" s="249" t="str">
        <f t="shared" ref="P60" ca="1" si="69">AV60</f>
        <v/>
      </c>
      <c r="Q60" s="249" t="str">
        <f t="shared" ref="Q60" ca="1" si="70">AW60</f>
        <v/>
      </c>
      <c r="R60" s="249" t="str">
        <f t="shared" ref="R60" ca="1" si="71">AX60</f>
        <v/>
      </c>
      <c r="T60" s="249" t="str">
        <f t="shared" ref="T60" ca="1" si="72">AZ60</f>
        <v/>
      </c>
      <c r="U60" s="249" t="str">
        <f t="shared" ref="U60" ca="1" si="73">BA60</f>
        <v/>
      </c>
      <c r="V60" s="249" t="str">
        <f t="shared" ref="V60" ca="1" si="74">BB60</f>
        <v/>
      </c>
      <c r="W60" s="88"/>
      <c r="Z60" s="93"/>
      <c r="AA60" s="93"/>
      <c r="AR60" s="97" t="str" cm="1">
        <f t="array" aca="1" ref="AR60" ca="1">IF(B11="x",INDIRECT("'"&amp;L58&amp;"'!CY7#"),"")</f>
        <v/>
      </c>
      <c r="AS60" s="97" t="str" cm="1">
        <f t="array" aca="1" ref="AS60" ca="1">IF(B11="x",INDIRECT("'"&amp;L58&amp;"'!CZ7#"),"")</f>
        <v/>
      </c>
      <c r="AT60" s="99" t="str" cm="1">
        <f t="array" aca="1" ref="AT60" ca="1">IF(B11="x",INDIRECT("'"&amp;L58&amp;"'!DA7#"),"")</f>
        <v/>
      </c>
      <c r="AV60" s="97" t="str" cm="1">
        <f t="array" aca="1" ref="AV60" ca="1">IF(B12="x",INDIRECT("'"&amp;P58&amp;"'!CY7#"),"")</f>
        <v/>
      </c>
      <c r="AW60" s="97" t="str" cm="1">
        <f t="array" aca="1" ref="AW60" ca="1">IF(B12="x",INDIRECT("'"&amp;P58&amp;"'!CZ7#"),"")</f>
        <v/>
      </c>
      <c r="AX60" s="97" t="str" cm="1">
        <f t="array" aca="1" ref="AX60" ca="1">IF(AH12="x",INDIRECT("'"&amp;AV58&amp;"'!DA7#"),"")</f>
        <v/>
      </c>
      <c r="AZ60" s="97" t="str" cm="1">
        <f t="array" aca="1" ref="AZ60" ca="1">IF(B13="x",INDIRECT("'"&amp;T58&amp;"'!CY7#"),"")</f>
        <v/>
      </c>
      <c r="BA60" s="97" t="str" cm="1">
        <f t="array" aca="1" ref="BA60" ca="1">IF(B13="x",INDIRECT("'"&amp;T58&amp;"'!CZ7#"),"")</f>
        <v/>
      </c>
      <c r="BB60" s="97" t="str" cm="1">
        <f t="array" aca="1" ref="BB60" ca="1">IF(B13="x",INDIRECT("'"&amp;T58&amp;"'!DA7#"),"")</f>
        <v/>
      </c>
      <c r="BD60" s="97"/>
      <c r="BE60" s="97" t="str">
        <f t="shared" ca="1" si="64"/>
        <v/>
      </c>
      <c r="BF60" s="97" t="str">
        <f t="shared" ca="1" si="65"/>
        <v/>
      </c>
    </row>
    <row r="61" spans="1:58" x14ac:dyDescent="0.2">
      <c r="H61" s="249">
        <f t="shared" si="37"/>
        <v>0</v>
      </c>
      <c r="I61" s="249" t="str">
        <f t="shared" ca="1" si="38"/>
        <v/>
      </c>
      <c r="J61" s="249" t="str">
        <f t="shared" ca="1" si="39"/>
        <v/>
      </c>
      <c r="L61" s="249">
        <f t="shared" ref="L61:L73" si="75">AR61</f>
        <v>0</v>
      </c>
      <c r="M61" s="249">
        <f t="shared" ref="M61:M73" si="76">AS61</f>
        <v>0</v>
      </c>
      <c r="N61" s="249">
        <f t="shared" ref="N61:N73" si="77">AT61</f>
        <v>0</v>
      </c>
      <c r="P61" s="249">
        <f t="shared" ref="P61:P73" si="78">AV61</f>
        <v>0</v>
      </c>
      <c r="Q61" s="249">
        <f t="shared" ref="Q61:Q73" si="79">AW61</f>
        <v>0</v>
      </c>
      <c r="R61" s="249">
        <f t="shared" ref="R61:R73" si="80">AX61</f>
        <v>0</v>
      </c>
      <c r="T61" s="249">
        <f t="shared" ref="T61:T73" si="81">AZ61</f>
        <v>0</v>
      </c>
      <c r="U61" s="249">
        <f t="shared" ref="U61:U73" si="82">BA61</f>
        <v>0</v>
      </c>
      <c r="V61" s="249">
        <f t="shared" ref="V61:V73" si="83">BB61</f>
        <v>0</v>
      </c>
      <c r="W61" s="88"/>
      <c r="Z61" s="93"/>
      <c r="AA61" s="93"/>
      <c r="AR61" s="97"/>
      <c r="AS61" s="97"/>
      <c r="AT61" s="97"/>
      <c r="AV61" s="97"/>
      <c r="AW61" s="97"/>
      <c r="AX61" s="97"/>
      <c r="AZ61" s="97"/>
      <c r="BA61" s="97"/>
      <c r="BB61" s="97"/>
      <c r="BD61" s="97"/>
      <c r="BE61" s="97" t="str">
        <f t="shared" ca="1" si="64"/>
        <v/>
      </c>
      <c r="BF61" s="97" t="str">
        <f t="shared" ca="1" si="65"/>
        <v/>
      </c>
    </row>
    <row r="62" spans="1:58" x14ac:dyDescent="0.2">
      <c r="H62" s="249">
        <f t="shared" si="37"/>
        <v>0</v>
      </c>
      <c r="I62" s="249" t="str">
        <f t="shared" ca="1" si="38"/>
        <v/>
      </c>
      <c r="J62" s="249" t="str">
        <f t="shared" ca="1" si="39"/>
        <v/>
      </c>
      <c r="L62" s="249">
        <f t="shared" si="75"/>
        <v>0</v>
      </c>
      <c r="M62" s="249">
        <f t="shared" si="76"/>
        <v>0</v>
      </c>
      <c r="N62" s="249">
        <f t="shared" si="77"/>
        <v>0</v>
      </c>
      <c r="P62" s="249">
        <f t="shared" si="78"/>
        <v>0</v>
      </c>
      <c r="Q62" s="249">
        <f t="shared" si="79"/>
        <v>0</v>
      </c>
      <c r="R62" s="249">
        <f t="shared" si="80"/>
        <v>0</v>
      </c>
      <c r="T62" s="249">
        <f t="shared" si="81"/>
        <v>0</v>
      </c>
      <c r="U62" s="249">
        <f t="shared" si="82"/>
        <v>0</v>
      </c>
      <c r="V62" s="249">
        <f t="shared" si="83"/>
        <v>0</v>
      </c>
      <c r="W62" s="88"/>
      <c r="Z62" s="93"/>
      <c r="AA62" s="93"/>
      <c r="AR62" s="97"/>
      <c r="AS62" s="97"/>
      <c r="AT62" s="97"/>
      <c r="AV62" s="97"/>
      <c r="AW62" s="97"/>
      <c r="AX62" s="97"/>
      <c r="AZ62" s="97"/>
      <c r="BA62" s="97"/>
      <c r="BB62" s="97"/>
      <c r="BD62" s="97"/>
      <c r="BE62" s="97" t="str">
        <f t="shared" ca="1" si="64"/>
        <v/>
      </c>
      <c r="BF62" s="97" t="str">
        <f t="shared" ca="1" si="65"/>
        <v/>
      </c>
    </row>
    <row r="63" spans="1:58" x14ac:dyDescent="0.2">
      <c r="H63" s="249">
        <f t="shared" si="37"/>
        <v>0</v>
      </c>
      <c r="I63" s="249" t="str">
        <f t="shared" ca="1" si="38"/>
        <v/>
      </c>
      <c r="J63" s="249" t="str">
        <f t="shared" ca="1" si="39"/>
        <v/>
      </c>
      <c r="L63" s="249">
        <f t="shared" si="75"/>
        <v>0</v>
      </c>
      <c r="M63" s="249">
        <f t="shared" si="76"/>
        <v>0</v>
      </c>
      <c r="N63" s="249">
        <f t="shared" si="77"/>
        <v>0</v>
      </c>
      <c r="P63" s="249">
        <f t="shared" si="78"/>
        <v>0</v>
      </c>
      <c r="Q63" s="249">
        <f t="shared" si="79"/>
        <v>0</v>
      </c>
      <c r="R63" s="249">
        <f t="shared" si="80"/>
        <v>0</v>
      </c>
      <c r="T63" s="249">
        <f t="shared" si="81"/>
        <v>0</v>
      </c>
      <c r="U63" s="249">
        <f t="shared" si="82"/>
        <v>0</v>
      </c>
      <c r="V63" s="249">
        <f t="shared" si="83"/>
        <v>0</v>
      </c>
      <c r="W63" s="88"/>
      <c r="Z63" s="93"/>
      <c r="AA63" s="93"/>
      <c r="AR63" s="97"/>
      <c r="AS63" s="97"/>
      <c r="AT63" s="97"/>
      <c r="AV63" s="97"/>
      <c r="AW63" s="97"/>
      <c r="AX63" s="97"/>
      <c r="AZ63" s="97"/>
      <c r="BA63" s="97"/>
      <c r="BB63" s="97"/>
      <c r="BD63" s="97"/>
      <c r="BE63" s="97" t="str">
        <f t="shared" ca="1" si="64"/>
        <v/>
      </c>
      <c r="BF63" s="97" t="str">
        <f t="shared" ca="1" si="65"/>
        <v/>
      </c>
    </row>
    <row r="64" spans="1:58" x14ac:dyDescent="0.2">
      <c r="H64" s="249">
        <f t="shared" si="37"/>
        <v>0</v>
      </c>
      <c r="I64" s="249" t="str">
        <f t="shared" ca="1" si="38"/>
        <v/>
      </c>
      <c r="J64" s="249" t="str">
        <f t="shared" ca="1" si="39"/>
        <v/>
      </c>
      <c r="L64" s="249">
        <f t="shared" si="75"/>
        <v>0</v>
      </c>
      <c r="M64" s="249">
        <f t="shared" si="76"/>
        <v>0</v>
      </c>
      <c r="N64" s="249">
        <f t="shared" si="77"/>
        <v>0</v>
      </c>
      <c r="P64" s="249">
        <f t="shared" si="78"/>
        <v>0</v>
      </c>
      <c r="Q64" s="249">
        <f t="shared" si="79"/>
        <v>0</v>
      </c>
      <c r="R64" s="249">
        <f t="shared" si="80"/>
        <v>0</v>
      </c>
      <c r="T64" s="249">
        <f t="shared" si="81"/>
        <v>0</v>
      </c>
      <c r="U64" s="249">
        <f t="shared" si="82"/>
        <v>0</v>
      </c>
      <c r="V64" s="249">
        <f t="shared" si="83"/>
        <v>0</v>
      </c>
      <c r="W64" s="88"/>
      <c r="Z64" s="93"/>
      <c r="AA64" s="93"/>
      <c r="AR64" s="97"/>
      <c r="AS64" s="97"/>
      <c r="AT64" s="97"/>
      <c r="AV64" s="97"/>
      <c r="AW64" s="97"/>
      <c r="AX64" s="97"/>
      <c r="AZ64" s="97"/>
      <c r="BA64" s="97"/>
      <c r="BB64" s="97"/>
      <c r="BD64" s="97"/>
      <c r="BE64" s="97" t="str">
        <f t="shared" ca="1" si="64"/>
        <v/>
      </c>
      <c r="BF64" s="97" t="str">
        <f t="shared" ca="1" si="65"/>
        <v/>
      </c>
    </row>
    <row r="65" spans="8:58" x14ac:dyDescent="0.2">
      <c r="H65" s="249">
        <f t="shared" si="37"/>
        <v>0</v>
      </c>
      <c r="I65" s="249" t="str">
        <f t="shared" ca="1" si="38"/>
        <v/>
      </c>
      <c r="J65" s="249" t="str">
        <f t="shared" ca="1" si="39"/>
        <v/>
      </c>
      <c r="L65" s="249">
        <f t="shared" si="75"/>
        <v>0</v>
      </c>
      <c r="M65" s="249">
        <f t="shared" si="76"/>
        <v>0</v>
      </c>
      <c r="N65" s="249">
        <f t="shared" si="77"/>
        <v>0</v>
      </c>
      <c r="P65" s="249">
        <f t="shared" si="78"/>
        <v>0</v>
      </c>
      <c r="Q65" s="249">
        <f t="shared" si="79"/>
        <v>0</v>
      </c>
      <c r="R65" s="249">
        <f t="shared" si="80"/>
        <v>0</v>
      </c>
      <c r="T65" s="249">
        <f t="shared" si="81"/>
        <v>0</v>
      </c>
      <c r="U65" s="249">
        <f t="shared" si="82"/>
        <v>0</v>
      </c>
      <c r="V65" s="249">
        <f t="shared" si="83"/>
        <v>0</v>
      </c>
      <c r="W65" s="88"/>
      <c r="Z65" s="93"/>
      <c r="AA65" s="93"/>
      <c r="AR65" s="97"/>
      <c r="AS65" s="97"/>
      <c r="AT65" s="97"/>
      <c r="AV65" s="97"/>
      <c r="AW65" s="97"/>
      <c r="AX65" s="97"/>
      <c r="AZ65" s="97"/>
      <c r="BA65" s="97"/>
      <c r="BB65" s="97"/>
      <c r="BD65" s="97"/>
      <c r="BE65" s="97" t="str">
        <f t="shared" ca="1" si="64"/>
        <v/>
      </c>
      <c r="BF65" s="97" t="str">
        <f t="shared" ca="1" si="65"/>
        <v/>
      </c>
    </row>
    <row r="66" spans="8:58" x14ac:dyDescent="0.2">
      <c r="H66" s="249">
        <f t="shared" si="37"/>
        <v>0</v>
      </c>
      <c r="I66" s="249" t="str">
        <f t="shared" ca="1" si="38"/>
        <v/>
      </c>
      <c r="J66" s="249" t="str">
        <f t="shared" ca="1" si="39"/>
        <v/>
      </c>
      <c r="L66" s="249">
        <f t="shared" si="75"/>
        <v>0</v>
      </c>
      <c r="M66" s="249">
        <f t="shared" si="76"/>
        <v>0</v>
      </c>
      <c r="N66" s="249">
        <f t="shared" si="77"/>
        <v>0</v>
      </c>
      <c r="P66" s="249">
        <f t="shared" si="78"/>
        <v>0</v>
      </c>
      <c r="Q66" s="249">
        <f t="shared" si="79"/>
        <v>0</v>
      </c>
      <c r="R66" s="249">
        <f t="shared" si="80"/>
        <v>0</v>
      </c>
      <c r="T66" s="249">
        <f t="shared" si="81"/>
        <v>0</v>
      </c>
      <c r="U66" s="249">
        <f t="shared" si="82"/>
        <v>0</v>
      </c>
      <c r="V66" s="249">
        <f t="shared" si="83"/>
        <v>0</v>
      </c>
      <c r="W66" s="88"/>
      <c r="Z66" s="93"/>
      <c r="AA66" s="93"/>
      <c r="AR66" s="97"/>
      <c r="AS66" s="97"/>
      <c r="AT66" s="97"/>
      <c r="AV66" s="97"/>
      <c r="AW66" s="97"/>
      <c r="AX66" s="97"/>
      <c r="AZ66" s="97"/>
      <c r="BA66" s="97"/>
      <c r="BB66" s="97"/>
      <c r="BD66" s="97"/>
      <c r="BE66" s="97" t="str">
        <f t="shared" ca="1" si="64"/>
        <v/>
      </c>
      <c r="BF66" s="97" t="str">
        <f t="shared" ca="1" si="65"/>
        <v/>
      </c>
    </row>
    <row r="67" spans="8:58" x14ac:dyDescent="0.2">
      <c r="H67" s="249">
        <f t="shared" si="37"/>
        <v>0</v>
      </c>
      <c r="I67" s="249" t="str">
        <f t="shared" ca="1" si="38"/>
        <v/>
      </c>
      <c r="J67" s="249" t="str">
        <f t="shared" ca="1" si="39"/>
        <v/>
      </c>
      <c r="L67" s="249">
        <f t="shared" si="75"/>
        <v>0</v>
      </c>
      <c r="M67" s="249">
        <f t="shared" si="76"/>
        <v>0</v>
      </c>
      <c r="N67" s="249">
        <f t="shared" si="77"/>
        <v>0</v>
      </c>
      <c r="P67" s="249">
        <f t="shared" si="78"/>
        <v>0</v>
      </c>
      <c r="Q67" s="249">
        <f t="shared" si="79"/>
        <v>0</v>
      </c>
      <c r="R67" s="249">
        <f t="shared" si="80"/>
        <v>0</v>
      </c>
      <c r="T67" s="249">
        <f t="shared" si="81"/>
        <v>0</v>
      </c>
      <c r="U67" s="249">
        <f t="shared" si="82"/>
        <v>0</v>
      </c>
      <c r="V67" s="249">
        <f t="shared" si="83"/>
        <v>0</v>
      </c>
      <c r="AA67" s="93"/>
      <c r="AR67" s="97"/>
      <c r="AS67" s="97"/>
      <c r="AT67" s="97"/>
      <c r="AV67" s="97"/>
      <c r="AW67" s="97"/>
      <c r="AX67" s="97"/>
      <c r="AZ67" s="97"/>
      <c r="BA67" s="97"/>
      <c r="BB67" s="99"/>
      <c r="BD67" s="97"/>
      <c r="BE67" s="97" t="str">
        <f t="shared" ca="1" si="64"/>
        <v/>
      </c>
      <c r="BF67" s="97" t="str">
        <f t="shared" ca="1" si="65"/>
        <v/>
      </c>
    </row>
    <row r="68" spans="8:58" x14ac:dyDescent="0.2">
      <c r="H68" s="249">
        <f t="shared" si="37"/>
        <v>0</v>
      </c>
      <c r="I68" s="249" t="str">
        <f t="shared" ca="1" si="38"/>
        <v/>
      </c>
      <c r="J68" s="249" t="str">
        <f t="shared" ca="1" si="39"/>
        <v/>
      </c>
      <c r="L68" s="249">
        <f t="shared" si="75"/>
        <v>0</v>
      </c>
      <c r="M68" s="249">
        <f t="shared" si="76"/>
        <v>0</v>
      </c>
      <c r="N68" s="249">
        <f t="shared" si="77"/>
        <v>0</v>
      </c>
      <c r="P68" s="249">
        <f t="shared" si="78"/>
        <v>0</v>
      </c>
      <c r="Q68" s="249">
        <f t="shared" si="79"/>
        <v>0</v>
      </c>
      <c r="R68" s="249">
        <f t="shared" si="80"/>
        <v>0</v>
      </c>
      <c r="T68" s="249">
        <f t="shared" si="81"/>
        <v>0</v>
      </c>
      <c r="U68" s="249">
        <f t="shared" si="82"/>
        <v>0</v>
      </c>
      <c r="V68" s="249">
        <f t="shared" si="83"/>
        <v>0</v>
      </c>
      <c r="AA68" s="93"/>
      <c r="AR68" s="97"/>
      <c r="AS68" s="97"/>
      <c r="AT68" s="97"/>
      <c r="AV68" s="97"/>
      <c r="AW68" s="97"/>
      <c r="AX68" s="97"/>
      <c r="AZ68" s="97"/>
      <c r="BA68" s="97"/>
      <c r="BB68" s="99"/>
      <c r="BD68" s="97"/>
      <c r="BE68" s="97" t="str">
        <f t="shared" ca="1" si="64"/>
        <v/>
      </c>
      <c r="BF68" s="97" t="str">
        <f t="shared" ca="1" si="65"/>
        <v/>
      </c>
    </row>
    <row r="69" spans="8:58" x14ac:dyDescent="0.2">
      <c r="H69" s="249">
        <f t="shared" si="37"/>
        <v>0</v>
      </c>
      <c r="I69" s="249" t="str">
        <f t="shared" ca="1" si="38"/>
        <v/>
      </c>
      <c r="J69" s="249" t="str">
        <f t="shared" ca="1" si="39"/>
        <v/>
      </c>
      <c r="L69" s="249">
        <f t="shared" si="75"/>
        <v>0</v>
      </c>
      <c r="M69" s="249">
        <f t="shared" si="76"/>
        <v>0</v>
      </c>
      <c r="N69" s="249">
        <f t="shared" si="77"/>
        <v>0</v>
      </c>
      <c r="P69" s="249">
        <f t="shared" si="78"/>
        <v>0</v>
      </c>
      <c r="Q69" s="249">
        <f t="shared" si="79"/>
        <v>0</v>
      </c>
      <c r="R69" s="249">
        <f t="shared" si="80"/>
        <v>0</v>
      </c>
      <c r="T69" s="249">
        <f t="shared" si="81"/>
        <v>0</v>
      </c>
      <c r="U69" s="249">
        <f t="shared" si="82"/>
        <v>0</v>
      </c>
      <c r="V69" s="249">
        <f t="shared" si="83"/>
        <v>0</v>
      </c>
      <c r="AA69" s="93"/>
      <c r="AR69" s="97"/>
      <c r="AS69" s="97"/>
      <c r="AT69" s="97"/>
      <c r="AV69" s="97"/>
      <c r="AW69" s="97"/>
      <c r="AX69" s="97"/>
      <c r="AZ69" s="97"/>
      <c r="BA69" s="97"/>
      <c r="BB69" s="99"/>
      <c r="BD69" s="97"/>
      <c r="BE69" s="97" t="str">
        <f t="shared" ca="1" si="64"/>
        <v/>
      </c>
      <c r="BF69" s="97" t="str">
        <f t="shared" ca="1" si="65"/>
        <v/>
      </c>
    </row>
    <row r="70" spans="8:58" x14ac:dyDescent="0.2">
      <c r="H70" s="249">
        <f t="shared" si="37"/>
        <v>0</v>
      </c>
      <c r="I70" s="249" t="str">
        <f t="shared" ca="1" si="38"/>
        <v/>
      </c>
      <c r="J70" s="249" t="str">
        <f t="shared" ca="1" si="39"/>
        <v/>
      </c>
      <c r="L70" s="249">
        <f t="shared" si="75"/>
        <v>0</v>
      </c>
      <c r="M70" s="249">
        <f t="shared" si="76"/>
        <v>0</v>
      </c>
      <c r="N70" s="249">
        <f t="shared" si="77"/>
        <v>0</v>
      </c>
      <c r="P70" s="249">
        <f t="shared" si="78"/>
        <v>0</v>
      </c>
      <c r="Q70" s="249">
        <f t="shared" si="79"/>
        <v>0</v>
      </c>
      <c r="R70" s="249">
        <f t="shared" si="80"/>
        <v>0</v>
      </c>
      <c r="T70" s="249">
        <f t="shared" si="81"/>
        <v>0</v>
      </c>
      <c r="U70" s="249">
        <f t="shared" si="82"/>
        <v>0</v>
      </c>
      <c r="V70" s="249">
        <f t="shared" si="83"/>
        <v>0</v>
      </c>
      <c r="AA70" s="93"/>
      <c r="AR70" s="97"/>
      <c r="AS70" s="97"/>
      <c r="AT70" s="97"/>
      <c r="AV70" s="97"/>
      <c r="AW70" s="97"/>
      <c r="AX70" s="97"/>
      <c r="AZ70" s="97"/>
      <c r="BA70" s="97"/>
      <c r="BB70" s="99"/>
      <c r="BD70" s="97"/>
      <c r="BE70" s="97" t="str">
        <f t="shared" ca="1" si="64"/>
        <v/>
      </c>
      <c r="BF70" s="97" t="str">
        <f t="shared" ca="1" si="65"/>
        <v/>
      </c>
    </row>
    <row r="71" spans="8:58" x14ac:dyDescent="0.2">
      <c r="H71" s="249">
        <f t="shared" si="37"/>
        <v>0</v>
      </c>
      <c r="I71" s="249" t="str">
        <f t="shared" ca="1" si="38"/>
        <v/>
      </c>
      <c r="J71" s="249" t="str">
        <f t="shared" ca="1" si="39"/>
        <v/>
      </c>
      <c r="L71" s="249">
        <f t="shared" si="75"/>
        <v>0</v>
      </c>
      <c r="M71" s="249">
        <f t="shared" si="76"/>
        <v>0</v>
      </c>
      <c r="N71" s="249">
        <f t="shared" si="77"/>
        <v>0</v>
      </c>
      <c r="P71" s="249">
        <f t="shared" si="78"/>
        <v>0</v>
      </c>
      <c r="Q71" s="249">
        <f t="shared" si="79"/>
        <v>0</v>
      </c>
      <c r="R71" s="249">
        <f t="shared" si="80"/>
        <v>0</v>
      </c>
      <c r="T71" s="249">
        <f t="shared" si="81"/>
        <v>0</v>
      </c>
      <c r="U71" s="249">
        <f t="shared" si="82"/>
        <v>0</v>
      </c>
      <c r="V71" s="249">
        <f t="shared" si="83"/>
        <v>0</v>
      </c>
      <c r="AA71" s="93"/>
      <c r="AR71" s="97"/>
      <c r="AS71" s="97"/>
      <c r="AT71" s="97"/>
      <c r="AV71" s="97"/>
      <c r="AW71" s="97"/>
      <c r="AX71" s="97"/>
      <c r="AZ71" s="97"/>
      <c r="BA71" s="97"/>
      <c r="BB71" s="99"/>
      <c r="BD71" s="97"/>
      <c r="BE71" s="97" t="str">
        <f t="shared" ca="1" si="64"/>
        <v/>
      </c>
      <c r="BF71" s="97" t="str">
        <f t="shared" ca="1" si="65"/>
        <v/>
      </c>
    </row>
    <row r="72" spans="8:58" x14ac:dyDescent="0.2">
      <c r="H72" s="249">
        <f t="shared" si="37"/>
        <v>0</v>
      </c>
      <c r="I72" s="249" t="str">
        <f t="shared" ca="1" si="38"/>
        <v/>
      </c>
      <c r="J72" s="249" t="str">
        <f t="shared" ca="1" si="39"/>
        <v/>
      </c>
      <c r="L72" s="249">
        <f t="shared" si="75"/>
        <v>0</v>
      </c>
      <c r="M72" s="249">
        <f t="shared" si="76"/>
        <v>0</v>
      </c>
      <c r="N72" s="249">
        <f t="shared" si="77"/>
        <v>0</v>
      </c>
      <c r="P72" s="249">
        <f t="shared" si="78"/>
        <v>0</v>
      </c>
      <c r="Q72" s="249">
        <f t="shared" si="79"/>
        <v>0</v>
      </c>
      <c r="R72" s="249">
        <f t="shared" si="80"/>
        <v>0</v>
      </c>
      <c r="T72" s="249">
        <f t="shared" si="81"/>
        <v>0</v>
      </c>
      <c r="U72" s="249">
        <f t="shared" si="82"/>
        <v>0</v>
      </c>
      <c r="V72" s="249">
        <f t="shared" si="83"/>
        <v>0</v>
      </c>
      <c r="W72" s="88"/>
      <c r="Z72" s="93"/>
      <c r="AA72" s="93"/>
      <c r="AR72" s="97"/>
      <c r="AS72" s="97"/>
      <c r="AT72" s="97"/>
      <c r="AV72" s="97"/>
      <c r="AW72" s="97"/>
      <c r="AX72" s="97"/>
      <c r="AZ72" s="97"/>
      <c r="BA72" s="97"/>
      <c r="BB72" s="97"/>
      <c r="BD72" s="97"/>
      <c r="BE72" s="97" t="str">
        <f t="shared" ca="1" si="64"/>
        <v/>
      </c>
      <c r="BF72" s="97" t="str">
        <f t="shared" ca="1" si="65"/>
        <v/>
      </c>
    </row>
    <row r="73" spans="8:58" x14ac:dyDescent="0.2">
      <c r="H73" s="249">
        <f t="shared" si="37"/>
        <v>0</v>
      </c>
      <c r="I73" s="249" t="str">
        <f t="shared" ca="1" si="38"/>
        <v/>
      </c>
      <c r="J73" s="249" t="str">
        <f t="shared" ca="1" si="39"/>
        <v/>
      </c>
      <c r="L73" s="249">
        <f t="shared" si="75"/>
        <v>0</v>
      </c>
      <c r="M73" s="249">
        <f t="shared" si="76"/>
        <v>0</v>
      </c>
      <c r="N73" s="249">
        <f t="shared" si="77"/>
        <v>0</v>
      </c>
      <c r="P73" s="249">
        <f t="shared" si="78"/>
        <v>0</v>
      </c>
      <c r="Q73" s="249">
        <f t="shared" si="79"/>
        <v>0</v>
      </c>
      <c r="R73" s="249">
        <f t="shared" si="80"/>
        <v>0</v>
      </c>
      <c r="T73" s="249">
        <f t="shared" si="81"/>
        <v>0</v>
      </c>
      <c r="U73" s="249">
        <f t="shared" si="82"/>
        <v>0</v>
      </c>
      <c r="V73" s="249">
        <f t="shared" si="83"/>
        <v>0</v>
      </c>
      <c r="W73" s="88"/>
      <c r="Z73" s="93"/>
      <c r="AA73" s="93"/>
      <c r="AR73" s="97"/>
      <c r="AS73" s="97"/>
      <c r="AT73" s="97"/>
      <c r="AV73" s="97"/>
      <c r="AW73" s="97"/>
      <c r="AX73" s="97"/>
      <c r="AZ73" s="97"/>
      <c r="BA73" s="97"/>
      <c r="BB73" s="97"/>
      <c r="BD73" s="97"/>
      <c r="BE73" s="97" t="str">
        <f t="shared" ca="1" si="64"/>
        <v/>
      </c>
      <c r="BF73" s="97" t="str">
        <f t="shared" ca="1" si="65"/>
        <v/>
      </c>
    </row>
    <row r="74" spans="8:58" x14ac:dyDescent="0.2">
      <c r="H74" s="249">
        <f t="shared" si="37"/>
        <v>0</v>
      </c>
      <c r="I74" s="249" t="str">
        <f t="shared" ca="1" si="38"/>
        <v/>
      </c>
      <c r="J74" s="249" t="str">
        <f t="shared" ca="1" si="39"/>
        <v/>
      </c>
      <c r="V74" s="88"/>
      <c r="W74" s="88"/>
      <c r="Z74" s="93"/>
      <c r="AA74" s="93"/>
      <c r="BD74" s="97"/>
      <c r="BE74" s="97" t="str">
        <f t="shared" ca="1" si="64"/>
        <v/>
      </c>
      <c r="BF74" s="97" t="str">
        <f t="shared" ca="1" si="65"/>
        <v/>
      </c>
    </row>
    <row r="75" spans="8:58" x14ac:dyDescent="0.2">
      <c r="H75" s="249">
        <f t="shared" si="37"/>
        <v>0</v>
      </c>
      <c r="I75" s="249" t="str">
        <f t="shared" ca="1" si="38"/>
        <v/>
      </c>
      <c r="J75" s="249" t="str">
        <f t="shared" ca="1" si="39"/>
        <v/>
      </c>
      <c r="L75" s="271" t="str">
        <f>IF(AND(A13&gt;0,B13="x"),A13,"")</f>
        <v/>
      </c>
      <c r="M75" s="271"/>
      <c r="N75" s="271"/>
      <c r="V75" s="88"/>
      <c r="W75" s="88"/>
      <c r="Z75" s="93"/>
      <c r="AA75" s="93"/>
      <c r="AR75" s="280">
        <f>A13</f>
        <v>0</v>
      </c>
      <c r="AS75" s="280"/>
      <c r="AT75" s="280"/>
    </row>
    <row r="76" spans="8:58" x14ac:dyDescent="0.2">
      <c r="H76" s="249">
        <f t="shared" si="37"/>
        <v>0</v>
      </c>
      <c r="I76" s="249" t="str">
        <f t="shared" ca="1" si="38"/>
        <v/>
      </c>
      <c r="J76" s="249" t="str">
        <f t="shared" ca="1" si="39"/>
        <v/>
      </c>
      <c r="L76" s="250" t="s">
        <v>184</v>
      </c>
      <c r="M76" s="251" t="s">
        <v>37</v>
      </c>
      <c r="N76" s="251" t="s">
        <v>139</v>
      </c>
      <c r="V76" s="88"/>
      <c r="W76" s="88"/>
      <c r="Z76" s="93"/>
      <c r="AA76" s="93"/>
      <c r="AR76" s="101" t="s">
        <v>184</v>
      </c>
      <c r="AS76" s="101" t="s">
        <v>37</v>
      </c>
      <c r="AT76" s="102" t="s">
        <v>139</v>
      </c>
    </row>
    <row r="77" spans="8:58" x14ac:dyDescent="0.2">
      <c r="L77" s="252" t="str">
        <f t="shared" ref="L77" ca="1" si="84">AR77</f>
        <v/>
      </c>
      <c r="M77" s="252" t="str">
        <f t="shared" ref="M77" ca="1" si="85">AS77</f>
        <v/>
      </c>
      <c r="N77" s="252" t="str">
        <f t="shared" ref="N77" ca="1" si="86">AT77</f>
        <v/>
      </c>
      <c r="V77" s="88"/>
      <c r="W77" s="88"/>
      <c r="Z77" s="93"/>
      <c r="AA77" s="93"/>
      <c r="AR77" s="103" t="str" cm="1">
        <f t="array" aca="1" ref="AR77" ca="1">IF(B14="x",INDIRECT("'"&amp;L75&amp;"'!CY7#"),"")</f>
        <v/>
      </c>
      <c r="AS77" s="103" t="str" cm="1">
        <f t="array" aca="1" ref="AS77" ca="1">IF(B14="x",INDIRECT("'"&amp;L75&amp;"'!CZ7#"),"")</f>
        <v/>
      </c>
      <c r="AT77" s="104" t="str" cm="1">
        <f t="array" aca="1" ref="AT77" ca="1">IF(B14="x",INDIRECT("'"&amp;L75&amp;"'!DA7#"),"")</f>
        <v/>
      </c>
    </row>
    <row r="78" spans="8:58" x14ac:dyDescent="0.2">
      <c r="L78" s="252">
        <f t="shared" ref="L78:L90" si="87">AR78</f>
        <v>0</v>
      </c>
      <c r="M78" s="252">
        <f t="shared" ref="M78:M90" si="88">AS78</f>
        <v>0</v>
      </c>
      <c r="N78" s="252">
        <f t="shared" ref="N78:N90" si="89">AT78</f>
        <v>0</v>
      </c>
      <c r="AR78" s="103"/>
      <c r="AS78" s="103"/>
      <c r="AT78" s="104"/>
      <c r="BB78" s="93"/>
    </row>
    <row r="79" spans="8:58" x14ac:dyDescent="0.2">
      <c r="L79" s="252">
        <f t="shared" si="87"/>
        <v>0</v>
      </c>
      <c r="M79" s="252">
        <f t="shared" si="88"/>
        <v>0</v>
      </c>
      <c r="N79" s="252">
        <f t="shared" si="89"/>
        <v>0</v>
      </c>
      <c r="AR79" s="107"/>
      <c r="AS79" s="107"/>
      <c r="AT79" s="108"/>
      <c r="BB79" s="93"/>
    </row>
    <row r="80" spans="8:58" x14ac:dyDescent="0.2">
      <c r="L80" s="252">
        <f t="shared" si="87"/>
        <v>0</v>
      </c>
      <c r="M80" s="252">
        <f t="shared" si="88"/>
        <v>0</v>
      </c>
      <c r="N80" s="252">
        <f t="shared" si="89"/>
        <v>0</v>
      </c>
      <c r="AR80" s="107"/>
      <c r="AS80" s="107"/>
      <c r="AT80" s="108"/>
      <c r="BB80" s="93"/>
    </row>
    <row r="81" spans="12:54" x14ac:dyDescent="0.2">
      <c r="L81" s="252">
        <f t="shared" si="87"/>
        <v>0</v>
      </c>
      <c r="M81" s="252">
        <f t="shared" si="88"/>
        <v>0</v>
      </c>
      <c r="N81" s="252">
        <f t="shared" si="89"/>
        <v>0</v>
      </c>
      <c r="AR81" s="107"/>
      <c r="AS81" s="107"/>
      <c r="AT81" s="108"/>
      <c r="BB81" s="93"/>
    </row>
    <row r="82" spans="12:54" x14ac:dyDescent="0.2">
      <c r="L82" s="252">
        <f t="shared" si="87"/>
        <v>0</v>
      </c>
      <c r="M82" s="252">
        <f t="shared" si="88"/>
        <v>0</v>
      </c>
      <c r="N82" s="252">
        <f t="shared" si="89"/>
        <v>0</v>
      </c>
      <c r="AR82" s="107"/>
      <c r="AS82" s="107"/>
      <c r="AT82" s="108"/>
      <c r="BB82" s="93"/>
    </row>
    <row r="83" spans="12:54" x14ac:dyDescent="0.2">
      <c r="L83" s="252">
        <f t="shared" si="87"/>
        <v>0</v>
      </c>
      <c r="M83" s="252">
        <f t="shared" si="88"/>
        <v>0</v>
      </c>
      <c r="N83" s="252">
        <f t="shared" si="89"/>
        <v>0</v>
      </c>
      <c r="AR83" s="107"/>
      <c r="AS83" s="107"/>
      <c r="AT83" s="108"/>
      <c r="BB83" s="93"/>
    </row>
    <row r="84" spans="12:54" x14ac:dyDescent="0.2">
      <c r="L84" s="252">
        <f t="shared" si="87"/>
        <v>0</v>
      </c>
      <c r="M84" s="252">
        <f t="shared" si="88"/>
        <v>0</v>
      </c>
      <c r="N84" s="252">
        <f t="shared" si="89"/>
        <v>0</v>
      </c>
      <c r="AR84" s="107"/>
      <c r="AS84" s="107"/>
      <c r="AT84" s="108"/>
      <c r="BB84" s="93"/>
    </row>
    <row r="85" spans="12:54" x14ac:dyDescent="0.2">
      <c r="L85" s="252">
        <f t="shared" si="87"/>
        <v>0</v>
      </c>
      <c r="M85" s="252">
        <f t="shared" si="88"/>
        <v>0</v>
      </c>
      <c r="N85" s="252">
        <f t="shared" si="89"/>
        <v>0</v>
      </c>
      <c r="AR85" s="107"/>
      <c r="AS85" s="107"/>
      <c r="AT85" s="108"/>
      <c r="BB85" s="93"/>
    </row>
    <row r="86" spans="12:54" x14ac:dyDescent="0.2">
      <c r="L86" s="252">
        <f t="shared" si="87"/>
        <v>0</v>
      </c>
      <c r="M86" s="252">
        <f t="shared" si="88"/>
        <v>0</v>
      </c>
      <c r="N86" s="252">
        <f t="shared" si="89"/>
        <v>0</v>
      </c>
      <c r="AR86" s="107"/>
      <c r="AS86" s="107"/>
      <c r="AT86" s="108"/>
      <c r="BB86" s="93"/>
    </row>
    <row r="87" spans="12:54" x14ac:dyDescent="0.2">
      <c r="L87" s="252">
        <f t="shared" si="87"/>
        <v>0</v>
      </c>
      <c r="M87" s="252">
        <f t="shared" si="88"/>
        <v>0</v>
      </c>
      <c r="N87" s="252">
        <f t="shared" si="89"/>
        <v>0</v>
      </c>
      <c r="AR87" s="107"/>
      <c r="AS87" s="107"/>
      <c r="AT87" s="108"/>
      <c r="BB87" s="93"/>
    </row>
    <row r="88" spans="12:54" x14ac:dyDescent="0.2">
      <c r="L88" s="252">
        <f t="shared" si="87"/>
        <v>0</v>
      </c>
      <c r="M88" s="252">
        <f t="shared" si="88"/>
        <v>0</v>
      </c>
      <c r="N88" s="252">
        <f t="shared" si="89"/>
        <v>0</v>
      </c>
      <c r="AR88" s="107"/>
      <c r="AS88" s="107"/>
      <c r="AT88" s="108"/>
      <c r="BB88" s="93"/>
    </row>
    <row r="89" spans="12:54" x14ac:dyDescent="0.2">
      <c r="L89" s="252">
        <f t="shared" si="87"/>
        <v>0</v>
      </c>
      <c r="M89" s="252">
        <f t="shared" si="88"/>
        <v>0</v>
      </c>
      <c r="N89" s="252">
        <f t="shared" si="89"/>
        <v>0</v>
      </c>
      <c r="AR89" s="109"/>
      <c r="AS89" s="109"/>
      <c r="AT89" s="110"/>
      <c r="BB89" s="93"/>
    </row>
    <row r="90" spans="12:54" x14ac:dyDescent="0.2">
      <c r="L90" s="252">
        <f t="shared" si="87"/>
        <v>0</v>
      </c>
      <c r="M90" s="252">
        <f t="shared" si="88"/>
        <v>0</v>
      </c>
      <c r="N90" s="252">
        <f t="shared" si="89"/>
        <v>0</v>
      </c>
      <c r="AR90" s="109"/>
      <c r="AS90" s="109"/>
      <c r="AT90" s="110"/>
      <c r="BB90" s="93"/>
    </row>
    <row r="91" spans="12:54" x14ac:dyDescent="0.2">
      <c r="BB91" s="93"/>
    </row>
    <row r="92" spans="12:54" x14ac:dyDescent="0.2">
      <c r="BB92" s="93"/>
    </row>
    <row r="93" spans="12:54" x14ac:dyDescent="0.2">
      <c r="BB93" s="93"/>
    </row>
    <row r="94" spans="12:54" x14ac:dyDescent="0.2">
      <c r="BB94" s="93"/>
    </row>
    <row r="95" spans="12:54" x14ac:dyDescent="0.2">
      <c r="BB95" s="93"/>
    </row>
  </sheetData>
  <sheetProtection sheet="1" objects="1" scenarios="1"/>
  <mergeCells count="26">
    <mergeCell ref="AR58:AT58"/>
    <mergeCell ref="AV58:AX58"/>
    <mergeCell ref="AZ58:BB58"/>
    <mergeCell ref="AR75:AT75"/>
    <mergeCell ref="AR21:BB21"/>
    <mergeCell ref="AR22:AT22"/>
    <mergeCell ref="AV22:AX22"/>
    <mergeCell ref="AZ22:BB22"/>
    <mergeCell ref="AR40:AT40"/>
    <mergeCell ref="AV40:AX40"/>
    <mergeCell ref="AZ40:BB40"/>
    <mergeCell ref="A33:B33"/>
    <mergeCell ref="AL16:AM16"/>
    <mergeCell ref="T22:V22"/>
    <mergeCell ref="P22:R22"/>
    <mergeCell ref="L22:N22"/>
    <mergeCell ref="H21:J21"/>
    <mergeCell ref="H20:V20"/>
    <mergeCell ref="L21:V21"/>
    <mergeCell ref="L75:N75"/>
    <mergeCell ref="T58:V58"/>
    <mergeCell ref="P58:R58"/>
    <mergeCell ref="L58:N58"/>
    <mergeCell ref="L40:N40"/>
    <mergeCell ref="P40:R40"/>
    <mergeCell ref="T40:V40"/>
  </mergeCells>
  <pageMargins left="0.7" right="0.7" top="0.78740157499999996" bottom="0.78740157499999996" header="0.3" footer="0.3"/>
  <pageSetup paperSize="9" scale="61" orientation="landscape"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5A1D7-465E-0C47-921F-785EFF265598}">
  <sheetPr codeName="Tabelle2">
    <tabColor theme="6"/>
    <pageSetUpPr fitToPage="1"/>
  </sheetPr>
  <dimension ref="A1:O110"/>
  <sheetViews>
    <sheetView topLeftCell="A61" zoomScaleNormal="100" workbookViewId="0">
      <selection activeCell="C13" sqref="C13"/>
    </sheetView>
  </sheetViews>
  <sheetFormatPr baseColWidth="10" defaultColWidth="10.83203125" defaultRowHeight="18" x14ac:dyDescent="0.3"/>
  <cols>
    <col min="1" max="1" width="4.83203125" style="120" customWidth="1"/>
    <col min="2" max="2" width="30.83203125" style="120" customWidth="1"/>
    <col min="3" max="4" width="31" style="120" customWidth="1"/>
    <col min="5" max="5" width="16.1640625" style="120" customWidth="1"/>
    <col min="6" max="6" width="33" style="120" customWidth="1"/>
    <col min="7" max="14" width="10.83203125" style="120"/>
    <col min="15" max="15" width="13.1640625" style="120" customWidth="1"/>
    <col min="16" max="16384" width="10.83203125" style="120"/>
  </cols>
  <sheetData>
    <row r="1" spans="1:15" x14ac:dyDescent="0.3">
      <c r="A1" s="165"/>
      <c r="B1" s="166"/>
      <c r="C1" s="167"/>
      <c r="D1" s="167"/>
      <c r="E1" s="165"/>
      <c r="F1" s="165"/>
      <c r="G1" s="165"/>
      <c r="H1" s="165"/>
      <c r="I1" s="165"/>
      <c r="J1" s="165"/>
      <c r="K1" s="165"/>
      <c r="L1" s="165"/>
      <c r="M1" s="165"/>
      <c r="N1" s="165"/>
      <c r="O1" s="165"/>
    </row>
    <row r="2" spans="1:15" s="121" customFormat="1" ht="22" x14ac:dyDescent="0.35">
      <c r="A2" s="168"/>
      <c r="B2" s="288" t="str">
        <f>MONITOR!A1</f>
        <v>PMON Datenauswertungstool</v>
      </c>
      <c r="C2" s="288"/>
      <c r="D2" s="288"/>
      <c r="E2" s="288"/>
      <c r="F2" s="288"/>
      <c r="G2" s="288"/>
      <c r="H2" s="288"/>
      <c r="I2" s="288"/>
      <c r="J2" s="288"/>
      <c r="K2" s="288"/>
      <c r="L2" s="288"/>
      <c r="M2" s="288"/>
      <c r="N2" s="288"/>
      <c r="O2" s="288"/>
    </row>
    <row r="3" spans="1:15" ht="20" x14ac:dyDescent="0.3">
      <c r="A3" s="165"/>
      <c r="B3" s="173" t="s">
        <v>53</v>
      </c>
      <c r="C3" s="174">
        <f>MONITOR!D2</f>
        <v>44927</v>
      </c>
      <c r="D3" s="175">
        <f>MONITOR!E2</f>
        <v>45291</v>
      </c>
      <c r="E3" s="165"/>
      <c r="F3" s="165"/>
      <c r="G3" s="165"/>
      <c r="H3" s="165"/>
      <c r="I3" s="165"/>
      <c r="J3" s="165"/>
      <c r="K3" s="165"/>
      <c r="L3" s="165"/>
      <c r="M3" s="165"/>
      <c r="N3" s="165"/>
      <c r="O3" s="165"/>
    </row>
    <row r="4" spans="1:15" ht="22" x14ac:dyDescent="0.3">
      <c r="A4" s="165"/>
      <c r="B4" s="165"/>
      <c r="C4" s="165"/>
      <c r="D4" s="165"/>
      <c r="E4" s="165"/>
      <c r="F4" s="286" t="s">
        <v>52</v>
      </c>
      <c r="G4" s="287"/>
      <c r="H4" s="165"/>
      <c r="I4" s="165"/>
      <c r="J4" s="165"/>
      <c r="K4" s="165"/>
      <c r="L4" s="165"/>
      <c r="M4" s="165"/>
      <c r="N4" s="165"/>
      <c r="O4" s="165"/>
    </row>
    <row r="5" spans="1:15" ht="40" x14ac:dyDescent="0.3">
      <c r="A5" s="165"/>
      <c r="B5" s="165" t="s">
        <v>83</v>
      </c>
      <c r="C5" s="165" t="s">
        <v>84</v>
      </c>
      <c r="D5" s="165"/>
      <c r="E5" s="165"/>
      <c r="F5" s="169" t="str" cm="1">
        <f t="array" aca="1" ref="F5:F6" ca="1">_xlfn.UNIQUE(MONITOR!AM4:AM13,FALSE,TRUE)</f>
        <v>Daten You Can Do It Werkstatt</v>
      </c>
      <c r="G5" s="170"/>
      <c r="H5" s="165"/>
      <c r="I5" s="165"/>
      <c r="J5" s="165"/>
      <c r="K5" s="165"/>
      <c r="L5" s="165"/>
      <c r="M5" s="165"/>
      <c r="N5" s="165"/>
      <c r="O5" s="165"/>
    </row>
    <row r="6" spans="1:15" ht="20" x14ac:dyDescent="0.3">
      <c r="A6" s="165"/>
      <c r="B6" s="165" t="str" cm="1">
        <f t="array" aca="1" ref="B6:B7" ca="1">_xlfn.UNIQUE(Tabelle2[Voller Projektname],FALSE,TRUE)</f>
        <v>Daten You Can Do It Werkstatt</v>
      </c>
      <c r="C6" s="165" cm="1">
        <f t="array" aca="1" ref="C6:C7" ca="1">IF(SUMIF(Tabelle2[Voller Projektname],_xlfn.ANCHORARRAY(Grafiken!B6),Tabelle2[Anzahl TH])=0,"",SUMIF(Tabelle2[Voller Projektname],_xlfn.ANCHORARRAY(Grafiken!B6),Tabelle2[Anzahl TH]))</f>
        <v>24</v>
      </c>
      <c r="D6" s="165"/>
      <c r="E6" s="165"/>
      <c r="F6" s="169" t="str">
        <f ca="1"/>
        <v>Daten Excel Ist Toll Kurs</v>
      </c>
      <c r="G6" s="170"/>
      <c r="H6" s="165"/>
      <c r="I6" s="165"/>
      <c r="J6" s="165"/>
      <c r="K6" s="165"/>
      <c r="L6" s="165"/>
      <c r="M6" s="165"/>
      <c r="N6" s="165"/>
      <c r="O6" s="165"/>
    </row>
    <row r="7" spans="1:15" ht="19" x14ac:dyDescent="0.3">
      <c r="A7" s="165"/>
      <c r="B7" s="165" t="str">
        <f ca="1"/>
        <v>Daten Excel Ist Toll Kurs</v>
      </c>
      <c r="C7" s="165">
        <f ca="1"/>
        <v>31</v>
      </c>
      <c r="D7" s="165"/>
      <c r="E7" s="165"/>
      <c r="F7" s="169"/>
      <c r="G7" s="170"/>
      <c r="H7" s="165"/>
      <c r="I7" s="165"/>
      <c r="J7" s="165" t="s">
        <v>63</v>
      </c>
      <c r="K7" s="165"/>
      <c r="L7" s="165"/>
      <c r="M7" s="165"/>
      <c r="N7" s="165"/>
      <c r="O7" s="165"/>
    </row>
    <row r="8" spans="1:15" ht="19" x14ac:dyDescent="0.3">
      <c r="A8" s="165"/>
      <c r="B8" s="165"/>
      <c r="C8" s="165"/>
      <c r="D8" s="165"/>
      <c r="E8" s="165"/>
      <c r="F8" s="169"/>
      <c r="G8" s="170"/>
      <c r="H8" s="165"/>
      <c r="I8" s="165"/>
      <c r="J8" s="165"/>
      <c r="K8" s="165"/>
      <c r="L8" s="165"/>
      <c r="M8" s="165"/>
      <c r="N8" s="165"/>
      <c r="O8" s="165"/>
    </row>
    <row r="9" spans="1:15" ht="19" x14ac:dyDescent="0.3">
      <c r="A9" s="165"/>
      <c r="B9" s="165"/>
      <c r="C9" s="165"/>
      <c r="D9" s="165"/>
      <c r="E9" s="165"/>
      <c r="F9" s="169"/>
      <c r="G9" s="170"/>
      <c r="H9" s="165"/>
      <c r="I9" s="165"/>
      <c r="J9" s="165"/>
      <c r="K9" s="165"/>
      <c r="L9" s="165"/>
      <c r="M9" s="165"/>
      <c r="N9" s="165"/>
      <c r="O9" s="165"/>
    </row>
    <row r="10" spans="1:15" ht="19" x14ac:dyDescent="0.3">
      <c r="A10" s="165"/>
      <c r="B10" s="165"/>
      <c r="C10" s="165"/>
      <c r="D10" s="165"/>
      <c r="E10" s="165"/>
      <c r="F10" s="169"/>
      <c r="G10" s="170"/>
      <c r="H10" s="165"/>
      <c r="I10" s="165"/>
      <c r="J10" s="165"/>
      <c r="K10" s="165"/>
      <c r="L10" s="165"/>
      <c r="M10" s="165"/>
      <c r="N10" s="165"/>
      <c r="O10" s="165"/>
    </row>
    <row r="11" spans="1:15" ht="19" x14ac:dyDescent="0.3">
      <c r="A11" s="165"/>
      <c r="B11" s="165"/>
      <c r="C11" s="165"/>
      <c r="D11" s="165"/>
      <c r="E11" s="165"/>
      <c r="F11" s="169"/>
      <c r="G11" s="170"/>
      <c r="H11" s="165"/>
      <c r="I11" s="165"/>
      <c r="J11" s="165"/>
      <c r="K11" s="165"/>
      <c r="L11" s="165"/>
      <c r="M11" s="165"/>
      <c r="N11" s="165"/>
      <c r="O11" s="165"/>
    </row>
    <row r="12" spans="1:15" ht="19" x14ac:dyDescent="0.3">
      <c r="A12" s="165"/>
      <c r="B12" s="165"/>
      <c r="C12" s="165"/>
      <c r="D12" s="165"/>
      <c r="E12" s="165"/>
      <c r="F12" s="169"/>
      <c r="G12" s="170"/>
      <c r="H12" s="165"/>
      <c r="I12" s="165"/>
      <c r="J12" s="165"/>
      <c r="K12" s="165"/>
      <c r="L12" s="165"/>
      <c r="M12" s="165"/>
      <c r="N12" s="165"/>
      <c r="O12" s="165"/>
    </row>
    <row r="13" spans="1:15" ht="19" x14ac:dyDescent="0.3">
      <c r="A13" s="165"/>
      <c r="B13" s="165"/>
      <c r="C13" s="165"/>
      <c r="D13" s="165"/>
      <c r="E13" s="165"/>
      <c r="F13" s="169"/>
      <c r="G13" s="170"/>
      <c r="H13" s="165"/>
      <c r="I13" s="165"/>
      <c r="J13" s="165"/>
      <c r="K13" s="165"/>
      <c r="L13" s="165"/>
      <c r="M13" s="165"/>
      <c r="N13" s="165"/>
      <c r="O13" s="165"/>
    </row>
    <row r="14" spans="1:15" ht="19" x14ac:dyDescent="0.3">
      <c r="A14" s="165"/>
      <c r="B14" s="165"/>
      <c r="C14" s="165"/>
      <c r="D14" s="165"/>
      <c r="E14" s="165"/>
      <c r="F14" s="169"/>
      <c r="G14" s="170"/>
      <c r="H14" s="165"/>
      <c r="I14" s="165"/>
      <c r="J14" s="165"/>
      <c r="K14" s="165"/>
      <c r="L14" s="165"/>
      <c r="M14" s="165"/>
      <c r="N14" s="165"/>
      <c r="O14" s="165"/>
    </row>
    <row r="15" spans="1:15" ht="19" x14ac:dyDescent="0.3">
      <c r="A15" s="165"/>
      <c r="B15" s="165"/>
      <c r="C15" s="165"/>
      <c r="D15" s="165"/>
      <c r="E15" s="165"/>
      <c r="F15" s="169"/>
      <c r="G15" s="170"/>
      <c r="H15" s="165"/>
      <c r="I15" s="165"/>
      <c r="J15" s="165"/>
      <c r="K15" s="165"/>
      <c r="L15" s="165"/>
      <c r="M15" s="165"/>
      <c r="N15" s="165"/>
      <c r="O15" s="165"/>
    </row>
    <row r="16" spans="1:15" x14ac:dyDescent="0.3">
      <c r="A16" s="165"/>
      <c r="B16" s="165"/>
      <c r="C16" s="165"/>
      <c r="D16" s="165"/>
      <c r="E16" s="165"/>
      <c r="F16" s="165"/>
      <c r="G16" s="165"/>
      <c r="H16" s="165"/>
      <c r="I16" s="165"/>
      <c r="J16" s="165"/>
      <c r="K16" s="165"/>
      <c r="L16" s="165"/>
      <c r="M16" s="165"/>
      <c r="N16" s="165"/>
      <c r="O16" s="165"/>
    </row>
    <row r="17" spans="1:15" x14ac:dyDescent="0.3">
      <c r="A17" s="165"/>
      <c r="B17" s="165"/>
      <c r="C17" s="165"/>
      <c r="D17" s="165"/>
      <c r="E17" s="165"/>
      <c r="F17" s="165"/>
      <c r="G17" s="165"/>
      <c r="H17" s="165"/>
      <c r="I17" s="165"/>
      <c r="J17" s="165"/>
      <c r="K17" s="165"/>
      <c r="L17" s="165"/>
      <c r="M17" s="165"/>
      <c r="N17" s="165"/>
      <c r="O17" s="165"/>
    </row>
    <row r="18" spans="1:15" x14ac:dyDescent="0.3">
      <c r="A18" s="165"/>
      <c r="B18" s="165"/>
      <c r="C18" s="165"/>
      <c r="D18" s="165"/>
      <c r="E18" s="165"/>
      <c r="F18" s="165"/>
      <c r="G18" s="165"/>
      <c r="H18" s="165"/>
      <c r="I18" s="165"/>
      <c r="J18" s="165"/>
      <c r="K18" s="165"/>
      <c r="L18" s="165"/>
      <c r="M18" s="165"/>
      <c r="N18" s="165"/>
      <c r="O18" s="165"/>
    </row>
    <row r="19" spans="1:15" x14ac:dyDescent="0.3">
      <c r="A19" s="165"/>
      <c r="B19" s="165"/>
      <c r="C19" s="165"/>
      <c r="D19" s="165"/>
      <c r="E19" s="165"/>
      <c r="F19" s="165"/>
      <c r="G19" s="165"/>
      <c r="H19" s="165"/>
      <c r="I19" s="165"/>
      <c r="J19" s="165"/>
      <c r="K19" s="165"/>
      <c r="L19" s="165"/>
      <c r="M19" s="165"/>
      <c r="N19" s="165"/>
      <c r="O19" s="165"/>
    </row>
    <row r="20" spans="1:15" x14ac:dyDescent="0.3">
      <c r="A20" s="165"/>
      <c r="B20" s="165"/>
      <c r="C20" s="165"/>
      <c r="D20" s="165"/>
      <c r="E20" s="165"/>
      <c r="F20" s="165"/>
      <c r="G20" s="165"/>
      <c r="H20" s="165"/>
      <c r="I20" s="165"/>
      <c r="J20" s="165"/>
      <c r="K20" s="165"/>
      <c r="L20" s="165"/>
      <c r="M20" s="165"/>
      <c r="N20" s="165"/>
      <c r="O20" s="165"/>
    </row>
    <row r="21" spans="1:15" x14ac:dyDescent="0.3">
      <c r="A21" s="165"/>
      <c r="B21" s="165"/>
      <c r="C21" s="165"/>
      <c r="D21" s="165"/>
      <c r="E21" s="165"/>
      <c r="F21" s="165"/>
      <c r="G21" s="165"/>
      <c r="H21" s="165"/>
      <c r="I21" s="165"/>
      <c r="J21" s="165"/>
      <c r="K21" s="165"/>
      <c r="L21" s="165"/>
      <c r="M21" s="165"/>
      <c r="N21" s="165"/>
      <c r="O21" s="165"/>
    </row>
    <row r="22" spans="1:15" x14ac:dyDescent="0.3">
      <c r="A22" s="165"/>
      <c r="B22" s="165"/>
      <c r="C22" s="165"/>
      <c r="D22" s="165"/>
      <c r="E22" s="165"/>
      <c r="F22" s="165"/>
      <c r="G22" s="165"/>
      <c r="H22" s="165"/>
      <c r="I22" s="165"/>
      <c r="J22" s="165"/>
      <c r="K22" s="165"/>
      <c r="L22" s="165"/>
      <c r="M22" s="165"/>
      <c r="N22" s="165"/>
      <c r="O22" s="165"/>
    </row>
    <row r="23" spans="1:15" x14ac:dyDescent="0.3">
      <c r="A23" s="165"/>
      <c r="B23" s="165"/>
      <c r="C23" s="165"/>
      <c r="D23" s="165"/>
      <c r="E23" s="165"/>
      <c r="F23" s="165"/>
      <c r="G23" s="165"/>
      <c r="H23" s="165"/>
      <c r="I23" s="165"/>
      <c r="J23" s="165"/>
      <c r="K23" s="165"/>
      <c r="L23" s="165"/>
      <c r="M23" s="165"/>
      <c r="N23" s="165"/>
      <c r="O23" s="165"/>
    </row>
    <row r="24" spans="1:15" x14ac:dyDescent="0.3">
      <c r="A24" s="165"/>
      <c r="B24" s="165"/>
      <c r="C24" s="165"/>
      <c r="D24" s="165"/>
      <c r="E24" s="165"/>
      <c r="F24" s="165"/>
      <c r="G24" s="165"/>
      <c r="H24" s="165"/>
      <c r="I24" s="165"/>
      <c r="J24" s="165"/>
      <c r="K24" s="165"/>
      <c r="L24" s="165"/>
      <c r="M24" s="165"/>
      <c r="N24" s="165"/>
      <c r="O24" s="165"/>
    </row>
    <row r="25" spans="1:15" x14ac:dyDescent="0.3">
      <c r="A25" s="165"/>
      <c r="B25" s="165"/>
      <c r="C25" s="165"/>
      <c r="D25" s="165"/>
      <c r="E25" s="165"/>
      <c r="F25" s="165"/>
      <c r="G25" s="165"/>
      <c r="H25" s="165"/>
      <c r="I25" s="165"/>
      <c r="J25" s="165"/>
      <c r="K25" s="165"/>
      <c r="L25" s="165"/>
      <c r="M25" s="165"/>
      <c r="N25" s="165"/>
      <c r="O25" s="165"/>
    </row>
    <row r="26" spans="1:15" x14ac:dyDescent="0.3">
      <c r="A26" s="165"/>
      <c r="B26" s="165"/>
      <c r="C26" s="165"/>
      <c r="D26" s="165"/>
      <c r="E26" s="165"/>
      <c r="F26" s="165"/>
      <c r="G26" s="165"/>
      <c r="H26" s="165"/>
      <c r="I26" s="165"/>
      <c r="J26" s="165"/>
      <c r="K26" s="165"/>
      <c r="L26" s="165"/>
      <c r="M26" s="165"/>
      <c r="N26" s="165"/>
      <c r="O26" s="165"/>
    </row>
    <row r="27" spans="1:15" x14ac:dyDescent="0.3">
      <c r="A27" s="165"/>
      <c r="B27" s="165"/>
      <c r="C27" s="165"/>
      <c r="D27" s="165"/>
      <c r="E27" s="165"/>
      <c r="F27" s="165"/>
      <c r="G27" s="165"/>
      <c r="H27" s="165"/>
      <c r="I27" s="165"/>
      <c r="J27" s="165"/>
      <c r="K27" s="165"/>
      <c r="L27" s="165"/>
      <c r="M27" s="165"/>
      <c r="N27" s="165"/>
      <c r="O27" s="165"/>
    </row>
    <row r="28" spans="1:15" x14ac:dyDescent="0.3">
      <c r="A28" s="165"/>
      <c r="B28" s="165"/>
      <c r="C28" s="165"/>
      <c r="D28" s="165"/>
      <c r="E28" s="165"/>
      <c r="F28" s="165"/>
      <c r="G28" s="165"/>
      <c r="H28" s="165"/>
      <c r="I28" s="165"/>
      <c r="J28" s="165"/>
      <c r="K28" s="165"/>
      <c r="L28" s="165"/>
      <c r="M28" s="165"/>
      <c r="N28" s="165"/>
      <c r="O28" s="165"/>
    </row>
    <row r="29" spans="1:15" x14ac:dyDescent="0.3">
      <c r="A29" s="165"/>
      <c r="B29" s="165"/>
      <c r="C29" s="165"/>
      <c r="D29" s="165"/>
      <c r="E29" s="165"/>
      <c r="F29" s="165"/>
      <c r="G29" s="165"/>
      <c r="H29" s="165"/>
      <c r="I29" s="165"/>
      <c r="J29" s="165"/>
      <c r="K29" s="165"/>
      <c r="L29" s="165"/>
      <c r="M29" s="165"/>
      <c r="N29" s="165"/>
      <c r="O29" s="165"/>
    </row>
    <row r="30" spans="1:15" x14ac:dyDescent="0.3">
      <c r="A30" s="165"/>
      <c r="B30" s="165"/>
      <c r="C30" s="165"/>
      <c r="D30" s="165"/>
      <c r="E30" s="165"/>
      <c r="F30" s="165"/>
      <c r="G30" s="165"/>
      <c r="H30" s="165"/>
      <c r="I30" s="165"/>
      <c r="J30" s="165"/>
      <c r="K30" s="165"/>
      <c r="L30" s="165"/>
      <c r="M30" s="165"/>
      <c r="N30" s="165"/>
      <c r="O30" s="165"/>
    </row>
    <row r="31" spans="1:15" x14ac:dyDescent="0.3">
      <c r="A31" s="165"/>
      <c r="B31" s="165"/>
      <c r="C31" s="165"/>
      <c r="D31" s="165"/>
      <c r="E31" s="165"/>
      <c r="F31" s="165"/>
      <c r="G31" s="165"/>
      <c r="H31" s="165"/>
      <c r="I31" s="165"/>
      <c r="J31" s="165"/>
      <c r="K31" s="165"/>
      <c r="L31" s="165"/>
      <c r="M31" s="165"/>
      <c r="N31" s="165"/>
      <c r="O31" s="165"/>
    </row>
    <row r="32" spans="1:15" x14ac:dyDescent="0.3">
      <c r="A32" s="165"/>
      <c r="B32" s="165"/>
      <c r="C32" s="165"/>
      <c r="D32" s="165"/>
      <c r="E32" s="165"/>
      <c r="F32" s="165"/>
      <c r="G32" s="165"/>
      <c r="H32" s="165"/>
      <c r="I32" s="165"/>
      <c r="J32" s="165"/>
      <c r="K32" s="165"/>
      <c r="L32" s="165"/>
      <c r="M32" s="165"/>
      <c r="N32" s="165"/>
      <c r="O32" s="165"/>
    </row>
    <row r="33" spans="1:15" x14ac:dyDescent="0.3">
      <c r="A33" s="165"/>
      <c r="B33" s="165" t="s">
        <v>86</v>
      </c>
      <c r="C33" s="165" t="s">
        <v>106</v>
      </c>
      <c r="D33" s="165"/>
      <c r="E33" s="165"/>
      <c r="F33" s="165" t="s">
        <v>87</v>
      </c>
      <c r="G33" s="165"/>
      <c r="H33" s="165" t="s">
        <v>13</v>
      </c>
      <c r="I33" s="165" t="s">
        <v>14</v>
      </c>
      <c r="J33" s="165" t="s">
        <v>88</v>
      </c>
      <c r="K33" s="165"/>
      <c r="L33" s="165"/>
      <c r="M33" s="165"/>
      <c r="N33" s="165"/>
      <c r="O33" s="165"/>
    </row>
    <row r="34" spans="1:15" x14ac:dyDescent="0.3">
      <c r="A34" s="165"/>
      <c r="B34" s="165" t="str" cm="1">
        <f t="array" aca="1" ref="B34:B35" ca="1">_xlfn.UNIQUE(Tabelle2[Voller Projektname],FALSE,TRUE)</f>
        <v>Daten You Can Do It Werkstatt</v>
      </c>
      <c r="C34" s="171" cm="1">
        <f t="array" aca="1" ref="C34:C35" ca="1">SUMIF(Tabelle2[Voller Projektname],_xlfn.ANCHORARRAY(Grafiken!B34),Tabelle2[DS-Alter])</f>
        <v>25.502777777777737</v>
      </c>
      <c r="D34" s="165"/>
      <c r="E34" s="165"/>
      <c r="F34" s="165" t="str" cm="1">
        <f t="array" aca="1" ref="F34:F35" ca="1">_xlfn.UNIQUE(Tabelle2[Voller Projektname],FALSE,TRUE)</f>
        <v>Daten You Can Do It Werkstatt</v>
      </c>
      <c r="G34" s="171"/>
      <c r="H34" s="165" cm="1">
        <f t="array" aca="1" ref="H34:H35" ca="1">SUMIF(Tabelle2[Voller Projektname],_xlfn.ANCHORARRAY(Grafiken!F34),Tabelle2[belastet])</f>
        <v>3</v>
      </c>
      <c r="I34" s="165" cm="1">
        <f t="array" aca="1" ref="I34:I35" ca="1">SUMIF(Tabelle2[Voller Projektname],_xlfn.ANCHORARRAY(Grafiken!F34),Tabelle2[unbelastet])</f>
        <v>3</v>
      </c>
      <c r="J34" s="165" cm="1">
        <f t="array" aca="1" ref="J34:J35" ca="1">SUMIF(Tabelle2[Voller Projektname],_xlfn.ANCHORARRAY(Grafiken!F34),Tabelle2[unbekannt])</f>
        <v>1</v>
      </c>
      <c r="K34" s="165"/>
      <c r="L34" s="165"/>
      <c r="M34" s="165"/>
      <c r="N34" s="165"/>
      <c r="O34" s="165"/>
    </row>
    <row r="35" spans="1:15" x14ac:dyDescent="0.3">
      <c r="A35" s="165"/>
      <c r="B35" s="165" t="str">
        <f ca="1"/>
        <v>Daten Excel Ist Toll Kurs</v>
      </c>
      <c r="C35" s="171">
        <f ca="1"/>
        <v>21.302777777777692</v>
      </c>
      <c r="D35" s="165"/>
      <c r="E35" s="165"/>
      <c r="F35" s="165" t="str">
        <f ca="1"/>
        <v>Daten Excel Ist Toll Kurs</v>
      </c>
      <c r="G35" s="171"/>
      <c r="H35" s="165">
        <f ca="1"/>
        <v>7</v>
      </c>
      <c r="I35" s="165">
        <f ca="1"/>
        <v>5</v>
      </c>
      <c r="J35" s="165">
        <f ca="1"/>
        <v>19</v>
      </c>
      <c r="K35" s="165"/>
      <c r="L35" s="165"/>
      <c r="M35" s="165"/>
      <c r="N35" s="165"/>
      <c r="O35" s="165"/>
    </row>
    <row r="36" spans="1:15" x14ac:dyDescent="0.3">
      <c r="A36" s="165"/>
      <c r="B36" s="165"/>
      <c r="C36" s="171"/>
      <c r="D36" s="165"/>
      <c r="E36" s="165"/>
      <c r="F36" s="165"/>
      <c r="G36" s="171"/>
      <c r="H36" s="165"/>
      <c r="I36" s="165"/>
      <c r="J36" s="165"/>
      <c r="K36" s="165"/>
      <c r="L36" s="165"/>
      <c r="M36" s="165"/>
      <c r="N36" s="165"/>
      <c r="O36" s="165"/>
    </row>
    <row r="37" spans="1:15" x14ac:dyDescent="0.3">
      <c r="A37" s="165"/>
      <c r="B37" s="165"/>
      <c r="C37" s="171"/>
      <c r="D37" s="165"/>
      <c r="E37" s="165"/>
      <c r="F37" s="165"/>
      <c r="G37" s="165"/>
      <c r="H37" s="165"/>
      <c r="I37" s="165"/>
      <c r="J37" s="165"/>
      <c r="K37" s="165"/>
      <c r="L37" s="165"/>
      <c r="M37" s="165"/>
      <c r="N37" s="165"/>
      <c r="O37" s="165"/>
    </row>
    <row r="38" spans="1:15" x14ac:dyDescent="0.3">
      <c r="A38" s="165"/>
      <c r="B38" s="165"/>
      <c r="C38" s="171"/>
      <c r="D38" s="165"/>
      <c r="E38" s="165"/>
      <c r="F38" s="165"/>
      <c r="G38" s="165"/>
      <c r="H38" s="165"/>
      <c r="I38" s="165"/>
      <c r="J38" s="165"/>
      <c r="K38" s="165"/>
      <c r="L38" s="165"/>
      <c r="M38" s="165"/>
      <c r="N38" s="165"/>
      <c r="O38" s="165"/>
    </row>
    <row r="39" spans="1:15" x14ac:dyDescent="0.3">
      <c r="A39" s="165"/>
      <c r="B39" s="165"/>
      <c r="C39" s="171"/>
      <c r="D39" s="165"/>
      <c r="E39" s="165"/>
      <c r="F39" s="165"/>
      <c r="G39" s="165"/>
      <c r="H39" s="165"/>
      <c r="I39" s="165"/>
      <c r="J39" s="165"/>
      <c r="K39" s="165"/>
      <c r="L39" s="165"/>
      <c r="M39" s="165"/>
      <c r="N39" s="165"/>
      <c r="O39" s="165"/>
    </row>
    <row r="40" spans="1:15" x14ac:dyDescent="0.3">
      <c r="A40" s="165"/>
      <c r="B40" s="165"/>
      <c r="C40" s="171"/>
      <c r="D40" s="165"/>
      <c r="E40" s="165"/>
      <c r="F40" s="165"/>
      <c r="G40" s="165"/>
      <c r="H40" s="165"/>
      <c r="I40" s="165"/>
      <c r="J40" s="165"/>
      <c r="K40" s="165"/>
      <c r="L40" s="165"/>
      <c r="M40" s="165"/>
      <c r="N40" s="165"/>
      <c r="O40" s="165"/>
    </row>
    <row r="41" spans="1:15" x14ac:dyDescent="0.3">
      <c r="A41" s="165"/>
      <c r="B41" s="165"/>
      <c r="C41" s="171"/>
      <c r="D41" s="165"/>
      <c r="E41" s="165"/>
      <c r="F41" s="165"/>
      <c r="G41" s="165"/>
      <c r="H41" s="165"/>
      <c r="I41" s="165"/>
      <c r="J41" s="165"/>
      <c r="K41" s="165"/>
      <c r="L41" s="165"/>
      <c r="M41" s="165"/>
      <c r="N41" s="165"/>
      <c r="O41" s="165"/>
    </row>
    <row r="42" spans="1:15" x14ac:dyDescent="0.3">
      <c r="A42" s="165"/>
      <c r="B42" s="165"/>
      <c r="C42" s="171"/>
      <c r="D42" s="165"/>
      <c r="E42" s="165"/>
      <c r="F42" s="165"/>
      <c r="G42" s="165"/>
      <c r="H42" s="165"/>
      <c r="I42" s="165"/>
      <c r="J42" s="165"/>
      <c r="K42" s="165"/>
      <c r="L42" s="165"/>
      <c r="M42" s="165"/>
      <c r="N42" s="165"/>
      <c r="O42" s="165"/>
    </row>
    <row r="43" spans="1:15" x14ac:dyDescent="0.3">
      <c r="A43" s="165"/>
      <c r="B43" s="165"/>
      <c r="C43" s="171"/>
      <c r="D43" s="165"/>
      <c r="E43" s="165"/>
      <c r="F43" s="165"/>
      <c r="G43" s="165"/>
      <c r="H43" s="165"/>
      <c r="I43" s="165"/>
      <c r="J43" s="165"/>
      <c r="K43" s="165"/>
      <c r="L43" s="165"/>
      <c r="M43" s="165"/>
      <c r="N43" s="165"/>
      <c r="O43" s="165"/>
    </row>
    <row r="44" spans="1:15" x14ac:dyDescent="0.3">
      <c r="A44" s="165"/>
      <c r="B44" s="165"/>
      <c r="C44" s="171"/>
      <c r="D44" s="165"/>
      <c r="E44" s="165"/>
      <c r="F44" s="165"/>
      <c r="G44" s="165"/>
      <c r="H44" s="165"/>
      <c r="I44" s="165"/>
      <c r="J44" s="165"/>
      <c r="K44" s="165"/>
      <c r="L44" s="165"/>
      <c r="M44" s="165"/>
      <c r="N44" s="165"/>
      <c r="O44" s="165"/>
    </row>
    <row r="45" spans="1:15" x14ac:dyDescent="0.3">
      <c r="A45" s="165"/>
      <c r="B45" s="165"/>
      <c r="C45" s="171"/>
      <c r="D45" s="165"/>
      <c r="E45" s="165"/>
      <c r="F45" s="165"/>
      <c r="G45" s="165"/>
      <c r="H45" s="165"/>
      <c r="I45" s="165"/>
      <c r="J45" s="165"/>
      <c r="K45" s="165"/>
      <c r="L45" s="165"/>
      <c r="M45" s="165"/>
      <c r="N45" s="165"/>
      <c r="O45" s="165"/>
    </row>
    <row r="46" spans="1:15" x14ac:dyDescent="0.3">
      <c r="A46" s="165"/>
      <c r="B46" s="165"/>
      <c r="C46" s="165"/>
      <c r="D46" s="165"/>
      <c r="E46" s="165"/>
      <c r="F46" s="165"/>
      <c r="G46" s="165"/>
      <c r="H46" s="165"/>
      <c r="I46" s="165"/>
      <c r="J46" s="165"/>
      <c r="K46" s="165"/>
      <c r="L46" s="165"/>
      <c r="M46" s="165"/>
      <c r="N46" s="165"/>
      <c r="O46" s="165"/>
    </row>
    <row r="47" spans="1:15" x14ac:dyDescent="0.3">
      <c r="A47" s="165"/>
      <c r="B47" s="165" t="s">
        <v>113</v>
      </c>
      <c r="C47" s="165" t="s">
        <v>37</v>
      </c>
      <c r="D47" s="165" t="s">
        <v>139</v>
      </c>
      <c r="E47" s="165"/>
      <c r="F47" s="165"/>
      <c r="G47" s="165"/>
      <c r="H47" s="165"/>
      <c r="I47" s="165"/>
      <c r="J47" s="165"/>
      <c r="K47" s="165"/>
      <c r="L47" s="165"/>
      <c r="M47" s="165"/>
      <c r="N47" s="165"/>
      <c r="O47" s="165"/>
    </row>
    <row r="48" spans="1:15" x14ac:dyDescent="0.3">
      <c r="A48" s="165"/>
      <c r="B48" s="165" t="str" cm="1">
        <f t="array" aca="1" ref="B48:B49" ca="1">_xlfn.UNIQUE(Tabelle2[Voller Projektname],FALSE,TRUE)</f>
        <v>Daten You Can Do It Werkstatt</v>
      </c>
      <c r="C48" s="172" cm="1">
        <f t="array" aca="1" ref="C48:C49" ca="1">SUMIF(Tabelle2[Voller Projektname],_xlfn.ANCHORARRAY(Grafiken!B48),Tabelle2[Einsätze])</f>
        <v>12</v>
      </c>
      <c r="D48" s="172" cm="1">
        <f t="array" aca="1" ref="D48:D49" ca="1">SUMIF(Tabelle2[Voller Projektname],_xlfn.ANCHORARRAY(Grafiken!B48),Tabelle2[StD])</f>
        <v>35</v>
      </c>
      <c r="E48" s="165"/>
      <c r="F48" s="165"/>
      <c r="G48" s="165"/>
      <c r="H48" s="165"/>
      <c r="I48" s="165"/>
      <c r="J48" s="165"/>
      <c r="K48" s="165"/>
      <c r="L48" s="165"/>
      <c r="M48" s="165"/>
      <c r="N48" s="165"/>
      <c r="O48" s="165"/>
    </row>
    <row r="49" spans="1:15" x14ac:dyDescent="0.3">
      <c r="A49" s="165"/>
      <c r="B49" s="165" t="str">
        <f ca="1"/>
        <v>Daten Excel Ist Toll Kurs</v>
      </c>
      <c r="C49" s="172">
        <f ca="1"/>
        <v>7</v>
      </c>
      <c r="D49" s="172">
        <f ca="1"/>
        <v>20</v>
      </c>
      <c r="E49" s="165"/>
      <c r="F49" s="165"/>
      <c r="G49" s="165"/>
      <c r="H49" s="165"/>
      <c r="I49" s="165"/>
      <c r="J49" s="165"/>
      <c r="K49" s="165"/>
      <c r="L49" s="165"/>
      <c r="M49" s="165"/>
      <c r="N49" s="165"/>
      <c r="O49" s="165"/>
    </row>
    <row r="50" spans="1:15" x14ac:dyDescent="0.3">
      <c r="A50" s="165"/>
      <c r="B50" s="165"/>
      <c r="C50" s="172"/>
      <c r="D50" s="172"/>
      <c r="E50" s="165"/>
      <c r="F50" s="165"/>
      <c r="G50" s="165"/>
      <c r="H50" s="165"/>
      <c r="I50" s="165"/>
      <c r="J50" s="165"/>
      <c r="K50" s="165"/>
      <c r="L50" s="165"/>
      <c r="M50" s="165"/>
      <c r="N50" s="165"/>
      <c r="O50" s="165"/>
    </row>
    <row r="51" spans="1:15" x14ac:dyDescent="0.3">
      <c r="A51" s="165"/>
      <c r="B51" s="165"/>
      <c r="C51" s="165"/>
      <c r="D51" s="165"/>
      <c r="E51" s="165"/>
      <c r="F51" s="165"/>
      <c r="G51" s="165"/>
      <c r="H51" s="165"/>
      <c r="I51" s="165"/>
      <c r="J51" s="165"/>
      <c r="K51" s="165"/>
      <c r="L51" s="165"/>
      <c r="M51" s="165"/>
      <c r="N51" s="165"/>
      <c r="O51" s="165"/>
    </row>
    <row r="52" spans="1:15" x14ac:dyDescent="0.3">
      <c r="A52" s="165"/>
      <c r="B52" s="165"/>
      <c r="C52" s="165"/>
      <c r="D52" s="165"/>
      <c r="E52" s="165"/>
      <c r="F52" s="165"/>
      <c r="G52" s="165"/>
      <c r="H52" s="165"/>
      <c r="I52" s="165"/>
      <c r="J52" s="165"/>
      <c r="K52" s="165"/>
      <c r="L52" s="165"/>
      <c r="M52" s="165"/>
      <c r="N52" s="165"/>
      <c r="O52" s="165"/>
    </row>
    <row r="53" spans="1:15" x14ac:dyDescent="0.3">
      <c r="A53" s="165"/>
      <c r="B53" s="165"/>
      <c r="C53" s="165"/>
      <c r="D53" s="165"/>
      <c r="E53" s="165"/>
      <c r="F53" s="165"/>
      <c r="G53" s="165"/>
      <c r="H53" s="165"/>
      <c r="I53" s="165"/>
      <c r="J53" s="165"/>
      <c r="K53" s="165"/>
      <c r="L53" s="165"/>
      <c r="M53" s="165"/>
      <c r="N53" s="165"/>
      <c r="O53" s="165"/>
    </row>
    <row r="54" spans="1:15" x14ac:dyDescent="0.3">
      <c r="A54" s="165"/>
      <c r="B54" s="165"/>
      <c r="C54" s="165"/>
      <c r="D54" s="165"/>
      <c r="E54" s="165"/>
      <c r="F54" s="165"/>
      <c r="G54" s="165"/>
      <c r="H54" s="165"/>
      <c r="I54" s="165"/>
      <c r="J54" s="165"/>
      <c r="K54" s="165"/>
      <c r="L54" s="165"/>
      <c r="M54" s="165"/>
      <c r="N54" s="165"/>
      <c r="O54" s="165"/>
    </row>
    <row r="55" spans="1:15" x14ac:dyDescent="0.3">
      <c r="A55" s="165"/>
      <c r="B55" s="165"/>
      <c r="C55" s="165"/>
      <c r="D55" s="165"/>
      <c r="E55" s="165"/>
      <c r="F55" s="165"/>
      <c r="G55" s="165"/>
      <c r="H55" s="165"/>
      <c r="I55" s="165"/>
      <c r="J55" s="165"/>
      <c r="K55" s="165"/>
      <c r="L55" s="165"/>
      <c r="M55" s="165"/>
      <c r="N55" s="165"/>
      <c r="O55" s="165"/>
    </row>
    <row r="56" spans="1:15" x14ac:dyDescent="0.3">
      <c r="A56" s="165"/>
      <c r="B56" s="165"/>
      <c r="C56" s="165"/>
      <c r="D56" s="165"/>
      <c r="E56" s="165"/>
      <c r="F56" s="165"/>
      <c r="G56" s="165"/>
      <c r="H56" s="165"/>
      <c r="I56" s="165"/>
      <c r="J56" s="165"/>
      <c r="K56" s="165"/>
      <c r="L56" s="165"/>
      <c r="M56" s="165"/>
      <c r="N56" s="165"/>
      <c r="O56" s="165"/>
    </row>
    <row r="57" spans="1:15" x14ac:dyDescent="0.3">
      <c r="A57" s="165"/>
      <c r="B57" s="165"/>
      <c r="C57" s="165"/>
      <c r="D57" s="165"/>
      <c r="E57" s="165"/>
      <c r="F57" s="165"/>
      <c r="G57" s="165"/>
      <c r="H57" s="165"/>
      <c r="I57" s="165"/>
      <c r="J57" s="165"/>
      <c r="K57" s="165"/>
      <c r="L57" s="165"/>
      <c r="M57" s="165"/>
      <c r="N57" s="165"/>
      <c r="O57" s="165"/>
    </row>
    <row r="58" spans="1:15" x14ac:dyDescent="0.3">
      <c r="A58" s="165"/>
      <c r="B58" s="165"/>
      <c r="C58" s="165"/>
      <c r="D58" s="165"/>
      <c r="E58" s="165"/>
      <c r="F58" s="165"/>
      <c r="G58" s="165"/>
      <c r="H58" s="165"/>
      <c r="I58" s="165"/>
      <c r="J58" s="165"/>
      <c r="K58" s="165"/>
      <c r="L58" s="165"/>
      <c r="M58" s="165"/>
      <c r="N58" s="165"/>
      <c r="O58" s="165"/>
    </row>
    <row r="59" spans="1:15" x14ac:dyDescent="0.3">
      <c r="A59" s="165"/>
      <c r="B59" s="165"/>
      <c r="C59" s="165"/>
      <c r="D59" s="165"/>
      <c r="E59" s="165"/>
      <c r="F59" s="165"/>
      <c r="G59" s="165"/>
      <c r="H59" s="165"/>
      <c r="I59" s="165"/>
      <c r="J59" s="165"/>
      <c r="K59" s="165"/>
      <c r="L59" s="165"/>
      <c r="M59" s="165"/>
      <c r="N59" s="165"/>
      <c r="O59" s="165"/>
    </row>
    <row r="60" spans="1:15" x14ac:dyDescent="0.3">
      <c r="A60" s="165"/>
      <c r="B60" s="165"/>
      <c r="C60" s="165"/>
      <c r="D60" s="165"/>
      <c r="E60" s="165"/>
      <c r="F60" s="165"/>
      <c r="G60" s="165"/>
      <c r="H60" s="165"/>
      <c r="I60" s="165"/>
      <c r="J60" s="165"/>
      <c r="K60" s="165"/>
      <c r="L60" s="165"/>
      <c r="M60" s="165"/>
      <c r="N60" s="165"/>
      <c r="O60" s="165"/>
    </row>
    <row r="61" spans="1:15" x14ac:dyDescent="0.3">
      <c r="A61" s="165"/>
      <c r="B61" s="165"/>
      <c r="C61" s="165"/>
      <c r="D61" s="165"/>
      <c r="E61" s="165"/>
      <c r="F61" s="165"/>
      <c r="G61" s="165"/>
      <c r="H61" s="165"/>
      <c r="I61" s="165"/>
      <c r="J61" s="165"/>
      <c r="K61" s="165"/>
      <c r="L61" s="165"/>
      <c r="M61" s="165"/>
      <c r="N61" s="165"/>
      <c r="O61" s="165"/>
    </row>
    <row r="62" spans="1:15" x14ac:dyDescent="0.3">
      <c r="A62" s="165"/>
      <c r="B62" s="165" t="s">
        <v>189</v>
      </c>
      <c r="C62" s="165" t="s">
        <v>190</v>
      </c>
      <c r="D62" s="165" t="s">
        <v>191</v>
      </c>
      <c r="E62" s="165"/>
      <c r="F62" s="165"/>
      <c r="G62" s="165"/>
      <c r="H62" s="165"/>
      <c r="I62" s="165"/>
      <c r="J62" s="165"/>
      <c r="K62" s="165"/>
      <c r="L62" s="165"/>
      <c r="M62" s="165"/>
      <c r="N62" s="165"/>
      <c r="O62" s="165"/>
    </row>
    <row r="63" spans="1:15" x14ac:dyDescent="0.3">
      <c r="A63" s="165"/>
      <c r="B63" s="165" t="str" cm="1">
        <f t="array" aca="1" ref="B63:B74" ca="1">_xlfn.UNIQUE(Tabelle21[Name],FALSE,TRUE)</f>
        <v>Meret</v>
      </c>
      <c r="C63" s="165" cm="1">
        <f t="array" aca="1" ref="C63:C74" ca="1">SUMIF(Tabelle21[Name],_xlfn.ANCHORARRAY(Grafiken!B63),Tabelle21[Einsätze])</f>
        <v>1</v>
      </c>
      <c r="D63" s="165" cm="1">
        <f t="array" aca="1" ref="D63:D74" ca="1">SUMIF(Tabelle21[Name],_xlfn.ANCHORARRAY(Grafiken!B63),Tabelle21[ [ Stunden] ])</f>
        <v>3</v>
      </c>
      <c r="E63" s="165"/>
      <c r="F63" s="165"/>
      <c r="G63" s="165"/>
      <c r="H63" s="165"/>
      <c r="I63" s="165"/>
      <c r="J63" s="165"/>
      <c r="K63" s="165"/>
      <c r="L63" s="165"/>
      <c r="M63" s="165"/>
      <c r="N63" s="165"/>
      <c r="O63" s="165"/>
    </row>
    <row r="64" spans="1:15" x14ac:dyDescent="0.3">
      <c r="A64" s="165"/>
      <c r="B64" s="165" t="str">
        <f ca="1"/>
        <v>Klaus</v>
      </c>
      <c r="C64" s="165">
        <f ca="1"/>
        <v>1</v>
      </c>
      <c r="D64" s="165">
        <f ca="1"/>
        <v>2</v>
      </c>
      <c r="E64" s="165"/>
      <c r="F64" s="165"/>
      <c r="G64" s="165"/>
      <c r="H64" s="165"/>
      <c r="I64" s="165"/>
      <c r="J64" s="165"/>
      <c r="K64" s="165"/>
      <c r="L64" s="165"/>
      <c r="M64" s="165"/>
      <c r="N64" s="165"/>
      <c r="O64" s="165"/>
    </row>
    <row r="65" spans="1:15" x14ac:dyDescent="0.3">
      <c r="A65" s="165"/>
      <c r="B65" s="165" t="str">
        <f ca="1"/>
        <v>Yuran</v>
      </c>
      <c r="C65" s="165">
        <f ca="1"/>
        <v>5</v>
      </c>
      <c r="D65" s="165">
        <f ca="1"/>
        <v>11</v>
      </c>
      <c r="E65" s="165"/>
      <c r="F65" s="165"/>
      <c r="G65" s="165"/>
      <c r="H65" s="165"/>
      <c r="I65" s="165"/>
      <c r="J65" s="165"/>
      <c r="K65" s="165"/>
      <c r="L65" s="165"/>
      <c r="M65" s="165"/>
      <c r="N65" s="165"/>
      <c r="O65" s="165"/>
    </row>
    <row r="66" spans="1:15" x14ac:dyDescent="0.3">
      <c r="A66" s="165"/>
      <c r="B66" s="165" t="str">
        <f ca="1"/>
        <v>Miro</v>
      </c>
      <c r="C66" s="165">
        <f ca="1"/>
        <v>2</v>
      </c>
      <c r="D66" s="165">
        <f ca="1"/>
        <v>4</v>
      </c>
      <c r="E66" s="165"/>
      <c r="F66" s="165"/>
      <c r="G66" s="165"/>
      <c r="H66" s="165"/>
      <c r="I66" s="165"/>
      <c r="J66" s="165"/>
      <c r="K66" s="165"/>
      <c r="L66" s="165"/>
      <c r="M66" s="165"/>
      <c r="N66" s="165"/>
      <c r="O66" s="165"/>
    </row>
    <row r="67" spans="1:15" x14ac:dyDescent="0.3">
      <c r="A67" s="165"/>
      <c r="B67" s="165" t="str">
        <f ca="1"/>
        <v>Fridolin</v>
      </c>
      <c r="C67" s="165">
        <f ca="1"/>
        <v>3</v>
      </c>
      <c r="D67" s="165">
        <f ca="1"/>
        <v>8</v>
      </c>
      <c r="E67" s="165"/>
      <c r="F67" s="165"/>
      <c r="G67" s="165"/>
      <c r="H67" s="165"/>
      <c r="I67" s="165"/>
      <c r="J67" s="165"/>
      <c r="K67" s="165"/>
      <c r="L67" s="165"/>
      <c r="M67" s="165"/>
      <c r="N67" s="165"/>
      <c r="O67" s="165"/>
    </row>
    <row r="68" spans="1:15" x14ac:dyDescent="0.3">
      <c r="A68" s="165"/>
      <c r="B68" s="165" t="str">
        <f ca="1"/>
        <v>Zoe</v>
      </c>
      <c r="C68" s="165">
        <f ca="1"/>
        <v>1</v>
      </c>
      <c r="D68" s="165">
        <f ca="1"/>
        <v>2</v>
      </c>
      <c r="E68" s="165"/>
      <c r="F68" s="165"/>
      <c r="G68" s="165"/>
      <c r="H68" s="165"/>
      <c r="I68" s="165"/>
      <c r="J68" s="165"/>
      <c r="K68" s="165"/>
      <c r="L68" s="165"/>
      <c r="M68" s="165"/>
      <c r="N68" s="165"/>
      <c r="O68" s="165"/>
    </row>
    <row r="69" spans="1:15" x14ac:dyDescent="0.3">
      <c r="A69" s="165"/>
      <c r="B69" s="165" t="str">
        <f ca="1"/>
        <v>Annika</v>
      </c>
      <c r="C69" s="165">
        <f ca="1"/>
        <v>1</v>
      </c>
      <c r="D69" s="165">
        <f ca="1"/>
        <v>2</v>
      </c>
      <c r="E69" s="165"/>
      <c r="F69" s="165"/>
      <c r="G69" s="165"/>
      <c r="H69" s="165"/>
      <c r="I69" s="165"/>
      <c r="J69" s="165"/>
      <c r="K69" s="165"/>
      <c r="L69" s="165"/>
      <c r="M69" s="165"/>
      <c r="N69" s="165"/>
      <c r="O69" s="165"/>
    </row>
    <row r="70" spans="1:15" x14ac:dyDescent="0.3">
      <c r="A70" s="165"/>
      <c r="B70" s="165" t="str">
        <f ca="1"/>
        <v>Sophie</v>
      </c>
      <c r="C70" s="165">
        <f ca="1"/>
        <v>1</v>
      </c>
      <c r="D70" s="165">
        <f ca="1"/>
        <v>3</v>
      </c>
      <c r="E70" s="165"/>
      <c r="F70" s="165"/>
      <c r="G70" s="165"/>
      <c r="H70" s="165"/>
      <c r="I70" s="165"/>
      <c r="J70" s="165"/>
      <c r="K70" s="165"/>
      <c r="L70" s="165"/>
      <c r="M70" s="165"/>
      <c r="N70" s="165"/>
      <c r="O70" s="165"/>
    </row>
    <row r="71" spans="1:15" x14ac:dyDescent="0.3">
      <c r="A71" s="165"/>
      <c r="B71" s="165" t="str">
        <f ca="1"/>
        <v>Irma</v>
      </c>
      <c r="C71" s="165">
        <f ca="1"/>
        <v>3</v>
      </c>
      <c r="D71" s="165">
        <f ca="1"/>
        <v>10</v>
      </c>
      <c r="E71" s="165"/>
      <c r="F71" s="165"/>
      <c r="G71" s="165"/>
      <c r="H71" s="165"/>
      <c r="I71" s="165"/>
      <c r="J71" s="165"/>
      <c r="K71" s="165"/>
      <c r="L71" s="165"/>
      <c r="M71" s="165"/>
      <c r="N71" s="165"/>
      <c r="O71" s="165"/>
    </row>
    <row r="72" spans="1:15" x14ac:dyDescent="0.3">
      <c r="A72" s="165"/>
      <c r="B72" s="165" t="str">
        <f ca="1"/>
        <v>Lino</v>
      </c>
      <c r="C72" s="165">
        <f ca="1"/>
        <v>1</v>
      </c>
      <c r="D72" s="165">
        <f ca="1"/>
        <v>2</v>
      </c>
      <c r="E72" s="165"/>
      <c r="F72" s="165"/>
      <c r="G72" s="165"/>
      <c r="H72" s="165"/>
      <c r="I72" s="165"/>
      <c r="J72" s="165"/>
      <c r="K72" s="165"/>
      <c r="L72" s="165"/>
      <c r="M72" s="165"/>
      <c r="N72" s="165"/>
      <c r="O72" s="165"/>
    </row>
    <row r="73" spans="1:15" x14ac:dyDescent="0.3">
      <c r="A73" s="165"/>
      <c r="B73" s="165" t="str">
        <f ca="1"/>
        <v>Irmgard</v>
      </c>
      <c r="C73" s="165">
        <f ca="1"/>
        <v>1</v>
      </c>
      <c r="D73" s="165">
        <f ca="1"/>
        <v>2</v>
      </c>
      <c r="E73" s="165"/>
      <c r="F73" s="165"/>
      <c r="G73" s="165"/>
      <c r="H73" s="165"/>
      <c r="I73" s="165"/>
      <c r="J73" s="165"/>
      <c r="K73" s="165"/>
      <c r="L73" s="165"/>
      <c r="M73" s="165"/>
      <c r="N73" s="165"/>
      <c r="O73" s="165"/>
    </row>
    <row r="74" spans="1:15" x14ac:dyDescent="0.3">
      <c r="A74" s="165"/>
      <c r="B74" s="165" t="str">
        <f ca="1"/>
        <v>Waltraud</v>
      </c>
      <c r="C74" s="165">
        <f ca="1"/>
        <v>2</v>
      </c>
      <c r="D74" s="165">
        <f ca="1"/>
        <v>6</v>
      </c>
      <c r="E74" s="165"/>
      <c r="F74" s="165"/>
      <c r="G74" s="165"/>
      <c r="H74" s="165"/>
      <c r="I74" s="165"/>
      <c r="J74" s="165"/>
      <c r="K74" s="165"/>
      <c r="L74" s="165"/>
      <c r="M74" s="165"/>
      <c r="N74" s="165"/>
      <c r="O74" s="165"/>
    </row>
    <row r="75" spans="1:15" x14ac:dyDescent="0.3">
      <c r="A75" s="165"/>
      <c r="B75" s="165"/>
      <c r="C75" s="165"/>
      <c r="D75" s="165"/>
      <c r="E75" s="165"/>
      <c r="F75" s="165"/>
      <c r="G75" s="165"/>
      <c r="H75" s="165"/>
      <c r="I75" s="165"/>
      <c r="J75" s="165"/>
      <c r="K75" s="165"/>
      <c r="L75" s="165"/>
      <c r="M75" s="165"/>
      <c r="N75" s="165"/>
      <c r="O75" s="165"/>
    </row>
    <row r="76" spans="1:15" x14ac:dyDescent="0.3">
      <c r="A76" s="165"/>
      <c r="B76" s="165"/>
      <c r="C76" s="165"/>
      <c r="D76" s="165"/>
      <c r="E76" s="165"/>
      <c r="F76" s="165"/>
      <c r="G76" s="165"/>
      <c r="H76" s="165"/>
      <c r="I76" s="165"/>
      <c r="J76" s="165"/>
      <c r="K76" s="165"/>
      <c r="L76" s="165"/>
      <c r="M76" s="165"/>
      <c r="N76" s="165"/>
      <c r="O76" s="165"/>
    </row>
    <row r="77" spans="1:15" x14ac:dyDescent="0.3">
      <c r="A77" s="165"/>
      <c r="B77" s="165"/>
      <c r="C77" s="165"/>
      <c r="D77" s="165"/>
      <c r="E77" s="165"/>
      <c r="F77" s="165"/>
      <c r="G77" s="165"/>
      <c r="H77" s="165"/>
      <c r="I77" s="165"/>
      <c r="J77" s="165"/>
      <c r="K77" s="165"/>
      <c r="L77" s="165"/>
      <c r="M77" s="165"/>
      <c r="N77" s="165"/>
      <c r="O77" s="165"/>
    </row>
    <row r="78" spans="1:15" x14ac:dyDescent="0.3">
      <c r="A78" s="165"/>
      <c r="B78" s="165"/>
      <c r="C78" s="165"/>
      <c r="D78" s="165"/>
      <c r="E78" s="165"/>
      <c r="F78" s="165"/>
      <c r="G78" s="165"/>
      <c r="H78" s="165"/>
      <c r="I78" s="165"/>
      <c r="J78" s="165"/>
      <c r="K78" s="165"/>
      <c r="L78" s="165"/>
      <c r="M78" s="165"/>
      <c r="N78" s="165"/>
      <c r="O78" s="165"/>
    </row>
    <row r="79" spans="1:15" x14ac:dyDescent="0.3">
      <c r="A79" s="165"/>
      <c r="B79" s="165"/>
      <c r="C79" s="165"/>
      <c r="D79" s="165"/>
      <c r="E79" s="165"/>
      <c r="F79" s="165"/>
      <c r="G79" s="165"/>
      <c r="H79" s="165"/>
      <c r="I79" s="165"/>
      <c r="J79" s="165"/>
      <c r="K79" s="165"/>
      <c r="L79" s="165"/>
      <c r="M79" s="165"/>
      <c r="N79" s="165"/>
      <c r="O79" s="165"/>
    </row>
    <row r="80" spans="1:15" x14ac:dyDescent="0.3">
      <c r="A80" s="165"/>
      <c r="B80" s="165"/>
      <c r="C80" s="165"/>
      <c r="D80" s="165"/>
      <c r="E80" s="165"/>
      <c r="F80" s="165"/>
      <c r="G80" s="165"/>
      <c r="H80" s="165"/>
      <c r="I80" s="165"/>
      <c r="J80" s="165"/>
      <c r="K80" s="165"/>
      <c r="L80" s="165"/>
      <c r="M80" s="165"/>
      <c r="N80" s="165"/>
      <c r="O80" s="165"/>
    </row>
    <row r="81" spans="1:15" x14ac:dyDescent="0.3">
      <c r="A81" s="165"/>
      <c r="B81" s="165"/>
      <c r="C81" s="165"/>
      <c r="D81" s="165"/>
      <c r="E81" s="165"/>
      <c r="F81" s="165"/>
      <c r="G81" s="165"/>
      <c r="H81" s="165"/>
      <c r="I81" s="165"/>
      <c r="J81" s="165"/>
      <c r="K81" s="165"/>
      <c r="L81" s="165"/>
      <c r="M81" s="165"/>
      <c r="N81" s="165"/>
      <c r="O81" s="165"/>
    </row>
    <row r="82" spans="1:15" x14ac:dyDescent="0.3">
      <c r="A82" s="165"/>
      <c r="B82" s="165"/>
      <c r="C82" s="165"/>
      <c r="D82" s="165"/>
      <c r="E82" s="165"/>
      <c r="F82" s="165"/>
      <c r="G82" s="165"/>
      <c r="H82" s="165"/>
      <c r="I82" s="165"/>
      <c r="J82" s="165"/>
      <c r="K82" s="165"/>
      <c r="L82" s="165"/>
      <c r="M82" s="165"/>
      <c r="N82" s="165"/>
      <c r="O82" s="165"/>
    </row>
    <row r="83" spans="1:15" x14ac:dyDescent="0.3">
      <c r="A83" s="165"/>
      <c r="B83" s="165"/>
      <c r="C83" s="165"/>
      <c r="D83" s="165"/>
      <c r="E83" s="165"/>
      <c r="F83" s="165"/>
      <c r="G83" s="165"/>
      <c r="H83" s="165"/>
      <c r="I83" s="165"/>
      <c r="J83" s="165"/>
      <c r="K83" s="165"/>
      <c r="L83" s="165"/>
      <c r="M83" s="165"/>
      <c r="N83" s="165"/>
      <c r="O83" s="165"/>
    </row>
    <row r="84" spans="1:15" x14ac:dyDescent="0.3">
      <c r="A84" s="165"/>
      <c r="B84" s="165"/>
      <c r="C84" s="165"/>
      <c r="D84" s="165"/>
      <c r="E84" s="165"/>
      <c r="F84" s="165"/>
      <c r="G84" s="165"/>
      <c r="H84" s="165"/>
      <c r="I84" s="165"/>
      <c r="J84" s="165"/>
      <c r="K84" s="165"/>
      <c r="L84" s="165"/>
      <c r="M84" s="165"/>
      <c r="N84" s="165"/>
      <c r="O84" s="165"/>
    </row>
    <row r="85" spans="1:15" x14ac:dyDescent="0.3">
      <c r="A85" s="165"/>
      <c r="B85" s="165"/>
      <c r="C85" s="165"/>
      <c r="D85" s="165"/>
      <c r="E85" s="165"/>
      <c r="F85" s="165"/>
      <c r="G85" s="165"/>
      <c r="H85" s="165"/>
      <c r="I85" s="165"/>
      <c r="J85" s="165"/>
      <c r="K85" s="165"/>
      <c r="L85" s="165"/>
      <c r="M85" s="165"/>
      <c r="N85" s="165"/>
      <c r="O85" s="165"/>
    </row>
    <row r="86" spans="1:15" x14ac:dyDescent="0.3">
      <c r="A86" s="165"/>
      <c r="B86" s="165"/>
      <c r="C86" s="165"/>
      <c r="D86" s="165"/>
      <c r="E86" s="165"/>
      <c r="F86" s="165"/>
      <c r="G86" s="165"/>
      <c r="H86" s="165"/>
      <c r="I86" s="165"/>
      <c r="J86" s="165"/>
      <c r="K86" s="165"/>
      <c r="L86" s="165"/>
      <c r="M86" s="165"/>
      <c r="N86" s="165"/>
      <c r="O86" s="165"/>
    </row>
    <row r="87" spans="1:15" x14ac:dyDescent="0.3">
      <c r="A87" s="165"/>
      <c r="B87" s="165"/>
      <c r="C87" s="165"/>
      <c r="D87" s="165"/>
      <c r="E87" s="165"/>
      <c r="F87" s="165"/>
      <c r="G87" s="165"/>
      <c r="H87" s="165"/>
      <c r="I87" s="165"/>
      <c r="J87" s="165"/>
      <c r="K87" s="165"/>
      <c r="L87" s="165"/>
      <c r="M87" s="165"/>
      <c r="N87" s="165"/>
      <c r="O87" s="165"/>
    </row>
    <row r="88" spans="1:15" x14ac:dyDescent="0.3">
      <c r="A88" s="165"/>
      <c r="B88" s="165"/>
      <c r="C88" s="165"/>
      <c r="D88" s="165"/>
      <c r="E88" s="165"/>
      <c r="F88" s="165"/>
      <c r="G88" s="165"/>
      <c r="H88" s="165"/>
      <c r="I88" s="165"/>
      <c r="J88" s="165"/>
      <c r="K88" s="165"/>
      <c r="L88" s="165"/>
      <c r="M88" s="165"/>
      <c r="N88" s="165"/>
      <c r="O88" s="165"/>
    </row>
    <row r="89" spans="1:15" x14ac:dyDescent="0.3">
      <c r="A89" s="165"/>
      <c r="B89" s="165"/>
      <c r="C89" s="165"/>
      <c r="D89" s="165"/>
      <c r="E89" s="165"/>
      <c r="F89" s="165"/>
      <c r="G89" s="165"/>
      <c r="H89" s="165"/>
      <c r="I89" s="165"/>
      <c r="J89" s="165"/>
      <c r="K89" s="165"/>
      <c r="L89" s="165"/>
      <c r="M89" s="165"/>
      <c r="N89" s="165"/>
      <c r="O89" s="165"/>
    </row>
    <row r="90" spans="1:15" x14ac:dyDescent="0.3">
      <c r="A90" s="165"/>
      <c r="B90" s="165"/>
      <c r="C90" s="165"/>
      <c r="D90" s="165"/>
      <c r="E90" s="165"/>
      <c r="F90" s="165"/>
      <c r="G90" s="165"/>
      <c r="H90" s="165"/>
      <c r="I90" s="165"/>
      <c r="J90" s="165"/>
      <c r="K90" s="165"/>
      <c r="L90" s="165"/>
      <c r="M90" s="165"/>
      <c r="N90" s="165"/>
      <c r="O90" s="165"/>
    </row>
    <row r="91" spans="1:15" x14ac:dyDescent="0.3">
      <c r="A91" s="165"/>
      <c r="B91" s="165"/>
      <c r="C91" s="165"/>
      <c r="D91" s="165"/>
      <c r="E91" s="165"/>
      <c r="F91" s="165"/>
      <c r="G91" s="165"/>
      <c r="H91" s="165"/>
      <c r="I91" s="165"/>
      <c r="J91" s="165"/>
      <c r="K91" s="165"/>
      <c r="L91" s="165"/>
      <c r="M91" s="165"/>
      <c r="N91" s="165"/>
      <c r="O91" s="165"/>
    </row>
    <row r="92" spans="1:15" x14ac:dyDescent="0.3">
      <c r="A92" s="165"/>
      <c r="B92" s="165"/>
      <c r="C92" s="165"/>
      <c r="D92" s="165"/>
      <c r="E92" s="165"/>
      <c r="F92" s="165"/>
      <c r="G92" s="165"/>
      <c r="H92" s="165"/>
      <c r="I92" s="165"/>
      <c r="J92" s="165"/>
      <c r="K92" s="165"/>
      <c r="L92" s="165"/>
      <c r="M92" s="165"/>
      <c r="N92" s="165"/>
      <c r="O92" s="165"/>
    </row>
    <row r="93" spans="1:15" x14ac:dyDescent="0.3">
      <c r="A93" s="165"/>
      <c r="B93" s="165"/>
      <c r="C93" s="165"/>
      <c r="D93" s="165"/>
      <c r="E93" s="165"/>
      <c r="F93" s="165"/>
      <c r="G93" s="165"/>
      <c r="H93" s="165"/>
      <c r="I93" s="165"/>
      <c r="J93" s="165"/>
      <c r="K93" s="165"/>
      <c r="L93" s="165"/>
      <c r="M93" s="165"/>
      <c r="N93" s="165"/>
      <c r="O93" s="165"/>
    </row>
    <row r="94" spans="1:15" x14ac:dyDescent="0.3">
      <c r="A94" s="165"/>
      <c r="B94" s="165"/>
      <c r="C94" s="165"/>
      <c r="D94" s="165"/>
      <c r="E94" s="165"/>
      <c r="F94" s="165"/>
      <c r="G94" s="165"/>
      <c r="H94" s="165"/>
      <c r="I94" s="165"/>
      <c r="J94" s="165"/>
      <c r="K94" s="165"/>
      <c r="L94" s="165"/>
      <c r="M94" s="165"/>
      <c r="N94" s="165"/>
      <c r="O94" s="165"/>
    </row>
    <row r="95" spans="1:15" x14ac:dyDescent="0.3">
      <c r="A95" s="165"/>
      <c r="B95" s="165"/>
      <c r="C95" s="165"/>
      <c r="D95" s="165"/>
      <c r="E95" s="165"/>
      <c r="F95" s="165"/>
      <c r="G95" s="165"/>
      <c r="H95" s="165"/>
      <c r="I95" s="165"/>
      <c r="J95" s="165"/>
      <c r="K95" s="165"/>
      <c r="L95" s="165"/>
      <c r="M95" s="165"/>
      <c r="N95" s="165"/>
      <c r="O95" s="165"/>
    </row>
    <row r="96" spans="1:15" x14ac:dyDescent="0.3">
      <c r="A96" s="165"/>
      <c r="B96" s="165"/>
      <c r="C96" s="165"/>
      <c r="D96" s="165"/>
      <c r="E96" s="165"/>
      <c r="F96" s="165"/>
      <c r="G96" s="165"/>
      <c r="H96" s="165"/>
      <c r="I96" s="165"/>
      <c r="J96" s="165"/>
      <c r="K96" s="165"/>
      <c r="L96" s="165"/>
      <c r="M96" s="165"/>
      <c r="N96" s="165"/>
      <c r="O96" s="165"/>
    </row>
    <row r="97" spans="1:15" x14ac:dyDescent="0.3">
      <c r="A97" s="165"/>
      <c r="B97" s="165"/>
      <c r="C97" s="165"/>
      <c r="D97" s="165"/>
      <c r="E97" s="165"/>
      <c r="F97" s="165"/>
      <c r="G97" s="165"/>
      <c r="H97" s="165"/>
      <c r="I97" s="165"/>
      <c r="J97" s="165"/>
      <c r="K97" s="165"/>
      <c r="L97" s="165"/>
      <c r="M97" s="165"/>
      <c r="N97" s="165"/>
      <c r="O97" s="165"/>
    </row>
    <row r="98" spans="1:15" x14ac:dyDescent="0.3">
      <c r="A98" s="165"/>
      <c r="B98" s="165"/>
      <c r="C98" s="165"/>
      <c r="D98" s="165"/>
      <c r="E98" s="165"/>
      <c r="F98" s="165"/>
      <c r="G98" s="165"/>
      <c r="H98" s="165"/>
      <c r="I98" s="165"/>
      <c r="J98" s="165"/>
      <c r="K98" s="165"/>
      <c r="L98" s="165"/>
      <c r="M98" s="165"/>
      <c r="N98" s="165"/>
      <c r="O98" s="165"/>
    </row>
    <row r="99" spans="1:15" x14ac:dyDescent="0.3">
      <c r="A99" s="165"/>
      <c r="B99" s="165"/>
      <c r="C99" s="165"/>
      <c r="D99" s="165"/>
      <c r="E99" s="165"/>
      <c r="F99" s="165"/>
      <c r="G99" s="165"/>
      <c r="H99" s="165"/>
      <c r="I99" s="165"/>
      <c r="J99" s="165"/>
      <c r="K99" s="165"/>
      <c r="L99" s="165"/>
      <c r="M99" s="165"/>
      <c r="N99" s="165"/>
      <c r="O99" s="165"/>
    </row>
    <row r="100" spans="1:15" x14ac:dyDescent="0.3">
      <c r="A100" s="165"/>
      <c r="B100" s="165"/>
      <c r="C100" s="165"/>
      <c r="D100" s="165"/>
      <c r="E100" s="165"/>
      <c r="F100" s="165"/>
      <c r="G100" s="165"/>
      <c r="H100" s="165"/>
      <c r="I100" s="165"/>
      <c r="J100" s="165"/>
      <c r="K100" s="165"/>
      <c r="L100" s="165"/>
      <c r="M100" s="165"/>
      <c r="N100" s="165"/>
      <c r="O100" s="165"/>
    </row>
    <row r="101" spans="1:15" x14ac:dyDescent="0.3">
      <c r="A101" s="165"/>
      <c r="B101" s="165"/>
      <c r="C101" s="165"/>
      <c r="D101" s="165"/>
      <c r="E101" s="165"/>
      <c r="F101" s="165"/>
      <c r="G101" s="165"/>
      <c r="H101" s="165"/>
      <c r="I101" s="165"/>
      <c r="J101" s="165"/>
      <c r="K101" s="165"/>
      <c r="L101" s="165"/>
      <c r="M101" s="165"/>
      <c r="N101" s="165"/>
      <c r="O101" s="165"/>
    </row>
    <row r="102" spans="1:15" x14ac:dyDescent="0.3">
      <c r="A102" s="165"/>
      <c r="B102" s="165"/>
      <c r="C102" s="165"/>
      <c r="D102" s="165"/>
      <c r="E102" s="165"/>
      <c r="F102" s="165"/>
      <c r="G102" s="165"/>
      <c r="H102" s="165"/>
      <c r="I102" s="165"/>
      <c r="J102" s="165"/>
      <c r="K102" s="165"/>
      <c r="L102" s="165"/>
      <c r="M102" s="165"/>
      <c r="N102" s="165"/>
      <c r="O102" s="165"/>
    </row>
    <row r="103" spans="1:15" x14ac:dyDescent="0.3">
      <c r="A103" s="165"/>
      <c r="B103" s="165"/>
      <c r="C103" s="165"/>
      <c r="D103" s="165"/>
      <c r="E103" s="165"/>
      <c r="F103" s="165"/>
      <c r="G103" s="165"/>
      <c r="H103" s="165"/>
      <c r="I103" s="165"/>
      <c r="J103" s="165"/>
      <c r="K103" s="165"/>
      <c r="L103" s="165"/>
      <c r="M103" s="165"/>
      <c r="N103" s="165"/>
      <c r="O103" s="165"/>
    </row>
    <row r="104" spans="1:15" x14ac:dyDescent="0.3">
      <c r="A104" s="165"/>
      <c r="B104" s="165"/>
      <c r="C104" s="165"/>
      <c r="D104" s="165"/>
      <c r="E104" s="165"/>
      <c r="F104" s="165"/>
      <c r="G104" s="165"/>
      <c r="H104" s="165"/>
      <c r="I104" s="165"/>
      <c r="J104" s="165"/>
      <c r="K104" s="165"/>
      <c r="L104" s="165"/>
      <c r="M104" s="165"/>
      <c r="N104" s="165"/>
      <c r="O104" s="165"/>
    </row>
    <row r="105" spans="1:15" x14ac:dyDescent="0.3">
      <c r="A105" s="165"/>
      <c r="B105" s="165"/>
      <c r="C105" s="165"/>
      <c r="D105" s="165"/>
      <c r="E105" s="165"/>
      <c r="F105" s="165"/>
      <c r="G105" s="165"/>
      <c r="H105" s="165"/>
      <c r="I105" s="165"/>
      <c r="J105" s="165"/>
      <c r="K105" s="165"/>
      <c r="L105" s="165"/>
      <c r="M105" s="165"/>
      <c r="N105" s="165"/>
      <c r="O105" s="165"/>
    </row>
    <row r="106" spans="1:15" x14ac:dyDescent="0.3">
      <c r="A106" s="165"/>
      <c r="B106" s="165"/>
      <c r="C106" s="165"/>
      <c r="D106" s="165"/>
      <c r="E106" s="165"/>
      <c r="F106" s="165"/>
      <c r="G106" s="165"/>
      <c r="H106" s="165"/>
      <c r="I106" s="165"/>
      <c r="J106" s="165"/>
      <c r="K106" s="165"/>
      <c r="L106" s="165"/>
      <c r="M106" s="165"/>
      <c r="N106" s="165"/>
      <c r="O106" s="165"/>
    </row>
    <row r="107" spans="1:15" x14ac:dyDescent="0.3">
      <c r="A107" s="165"/>
      <c r="B107" s="165"/>
      <c r="C107" s="165"/>
      <c r="D107" s="165"/>
      <c r="E107" s="165"/>
      <c r="F107" s="165"/>
      <c r="G107" s="165"/>
      <c r="H107" s="165"/>
      <c r="I107" s="165"/>
      <c r="J107" s="165"/>
      <c r="K107" s="165"/>
      <c r="L107" s="165"/>
      <c r="M107" s="165"/>
      <c r="N107" s="165"/>
      <c r="O107" s="165"/>
    </row>
    <row r="108" spans="1:15" x14ac:dyDescent="0.3">
      <c r="A108" s="165"/>
      <c r="B108" s="165"/>
      <c r="C108" s="165"/>
      <c r="D108" s="165"/>
      <c r="E108" s="165"/>
      <c r="F108" s="165"/>
      <c r="G108" s="165"/>
      <c r="H108" s="165"/>
      <c r="I108" s="165"/>
      <c r="J108" s="165"/>
      <c r="K108" s="165"/>
      <c r="L108" s="165"/>
      <c r="M108" s="165"/>
      <c r="N108" s="165"/>
      <c r="O108" s="165"/>
    </row>
    <row r="109" spans="1:15" x14ac:dyDescent="0.3">
      <c r="A109" s="165"/>
      <c r="B109" s="165"/>
      <c r="C109" s="165"/>
      <c r="D109" s="165"/>
      <c r="E109" s="165"/>
      <c r="F109" s="165"/>
      <c r="G109" s="165"/>
      <c r="H109" s="165"/>
      <c r="I109" s="165"/>
      <c r="J109" s="165"/>
      <c r="K109" s="165"/>
      <c r="L109" s="165"/>
      <c r="M109" s="165"/>
      <c r="N109" s="165"/>
      <c r="O109" s="165"/>
    </row>
    <row r="110" spans="1:15" x14ac:dyDescent="0.3">
      <c r="A110" s="165"/>
      <c r="B110" s="165"/>
      <c r="C110" s="165"/>
      <c r="D110" s="165"/>
      <c r="E110" s="165"/>
      <c r="F110" s="165"/>
      <c r="G110" s="165"/>
      <c r="H110" s="165"/>
      <c r="I110" s="165"/>
      <c r="J110" s="165"/>
      <c r="K110" s="165"/>
      <c r="L110" s="165"/>
      <c r="M110" s="165"/>
      <c r="N110" s="165"/>
      <c r="O110" s="165"/>
    </row>
  </sheetData>
  <sheetProtection sheet="1" objects="1" scenarios="1"/>
  <mergeCells count="2">
    <mergeCell ref="F4:G4"/>
    <mergeCell ref="B2:O2"/>
  </mergeCells>
  <pageMargins left="0.7" right="0.7" top="0.75" bottom="0.75" header="0.3" footer="0.3"/>
  <pageSetup paperSize="9" scale="59"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1989-C069-AD49-9103-E6AD67AA3C73}">
  <sheetPr codeName="Tabelle3">
    <tabColor theme="9"/>
  </sheetPr>
  <dimension ref="A1:KM308"/>
  <sheetViews>
    <sheetView zoomScaleNormal="100" workbookViewId="0">
      <pane ySplit="6" topLeftCell="A7" activePane="bottomLeft" state="frozen"/>
      <selection activeCell="I40" sqref="I40"/>
      <selection pane="bottomLeft" activeCell="B11" sqref="B11"/>
    </sheetView>
  </sheetViews>
  <sheetFormatPr baseColWidth="10" defaultColWidth="8.83203125" defaultRowHeight="15" x14ac:dyDescent="0.2"/>
  <cols>
    <col min="1" max="2" width="14.83203125" style="3" customWidth="1"/>
    <col min="3" max="3" width="16.1640625" style="3" customWidth="1"/>
    <col min="4" max="4" width="6.6640625" style="4" customWidth="1"/>
    <col min="5" max="5" width="10.5" style="3" customWidth="1"/>
    <col min="6" max="6" width="23.5" style="3" bestFit="1" customWidth="1"/>
    <col min="7" max="7" width="11.83203125" style="3" customWidth="1"/>
    <col min="8" max="8" width="15.33203125" style="147" customWidth="1"/>
    <col min="9" max="100" width="4.83203125" style="3" customWidth="1"/>
    <col min="101" max="101" width="4.83203125" style="39" customWidth="1"/>
    <col min="102" max="106" width="21.5" style="39" customWidth="1"/>
    <col min="107" max="107" width="8.6640625" style="44" hidden="1" customWidth="1"/>
    <col min="108" max="108" width="11.5" style="44" hidden="1" customWidth="1"/>
    <col min="109" max="109" width="10.6640625" style="44" hidden="1" customWidth="1"/>
    <col min="110" max="110" width="8.83203125" style="39" hidden="1" customWidth="1"/>
    <col min="111" max="203" width="3.83203125" style="3" hidden="1" customWidth="1"/>
    <col min="204" max="204" width="10" hidden="1" customWidth="1"/>
    <col min="205" max="205" width="0" hidden="1" customWidth="1"/>
    <col min="206" max="206" width="16.6640625" hidden="1" customWidth="1"/>
    <col min="207" max="207" width="0" hidden="1" customWidth="1"/>
  </cols>
  <sheetData>
    <row r="1" spans="1:299" s="3" customFormat="1" ht="33" x14ac:dyDescent="0.25">
      <c r="A1" s="291" t="s">
        <v>153</v>
      </c>
      <c r="B1" s="291"/>
      <c r="C1" s="52" t="s">
        <v>107</v>
      </c>
      <c r="D1" s="4"/>
      <c r="H1" s="125" t="s">
        <v>116</v>
      </c>
      <c r="I1" s="294" t="s">
        <v>121</v>
      </c>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39"/>
      <c r="CY1" s="39"/>
      <c r="CZ1" s="39"/>
      <c r="DA1" s="39"/>
      <c r="DB1" s="39"/>
      <c r="DC1" s="39"/>
      <c r="DD1" s="39"/>
      <c r="DE1" s="39"/>
      <c r="DF1" s="39"/>
    </row>
    <row r="2" spans="1:299" s="5" customFormat="1" ht="112" customHeight="1" x14ac:dyDescent="0.2">
      <c r="A2" s="292" t="s">
        <v>54</v>
      </c>
      <c r="B2" s="292"/>
      <c r="C2" s="122" t="s">
        <v>55</v>
      </c>
      <c r="D2" s="123" t="s">
        <v>56</v>
      </c>
      <c r="E2" s="123" t="s">
        <v>57</v>
      </c>
      <c r="F2" s="122" t="s">
        <v>111</v>
      </c>
      <c r="G2" s="122" t="s">
        <v>58</v>
      </c>
      <c r="H2" s="124">
        <f>MONITOR!D2</f>
        <v>44927</v>
      </c>
      <c r="I2" s="296" t="s">
        <v>114</v>
      </c>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8"/>
      <c r="CX2" s="51"/>
      <c r="CY2" s="51"/>
      <c r="CZ2" s="51"/>
      <c r="DA2" s="51"/>
      <c r="DB2" s="51"/>
      <c r="DC2" s="43"/>
      <c r="DD2" s="43"/>
      <c r="DE2" s="43"/>
      <c r="DF2" s="43"/>
    </row>
    <row r="3" spans="1:299" s="3" customFormat="1" ht="112" x14ac:dyDescent="0.2">
      <c r="A3" s="293" t="s">
        <v>192</v>
      </c>
      <c r="B3" s="293"/>
      <c r="C3" s="126" t="s">
        <v>179</v>
      </c>
      <c r="D3" s="127" t="s">
        <v>59</v>
      </c>
      <c r="E3" s="127"/>
      <c r="F3" s="126" t="s">
        <v>110</v>
      </c>
      <c r="G3" s="126" t="s">
        <v>112</v>
      </c>
      <c r="H3" s="128">
        <f>MONITOR!E2</f>
        <v>45291</v>
      </c>
      <c r="I3" s="50">
        <v>44962</v>
      </c>
      <c r="J3" s="50">
        <v>45084</v>
      </c>
      <c r="K3" s="50">
        <v>45177</v>
      </c>
      <c r="L3" s="50">
        <v>45179</v>
      </c>
      <c r="M3" s="50">
        <v>45234</v>
      </c>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65"/>
      <c r="CX3" s="154" t="s">
        <v>60</v>
      </c>
      <c r="CY3" s="76"/>
      <c r="CZ3" s="76"/>
      <c r="DA3" s="76"/>
      <c r="DB3" s="76"/>
      <c r="DC3" s="66"/>
      <c r="DD3" s="66"/>
      <c r="DE3" s="66"/>
      <c r="DF3" s="66"/>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71"/>
      <c r="GV3" s="53"/>
      <c r="GW3" s="53"/>
      <c r="GX3" s="53"/>
    </row>
    <row r="4" spans="1:299" s="3" customFormat="1" ht="16" x14ac:dyDescent="0.2">
      <c r="A4" s="129"/>
      <c r="B4" s="130"/>
      <c r="C4" s="130"/>
      <c r="D4" s="131"/>
      <c r="E4" s="131"/>
      <c r="F4" s="132"/>
      <c r="G4" s="131"/>
      <c r="H4" s="133" t="s">
        <v>170</v>
      </c>
      <c r="I4" s="150">
        <f t="shared" ref="I4:AN4" si="0">IF(AND(I3&gt;=$H$2,I3&lt;=$H$3),SUM(COUNTIF(I7:I117,"x")),"")</f>
        <v>7</v>
      </c>
      <c r="J4" s="150">
        <f t="shared" si="0"/>
        <v>3</v>
      </c>
      <c r="K4" s="150">
        <f t="shared" si="0"/>
        <v>3</v>
      </c>
      <c r="L4" s="150">
        <f t="shared" si="0"/>
        <v>5</v>
      </c>
      <c r="M4" s="150">
        <f t="shared" si="0"/>
        <v>6</v>
      </c>
      <c r="N4" s="150" t="str">
        <f t="shared" si="0"/>
        <v/>
      </c>
      <c r="O4" s="150" t="str">
        <f t="shared" si="0"/>
        <v/>
      </c>
      <c r="P4" s="150" t="str">
        <f t="shared" si="0"/>
        <v/>
      </c>
      <c r="Q4" s="150" t="str">
        <f t="shared" si="0"/>
        <v/>
      </c>
      <c r="R4" s="150" t="str">
        <f t="shared" si="0"/>
        <v/>
      </c>
      <c r="S4" s="150" t="str">
        <f t="shared" si="0"/>
        <v/>
      </c>
      <c r="T4" s="150" t="str">
        <f t="shared" si="0"/>
        <v/>
      </c>
      <c r="U4" s="150" t="str">
        <f t="shared" si="0"/>
        <v/>
      </c>
      <c r="V4" s="150" t="str">
        <f t="shared" si="0"/>
        <v/>
      </c>
      <c r="W4" s="150" t="str">
        <f t="shared" si="0"/>
        <v/>
      </c>
      <c r="X4" s="150" t="str">
        <f t="shared" si="0"/>
        <v/>
      </c>
      <c r="Y4" s="150" t="str">
        <f t="shared" si="0"/>
        <v/>
      </c>
      <c r="Z4" s="150" t="str">
        <f t="shared" si="0"/>
        <v/>
      </c>
      <c r="AA4" s="150" t="str">
        <f t="shared" si="0"/>
        <v/>
      </c>
      <c r="AB4" s="150" t="str">
        <f t="shared" si="0"/>
        <v/>
      </c>
      <c r="AC4" s="150" t="str">
        <f t="shared" si="0"/>
        <v/>
      </c>
      <c r="AD4" s="150" t="str">
        <f t="shared" si="0"/>
        <v/>
      </c>
      <c r="AE4" s="150" t="str">
        <f t="shared" si="0"/>
        <v/>
      </c>
      <c r="AF4" s="150" t="str">
        <f t="shared" si="0"/>
        <v/>
      </c>
      <c r="AG4" s="150" t="str">
        <f t="shared" si="0"/>
        <v/>
      </c>
      <c r="AH4" s="150" t="str">
        <f t="shared" si="0"/>
        <v/>
      </c>
      <c r="AI4" s="150" t="str">
        <f t="shared" si="0"/>
        <v/>
      </c>
      <c r="AJ4" s="150" t="str">
        <f t="shared" si="0"/>
        <v/>
      </c>
      <c r="AK4" s="150" t="str">
        <f t="shared" si="0"/>
        <v/>
      </c>
      <c r="AL4" s="150" t="str">
        <f t="shared" si="0"/>
        <v/>
      </c>
      <c r="AM4" s="150" t="str">
        <f t="shared" si="0"/>
        <v/>
      </c>
      <c r="AN4" s="150" t="str">
        <f t="shared" si="0"/>
        <v/>
      </c>
      <c r="AO4" s="150" t="str">
        <f t="shared" ref="AO4:BT4" si="1">IF(AND(AO3&gt;=$H$2,AO3&lt;=$H$3),SUM(COUNTIF(AO7:AO117,"x")),"")</f>
        <v/>
      </c>
      <c r="AP4" s="150" t="str">
        <f t="shared" si="1"/>
        <v/>
      </c>
      <c r="AQ4" s="150" t="str">
        <f t="shared" si="1"/>
        <v/>
      </c>
      <c r="AR4" s="150" t="str">
        <f t="shared" si="1"/>
        <v/>
      </c>
      <c r="AS4" s="150" t="str">
        <f t="shared" si="1"/>
        <v/>
      </c>
      <c r="AT4" s="150" t="str">
        <f t="shared" si="1"/>
        <v/>
      </c>
      <c r="AU4" s="150" t="str">
        <f t="shared" si="1"/>
        <v/>
      </c>
      <c r="AV4" s="150" t="str">
        <f t="shared" si="1"/>
        <v/>
      </c>
      <c r="AW4" s="150" t="str">
        <f t="shared" si="1"/>
        <v/>
      </c>
      <c r="AX4" s="150" t="str">
        <f t="shared" si="1"/>
        <v/>
      </c>
      <c r="AY4" s="150" t="str">
        <f t="shared" si="1"/>
        <v/>
      </c>
      <c r="AZ4" s="150" t="str">
        <f t="shared" si="1"/>
        <v/>
      </c>
      <c r="BA4" s="150" t="str">
        <f t="shared" si="1"/>
        <v/>
      </c>
      <c r="BB4" s="150" t="str">
        <f t="shared" si="1"/>
        <v/>
      </c>
      <c r="BC4" s="150" t="str">
        <f t="shared" si="1"/>
        <v/>
      </c>
      <c r="BD4" s="150" t="str">
        <f t="shared" si="1"/>
        <v/>
      </c>
      <c r="BE4" s="150" t="str">
        <f t="shared" si="1"/>
        <v/>
      </c>
      <c r="BF4" s="150" t="str">
        <f t="shared" si="1"/>
        <v/>
      </c>
      <c r="BG4" s="150" t="str">
        <f t="shared" si="1"/>
        <v/>
      </c>
      <c r="BH4" s="150" t="str">
        <f t="shared" si="1"/>
        <v/>
      </c>
      <c r="BI4" s="150" t="str">
        <f t="shared" si="1"/>
        <v/>
      </c>
      <c r="BJ4" s="150" t="str">
        <f t="shared" si="1"/>
        <v/>
      </c>
      <c r="BK4" s="150" t="str">
        <f t="shared" si="1"/>
        <v/>
      </c>
      <c r="BL4" s="150" t="str">
        <f t="shared" si="1"/>
        <v/>
      </c>
      <c r="BM4" s="150" t="str">
        <f t="shared" si="1"/>
        <v/>
      </c>
      <c r="BN4" s="150" t="str">
        <f t="shared" si="1"/>
        <v/>
      </c>
      <c r="BO4" s="150" t="str">
        <f t="shared" si="1"/>
        <v/>
      </c>
      <c r="BP4" s="150" t="str">
        <f t="shared" si="1"/>
        <v/>
      </c>
      <c r="BQ4" s="150" t="str">
        <f t="shared" si="1"/>
        <v/>
      </c>
      <c r="BR4" s="150" t="str">
        <f t="shared" si="1"/>
        <v/>
      </c>
      <c r="BS4" s="150" t="str">
        <f t="shared" si="1"/>
        <v/>
      </c>
      <c r="BT4" s="150" t="str">
        <f t="shared" si="1"/>
        <v/>
      </c>
      <c r="BU4" s="150" t="str">
        <f t="shared" ref="BU4:CV4" si="2">IF(AND(BU3&gt;=$H$2,BU3&lt;=$H$3),SUM(COUNTIF(BU7:BU117,"x")),"")</f>
        <v/>
      </c>
      <c r="BV4" s="150" t="str">
        <f t="shared" si="2"/>
        <v/>
      </c>
      <c r="BW4" s="150" t="str">
        <f t="shared" si="2"/>
        <v/>
      </c>
      <c r="BX4" s="150" t="str">
        <f t="shared" si="2"/>
        <v/>
      </c>
      <c r="BY4" s="150" t="str">
        <f t="shared" si="2"/>
        <v/>
      </c>
      <c r="BZ4" s="150" t="str">
        <f t="shared" si="2"/>
        <v/>
      </c>
      <c r="CA4" s="150" t="str">
        <f t="shared" si="2"/>
        <v/>
      </c>
      <c r="CB4" s="150" t="str">
        <f t="shared" si="2"/>
        <v/>
      </c>
      <c r="CC4" s="150" t="str">
        <f t="shared" si="2"/>
        <v/>
      </c>
      <c r="CD4" s="150" t="str">
        <f t="shared" si="2"/>
        <v/>
      </c>
      <c r="CE4" s="150" t="str">
        <f t="shared" si="2"/>
        <v/>
      </c>
      <c r="CF4" s="150" t="str">
        <f t="shared" si="2"/>
        <v/>
      </c>
      <c r="CG4" s="150" t="str">
        <f t="shared" si="2"/>
        <v/>
      </c>
      <c r="CH4" s="150" t="str">
        <f t="shared" si="2"/>
        <v/>
      </c>
      <c r="CI4" s="150" t="str">
        <f t="shared" si="2"/>
        <v/>
      </c>
      <c r="CJ4" s="150" t="str">
        <f t="shared" si="2"/>
        <v/>
      </c>
      <c r="CK4" s="150" t="str">
        <f t="shared" si="2"/>
        <v/>
      </c>
      <c r="CL4" s="150" t="str">
        <f t="shared" si="2"/>
        <v/>
      </c>
      <c r="CM4" s="150" t="str">
        <f t="shared" si="2"/>
        <v/>
      </c>
      <c r="CN4" s="150" t="str">
        <f t="shared" si="2"/>
        <v/>
      </c>
      <c r="CO4" s="150" t="str">
        <f t="shared" si="2"/>
        <v/>
      </c>
      <c r="CP4" s="150" t="str">
        <f t="shared" si="2"/>
        <v/>
      </c>
      <c r="CQ4" s="150" t="str">
        <f t="shared" si="2"/>
        <v/>
      </c>
      <c r="CR4" s="150" t="str">
        <f t="shared" si="2"/>
        <v/>
      </c>
      <c r="CS4" s="150" t="str">
        <f t="shared" si="2"/>
        <v/>
      </c>
      <c r="CT4" s="150" t="str">
        <f t="shared" si="2"/>
        <v/>
      </c>
      <c r="CU4" s="150" t="str">
        <f t="shared" si="2"/>
        <v/>
      </c>
      <c r="CV4" s="150" t="str">
        <f t="shared" si="2"/>
        <v/>
      </c>
      <c r="CW4" s="151">
        <f>SUM(I4:CV4)</f>
        <v>24</v>
      </c>
      <c r="CX4" s="257"/>
      <c r="CY4" s="73"/>
      <c r="CZ4" s="73"/>
      <c r="DA4" s="73"/>
      <c r="DB4" s="73"/>
      <c r="DC4" s="68"/>
      <c r="DD4" s="68"/>
      <c r="DE4" s="66"/>
      <c r="DF4" s="66"/>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71"/>
    </row>
    <row r="5" spans="1:299" s="8" customFormat="1" ht="16" x14ac:dyDescent="0.2">
      <c r="A5" s="134">
        <f>SUM(DF7:DF203)</f>
        <v>7</v>
      </c>
      <c r="B5" s="135" t="s">
        <v>73</v>
      </c>
      <c r="C5" s="136"/>
      <c r="D5" s="137"/>
      <c r="E5" s="137">
        <f>SUM(GX7:GX203)</f>
        <v>35</v>
      </c>
      <c r="F5" s="138" t="s">
        <v>171</v>
      </c>
      <c r="G5" s="137"/>
      <c r="H5" s="139" t="s">
        <v>113</v>
      </c>
      <c r="I5" s="152">
        <f>IF(AND(I3&gt;=$H$2,I3&lt;=$H$3),COUNTIF(I7:I117,"E"),"")</f>
        <v>6</v>
      </c>
      <c r="J5" s="152">
        <f t="shared" ref="J5:BU5" si="3">IF(AND(J3&gt;=$H$2,J3&lt;=$H$3),COUNTIF(J7:J117,"E"),"")</f>
        <v>2</v>
      </c>
      <c r="K5" s="152">
        <f t="shared" si="3"/>
        <v>2</v>
      </c>
      <c r="L5" s="152">
        <f t="shared" si="3"/>
        <v>1</v>
      </c>
      <c r="M5" s="152">
        <f t="shared" si="3"/>
        <v>1</v>
      </c>
      <c r="N5" s="152" t="str">
        <f t="shared" si="3"/>
        <v/>
      </c>
      <c r="O5" s="152" t="str">
        <f t="shared" si="3"/>
        <v/>
      </c>
      <c r="P5" s="152" t="str">
        <f t="shared" si="3"/>
        <v/>
      </c>
      <c r="Q5" s="152" t="str">
        <f t="shared" si="3"/>
        <v/>
      </c>
      <c r="R5" s="152" t="str">
        <f t="shared" si="3"/>
        <v/>
      </c>
      <c r="S5" s="152" t="str">
        <f t="shared" si="3"/>
        <v/>
      </c>
      <c r="T5" s="152" t="str">
        <f t="shared" si="3"/>
        <v/>
      </c>
      <c r="U5" s="152" t="str">
        <f t="shared" si="3"/>
        <v/>
      </c>
      <c r="V5" s="152" t="str">
        <f t="shared" si="3"/>
        <v/>
      </c>
      <c r="W5" s="152" t="str">
        <f t="shared" si="3"/>
        <v/>
      </c>
      <c r="X5" s="152" t="str">
        <f t="shared" si="3"/>
        <v/>
      </c>
      <c r="Y5" s="152" t="str">
        <f t="shared" si="3"/>
        <v/>
      </c>
      <c r="Z5" s="152" t="str">
        <f t="shared" si="3"/>
        <v/>
      </c>
      <c r="AA5" s="152" t="str">
        <f t="shared" si="3"/>
        <v/>
      </c>
      <c r="AB5" s="152" t="str">
        <f t="shared" si="3"/>
        <v/>
      </c>
      <c r="AC5" s="152" t="str">
        <f t="shared" si="3"/>
        <v/>
      </c>
      <c r="AD5" s="152" t="str">
        <f t="shared" si="3"/>
        <v/>
      </c>
      <c r="AE5" s="152" t="str">
        <f t="shared" si="3"/>
        <v/>
      </c>
      <c r="AF5" s="152" t="str">
        <f t="shared" si="3"/>
        <v/>
      </c>
      <c r="AG5" s="152" t="str">
        <f t="shared" si="3"/>
        <v/>
      </c>
      <c r="AH5" s="152" t="str">
        <f t="shared" si="3"/>
        <v/>
      </c>
      <c r="AI5" s="152" t="str">
        <f t="shared" si="3"/>
        <v/>
      </c>
      <c r="AJ5" s="152" t="str">
        <f t="shared" si="3"/>
        <v/>
      </c>
      <c r="AK5" s="152" t="str">
        <f t="shared" si="3"/>
        <v/>
      </c>
      <c r="AL5" s="152" t="str">
        <f t="shared" si="3"/>
        <v/>
      </c>
      <c r="AM5" s="152" t="str">
        <f t="shared" si="3"/>
        <v/>
      </c>
      <c r="AN5" s="152" t="str">
        <f t="shared" si="3"/>
        <v/>
      </c>
      <c r="AO5" s="152" t="str">
        <f t="shared" si="3"/>
        <v/>
      </c>
      <c r="AP5" s="152" t="str">
        <f t="shared" si="3"/>
        <v/>
      </c>
      <c r="AQ5" s="152" t="str">
        <f t="shared" si="3"/>
        <v/>
      </c>
      <c r="AR5" s="152" t="str">
        <f t="shared" si="3"/>
        <v/>
      </c>
      <c r="AS5" s="152" t="str">
        <f t="shared" si="3"/>
        <v/>
      </c>
      <c r="AT5" s="152" t="str">
        <f t="shared" si="3"/>
        <v/>
      </c>
      <c r="AU5" s="152" t="str">
        <f t="shared" si="3"/>
        <v/>
      </c>
      <c r="AV5" s="152" t="str">
        <f t="shared" si="3"/>
        <v/>
      </c>
      <c r="AW5" s="152" t="str">
        <f t="shared" si="3"/>
        <v/>
      </c>
      <c r="AX5" s="152" t="str">
        <f t="shared" si="3"/>
        <v/>
      </c>
      <c r="AY5" s="152" t="str">
        <f t="shared" si="3"/>
        <v/>
      </c>
      <c r="AZ5" s="152" t="str">
        <f t="shared" si="3"/>
        <v/>
      </c>
      <c r="BA5" s="152" t="str">
        <f t="shared" si="3"/>
        <v/>
      </c>
      <c r="BB5" s="152" t="str">
        <f t="shared" si="3"/>
        <v/>
      </c>
      <c r="BC5" s="152" t="str">
        <f t="shared" si="3"/>
        <v/>
      </c>
      <c r="BD5" s="152" t="str">
        <f t="shared" si="3"/>
        <v/>
      </c>
      <c r="BE5" s="152" t="str">
        <f t="shared" si="3"/>
        <v/>
      </c>
      <c r="BF5" s="152" t="str">
        <f t="shared" si="3"/>
        <v/>
      </c>
      <c r="BG5" s="152" t="str">
        <f t="shared" si="3"/>
        <v/>
      </c>
      <c r="BH5" s="152" t="str">
        <f t="shared" si="3"/>
        <v/>
      </c>
      <c r="BI5" s="152" t="str">
        <f t="shared" si="3"/>
        <v/>
      </c>
      <c r="BJ5" s="152" t="str">
        <f t="shared" si="3"/>
        <v/>
      </c>
      <c r="BK5" s="152" t="str">
        <f t="shared" si="3"/>
        <v/>
      </c>
      <c r="BL5" s="152" t="str">
        <f t="shared" si="3"/>
        <v/>
      </c>
      <c r="BM5" s="152" t="str">
        <f t="shared" si="3"/>
        <v/>
      </c>
      <c r="BN5" s="152" t="str">
        <f t="shared" si="3"/>
        <v/>
      </c>
      <c r="BO5" s="152" t="str">
        <f t="shared" si="3"/>
        <v/>
      </c>
      <c r="BP5" s="152" t="str">
        <f t="shared" si="3"/>
        <v/>
      </c>
      <c r="BQ5" s="152" t="str">
        <f t="shared" si="3"/>
        <v/>
      </c>
      <c r="BR5" s="152" t="str">
        <f t="shared" si="3"/>
        <v/>
      </c>
      <c r="BS5" s="152" t="str">
        <f t="shared" si="3"/>
        <v/>
      </c>
      <c r="BT5" s="152" t="str">
        <f t="shared" si="3"/>
        <v/>
      </c>
      <c r="BU5" s="152" t="str">
        <f t="shared" si="3"/>
        <v/>
      </c>
      <c r="BV5" s="152" t="str">
        <f t="shared" ref="BV5:CV5" si="4">IF(AND(BV3&gt;=$H$2,BV3&lt;=$H$3),COUNTIF(BV7:BV117,"E"),"")</f>
        <v/>
      </c>
      <c r="BW5" s="152" t="str">
        <f t="shared" si="4"/>
        <v/>
      </c>
      <c r="BX5" s="152" t="str">
        <f t="shared" si="4"/>
        <v/>
      </c>
      <c r="BY5" s="152" t="str">
        <f t="shared" si="4"/>
        <v/>
      </c>
      <c r="BZ5" s="152" t="str">
        <f t="shared" si="4"/>
        <v/>
      </c>
      <c r="CA5" s="152" t="str">
        <f t="shared" si="4"/>
        <v/>
      </c>
      <c r="CB5" s="152" t="str">
        <f t="shared" si="4"/>
        <v/>
      </c>
      <c r="CC5" s="152" t="str">
        <f t="shared" si="4"/>
        <v/>
      </c>
      <c r="CD5" s="152" t="str">
        <f t="shared" si="4"/>
        <v/>
      </c>
      <c r="CE5" s="152" t="str">
        <f t="shared" si="4"/>
        <v/>
      </c>
      <c r="CF5" s="152" t="str">
        <f t="shared" si="4"/>
        <v/>
      </c>
      <c r="CG5" s="152" t="str">
        <f t="shared" si="4"/>
        <v/>
      </c>
      <c r="CH5" s="152" t="str">
        <f t="shared" si="4"/>
        <v/>
      </c>
      <c r="CI5" s="152" t="str">
        <f t="shared" si="4"/>
        <v/>
      </c>
      <c r="CJ5" s="152" t="str">
        <f t="shared" si="4"/>
        <v/>
      </c>
      <c r="CK5" s="152" t="str">
        <f t="shared" si="4"/>
        <v/>
      </c>
      <c r="CL5" s="152" t="str">
        <f t="shared" si="4"/>
        <v/>
      </c>
      <c r="CM5" s="152" t="str">
        <f t="shared" si="4"/>
        <v/>
      </c>
      <c r="CN5" s="152" t="str">
        <f t="shared" si="4"/>
        <v/>
      </c>
      <c r="CO5" s="152" t="str">
        <f t="shared" si="4"/>
        <v/>
      </c>
      <c r="CP5" s="152" t="str">
        <f t="shared" si="4"/>
        <v/>
      </c>
      <c r="CQ5" s="152" t="str">
        <f t="shared" si="4"/>
        <v/>
      </c>
      <c r="CR5" s="152" t="str">
        <f t="shared" si="4"/>
        <v/>
      </c>
      <c r="CS5" s="152" t="str">
        <f t="shared" si="4"/>
        <v/>
      </c>
      <c r="CT5" s="152" t="str">
        <f t="shared" si="4"/>
        <v/>
      </c>
      <c r="CU5" s="152" t="str">
        <f t="shared" si="4"/>
        <v/>
      </c>
      <c r="CV5" s="152" t="str">
        <f t="shared" si="4"/>
        <v/>
      </c>
      <c r="CW5" s="153">
        <f>SUM(I5:CV5)</f>
        <v>12</v>
      </c>
      <c r="CX5" s="258"/>
      <c r="CY5" s="299" t="s">
        <v>159</v>
      </c>
      <c r="CZ5" s="300"/>
      <c r="DA5" s="301"/>
      <c r="DB5" s="73"/>
      <c r="DC5" s="68"/>
      <c r="DD5" s="68"/>
      <c r="DE5" s="66"/>
      <c r="DF5" s="66"/>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71"/>
      <c r="GU5" s="3"/>
      <c r="GV5" s="289" t="s">
        <v>159</v>
      </c>
      <c r="GW5" s="290"/>
      <c r="GX5" s="290"/>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row>
    <row r="6" spans="1:299" s="8" customFormat="1" ht="16" x14ac:dyDescent="0.2">
      <c r="A6" s="140">
        <f>COUNTA(A7:A117)-E6</f>
        <v>7</v>
      </c>
      <c r="B6" s="141" t="s">
        <v>72</v>
      </c>
      <c r="C6" s="142"/>
      <c r="D6" s="143"/>
      <c r="E6" s="144">
        <f>COUNTA(_xlfn.ANCHORARRAY(CY7))-1</f>
        <v>7</v>
      </c>
      <c r="F6" s="141" t="s">
        <v>115</v>
      </c>
      <c r="G6" s="143"/>
      <c r="H6" s="139" t="s">
        <v>126</v>
      </c>
      <c r="I6" s="47">
        <v>3</v>
      </c>
      <c r="J6" s="47">
        <v>2</v>
      </c>
      <c r="K6" s="47">
        <v>3</v>
      </c>
      <c r="L6" s="47">
        <v>4</v>
      </c>
      <c r="M6" s="47">
        <v>3</v>
      </c>
      <c r="N6" s="47"/>
      <c r="O6" s="47"/>
      <c r="P6" s="47"/>
      <c r="Q6" s="47"/>
      <c r="R6" s="47"/>
      <c r="S6" s="47"/>
      <c r="T6" s="47"/>
      <c r="U6" s="47"/>
      <c r="V6" s="47"/>
      <c r="W6" s="48"/>
      <c r="X6" s="47"/>
      <c r="Y6" s="47"/>
      <c r="Z6" s="47"/>
      <c r="AA6" s="47"/>
      <c r="AB6" s="47"/>
      <c r="AC6" s="47"/>
      <c r="AD6" s="47"/>
      <c r="AE6" s="47"/>
      <c r="AF6" s="47"/>
      <c r="AG6" s="47"/>
      <c r="AH6" s="47"/>
      <c r="AI6" s="47"/>
      <c r="AJ6" s="47"/>
      <c r="AK6" s="47"/>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64"/>
      <c r="CX6" s="79"/>
      <c r="CY6" s="155" t="s">
        <v>113</v>
      </c>
      <c r="CZ6" s="156" t="s">
        <v>37</v>
      </c>
      <c r="DA6" s="157" t="s">
        <v>139</v>
      </c>
      <c r="DB6" s="73"/>
      <c r="DC6" s="63" t="s">
        <v>57</v>
      </c>
      <c r="DD6" s="63" t="s">
        <v>75</v>
      </c>
      <c r="DE6" s="63" t="s">
        <v>56</v>
      </c>
      <c r="DF6" s="72" t="s">
        <v>71</v>
      </c>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80"/>
      <c r="GU6" s="3"/>
      <c r="GV6" s="77" t="s">
        <v>113</v>
      </c>
      <c r="GW6" s="69" t="s">
        <v>37</v>
      </c>
      <c r="GX6" s="69" t="s">
        <v>38</v>
      </c>
      <c r="GY6" s="5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row>
    <row r="7" spans="1:299" s="3" customFormat="1" x14ac:dyDescent="0.2">
      <c r="A7" s="82" t="s">
        <v>122</v>
      </c>
      <c r="B7" s="12"/>
      <c r="C7" s="13">
        <v>2</v>
      </c>
      <c r="D7" s="13"/>
      <c r="E7" s="13"/>
      <c r="F7" s="13" t="s">
        <v>161</v>
      </c>
      <c r="G7" s="13"/>
      <c r="H7" s="145"/>
      <c r="I7" s="33" t="s">
        <v>193</v>
      </c>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4"/>
      <c r="CR7" s="13"/>
      <c r="CS7" s="13"/>
      <c r="CT7" s="13"/>
      <c r="CU7" s="13"/>
      <c r="CV7" s="13"/>
      <c r="CW7" s="40"/>
      <c r="CX7" s="79"/>
      <c r="CY7" s="158" t="str" cm="1">
        <f t="array" ref="CY7:CY14">_xlfn.UNIQUE(GV7:GV117)</f>
        <v>Meret</v>
      </c>
      <c r="CZ7" s="159" cm="1">
        <f t="array" ref="CZ7:CZ14">SUMIF(GV7:GV117,_xlfn.ANCHORARRAY(CY7),GW7:GW117)</f>
        <v>1</v>
      </c>
      <c r="DA7" s="160" cm="1">
        <f t="array" ref="DA7:DA14">SUMIF(GV7:GV117,_xlfn.ANCHORARRAY(CY7),GX7:GX117)</f>
        <v>3</v>
      </c>
      <c r="DB7" s="73"/>
      <c r="DC7" s="59" t="str">
        <f t="shared" ref="DC7:DC12" si="5">IF(DF7=0,"",IF(E7&gt;0,E7,""))</f>
        <v/>
      </c>
      <c r="DD7" s="60" t="str">
        <f t="shared" ref="DD7:DD12" si="6">IF(DF7=0,"",IF(ISBLANK(G7),"",G7))</f>
        <v/>
      </c>
      <c r="DE7" s="60" t="str">
        <f t="shared" ref="DE7:DE12" si="7">IF(DF7=0,"",D7)</f>
        <v/>
      </c>
      <c r="DF7" s="60">
        <f t="shared" ref="DF7:DF12" si="8">IF(SUM(DG7:GT7)&gt;0,1,0)</f>
        <v>0</v>
      </c>
      <c r="DG7" s="56">
        <f>COUNTIF(I7,"x")*IF(I$4="",0,1)</f>
        <v>0</v>
      </c>
      <c r="DH7" s="56">
        <f t="shared" ref="DH7:FS7" si="9">COUNTIF(J7,"x")*IF(J$4="",0,1)</f>
        <v>0</v>
      </c>
      <c r="DI7" s="56">
        <f t="shared" si="9"/>
        <v>0</v>
      </c>
      <c r="DJ7" s="56">
        <f t="shared" si="9"/>
        <v>0</v>
      </c>
      <c r="DK7" s="56">
        <f t="shared" si="9"/>
        <v>0</v>
      </c>
      <c r="DL7" s="56">
        <f t="shared" si="9"/>
        <v>0</v>
      </c>
      <c r="DM7" s="56">
        <f t="shared" si="9"/>
        <v>0</v>
      </c>
      <c r="DN7" s="56">
        <f t="shared" si="9"/>
        <v>0</v>
      </c>
      <c r="DO7" s="56">
        <f t="shared" si="9"/>
        <v>0</v>
      </c>
      <c r="DP7" s="56">
        <f t="shared" si="9"/>
        <v>0</v>
      </c>
      <c r="DQ7" s="56">
        <f t="shared" si="9"/>
        <v>0</v>
      </c>
      <c r="DR7" s="56">
        <f t="shared" si="9"/>
        <v>0</v>
      </c>
      <c r="DS7" s="56">
        <f t="shared" si="9"/>
        <v>0</v>
      </c>
      <c r="DT7" s="56">
        <f t="shared" si="9"/>
        <v>0</v>
      </c>
      <c r="DU7" s="56">
        <f t="shared" si="9"/>
        <v>0</v>
      </c>
      <c r="DV7" s="56">
        <f t="shared" si="9"/>
        <v>0</v>
      </c>
      <c r="DW7" s="56">
        <f t="shared" si="9"/>
        <v>0</v>
      </c>
      <c r="DX7" s="56">
        <f t="shared" si="9"/>
        <v>0</v>
      </c>
      <c r="DY7" s="56">
        <f t="shared" si="9"/>
        <v>0</v>
      </c>
      <c r="DZ7" s="56">
        <f t="shared" si="9"/>
        <v>0</v>
      </c>
      <c r="EA7" s="56">
        <f t="shared" si="9"/>
        <v>0</v>
      </c>
      <c r="EB7" s="56">
        <f t="shared" si="9"/>
        <v>0</v>
      </c>
      <c r="EC7" s="56">
        <f t="shared" si="9"/>
        <v>0</v>
      </c>
      <c r="ED7" s="56">
        <f t="shared" si="9"/>
        <v>0</v>
      </c>
      <c r="EE7" s="56">
        <f t="shared" si="9"/>
        <v>0</v>
      </c>
      <c r="EF7" s="56">
        <f t="shared" si="9"/>
        <v>0</v>
      </c>
      <c r="EG7" s="56">
        <f t="shared" si="9"/>
        <v>0</v>
      </c>
      <c r="EH7" s="56">
        <f t="shared" si="9"/>
        <v>0</v>
      </c>
      <c r="EI7" s="56">
        <f t="shared" si="9"/>
        <v>0</v>
      </c>
      <c r="EJ7" s="56">
        <f t="shared" si="9"/>
        <v>0</v>
      </c>
      <c r="EK7" s="56">
        <f t="shared" si="9"/>
        <v>0</v>
      </c>
      <c r="EL7" s="56">
        <f t="shared" si="9"/>
        <v>0</v>
      </c>
      <c r="EM7" s="56">
        <f t="shared" si="9"/>
        <v>0</v>
      </c>
      <c r="EN7" s="56">
        <f t="shared" si="9"/>
        <v>0</v>
      </c>
      <c r="EO7" s="56">
        <f t="shared" si="9"/>
        <v>0</v>
      </c>
      <c r="EP7" s="56">
        <f t="shared" si="9"/>
        <v>0</v>
      </c>
      <c r="EQ7" s="56">
        <f t="shared" si="9"/>
        <v>0</v>
      </c>
      <c r="ER7" s="56">
        <f t="shared" si="9"/>
        <v>0</v>
      </c>
      <c r="ES7" s="56">
        <f t="shared" si="9"/>
        <v>0</v>
      </c>
      <c r="ET7" s="56">
        <f t="shared" si="9"/>
        <v>0</v>
      </c>
      <c r="EU7" s="56">
        <f t="shared" si="9"/>
        <v>0</v>
      </c>
      <c r="EV7" s="56">
        <f t="shared" si="9"/>
        <v>0</v>
      </c>
      <c r="EW7" s="56">
        <f t="shared" si="9"/>
        <v>0</v>
      </c>
      <c r="EX7" s="56">
        <f t="shared" si="9"/>
        <v>0</v>
      </c>
      <c r="EY7" s="56">
        <f t="shared" si="9"/>
        <v>0</v>
      </c>
      <c r="EZ7" s="56">
        <f t="shared" si="9"/>
        <v>0</v>
      </c>
      <c r="FA7" s="56">
        <f t="shared" si="9"/>
        <v>0</v>
      </c>
      <c r="FB7" s="56">
        <f t="shared" si="9"/>
        <v>0</v>
      </c>
      <c r="FC7" s="56">
        <f t="shared" si="9"/>
        <v>0</v>
      </c>
      <c r="FD7" s="56">
        <f t="shared" si="9"/>
        <v>0</v>
      </c>
      <c r="FE7" s="56">
        <f t="shared" si="9"/>
        <v>0</v>
      </c>
      <c r="FF7" s="56">
        <f t="shared" si="9"/>
        <v>0</v>
      </c>
      <c r="FG7" s="56">
        <f t="shared" si="9"/>
        <v>0</v>
      </c>
      <c r="FH7" s="56">
        <f t="shared" si="9"/>
        <v>0</v>
      </c>
      <c r="FI7" s="56">
        <f t="shared" si="9"/>
        <v>0</v>
      </c>
      <c r="FJ7" s="56">
        <f t="shared" si="9"/>
        <v>0</v>
      </c>
      <c r="FK7" s="56">
        <f t="shared" si="9"/>
        <v>0</v>
      </c>
      <c r="FL7" s="56">
        <f t="shared" si="9"/>
        <v>0</v>
      </c>
      <c r="FM7" s="56">
        <f t="shared" si="9"/>
        <v>0</v>
      </c>
      <c r="FN7" s="56">
        <f t="shared" si="9"/>
        <v>0</v>
      </c>
      <c r="FO7" s="56">
        <f t="shared" si="9"/>
        <v>0</v>
      </c>
      <c r="FP7" s="56">
        <f t="shared" si="9"/>
        <v>0</v>
      </c>
      <c r="FQ7" s="56">
        <f t="shared" si="9"/>
        <v>0</v>
      </c>
      <c r="FR7" s="56">
        <f t="shared" si="9"/>
        <v>0</v>
      </c>
      <c r="FS7" s="56">
        <f t="shared" si="9"/>
        <v>0</v>
      </c>
      <c r="FT7" s="56">
        <f t="shared" ref="FT7:GT7" si="10">COUNTIF(BV7,"x")*IF(BV$4="",0,1)</f>
        <v>0</v>
      </c>
      <c r="FU7" s="56">
        <f t="shared" si="10"/>
        <v>0</v>
      </c>
      <c r="FV7" s="56">
        <f t="shared" si="10"/>
        <v>0</v>
      </c>
      <c r="FW7" s="56">
        <f t="shared" si="10"/>
        <v>0</v>
      </c>
      <c r="FX7" s="56">
        <f t="shared" si="10"/>
        <v>0</v>
      </c>
      <c r="FY7" s="56">
        <f t="shared" si="10"/>
        <v>0</v>
      </c>
      <c r="FZ7" s="56">
        <f t="shared" si="10"/>
        <v>0</v>
      </c>
      <c r="GA7" s="56">
        <f t="shared" si="10"/>
        <v>0</v>
      </c>
      <c r="GB7" s="56">
        <f t="shared" si="10"/>
        <v>0</v>
      </c>
      <c r="GC7" s="56">
        <f t="shared" si="10"/>
        <v>0</v>
      </c>
      <c r="GD7" s="56">
        <f t="shared" si="10"/>
        <v>0</v>
      </c>
      <c r="GE7" s="56">
        <f t="shared" si="10"/>
        <v>0</v>
      </c>
      <c r="GF7" s="56">
        <f t="shared" si="10"/>
        <v>0</v>
      </c>
      <c r="GG7" s="56">
        <f t="shared" si="10"/>
        <v>0</v>
      </c>
      <c r="GH7" s="56">
        <f t="shared" si="10"/>
        <v>0</v>
      </c>
      <c r="GI7" s="56">
        <f t="shared" si="10"/>
        <v>0</v>
      </c>
      <c r="GJ7" s="56">
        <f t="shared" si="10"/>
        <v>0</v>
      </c>
      <c r="GK7" s="56">
        <f t="shared" si="10"/>
        <v>0</v>
      </c>
      <c r="GL7" s="56">
        <f t="shared" si="10"/>
        <v>0</v>
      </c>
      <c r="GM7" s="56">
        <f t="shared" si="10"/>
        <v>0</v>
      </c>
      <c r="GN7" s="56">
        <f t="shared" si="10"/>
        <v>0</v>
      </c>
      <c r="GO7" s="56">
        <f t="shared" si="10"/>
        <v>0</v>
      </c>
      <c r="GP7" s="56">
        <f t="shared" si="10"/>
        <v>0</v>
      </c>
      <c r="GQ7" s="56">
        <f t="shared" si="10"/>
        <v>0</v>
      </c>
      <c r="GR7" s="56">
        <f t="shared" si="10"/>
        <v>0</v>
      </c>
      <c r="GS7" s="56">
        <f t="shared" si="10"/>
        <v>0</v>
      </c>
      <c r="GT7" s="56">
        <f t="shared" si="10"/>
        <v>0</v>
      </c>
      <c r="GU7" s="54"/>
      <c r="GV7" s="78" t="str">
        <f>IF(COUNTIF(I7:CW7,"E")&gt;0,A7,"")</f>
        <v>Meret</v>
      </c>
      <c r="GW7" s="70">
        <f>IF(GV7&gt;0,COUNTIF(I7:CW7,"E"),"")</f>
        <v>1</v>
      </c>
      <c r="GX7" s="70">
        <f>SUMIF(I7:CV7,"E",I6:CV$6)</f>
        <v>3</v>
      </c>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row>
    <row r="8" spans="1:299" s="3" customFormat="1" x14ac:dyDescent="0.2">
      <c r="A8" s="82" t="s">
        <v>150</v>
      </c>
      <c r="B8" s="14"/>
      <c r="C8" s="13">
        <v>2</v>
      </c>
      <c r="D8" s="16"/>
      <c r="E8" s="16"/>
      <c r="F8" s="13" t="s">
        <v>161</v>
      </c>
      <c r="G8" s="16"/>
      <c r="H8" s="145"/>
      <c r="I8" s="17" t="s">
        <v>193</v>
      </c>
      <c r="J8" s="17"/>
      <c r="K8" s="17"/>
      <c r="L8" s="17"/>
      <c r="M8" s="17"/>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4"/>
      <c r="CR8" s="13"/>
      <c r="CS8" s="13"/>
      <c r="CT8" s="13"/>
      <c r="CU8" s="13"/>
      <c r="CV8" s="13"/>
      <c r="CW8" s="40"/>
      <c r="CX8" s="79"/>
      <c r="CY8" s="158" t="str">
        <v>Yuran</v>
      </c>
      <c r="CZ8" s="159">
        <v>1</v>
      </c>
      <c r="DA8" s="160">
        <v>3</v>
      </c>
      <c r="DB8" s="73"/>
      <c r="DC8" s="59" t="str">
        <f t="shared" si="5"/>
        <v/>
      </c>
      <c r="DD8" s="60" t="str">
        <f t="shared" si="6"/>
        <v/>
      </c>
      <c r="DE8" s="60" t="str">
        <f t="shared" si="7"/>
        <v/>
      </c>
      <c r="DF8" s="60">
        <f t="shared" si="8"/>
        <v>0</v>
      </c>
      <c r="DG8" s="56">
        <f t="shared" ref="DG8:DG71" si="11">COUNTIF(I8,"x")*IF(I$4="",0,1)</f>
        <v>0</v>
      </c>
      <c r="DH8" s="56">
        <f t="shared" ref="DH8:DH71" si="12">COUNTIF(J8,"x")*IF(J$4="",0,1)</f>
        <v>0</v>
      </c>
      <c r="DI8" s="56">
        <f t="shared" ref="DI8:DI71" si="13">COUNTIF(K8,"x")*IF(K$4="",0,1)</f>
        <v>0</v>
      </c>
      <c r="DJ8" s="56">
        <f t="shared" ref="DJ8:DJ71" si="14">COUNTIF(L8,"x")*IF(L$4="",0,1)</f>
        <v>0</v>
      </c>
      <c r="DK8" s="56">
        <f t="shared" ref="DK8:DK71" si="15">COUNTIF(M8,"x")*IF(M$4="",0,1)</f>
        <v>0</v>
      </c>
      <c r="DL8" s="56">
        <f t="shared" ref="DL8:DL71" si="16">COUNTIF(N8,"x")*IF(N$4="",0,1)</f>
        <v>0</v>
      </c>
      <c r="DM8" s="56">
        <f t="shared" ref="DM8:DM71" si="17">COUNTIF(O8,"x")*IF(O$4="",0,1)</f>
        <v>0</v>
      </c>
      <c r="DN8" s="56">
        <f t="shared" ref="DN8:DN71" si="18">COUNTIF(P8,"x")*IF(P$4="",0,1)</f>
        <v>0</v>
      </c>
      <c r="DO8" s="56">
        <f t="shared" ref="DO8:DO71" si="19">COUNTIF(Q8,"x")*IF(Q$4="",0,1)</f>
        <v>0</v>
      </c>
      <c r="DP8" s="56">
        <f t="shared" ref="DP8:DP71" si="20">COUNTIF(R8,"x")*IF(R$4="",0,1)</f>
        <v>0</v>
      </c>
      <c r="DQ8" s="56">
        <f t="shared" ref="DQ8:DQ71" si="21">COUNTIF(S8,"x")*IF(S$4="",0,1)</f>
        <v>0</v>
      </c>
      <c r="DR8" s="56">
        <f t="shared" ref="DR8:DR71" si="22">COUNTIF(T8,"x")*IF(T$4="",0,1)</f>
        <v>0</v>
      </c>
      <c r="DS8" s="56">
        <f t="shared" ref="DS8:DS71" si="23">COUNTIF(U8,"x")*IF(U$4="",0,1)</f>
        <v>0</v>
      </c>
      <c r="DT8" s="56">
        <f t="shared" ref="DT8:DT71" si="24">COUNTIF(V8,"x")*IF(V$4="",0,1)</f>
        <v>0</v>
      </c>
      <c r="DU8" s="56">
        <f t="shared" ref="DU8:DU71" si="25">COUNTIF(W8,"x")*IF(W$4="",0,1)</f>
        <v>0</v>
      </c>
      <c r="DV8" s="56">
        <f t="shared" ref="DV8:DV71" si="26">COUNTIF(X8,"x")*IF(X$4="",0,1)</f>
        <v>0</v>
      </c>
      <c r="DW8" s="56">
        <f t="shared" ref="DW8:DW71" si="27">COUNTIF(Y8,"x")*IF(Y$4="",0,1)</f>
        <v>0</v>
      </c>
      <c r="DX8" s="56">
        <f t="shared" ref="DX8:DX71" si="28">COUNTIF(Z8,"x")*IF(Z$4="",0,1)</f>
        <v>0</v>
      </c>
      <c r="DY8" s="56">
        <f t="shared" ref="DY8:DY71" si="29">COUNTIF(AA8,"x")*IF(AA$4="",0,1)</f>
        <v>0</v>
      </c>
      <c r="DZ8" s="56">
        <f t="shared" ref="DZ8:DZ71" si="30">COUNTIF(AB8,"x")*IF(AB$4="",0,1)</f>
        <v>0</v>
      </c>
      <c r="EA8" s="56">
        <f t="shared" ref="EA8:EA71" si="31">COUNTIF(AC8,"x")*IF(AC$4="",0,1)</f>
        <v>0</v>
      </c>
      <c r="EB8" s="56">
        <f t="shared" ref="EB8:EB71" si="32">COUNTIF(AD8,"x")*IF(AD$4="",0,1)</f>
        <v>0</v>
      </c>
      <c r="EC8" s="56">
        <f t="shared" ref="EC8:EC71" si="33">COUNTIF(AE8,"x")*IF(AE$4="",0,1)</f>
        <v>0</v>
      </c>
      <c r="ED8" s="56">
        <f t="shared" ref="ED8:ED71" si="34">COUNTIF(AF8,"x")*IF(AF$4="",0,1)</f>
        <v>0</v>
      </c>
      <c r="EE8" s="56">
        <f t="shared" ref="EE8:EE71" si="35">COUNTIF(AG8,"x")*IF(AG$4="",0,1)</f>
        <v>0</v>
      </c>
      <c r="EF8" s="56">
        <f t="shared" ref="EF8:EF71" si="36">COUNTIF(AH8,"x")*IF(AH$4="",0,1)</f>
        <v>0</v>
      </c>
      <c r="EG8" s="56">
        <f t="shared" ref="EG8:EG71" si="37">COUNTIF(AI8,"x")*IF(AI$4="",0,1)</f>
        <v>0</v>
      </c>
      <c r="EH8" s="56">
        <f t="shared" ref="EH8:EH71" si="38">COUNTIF(AJ8,"x")*IF(AJ$4="",0,1)</f>
        <v>0</v>
      </c>
      <c r="EI8" s="56">
        <f t="shared" ref="EI8:EI71" si="39">COUNTIF(AK8,"x")*IF(AK$4="",0,1)</f>
        <v>0</v>
      </c>
      <c r="EJ8" s="56">
        <f t="shared" ref="EJ8:EJ71" si="40">COUNTIF(AL8,"x")*IF(AL$4="",0,1)</f>
        <v>0</v>
      </c>
      <c r="EK8" s="56">
        <f t="shared" ref="EK8:EK71" si="41">COUNTIF(AM8,"x")*IF(AM$4="",0,1)</f>
        <v>0</v>
      </c>
      <c r="EL8" s="56">
        <f t="shared" ref="EL8:EL71" si="42">COUNTIF(AN8,"x")*IF(AN$4="",0,1)</f>
        <v>0</v>
      </c>
      <c r="EM8" s="56">
        <f t="shared" ref="EM8:EM71" si="43">COUNTIF(AO8,"x")*IF(AO$4="",0,1)</f>
        <v>0</v>
      </c>
      <c r="EN8" s="56">
        <f t="shared" ref="EN8:EN71" si="44">COUNTIF(AP8,"x")*IF(AP$4="",0,1)</f>
        <v>0</v>
      </c>
      <c r="EO8" s="56">
        <f t="shared" ref="EO8:EO71" si="45">COUNTIF(AQ8,"x")*IF(AQ$4="",0,1)</f>
        <v>0</v>
      </c>
      <c r="EP8" s="56">
        <f t="shared" ref="EP8:EP71" si="46">COUNTIF(AR8,"x")*IF(AR$4="",0,1)</f>
        <v>0</v>
      </c>
      <c r="EQ8" s="56">
        <f t="shared" ref="EQ8:EQ71" si="47">COUNTIF(AS8,"x")*IF(AS$4="",0,1)</f>
        <v>0</v>
      </c>
      <c r="ER8" s="56">
        <f t="shared" ref="ER8:ER71" si="48">COUNTIF(AT8,"x")*IF(AT$4="",0,1)</f>
        <v>0</v>
      </c>
      <c r="ES8" s="56">
        <f t="shared" ref="ES8:ES71" si="49">COUNTIF(AU8,"x")*IF(AU$4="",0,1)</f>
        <v>0</v>
      </c>
      <c r="ET8" s="56">
        <f t="shared" ref="ET8:ET71" si="50">COUNTIF(AV8,"x")*IF(AV$4="",0,1)</f>
        <v>0</v>
      </c>
      <c r="EU8" s="56">
        <f t="shared" ref="EU8:EU71" si="51">COUNTIF(AW8,"x")*IF(AW$4="",0,1)</f>
        <v>0</v>
      </c>
      <c r="EV8" s="56">
        <f t="shared" ref="EV8:EV71" si="52">COUNTIF(AX8,"x")*IF(AX$4="",0,1)</f>
        <v>0</v>
      </c>
      <c r="EW8" s="56">
        <f t="shared" ref="EW8:EW71" si="53">COUNTIF(AY8,"x")*IF(AY$4="",0,1)</f>
        <v>0</v>
      </c>
      <c r="EX8" s="56">
        <f t="shared" ref="EX8:EX71" si="54">COUNTIF(AZ8,"x")*IF(AZ$4="",0,1)</f>
        <v>0</v>
      </c>
      <c r="EY8" s="56">
        <f t="shared" ref="EY8:EY71" si="55">COUNTIF(BA8,"x")*IF(BA$4="",0,1)</f>
        <v>0</v>
      </c>
      <c r="EZ8" s="56">
        <f t="shared" ref="EZ8:EZ71" si="56">COUNTIF(BB8,"x")*IF(BB$4="",0,1)</f>
        <v>0</v>
      </c>
      <c r="FA8" s="56">
        <f t="shared" ref="FA8:FA71" si="57">COUNTIF(BC8,"x")*IF(BC$4="",0,1)</f>
        <v>0</v>
      </c>
      <c r="FB8" s="56">
        <f t="shared" ref="FB8:FB71" si="58">COUNTIF(BD8,"x")*IF(BD$4="",0,1)</f>
        <v>0</v>
      </c>
      <c r="FC8" s="56">
        <f t="shared" ref="FC8:FC71" si="59">COUNTIF(BE8,"x")*IF(BE$4="",0,1)</f>
        <v>0</v>
      </c>
      <c r="FD8" s="56">
        <f t="shared" ref="FD8:FD71" si="60">COUNTIF(BF8,"x")*IF(BF$4="",0,1)</f>
        <v>0</v>
      </c>
      <c r="FE8" s="56">
        <f t="shared" ref="FE8:FE71" si="61">COUNTIF(BG8,"x")*IF(BG$4="",0,1)</f>
        <v>0</v>
      </c>
      <c r="FF8" s="56">
        <f t="shared" ref="FF8:FF71" si="62">COUNTIF(BH8,"x")*IF(BH$4="",0,1)</f>
        <v>0</v>
      </c>
      <c r="FG8" s="56">
        <f t="shared" ref="FG8:FG71" si="63">COUNTIF(BI8,"x")*IF(BI$4="",0,1)</f>
        <v>0</v>
      </c>
      <c r="FH8" s="56">
        <f t="shared" ref="FH8:FH71" si="64">COUNTIF(BJ8,"x")*IF(BJ$4="",0,1)</f>
        <v>0</v>
      </c>
      <c r="FI8" s="56">
        <f t="shared" ref="FI8:FI71" si="65">COUNTIF(BK8,"x")*IF(BK$4="",0,1)</f>
        <v>0</v>
      </c>
      <c r="FJ8" s="56">
        <f t="shared" ref="FJ8:FJ71" si="66">COUNTIF(BL8,"x")*IF(BL$4="",0,1)</f>
        <v>0</v>
      </c>
      <c r="FK8" s="56">
        <f t="shared" ref="FK8:FK71" si="67">COUNTIF(BM8,"x")*IF(BM$4="",0,1)</f>
        <v>0</v>
      </c>
      <c r="FL8" s="56">
        <f t="shared" ref="FL8:FL71" si="68">COUNTIF(BN8,"x")*IF(BN$4="",0,1)</f>
        <v>0</v>
      </c>
      <c r="FM8" s="56">
        <f t="shared" ref="FM8:FM71" si="69">COUNTIF(BO8,"x")*IF(BO$4="",0,1)</f>
        <v>0</v>
      </c>
      <c r="FN8" s="56">
        <f t="shared" ref="FN8:FN71" si="70">COUNTIF(BP8,"x")*IF(BP$4="",0,1)</f>
        <v>0</v>
      </c>
      <c r="FO8" s="56">
        <f t="shared" ref="FO8:FO71" si="71">COUNTIF(BQ8,"x")*IF(BQ$4="",0,1)</f>
        <v>0</v>
      </c>
      <c r="FP8" s="56">
        <f t="shared" ref="FP8:FP71" si="72">COUNTIF(BR8,"x")*IF(BR$4="",0,1)</f>
        <v>0</v>
      </c>
      <c r="FQ8" s="56">
        <f t="shared" ref="FQ8:FQ71" si="73">COUNTIF(BS8,"x")*IF(BS$4="",0,1)</f>
        <v>0</v>
      </c>
      <c r="FR8" s="56">
        <f t="shared" ref="FR8:FR71" si="74">COUNTIF(BT8,"x")*IF(BT$4="",0,1)</f>
        <v>0</v>
      </c>
      <c r="FS8" s="56">
        <f t="shared" ref="FS8:FS71" si="75">COUNTIF(BU8,"x")*IF(BU$4="",0,1)</f>
        <v>0</v>
      </c>
      <c r="FT8" s="56">
        <f t="shared" ref="FT8:FT71" si="76">COUNTIF(BV8,"x")*IF(BV$4="",0,1)</f>
        <v>0</v>
      </c>
      <c r="FU8" s="56">
        <f t="shared" ref="FU8:FU71" si="77">COUNTIF(BW8,"x")*IF(BW$4="",0,1)</f>
        <v>0</v>
      </c>
      <c r="FV8" s="56">
        <f t="shared" ref="FV8:FV71" si="78">COUNTIF(BX8,"x")*IF(BX$4="",0,1)</f>
        <v>0</v>
      </c>
      <c r="FW8" s="56">
        <f t="shared" ref="FW8:FW71" si="79">COUNTIF(BY8,"x")*IF(BY$4="",0,1)</f>
        <v>0</v>
      </c>
      <c r="FX8" s="56">
        <f t="shared" ref="FX8:FX71" si="80">COUNTIF(BZ8,"x")*IF(BZ$4="",0,1)</f>
        <v>0</v>
      </c>
      <c r="FY8" s="56">
        <f t="shared" ref="FY8:FY71" si="81">COUNTIF(CA8,"x")*IF(CA$4="",0,1)</f>
        <v>0</v>
      </c>
      <c r="FZ8" s="56">
        <f t="shared" ref="FZ8:FZ71" si="82">COUNTIF(CB8,"x")*IF(CB$4="",0,1)</f>
        <v>0</v>
      </c>
      <c r="GA8" s="56">
        <f t="shared" ref="GA8:GA71" si="83">COUNTIF(CC8,"x")*IF(CC$4="",0,1)</f>
        <v>0</v>
      </c>
      <c r="GB8" s="56">
        <f t="shared" ref="GB8:GB71" si="84">COUNTIF(CD8,"x")*IF(CD$4="",0,1)</f>
        <v>0</v>
      </c>
      <c r="GC8" s="56">
        <f t="shared" ref="GC8:GC71" si="85">COUNTIF(CE8,"x")*IF(CE$4="",0,1)</f>
        <v>0</v>
      </c>
      <c r="GD8" s="56">
        <f t="shared" ref="GD8:GD71" si="86">COUNTIF(CF8,"x")*IF(CF$4="",0,1)</f>
        <v>0</v>
      </c>
      <c r="GE8" s="56">
        <f t="shared" ref="GE8:GE71" si="87">COUNTIF(CG8,"x")*IF(CG$4="",0,1)</f>
        <v>0</v>
      </c>
      <c r="GF8" s="56">
        <f t="shared" ref="GF8:GF71" si="88">COUNTIF(CH8,"x")*IF(CH$4="",0,1)</f>
        <v>0</v>
      </c>
      <c r="GG8" s="56">
        <f t="shared" ref="GG8:GG71" si="89">COUNTIF(CI8,"x")*IF(CI$4="",0,1)</f>
        <v>0</v>
      </c>
      <c r="GH8" s="56">
        <f t="shared" ref="GH8:GH71" si="90">COUNTIF(CJ8,"x")*IF(CJ$4="",0,1)</f>
        <v>0</v>
      </c>
      <c r="GI8" s="56">
        <f t="shared" ref="GI8:GI71" si="91">COUNTIF(CK8,"x")*IF(CK$4="",0,1)</f>
        <v>0</v>
      </c>
      <c r="GJ8" s="56">
        <f t="shared" ref="GJ8:GJ71" si="92">COUNTIF(CL8,"x")*IF(CL$4="",0,1)</f>
        <v>0</v>
      </c>
      <c r="GK8" s="56">
        <f t="shared" ref="GK8:GK71" si="93">COUNTIF(CM8,"x")*IF(CM$4="",0,1)</f>
        <v>0</v>
      </c>
      <c r="GL8" s="56">
        <f t="shared" ref="GL8:GL71" si="94">COUNTIF(CN8,"x")*IF(CN$4="",0,1)</f>
        <v>0</v>
      </c>
      <c r="GM8" s="56">
        <f t="shared" ref="GM8:GM71" si="95">COUNTIF(CO8,"x")*IF(CO$4="",0,1)</f>
        <v>0</v>
      </c>
      <c r="GN8" s="56">
        <f t="shared" ref="GN8:GN71" si="96">COUNTIF(CP8,"x")*IF(CP$4="",0,1)</f>
        <v>0</v>
      </c>
      <c r="GO8" s="56">
        <f t="shared" ref="GO8:GO71" si="97">COUNTIF(CQ8,"x")*IF(CQ$4="",0,1)</f>
        <v>0</v>
      </c>
      <c r="GP8" s="56">
        <f t="shared" ref="GP8:GP71" si="98">COUNTIF(CR8,"x")*IF(CR$4="",0,1)</f>
        <v>0</v>
      </c>
      <c r="GQ8" s="56">
        <f t="shared" ref="GQ8:GQ71" si="99">COUNTIF(CS8,"x")*IF(CS$4="",0,1)</f>
        <v>0</v>
      </c>
      <c r="GR8" s="56">
        <f t="shared" ref="GR8:GR71" si="100">COUNTIF(CT8,"x")*IF(CT$4="",0,1)</f>
        <v>0</v>
      </c>
      <c r="GS8" s="56">
        <f t="shared" ref="GS8:GS71" si="101">COUNTIF(CU8,"x")*IF(CU$4="",0,1)</f>
        <v>0</v>
      </c>
      <c r="GT8" s="56">
        <f t="shared" ref="GT8:GT71" si="102">COUNTIF(CV8,"x")*IF(CV$4="",0,1)</f>
        <v>0</v>
      </c>
      <c r="GU8" s="54"/>
      <c r="GV8" s="78" t="str">
        <f t="shared" ref="GV8:GV71" si="103">IF(COUNTIF(I8:CW8,"E")&gt;0,A8,"")</f>
        <v>Yuran</v>
      </c>
      <c r="GW8" s="70">
        <f t="shared" ref="GW8:GW71" si="104">IF(GV8&gt;0,COUNTIF(I8:CW8,"E"),"")</f>
        <v>1</v>
      </c>
      <c r="GX8" s="70">
        <f>SUMIF(I8:CV8,"E",I$6:CV7)</f>
        <v>3</v>
      </c>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row>
    <row r="9" spans="1:299" s="3" customFormat="1" x14ac:dyDescent="0.2">
      <c r="A9" s="82" t="s">
        <v>125</v>
      </c>
      <c r="B9" s="14"/>
      <c r="C9" s="13">
        <v>2</v>
      </c>
      <c r="D9" s="15"/>
      <c r="E9" s="15"/>
      <c r="F9" s="13" t="s">
        <v>161</v>
      </c>
      <c r="G9" s="17"/>
      <c r="H9" s="145"/>
      <c r="I9" s="17" t="s">
        <v>193</v>
      </c>
      <c r="J9" s="17" t="s">
        <v>193</v>
      </c>
      <c r="K9" s="17"/>
      <c r="L9" s="17"/>
      <c r="M9" s="17" t="s">
        <v>193</v>
      </c>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4"/>
      <c r="CR9" s="13"/>
      <c r="CS9" s="13"/>
      <c r="CT9" s="13"/>
      <c r="CU9" s="13"/>
      <c r="CV9" s="13"/>
      <c r="CW9" s="40"/>
      <c r="CX9" s="79"/>
      <c r="CY9" s="158" t="str">
        <v>Fridolin</v>
      </c>
      <c r="CZ9" s="159">
        <v>3</v>
      </c>
      <c r="DA9" s="160">
        <v>8</v>
      </c>
      <c r="DB9" s="73"/>
      <c r="DC9" s="59" t="str">
        <f t="shared" si="5"/>
        <v/>
      </c>
      <c r="DD9" s="60" t="str">
        <f t="shared" si="6"/>
        <v/>
      </c>
      <c r="DE9" s="60" t="str">
        <f t="shared" si="7"/>
        <v/>
      </c>
      <c r="DF9" s="60">
        <f t="shared" si="8"/>
        <v>0</v>
      </c>
      <c r="DG9" s="56">
        <f t="shared" si="11"/>
        <v>0</v>
      </c>
      <c r="DH9" s="56">
        <f t="shared" si="12"/>
        <v>0</v>
      </c>
      <c r="DI9" s="56">
        <f t="shared" si="13"/>
        <v>0</v>
      </c>
      <c r="DJ9" s="56">
        <f t="shared" si="14"/>
        <v>0</v>
      </c>
      <c r="DK9" s="56">
        <f t="shared" si="15"/>
        <v>0</v>
      </c>
      <c r="DL9" s="56">
        <f t="shared" si="16"/>
        <v>0</v>
      </c>
      <c r="DM9" s="56">
        <f t="shared" si="17"/>
        <v>0</v>
      </c>
      <c r="DN9" s="56">
        <f t="shared" si="18"/>
        <v>0</v>
      </c>
      <c r="DO9" s="56">
        <f t="shared" si="19"/>
        <v>0</v>
      </c>
      <c r="DP9" s="56">
        <f t="shared" si="20"/>
        <v>0</v>
      </c>
      <c r="DQ9" s="56">
        <f t="shared" si="21"/>
        <v>0</v>
      </c>
      <c r="DR9" s="56">
        <f t="shared" si="22"/>
        <v>0</v>
      </c>
      <c r="DS9" s="56">
        <f t="shared" si="23"/>
        <v>0</v>
      </c>
      <c r="DT9" s="56">
        <f t="shared" si="24"/>
        <v>0</v>
      </c>
      <c r="DU9" s="56">
        <f t="shared" si="25"/>
        <v>0</v>
      </c>
      <c r="DV9" s="56">
        <f t="shared" si="26"/>
        <v>0</v>
      </c>
      <c r="DW9" s="56">
        <f t="shared" si="27"/>
        <v>0</v>
      </c>
      <c r="DX9" s="56">
        <f t="shared" si="28"/>
        <v>0</v>
      </c>
      <c r="DY9" s="56">
        <f t="shared" si="29"/>
        <v>0</v>
      </c>
      <c r="DZ9" s="56">
        <f t="shared" si="30"/>
        <v>0</v>
      </c>
      <c r="EA9" s="56">
        <f t="shared" si="31"/>
        <v>0</v>
      </c>
      <c r="EB9" s="56">
        <f t="shared" si="32"/>
        <v>0</v>
      </c>
      <c r="EC9" s="56">
        <f t="shared" si="33"/>
        <v>0</v>
      </c>
      <c r="ED9" s="56">
        <f t="shared" si="34"/>
        <v>0</v>
      </c>
      <c r="EE9" s="56">
        <f t="shared" si="35"/>
        <v>0</v>
      </c>
      <c r="EF9" s="56">
        <f t="shared" si="36"/>
        <v>0</v>
      </c>
      <c r="EG9" s="56">
        <f t="shared" si="37"/>
        <v>0</v>
      </c>
      <c r="EH9" s="56">
        <f t="shared" si="38"/>
        <v>0</v>
      </c>
      <c r="EI9" s="56">
        <f t="shared" si="39"/>
        <v>0</v>
      </c>
      <c r="EJ9" s="56">
        <f t="shared" si="40"/>
        <v>0</v>
      </c>
      <c r="EK9" s="56">
        <f t="shared" si="41"/>
        <v>0</v>
      </c>
      <c r="EL9" s="56">
        <f t="shared" si="42"/>
        <v>0</v>
      </c>
      <c r="EM9" s="56">
        <f t="shared" si="43"/>
        <v>0</v>
      </c>
      <c r="EN9" s="56">
        <f t="shared" si="44"/>
        <v>0</v>
      </c>
      <c r="EO9" s="56">
        <f t="shared" si="45"/>
        <v>0</v>
      </c>
      <c r="EP9" s="56">
        <f t="shared" si="46"/>
        <v>0</v>
      </c>
      <c r="EQ9" s="56">
        <f t="shared" si="47"/>
        <v>0</v>
      </c>
      <c r="ER9" s="56">
        <f t="shared" si="48"/>
        <v>0</v>
      </c>
      <c r="ES9" s="56">
        <f t="shared" si="49"/>
        <v>0</v>
      </c>
      <c r="ET9" s="56">
        <f t="shared" si="50"/>
        <v>0</v>
      </c>
      <c r="EU9" s="56">
        <f t="shared" si="51"/>
        <v>0</v>
      </c>
      <c r="EV9" s="56">
        <f t="shared" si="52"/>
        <v>0</v>
      </c>
      <c r="EW9" s="56">
        <f t="shared" si="53"/>
        <v>0</v>
      </c>
      <c r="EX9" s="56">
        <f t="shared" si="54"/>
        <v>0</v>
      </c>
      <c r="EY9" s="56">
        <f t="shared" si="55"/>
        <v>0</v>
      </c>
      <c r="EZ9" s="56">
        <f t="shared" si="56"/>
        <v>0</v>
      </c>
      <c r="FA9" s="56">
        <f t="shared" si="57"/>
        <v>0</v>
      </c>
      <c r="FB9" s="56">
        <f t="shared" si="58"/>
        <v>0</v>
      </c>
      <c r="FC9" s="56">
        <f t="shared" si="59"/>
        <v>0</v>
      </c>
      <c r="FD9" s="56">
        <f t="shared" si="60"/>
        <v>0</v>
      </c>
      <c r="FE9" s="56">
        <f t="shared" si="61"/>
        <v>0</v>
      </c>
      <c r="FF9" s="56">
        <f t="shared" si="62"/>
        <v>0</v>
      </c>
      <c r="FG9" s="56">
        <f t="shared" si="63"/>
        <v>0</v>
      </c>
      <c r="FH9" s="56">
        <f t="shared" si="64"/>
        <v>0</v>
      </c>
      <c r="FI9" s="56">
        <f t="shared" si="65"/>
        <v>0</v>
      </c>
      <c r="FJ9" s="56">
        <f t="shared" si="66"/>
        <v>0</v>
      </c>
      <c r="FK9" s="56">
        <f t="shared" si="67"/>
        <v>0</v>
      </c>
      <c r="FL9" s="56">
        <f t="shared" si="68"/>
        <v>0</v>
      </c>
      <c r="FM9" s="56">
        <f t="shared" si="69"/>
        <v>0</v>
      </c>
      <c r="FN9" s="56">
        <f t="shared" si="70"/>
        <v>0</v>
      </c>
      <c r="FO9" s="56">
        <f t="shared" si="71"/>
        <v>0</v>
      </c>
      <c r="FP9" s="56">
        <f t="shared" si="72"/>
        <v>0</v>
      </c>
      <c r="FQ9" s="56">
        <f t="shared" si="73"/>
        <v>0</v>
      </c>
      <c r="FR9" s="56">
        <f t="shared" si="74"/>
        <v>0</v>
      </c>
      <c r="FS9" s="56">
        <f t="shared" si="75"/>
        <v>0</v>
      </c>
      <c r="FT9" s="56">
        <f t="shared" si="76"/>
        <v>0</v>
      </c>
      <c r="FU9" s="56">
        <f t="shared" si="77"/>
        <v>0</v>
      </c>
      <c r="FV9" s="56">
        <f t="shared" si="78"/>
        <v>0</v>
      </c>
      <c r="FW9" s="56">
        <f t="shared" si="79"/>
        <v>0</v>
      </c>
      <c r="FX9" s="56">
        <f t="shared" si="80"/>
        <v>0</v>
      </c>
      <c r="FY9" s="56">
        <f t="shared" si="81"/>
        <v>0</v>
      </c>
      <c r="FZ9" s="56">
        <f t="shared" si="82"/>
        <v>0</v>
      </c>
      <c r="GA9" s="56">
        <f t="shared" si="83"/>
        <v>0</v>
      </c>
      <c r="GB9" s="56">
        <f t="shared" si="84"/>
        <v>0</v>
      </c>
      <c r="GC9" s="56">
        <f t="shared" si="85"/>
        <v>0</v>
      </c>
      <c r="GD9" s="56">
        <f t="shared" si="86"/>
        <v>0</v>
      </c>
      <c r="GE9" s="56">
        <f t="shared" si="87"/>
        <v>0</v>
      </c>
      <c r="GF9" s="56">
        <f t="shared" si="88"/>
        <v>0</v>
      </c>
      <c r="GG9" s="56">
        <f t="shared" si="89"/>
        <v>0</v>
      </c>
      <c r="GH9" s="56">
        <f t="shared" si="90"/>
        <v>0</v>
      </c>
      <c r="GI9" s="56">
        <f t="shared" si="91"/>
        <v>0</v>
      </c>
      <c r="GJ9" s="56">
        <f t="shared" si="92"/>
        <v>0</v>
      </c>
      <c r="GK9" s="56">
        <f t="shared" si="93"/>
        <v>0</v>
      </c>
      <c r="GL9" s="56">
        <f t="shared" si="94"/>
        <v>0</v>
      </c>
      <c r="GM9" s="56">
        <f t="shared" si="95"/>
        <v>0</v>
      </c>
      <c r="GN9" s="56">
        <f t="shared" si="96"/>
        <v>0</v>
      </c>
      <c r="GO9" s="56">
        <f t="shared" si="97"/>
        <v>0</v>
      </c>
      <c r="GP9" s="56">
        <f t="shared" si="98"/>
        <v>0</v>
      </c>
      <c r="GQ9" s="56">
        <f t="shared" si="99"/>
        <v>0</v>
      </c>
      <c r="GR9" s="56">
        <f t="shared" si="100"/>
        <v>0</v>
      </c>
      <c r="GS9" s="56">
        <f t="shared" si="101"/>
        <v>0</v>
      </c>
      <c r="GT9" s="56">
        <f t="shared" si="102"/>
        <v>0</v>
      </c>
      <c r="GU9" s="54"/>
      <c r="GV9" s="78" t="str">
        <f t="shared" si="103"/>
        <v>Fridolin</v>
      </c>
      <c r="GW9" s="70">
        <f t="shared" si="104"/>
        <v>3</v>
      </c>
      <c r="GX9" s="70">
        <f>SUMIF(I9:CV9,"E",I$6:CV8)</f>
        <v>8</v>
      </c>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row>
    <row r="10" spans="1:299" s="3" customFormat="1" ht="15.75" customHeight="1" x14ac:dyDescent="0.2">
      <c r="A10" s="82" t="s">
        <v>172</v>
      </c>
      <c r="B10" s="14"/>
      <c r="C10" s="13">
        <v>2</v>
      </c>
      <c r="D10" s="16"/>
      <c r="E10" s="15"/>
      <c r="F10" s="13" t="s">
        <v>161</v>
      </c>
      <c r="G10" s="16"/>
      <c r="H10" s="145"/>
      <c r="I10" s="17"/>
      <c r="J10" s="17" t="s">
        <v>193</v>
      </c>
      <c r="K10" s="17"/>
      <c r="L10" s="17"/>
      <c r="M10" s="17"/>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4"/>
      <c r="CR10" s="13"/>
      <c r="CS10" s="13"/>
      <c r="CT10" s="13"/>
      <c r="CU10" s="13"/>
      <c r="CV10" s="13"/>
      <c r="CW10" s="40"/>
      <c r="CX10" s="79"/>
      <c r="CY10" s="158" t="str">
        <v>Zoe</v>
      </c>
      <c r="CZ10" s="159">
        <v>1</v>
      </c>
      <c r="DA10" s="160">
        <v>2</v>
      </c>
      <c r="DB10" s="73"/>
      <c r="DC10" s="59" t="str">
        <f t="shared" si="5"/>
        <v/>
      </c>
      <c r="DD10" s="60" t="str">
        <f t="shared" si="6"/>
        <v/>
      </c>
      <c r="DE10" s="60" t="str">
        <f t="shared" si="7"/>
        <v/>
      </c>
      <c r="DF10" s="60">
        <f t="shared" si="8"/>
        <v>0</v>
      </c>
      <c r="DG10" s="56">
        <f t="shared" si="11"/>
        <v>0</v>
      </c>
      <c r="DH10" s="56">
        <f t="shared" si="12"/>
        <v>0</v>
      </c>
      <c r="DI10" s="56">
        <f t="shared" si="13"/>
        <v>0</v>
      </c>
      <c r="DJ10" s="56">
        <f t="shared" si="14"/>
        <v>0</v>
      </c>
      <c r="DK10" s="56">
        <f t="shared" si="15"/>
        <v>0</v>
      </c>
      <c r="DL10" s="56">
        <f t="shared" si="16"/>
        <v>0</v>
      </c>
      <c r="DM10" s="56">
        <f t="shared" si="17"/>
        <v>0</v>
      </c>
      <c r="DN10" s="56">
        <f t="shared" si="18"/>
        <v>0</v>
      </c>
      <c r="DO10" s="56">
        <f t="shared" si="19"/>
        <v>0</v>
      </c>
      <c r="DP10" s="56">
        <f t="shared" si="20"/>
        <v>0</v>
      </c>
      <c r="DQ10" s="56">
        <f t="shared" si="21"/>
        <v>0</v>
      </c>
      <c r="DR10" s="56">
        <f t="shared" si="22"/>
        <v>0</v>
      </c>
      <c r="DS10" s="56">
        <f t="shared" si="23"/>
        <v>0</v>
      </c>
      <c r="DT10" s="56">
        <f t="shared" si="24"/>
        <v>0</v>
      </c>
      <c r="DU10" s="56">
        <f t="shared" si="25"/>
        <v>0</v>
      </c>
      <c r="DV10" s="56">
        <f t="shared" si="26"/>
        <v>0</v>
      </c>
      <c r="DW10" s="56">
        <f t="shared" si="27"/>
        <v>0</v>
      </c>
      <c r="DX10" s="56">
        <f t="shared" si="28"/>
        <v>0</v>
      </c>
      <c r="DY10" s="56">
        <f t="shared" si="29"/>
        <v>0</v>
      </c>
      <c r="DZ10" s="56">
        <f t="shared" si="30"/>
        <v>0</v>
      </c>
      <c r="EA10" s="56">
        <f t="shared" si="31"/>
        <v>0</v>
      </c>
      <c r="EB10" s="56">
        <f t="shared" si="32"/>
        <v>0</v>
      </c>
      <c r="EC10" s="56">
        <f t="shared" si="33"/>
        <v>0</v>
      </c>
      <c r="ED10" s="56">
        <f t="shared" si="34"/>
        <v>0</v>
      </c>
      <c r="EE10" s="56">
        <f t="shared" si="35"/>
        <v>0</v>
      </c>
      <c r="EF10" s="56">
        <f t="shared" si="36"/>
        <v>0</v>
      </c>
      <c r="EG10" s="56">
        <f t="shared" si="37"/>
        <v>0</v>
      </c>
      <c r="EH10" s="56">
        <f t="shared" si="38"/>
        <v>0</v>
      </c>
      <c r="EI10" s="56">
        <f t="shared" si="39"/>
        <v>0</v>
      </c>
      <c r="EJ10" s="56">
        <f t="shared" si="40"/>
        <v>0</v>
      </c>
      <c r="EK10" s="56">
        <f t="shared" si="41"/>
        <v>0</v>
      </c>
      <c r="EL10" s="56">
        <f t="shared" si="42"/>
        <v>0</v>
      </c>
      <c r="EM10" s="56">
        <f t="shared" si="43"/>
        <v>0</v>
      </c>
      <c r="EN10" s="56">
        <f t="shared" si="44"/>
        <v>0</v>
      </c>
      <c r="EO10" s="56">
        <f t="shared" si="45"/>
        <v>0</v>
      </c>
      <c r="EP10" s="56">
        <f t="shared" si="46"/>
        <v>0</v>
      </c>
      <c r="EQ10" s="56">
        <f t="shared" si="47"/>
        <v>0</v>
      </c>
      <c r="ER10" s="56">
        <f t="shared" si="48"/>
        <v>0</v>
      </c>
      <c r="ES10" s="56">
        <f t="shared" si="49"/>
        <v>0</v>
      </c>
      <c r="ET10" s="56">
        <f t="shared" si="50"/>
        <v>0</v>
      </c>
      <c r="EU10" s="56">
        <f t="shared" si="51"/>
        <v>0</v>
      </c>
      <c r="EV10" s="56">
        <f t="shared" si="52"/>
        <v>0</v>
      </c>
      <c r="EW10" s="56">
        <f t="shared" si="53"/>
        <v>0</v>
      </c>
      <c r="EX10" s="56">
        <f t="shared" si="54"/>
        <v>0</v>
      </c>
      <c r="EY10" s="56">
        <f t="shared" si="55"/>
        <v>0</v>
      </c>
      <c r="EZ10" s="56">
        <f t="shared" si="56"/>
        <v>0</v>
      </c>
      <c r="FA10" s="56">
        <f t="shared" si="57"/>
        <v>0</v>
      </c>
      <c r="FB10" s="56">
        <f t="shared" si="58"/>
        <v>0</v>
      </c>
      <c r="FC10" s="56">
        <f t="shared" si="59"/>
        <v>0</v>
      </c>
      <c r="FD10" s="56">
        <f t="shared" si="60"/>
        <v>0</v>
      </c>
      <c r="FE10" s="56">
        <f t="shared" si="61"/>
        <v>0</v>
      </c>
      <c r="FF10" s="56">
        <f t="shared" si="62"/>
        <v>0</v>
      </c>
      <c r="FG10" s="56">
        <f t="shared" si="63"/>
        <v>0</v>
      </c>
      <c r="FH10" s="56">
        <f t="shared" si="64"/>
        <v>0</v>
      </c>
      <c r="FI10" s="56">
        <f t="shared" si="65"/>
        <v>0</v>
      </c>
      <c r="FJ10" s="56">
        <f t="shared" si="66"/>
        <v>0</v>
      </c>
      <c r="FK10" s="56">
        <f t="shared" si="67"/>
        <v>0</v>
      </c>
      <c r="FL10" s="56">
        <f t="shared" si="68"/>
        <v>0</v>
      </c>
      <c r="FM10" s="56">
        <f t="shared" si="69"/>
        <v>0</v>
      </c>
      <c r="FN10" s="56">
        <f t="shared" si="70"/>
        <v>0</v>
      </c>
      <c r="FO10" s="56">
        <f t="shared" si="71"/>
        <v>0</v>
      </c>
      <c r="FP10" s="56">
        <f t="shared" si="72"/>
        <v>0</v>
      </c>
      <c r="FQ10" s="56">
        <f t="shared" si="73"/>
        <v>0</v>
      </c>
      <c r="FR10" s="56">
        <f t="shared" si="74"/>
        <v>0</v>
      </c>
      <c r="FS10" s="56">
        <f t="shared" si="75"/>
        <v>0</v>
      </c>
      <c r="FT10" s="56">
        <f t="shared" si="76"/>
        <v>0</v>
      </c>
      <c r="FU10" s="56">
        <f t="shared" si="77"/>
        <v>0</v>
      </c>
      <c r="FV10" s="56">
        <f t="shared" si="78"/>
        <v>0</v>
      </c>
      <c r="FW10" s="56">
        <f t="shared" si="79"/>
        <v>0</v>
      </c>
      <c r="FX10" s="56">
        <f t="shared" si="80"/>
        <v>0</v>
      </c>
      <c r="FY10" s="56">
        <f t="shared" si="81"/>
        <v>0</v>
      </c>
      <c r="FZ10" s="56">
        <f t="shared" si="82"/>
        <v>0</v>
      </c>
      <c r="GA10" s="56">
        <f t="shared" si="83"/>
        <v>0</v>
      </c>
      <c r="GB10" s="56">
        <f t="shared" si="84"/>
        <v>0</v>
      </c>
      <c r="GC10" s="56">
        <f t="shared" si="85"/>
        <v>0</v>
      </c>
      <c r="GD10" s="56">
        <f t="shared" si="86"/>
        <v>0</v>
      </c>
      <c r="GE10" s="56">
        <f t="shared" si="87"/>
        <v>0</v>
      </c>
      <c r="GF10" s="56">
        <f t="shared" si="88"/>
        <v>0</v>
      </c>
      <c r="GG10" s="56">
        <f t="shared" si="89"/>
        <v>0</v>
      </c>
      <c r="GH10" s="56">
        <f t="shared" si="90"/>
        <v>0</v>
      </c>
      <c r="GI10" s="56">
        <f t="shared" si="91"/>
        <v>0</v>
      </c>
      <c r="GJ10" s="56">
        <f t="shared" si="92"/>
        <v>0</v>
      </c>
      <c r="GK10" s="56">
        <f t="shared" si="93"/>
        <v>0</v>
      </c>
      <c r="GL10" s="56">
        <f t="shared" si="94"/>
        <v>0</v>
      </c>
      <c r="GM10" s="56">
        <f t="shared" si="95"/>
        <v>0</v>
      </c>
      <c r="GN10" s="56">
        <f t="shared" si="96"/>
        <v>0</v>
      </c>
      <c r="GO10" s="56">
        <f t="shared" si="97"/>
        <v>0</v>
      </c>
      <c r="GP10" s="56">
        <f t="shared" si="98"/>
        <v>0</v>
      </c>
      <c r="GQ10" s="56">
        <f t="shared" si="99"/>
        <v>0</v>
      </c>
      <c r="GR10" s="56">
        <f t="shared" si="100"/>
        <v>0</v>
      </c>
      <c r="GS10" s="56">
        <f t="shared" si="101"/>
        <v>0</v>
      </c>
      <c r="GT10" s="56">
        <f t="shared" si="102"/>
        <v>0</v>
      </c>
      <c r="GU10" s="54"/>
      <c r="GV10" s="78" t="str">
        <f t="shared" si="103"/>
        <v>Zoe</v>
      </c>
      <c r="GW10" s="70">
        <f t="shared" si="104"/>
        <v>1</v>
      </c>
      <c r="GX10" s="70">
        <f>SUMIF(I10:CV10,"E",I$6:CV9)</f>
        <v>2</v>
      </c>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row>
    <row r="11" spans="1:299" s="3" customFormat="1" ht="15.75" customHeight="1" x14ac:dyDescent="0.2">
      <c r="A11" s="82" t="s">
        <v>123</v>
      </c>
      <c r="B11" s="14"/>
      <c r="C11" s="13">
        <v>2</v>
      </c>
      <c r="D11" s="15"/>
      <c r="E11" s="15"/>
      <c r="F11" s="13" t="s">
        <v>161</v>
      </c>
      <c r="G11" s="17"/>
      <c r="H11" s="145"/>
      <c r="I11" s="17" t="s">
        <v>193</v>
      </c>
      <c r="J11" s="17"/>
      <c r="K11" s="17"/>
      <c r="L11" s="17"/>
      <c r="M11" s="17"/>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4"/>
      <c r="CR11" s="13"/>
      <c r="CS11" s="13"/>
      <c r="CT11" s="13"/>
      <c r="CU11" s="13"/>
      <c r="CV11" s="13"/>
      <c r="CW11" s="40"/>
      <c r="CX11" s="79"/>
      <c r="CY11" s="158" t="str">
        <v>Sophie</v>
      </c>
      <c r="CZ11" s="159">
        <v>1</v>
      </c>
      <c r="DA11" s="160">
        <v>3</v>
      </c>
      <c r="DB11" s="73"/>
      <c r="DC11" s="59" t="str">
        <f t="shared" si="5"/>
        <v/>
      </c>
      <c r="DD11" s="60" t="str">
        <f t="shared" si="6"/>
        <v/>
      </c>
      <c r="DE11" s="60" t="str">
        <f t="shared" si="7"/>
        <v/>
      </c>
      <c r="DF11" s="60">
        <f t="shared" si="8"/>
        <v>0</v>
      </c>
      <c r="DG11" s="56">
        <f t="shared" si="11"/>
        <v>0</v>
      </c>
      <c r="DH11" s="56">
        <f t="shared" si="12"/>
        <v>0</v>
      </c>
      <c r="DI11" s="56">
        <f t="shared" si="13"/>
        <v>0</v>
      </c>
      <c r="DJ11" s="56">
        <f t="shared" si="14"/>
        <v>0</v>
      </c>
      <c r="DK11" s="56">
        <f t="shared" si="15"/>
        <v>0</v>
      </c>
      <c r="DL11" s="56">
        <f t="shared" si="16"/>
        <v>0</v>
      </c>
      <c r="DM11" s="56">
        <f t="shared" si="17"/>
        <v>0</v>
      </c>
      <c r="DN11" s="56">
        <f t="shared" si="18"/>
        <v>0</v>
      </c>
      <c r="DO11" s="56">
        <f t="shared" si="19"/>
        <v>0</v>
      </c>
      <c r="DP11" s="56">
        <f t="shared" si="20"/>
        <v>0</v>
      </c>
      <c r="DQ11" s="56">
        <f t="shared" si="21"/>
        <v>0</v>
      </c>
      <c r="DR11" s="56">
        <f t="shared" si="22"/>
        <v>0</v>
      </c>
      <c r="DS11" s="56">
        <f t="shared" si="23"/>
        <v>0</v>
      </c>
      <c r="DT11" s="56">
        <f t="shared" si="24"/>
        <v>0</v>
      </c>
      <c r="DU11" s="56">
        <f t="shared" si="25"/>
        <v>0</v>
      </c>
      <c r="DV11" s="56">
        <f t="shared" si="26"/>
        <v>0</v>
      </c>
      <c r="DW11" s="56">
        <f t="shared" si="27"/>
        <v>0</v>
      </c>
      <c r="DX11" s="56">
        <f t="shared" si="28"/>
        <v>0</v>
      </c>
      <c r="DY11" s="56">
        <f t="shared" si="29"/>
        <v>0</v>
      </c>
      <c r="DZ11" s="56">
        <f t="shared" si="30"/>
        <v>0</v>
      </c>
      <c r="EA11" s="56">
        <f t="shared" si="31"/>
        <v>0</v>
      </c>
      <c r="EB11" s="56">
        <f t="shared" si="32"/>
        <v>0</v>
      </c>
      <c r="EC11" s="56">
        <f t="shared" si="33"/>
        <v>0</v>
      </c>
      <c r="ED11" s="56">
        <f t="shared" si="34"/>
        <v>0</v>
      </c>
      <c r="EE11" s="56">
        <f t="shared" si="35"/>
        <v>0</v>
      </c>
      <c r="EF11" s="56">
        <f t="shared" si="36"/>
        <v>0</v>
      </c>
      <c r="EG11" s="56">
        <f t="shared" si="37"/>
        <v>0</v>
      </c>
      <c r="EH11" s="56">
        <f t="shared" si="38"/>
        <v>0</v>
      </c>
      <c r="EI11" s="56">
        <f t="shared" si="39"/>
        <v>0</v>
      </c>
      <c r="EJ11" s="56">
        <f t="shared" si="40"/>
        <v>0</v>
      </c>
      <c r="EK11" s="56">
        <f t="shared" si="41"/>
        <v>0</v>
      </c>
      <c r="EL11" s="56">
        <f t="shared" si="42"/>
        <v>0</v>
      </c>
      <c r="EM11" s="56">
        <f t="shared" si="43"/>
        <v>0</v>
      </c>
      <c r="EN11" s="56">
        <f t="shared" si="44"/>
        <v>0</v>
      </c>
      <c r="EO11" s="56">
        <f t="shared" si="45"/>
        <v>0</v>
      </c>
      <c r="EP11" s="56">
        <f t="shared" si="46"/>
        <v>0</v>
      </c>
      <c r="EQ11" s="56">
        <f t="shared" si="47"/>
        <v>0</v>
      </c>
      <c r="ER11" s="56">
        <f t="shared" si="48"/>
        <v>0</v>
      </c>
      <c r="ES11" s="56">
        <f t="shared" si="49"/>
        <v>0</v>
      </c>
      <c r="ET11" s="56">
        <f t="shared" si="50"/>
        <v>0</v>
      </c>
      <c r="EU11" s="56">
        <f t="shared" si="51"/>
        <v>0</v>
      </c>
      <c r="EV11" s="56">
        <f t="shared" si="52"/>
        <v>0</v>
      </c>
      <c r="EW11" s="56">
        <f t="shared" si="53"/>
        <v>0</v>
      </c>
      <c r="EX11" s="56">
        <f t="shared" si="54"/>
        <v>0</v>
      </c>
      <c r="EY11" s="56">
        <f t="shared" si="55"/>
        <v>0</v>
      </c>
      <c r="EZ11" s="56">
        <f t="shared" si="56"/>
        <v>0</v>
      </c>
      <c r="FA11" s="56">
        <f t="shared" si="57"/>
        <v>0</v>
      </c>
      <c r="FB11" s="56">
        <f t="shared" si="58"/>
        <v>0</v>
      </c>
      <c r="FC11" s="56">
        <f t="shared" si="59"/>
        <v>0</v>
      </c>
      <c r="FD11" s="56">
        <f t="shared" si="60"/>
        <v>0</v>
      </c>
      <c r="FE11" s="56">
        <f t="shared" si="61"/>
        <v>0</v>
      </c>
      <c r="FF11" s="56">
        <f t="shared" si="62"/>
        <v>0</v>
      </c>
      <c r="FG11" s="56">
        <f t="shared" si="63"/>
        <v>0</v>
      </c>
      <c r="FH11" s="56">
        <f t="shared" si="64"/>
        <v>0</v>
      </c>
      <c r="FI11" s="56">
        <f t="shared" si="65"/>
        <v>0</v>
      </c>
      <c r="FJ11" s="56">
        <f t="shared" si="66"/>
        <v>0</v>
      </c>
      <c r="FK11" s="56">
        <f t="shared" si="67"/>
        <v>0</v>
      </c>
      <c r="FL11" s="56">
        <f t="shared" si="68"/>
        <v>0</v>
      </c>
      <c r="FM11" s="56">
        <f t="shared" si="69"/>
        <v>0</v>
      </c>
      <c r="FN11" s="56">
        <f t="shared" si="70"/>
        <v>0</v>
      </c>
      <c r="FO11" s="56">
        <f t="shared" si="71"/>
        <v>0</v>
      </c>
      <c r="FP11" s="56">
        <f t="shared" si="72"/>
        <v>0</v>
      </c>
      <c r="FQ11" s="56">
        <f t="shared" si="73"/>
        <v>0</v>
      </c>
      <c r="FR11" s="56">
        <f t="shared" si="74"/>
        <v>0</v>
      </c>
      <c r="FS11" s="56">
        <f t="shared" si="75"/>
        <v>0</v>
      </c>
      <c r="FT11" s="56">
        <f t="shared" si="76"/>
        <v>0</v>
      </c>
      <c r="FU11" s="56">
        <f t="shared" si="77"/>
        <v>0</v>
      </c>
      <c r="FV11" s="56">
        <f t="shared" si="78"/>
        <v>0</v>
      </c>
      <c r="FW11" s="56">
        <f t="shared" si="79"/>
        <v>0</v>
      </c>
      <c r="FX11" s="56">
        <f t="shared" si="80"/>
        <v>0</v>
      </c>
      <c r="FY11" s="56">
        <f t="shared" si="81"/>
        <v>0</v>
      </c>
      <c r="FZ11" s="56">
        <f t="shared" si="82"/>
        <v>0</v>
      </c>
      <c r="GA11" s="56">
        <f t="shared" si="83"/>
        <v>0</v>
      </c>
      <c r="GB11" s="56">
        <f t="shared" si="84"/>
        <v>0</v>
      </c>
      <c r="GC11" s="56">
        <f t="shared" si="85"/>
        <v>0</v>
      </c>
      <c r="GD11" s="56">
        <f t="shared" si="86"/>
        <v>0</v>
      </c>
      <c r="GE11" s="56">
        <f t="shared" si="87"/>
        <v>0</v>
      </c>
      <c r="GF11" s="56">
        <f t="shared" si="88"/>
        <v>0</v>
      </c>
      <c r="GG11" s="56">
        <f t="shared" si="89"/>
        <v>0</v>
      </c>
      <c r="GH11" s="56">
        <f t="shared" si="90"/>
        <v>0</v>
      </c>
      <c r="GI11" s="56">
        <f t="shared" si="91"/>
        <v>0</v>
      </c>
      <c r="GJ11" s="56">
        <f t="shared" si="92"/>
        <v>0</v>
      </c>
      <c r="GK11" s="56">
        <f t="shared" si="93"/>
        <v>0</v>
      </c>
      <c r="GL11" s="56">
        <f t="shared" si="94"/>
        <v>0</v>
      </c>
      <c r="GM11" s="56">
        <f t="shared" si="95"/>
        <v>0</v>
      </c>
      <c r="GN11" s="56">
        <f t="shared" si="96"/>
        <v>0</v>
      </c>
      <c r="GO11" s="56">
        <f t="shared" si="97"/>
        <v>0</v>
      </c>
      <c r="GP11" s="56">
        <f t="shared" si="98"/>
        <v>0</v>
      </c>
      <c r="GQ11" s="56">
        <f t="shared" si="99"/>
        <v>0</v>
      </c>
      <c r="GR11" s="56">
        <f t="shared" si="100"/>
        <v>0</v>
      </c>
      <c r="GS11" s="56">
        <f t="shared" si="101"/>
        <v>0</v>
      </c>
      <c r="GT11" s="56">
        <f t="shared" si="102"/>
        <v>0</v>
      </c>
      <c r="GU11" s="54"/>
      <c r="GV11" s="78" t="str">
        <f t="shared" si="103"/>
        <v>Sophie</v>
      </c>
      <c r="GW11" s="70">
        <f t="shared" si="104"/>
        <v>1</v>
      </c>
      <c r="GX11" s="70">
        <f>SUMIF(I11:CV11,"E",I$6:CV10)</f>
        <v>3</v>
      </c>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row>
    <row r="12" spans="1:299" s="3" customFormat="1" x14ac:dyDescent="0.2">
      <c r="A12" s="82" t="s">
        <v>124</v>
      </c>
      <c r="B12" s="14"/>
      <c r="C12" s="13">
        <v>2</v>
      </c>
      <c r="D12" s="15"/>
      <c r="E12" s="15"/>
      <c r="F12" s="13" t="s">
        <v>161</v>
      </c>
      <c r="G12" s="15"/>
      <c r="H12" s="145"/>
      <c r="I12" s="17" t="s">
        <v>193</v>
      </c>
      <c r="J12" s="17"/>
      <c r="K12" s="17" t="s">
        <v>193</v>
      </c>
      <c r="L12" s="17" t="s">
        <v>193</v>
      </c>
      <c r="M12" s="17"/>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4"/>
      <c r="CR12" s="13"/>
      <c r="CS12" s="13"/>
      <c r="CT12" s="13"/>
      <c r="CU12" s="13"/>
      <c r="CV12" s="13"/>
      <c r="CW12" s="40"/>
      <c r="CX12" s="79"/>
      <c r="CY12" s="158" t="str">
        <v>Irma</v>
      </c>
      <c r="CZ12" s="159">
        <v>3</v>
      </c>
      <c r="DA12" s="160">
        <v>10</v>
      </c>
      <c r="DB12" s="73"/>
      <c r="DC12" s="59" t="str">
        <f t="shared" si="5"/>
        <v/>
      </c>
      <c r="DD12" s="60" t="str">
        <f t="shared" si="6"/>
        <v/>
      </c>
      <c r="DE12" s="60" t="str">
        <f t="shared" si="7"/>
        <v/>
      </c>
      <c r="DF12" s="60">
        <f t="shared" si="8"/>
        <v>0</v>
      </c>
      <c r="DG12" s="56">
        <f t="shared" si="11"/>
        <v>0</v>
      </c>
      <c r="DH12" s="56">
        <f t="shared" si="12"/>
        <v>0</v>
      </c>
      <c r="DI12" s="56">
        <f t="shared" si="13"/>
        <v>0</v>
      </c>
      <c r="DJ12" s="56">
        <f t="shared" si="14"/>
        <v>0</v>
      </c>
      <c r="DK12" s="56">
        <f t="shared" si="15"/>
        <v>0</v>
      </c>
      <c r="DL12" s="56">
        <f t="shared" si="16"/>
        <v>0</v>
      </c>
      <c r="DM12" s="56">
        <f t="shared" si="17"/>
        <v>0</v>
      </c>
      <c r="DN12" s="56">
        <f t="shared" si="18"/>
        <v>0</v>
      </c>
      <c r="DO12" s="56">
        <f t="shared" si="19"/>
        <v>0</v>
      </c>
      <c r="DP12" s="56">
        <f t="shared" si="20"/>
        <v>0</v>
      </c>
      <c r="DQ12" s="56">
        <f t="shared" si="21"/>
        <v>0</v>
      </c>
      <c r="DR12" s="56">
        <f t="shared" si="22"/>
        <v>0</v>
      </c>
      <c r="DS12" s="56">
        <f t="shared" si="23"/>
        <v>0</v>
      </c>
      <c r="DT12" s="56">
        <f t="shared" si="24"/>
        <v>0</v>
      </c>
      <c r="DU12" s="56">
        <f t="shared" si="25"/>
        <v>0</v>
      </c>
      <c r="DV12" s="56">
        <f t="shared" si="26"/>
        <v>0</v>
      </c>
      <c r="DW12" s="56">
        <f t="shared" si="27"/>
        <v>0</v>
      </c>
      <c r="DX12" s="56">
        <f t="shared" si="28"/>
        <v>0</v>
      </c>
      <c r="DY12" s="56">
        <f t="shared" si="29"/>
        <v>0</v>
      </c>
      <c r="DZ12" s="56">
        <f t="shared" si="30"/>
        <v>0</v>
      </c>
      <c r="EA12" s="56">
        <f t="shared" si="31"/>
        <v>0</v>
      </c>
      <c r="EB12" s="56">
        <f t="shared" si="32"/>
        <v>0</v>
      </c>
      <c r="EC12" s="56">
        <f t="shared" si="33"/>
        <v>0</v>
      </c>
      <c r="ED12" s="56">
        <f t="shared" si="34"/>
        <v>0</v>
      </c>
      <c r="EE12" s="56">
        <f t="shared" si="35"/>
        <v>0</v>
      </c>
      <c r="EF12" s="56">
        <f t="shared" si="36"/>
        <v>0</v>
      </c>
      <c r="EG12" s="56">
        <f t="shared" si="37"/>
        <v>0</v>
      </c>
      <c r="EH12" s="56">
        <f t="shared" si="38"/>
        <v>0</v>
      </c>
      <c r="EI12" s="56">
        <f t="shared" si="39"/>
        <v>0</v>
      </c>
      <c r="EJ12" s="56">
        <f t="shared" si="40"/>
        <v>0</v>
      </c>
      <c r="EK12" s="56">
        <f t="shared" si="41"/>
        <v>0</v>
      </c>
      <c r="EL12" s="56">
        <f t="shared" si="42"/>
        <v>0</v>
      </c>
      <c r="EM12" s="56">
        <f t="shared" si="43"/>
        <v>0</v>
      </c>
      <c r="EN12" s="56">
        <f t="shared" si="44"/>
        <v>0</v>
      </c>
      <c r="EO12" s="56">
        <f t="shared" si="45"/>
        <v>0</v>
      </c>
      <c r="EP12" s="56">
        <f t="shared" si="46"/>
        <v>0</v>
      </c>
      <c r="EQ12" s="56">
        <f t="shared" si="47"/>
        <v>0</v>
      </c>
      <c r="ER12" s="56">
        <f t="shared" si="48"/>
        <v>0</v>
      </c>
      <c r="ES12" s="56">
        <f t="shared" si="49"/>
        <v>0</v>
      </c>
      <c r="ET12" s="56">
        <f t="shared" si="50"/>
        <v>0</v>
      </c>
      <c r="EU12" s="56">
        <f t="shared" si="51"/>
        <v>0</v>
      </c>
      <c r="EV12" s="56">
        <f t="shared" si="52"/>
        <v>0</v>
      </c>
      <c r="EW12" s="56">
        <f t="shared" si="53"/>
        <v>0</v>
      </c>
      <c r="EX12" s="56">
        <f t="shared" si="54"/>
        <v>0</v>
      </c>
      <c r="EY12" s="56">
        <f t="shared" si="55"/>
        <v>0</v>
      </c>
      <c r="EZ12" s="56">
        <f t="shared" si="56"/>
        <v>0</v>
      </c>
      <c r="FA12" s="56">
        <f t="shared" si="57"/>
        <v>0</v>
      </c>
      <c r="FB12" s="56">
        <f t="shared" si="58"/>
        <v>0</v>
      </c>
      <c r="FC12" s="56">
        <f t="shared" si="59"/>
        <v>0</v>
      </c>
      <c r="FD12" s="56">
        <f t="shared" si="60"/>
        <v>0</v>
      </c>
      <c r="FE12" s="56">
        <f t="shared" si="61"/>
        <v>0</v>
      </c>
      <c r="FF12" s="56">
        <f t="shared" si="62"/>
        <v>0</v>
      </c>
      <c r="FG12" s="56">
        <f t="shared" si="63"/>
        <v>0</v>
      </c>
      <c r="FH12" s="56">
        <f t="shared" si="64"/>
        <v>0</v>
      </c>
      <c r="FI12" s="56">
        <f t="shared" si="65"/>
        <v>0</v>
      </c>
      <c r="FJ12" s="56">
        <f t="shared" si="66"/>
        <v>0</v>
      </c>
      <c r="FK12" s="56">
        <f t="shared" si="67"/>
        <v>0</v>
      </c>
      <c r="FL12" s="56">
        <f t="shared" si="68"/>
        <v>0</v>
      </c>
      <c r="FM12" s="56">
        <f t="shared" si="69"/>
        <v>0</v>
      </c>
      <c r="FN12" s="56">
        <f t="shared" si="70"/>
        <v>0</v>
      </c>
      <c r="FO12" s="56">
        <f t="shared" si="71"/>
        <v>0</v>
      </c>
      <c r="FP12" s="56">
        <f t="shared" si="72"/>
        <v>0</v>
      </c>
      <c r="FQ12" s="56">
        <f t="shared" si="73"/>
        <v>0</v>
      </c>
      <c r="FR12" s="56">
        <f t="shared" si="74"/>
        <v>0</v>
      </c>
      <c r="FS12" s="56">
        <f t="shared" si="75"/>
        <v>0</v>
      </c>
      <c r="FT12" s="56">
        <f t="shared" si="76"/>
        <v>0</v>
      </c>
      <c r="FU12" s="56">
        <f t="shared" si="77"/>
        <v>0</v>
      </c>
      <c r="FV12" s="56">
        <f t="shared" si="78"/>
        <v>0</v>
      </c>
      <c r="FW12" s="56">
        <f t="shared" si="79"/>
        <v>0</v>
      </c>
      <c r="FX12" s="56">
        <f t="shared" si="80"/>
        <v>0</v>
      </c>
      <c r="FY12" s="56">
        <f t="shared" si="81"/>
        <v>0</v>
      </c>
      <c r="FZ12" s="56">
        <f t="shared" si="82"/>
        <v>0</v>
      </c>
      <c r="GA12" s="56">
        <f t="shared" si="83"/>
        <v>0</v>
      </c>
      <c r="GB12" s="56">
        <f t="shared" si="84"/>
        <v>0</v>
      </c>
      <c r="GC12" s="56">
        <f t="shared" si="85"/>
        <v>0</v>
      </c>
      <c r="GD12" s="56">
        <f t="shared" si="86"/>
        <v>0</v>
      </c>
      <c r="GE12" s="56">
        <f t="shared" si="87"/>
        <v>0</v>
      </c>
      <c r="GF12" s="56">
        <f t="shared" si="88"/>
        <v>0</v>
      </c>
      <c r="GG12" s="56">
        <f t="shared" si="89"/>
        <v>0</v>
      </c>
      <c r="GH12" s="56">
        <f t="shared" si="90"/>
        <v>0</v>
      </c>
      <c r="GI12" s="56">
        <f t="shared" si="91"/>
        <v>0</v>
      </c>
      <c r="GJ12" s="56">
        <f t="shared" si="92"/>
        <v>0</v>
      </c>
      <c r="GK12" s="56">
        <f t="shared" si="93"/>
        <v>0</v>
      </c>
      <c r="GL12" s="56">
        <f t="shared" si="94"/>
        <v>0</v>
      </c>
      <c r="GM12" s="56">
        <f t="shared" si="95"/>
        <v>0</v>
      </c>
      <c r="GN12" s="56">
        <f t="shared" si="96"/>
        <v>0</v>
      </c>
      <c r="GO12" s="56">
        <f t="shared" si="97"/>
        <v>0</v>
      </c>
      <c r="GP12" s="56">
        <f t="shared" si="98"/>
        <v>0</v>
      </c>
      <c r="GQ12" s="56">
        <f t="shared" si="99"/>
        <v>0</v>
      </c>
      <c r="GR12" s="56">
        <f t="shared" si="100"/>
        <v>0</v>
      </c>
      <c r="GS12" s="56">
        <f t="shared" si="101"/>
        <v>0</v>
      </c>
      <c r="GT12" s="56">
        <f t="shared" si="102"/>
        <v>0</v>
      </c>
      <c r="GU12" s="54"/>
      <c r="GV12" s="78" t="str">
        <f t="shared" si="103"/>
        <v>Irma</v>
      </c>
      <c r="GW12" s="70">
        <f t="shared" si="104"/>
        <v>3</v>
      </c>
      <c r="GX12" s="70">
        <f>SUMIF(I12:CV12,"E",I$6:CV11)</f>
        <v>10</v>
      </c>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row>
    <row r="13" spans="1:299" s="3" customFormat="1" x14ac:dyDescent="0.2">
      <c r="A13" s="12" t="s">
        <v>120</v>
      </c>
      <c r="B13" s="14"/>
      <c r="C13" s="13">
        <v>2</v>
      </c>
      <c r="D13" s="15" t="s">
        <v>61</v>
      </c>
      <c r="E13" s="13">
        <v>1995</v>
      </c>
      <c r="F13" s="13" t="s">
        <v>161</v>
      </c>
      <c r="G13" s="15">
        <v>1</v>
      </c>
      <c r="H13" s="145"/>
      <c r="I13" s="17" t="s">
        <v>25</v>
      </c>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35"/>
      <c r="CR13" s="15"/>
      <c r="CS13" s="15"/>
      <c r="CT13" s="15"/>
      <c r="CU13" s="15"/>
      <c r="CV13" s="15"/>
      <c r="CW13" s="41"/>
      <c r="CX13" s="64"/>
      <c r="CY13" s="158" t="str">
        <v/>
      </c>
      <c r="CZ13" s="159">
        <v>0</v>
      </c>
      <c r="DA13" s="160">
        <v>0</v>
      </c>
      <c r="DB13" s="73"/>
      <c r="DC13" s="59">
        <f t="shared" ref="DC13:DC19" si="105">IF(DF13=0,"",IF(E13&gt;0,E13,""))</f>
        <v>1995</v>
      </c>
      <c r="DD13" s="60">
        <f t="shared" ref="DD13:DD19" si="106">IF(DF13=0,"",IF(ISBLANK(G13),"",G13))</f>
        <v>1</v>
      </c>
      <c r="DE13" s="60" t="str">
        <f t="shared" ref="DE13:DE19" si="107">IF(DF13=0,"",D13)</f>
        <v>f</v>
      </c>
      <c r="DF13" s="60">
        <f>IF(SUM(DG13:GT13)&gt;0,1,0)</f>
        <v>1</v>
      </c>
      <c r="DG13" s="56">
        <f t="shared" si="11"/>
        <v>1</v>
      </c>
      <c r="DH13" s="56">
        <f t="shared" si="12"/>
        <v>0</v>
      </c>
      <c r="DI13" s="56">
        <f t="shared" si="13"/>
        <v>0</v>
      </c>
      <c r="DJ13" s="56">
        <f t="shared" si="14"/>
        <v>0</v>
      </c>
      <c r="DK13" s="56">
        <f t="shared" si="15"/>
        <v>0</v>
      </c>
      <c r="DL13" s="56">
        <f t="shared" si="16"/>
        <v>0</v>
      </c>
      <c r="DM13" s="56">
        <f t="shared" si="17"/>
        <v>0</v>
      </c>
      <c r="DN13" s="56">
        <f t="shared" si="18"/>
        <v>0</v>
      </c>
      <c r="DO13" s="56">
        <f t="shared" si="19"/>
        <v>0</v>
      </c>
      <c r="DP13" s="56">
        <f t="shared" si="20"/>
        <v>0</v>
      </c>
      <c r="DQ13" s="56">
        <f t="shared" si="21"/>
        <v>0</v>
      </c>
      <c r="DR13" s="56">
        <f t="shared" si="22"/>
        <v>0</v>
      </c>
      <c r="DS13" s="56">
        <f t="shared" si="23"/>
        <v>0</v>
      </c>
      <c r="DT13" s="56">
        <f t="shared" si="24"/>
        <v>0</v>
      </c>
      <c r="DU13" s="56">
        <f t="shared" si="25"/>
        <v>0</v>
      </c>
      <c r="DV13" s="56">
        <f t="shared" si="26"/>
        <v>0</v>
      </c>
      <c r="DW13" s="56">
        <f t="shared" si="27"/>
        <v>0</v>
      </c>
      <c r="DX13" s="56">
        <f t="shared" si="28"/>
        <v>0</v>
      </c>
      <c r="DY13" s="56">
        <f t="shared" si="29"/>
        <v>0</v>
      </c>
      <c r="DZ13" s="56">
        <f t="shared" si="30"/>
        <v>0</v>
      </c>
      <c r="EA13" s="56">
        <f t="shared" si="31"/>
        <v>0</v>
      </c>
      <c r="EB13" s="56">
        <f t="shared" si="32"/>
        <v>0</v>
      </c>
      <c r="EC13" s="56">
        <f t="shared" si="33"/>
        <v>0</v>
      </c>
      <c r="ED13" s="56">
        <f t="shared" si="34"/>
        <v>0</v>
      </c>
      <c r="EE13" s="56">
        <f t="shared" si="35"/>
        <v>0</v>
      </c>
      <c r="EF13" s="56">
        <f t="shared" si="36"/>
        <v>0</v>
      </c>
      <c r="EG13" s="56">
        <f t="shared" si="37"/>
        <v>0</v>
      </c>
      <c r="EH13" s="56">
        <f t="shared" si="38"/>
        <v>0</v>
      </c>
      <c r="EI13" s="56">
        <f t="shared" si="39"/>
        <v>0</v>
      </c>
      <c r="EJ13" s="56">
        <f t="shared" si="40"/>
        <v>0</v>
      </c>
      <c r="EK13" s="56">
        <f t="shared" si="41"/>
        <v>0</v>
      </c>
      <c r="EL13" s="56">
        <f t="shared" si="42"/>
        <v>0</v>
      </c>
      <c r="EM13" s="56">
        <f t="shared" si="43"/>
        <v>0</v>
      </c>
      <c r="EN13" s="56">
        <f t="shared" si="44"/>
        <v>0</v>
      </c>
      <c r="EO13" s="56">
        <f t="shared" si="45"/>
        <v>0</v>
      </c>
      <c r="EP13" s="56">
        <f t="shared" si="46"/>
        <v>0</v>
      </c>
      <c r="EQ13" s="56">
        <f t="shared" si="47"/>
        <v>0</v>
      </c>
      <c r="ER13" s="56">
        <f t="shared" si="48"/>
        <v>0</v>
      </c>
      <c r="ES13" s="56">
        <f t="shared" si="49"/>
        <v>0</v>
      </c>
      <c r="ET13" s="56">
        <f t="shared" si="50"/>
        <v>0</v>
      </c>
      <c r="EU13" s="56">
        <f t="shared" si="51"/>
        <v>0</v>
      </c>
      <c r="EV13" s="56">
        <f t="shared" si="52"/>
        <v>0</v>
      </c>
      <c r="EW13" s="56">
        <f t="shared" si="53"/>
        <v>0</v>
      </c>
      <c r="EX13" s="56">
        <f t="shared" si="54"/>
        <v>0</v>
      </c>
      <c r="EY13" s="56">
        <f t="shared" si="55"/>
        <v>0</v>
      </c>
      <c r="EZ13" s="56">
        <f t="shared" si="56"/>
        <v>0</v>
      </c>
      <c r="FA13" s="56">
        <f t="shared" si="57"/>
        <v>0</v>
      </c>
      <c r="FB13" s="56">
        <f t="shared" si="58"/>
        <v>0</v>
      </c>
      <c r="FC13" s="56">
        <f t="shared" si="59"/>
        <v>0</v>
      </c>
      <c r="FD13" s="56">
        <f t="shared" si="60"/>
        <v>0</v>
      </c>
      <c r="FE13" s="56">
        <f t="shared" si="61"/>
        <v>0</v>
      </c>
      <c r="FF13" s="56">
        <f t="shared" si="62"/>
        <v>0</v>
      </c>
      <c r="FG13" s="56">
        <f t="shared" si="63"/>
        <v>0</v>
      </c>
      <c r="FH13" s="56">
        <f t="shared" si="64"/>
        <v>0</v>
      </c>
      <c r="FI13" s="56">
        <f t="shared" si="65"/>
        <v>0</v>
      </c>
      <c r="FJ13" s="56">
        <f t="shared" si="66"/>
        <v>0</v>
      </c>
      <c r="FK13" s="56">
        <f t="shared" si="67"/>
        <v>0</v>
      </c>
      <c r="FL13" s="56">
        <f t="shared" si="68"/>
        <v>0</v>
      </c>
      <c r="FM13" s="56">
        <f t="shared" si="69"/>
        <v>0</v>
      </c>
      <c r="FN13" s="56">
        <f t="shared" si="70"/>
        <v>0</v>
      </c>
      <c r="FO13" s="56">
        <f t="shared" si="71"/>
        <v>0</v>
      </c>
      <c r="FP13" s="56">
        <f t="shared" si="72"/>
        <v>0</v>
      </c>
      <c r="FQ13" s="56">
        <f t="shared" si="73"/>
        <v>0</v>
      </c>
      <c r="FR13" s="56">
        <f t="shared" si="74"/>
        <v>0</v>
      </c>
      <c r="FS13" s="56">
        <f t="shared" si="75"/>
        <v>0</v>
      </c>
      <c r="FT13" s="56">
        <f t="shared" si="76"/>
        <v>0</v>
      </c>
      <c r="FU13" s="56">
        <f t="shared" si="77"/>
        <v>0</v>
      </c>
      <c r="FV13" s="56">
        <f t="shared" si="78"/>
        <v>0</v>
      </c>
      <c r="FW13" s="56">
        <f t="shared" si="79"/>
        <v>0</v>
      </c>
      <c r="FX13" s="56">
        <f t="shared" si="80"/>
        <v>0</v>
      </c>
      <c r="FY13" s="56">
        <f t="shared" si="81"/>
        <v>0</v>
      </c>
      <c r="FZ13" s="56">
        <f t="shared" si="82"/>
        <v>0</v>
      </c>
      <c r="GA13" s="56">
        <f t="shared" si="83"/>
        <v>0</v>
      </c>
      <c r="GB13" s="56">
        <f t="shared" si="84"/>
        <v>0</v>
      </c>
      <c r="GC13" s="56">
        <f t="shared" si="85"/>
        <v>0</v>
      </c>
      <c r="GD13" s="56">
        <f t="shared" si="86"/>
        <v>0</v>
      </c>
      <c r="GE13" s="56">
        <f t="shared" si="87"/>
        <v>0</v>
      </c>
      <c r="GF13" s="56">
        <f t="shared" si="88"/>
        <v>0</v>
      </c>
      <c r="GG13" s="56">
        <f t="shared" si="89"/>
        <v>0</v>
      </c>
      <c r="GH13" s="56">
        <f t="shared" si="90"/>
        <v>0</v>
      </c>
      <c r="GI13" s="56">
        <f t="shared" si="91"/>
        <v>0</v>
      </c>
      <c r="GJ13" s="56">
        <f t="shared" si="92"/>
        <v>0</v>
      </c>
      <c r="GK13" s="56">
        <f t="shared" si="93"/>
        <v>0</v>
      </c>
      <c r="GL13" s="56">
        <f t="shared" si="94"/>
        <v>0</v>
      </c>
      <c r="GM13" s="56">
        <f t="shared" si="95"/>
        <v>0</v>
      </c>
      <c r="GN13" s="56">
        <f t="shared" si="96"/>
        <v>0</v>
      </c>
      <c r="GO13" s="56">
        <f t="shared" si="97"/>
        <v>0</v>
      </c>
      <c r="GP13" s="56">
        <f t="shared" si="98"/>
        <v>0</v>
      </c>
      <c r="GQ13" s="56">
        <f t="shared" si="99"/>
        <v>0</v>
      </c>
      <c r="GR13" s="56">
        <f t="shared" si="100"/>
        <v>0</v>
      </c>
      <c r="GS13" s="56">
        <f t="shared" si="101"/>
        <v>0</v>
      </c>
      <c r="GT13" s="56">
        <f t="shared" si="102"/>
        <v>0</v>
      </c>
      <c r="GU13" s="54"/>
      <c r="GV13" s="78" t="str">
        <f t="shared" si="103"/>
        <v/>
      </c>
      <c r="GW13" s="70">
        <f t="shared" si="104"/>
        <v>0</v>
      </c>
      <c r="GX13" s="70">
        <f>SUMIF(I13:CV13,"E",I$6:CV12)</f>
        <v>0</v>
      </c>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row>
    <row r="14" spans="1:299" s="3" customFormat="1" x14ac:dyDescent="0.2">
      <c r="A14" s="12" t="s">
        <v>119</v>
      </c>
      <c r="B14" s="14"/>
      <c r="C14" s="13">
        <v>2</v>
      </c>
      <c r="D14" s="16" t="s">
        <v>61</v>
      </c>
      <c r="E14" s="15">
        <v>1988</v>
      </c>
      <c r="F14" s="13" t="s">
        <v>161</v>
      </c>
      <c r="G14" s="16">
        <v>1</v>
      </c>
      <c r="H14" s="145"/>
      <c r="I14" s="17" t="s">
        <v>25</v>
      </c>
      <c r="J14" s="17"/>
      <c r="K14" s="17"/>
      <c r="L14" s="17" t="s">
        <v>25</v>
      </c>
      <c r="M14" s="17" t="s">
        <v>25</v>
      </c>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35"/>
      <c r="CR14" s="15"/>
      <c r="CS14" s="15"/>
      <c r="CT14" s="15"/>
      <c r="CU14" s="15"/>
      <c r="CV14" s="15"/>
      <c r="CW14" s="41"/>
      <c r="CX14" s="64"/>
      <c r="CY14" s="158" t="str">
        <v>Waltraud</v>
      </c>
      <c r="CZ14" s="159">
        <v>2</v>
      </c>
      <c r="DA14" s="160">
        <v>6</v>
      </c>
      <c r="DB14" s="73"/>
      <c r="DC14" s="59">
        <f t="shared" si="105"/>
        <v>1988</v>
      </c>
      <c r="DD14" s="60">
        <f t="shared" si="106"/>
        <v>1</v>
      </c>
      <c r="DE14" s="60" t="str">
        <f t="shared" si="107"/>
        <v>f</v>
      </c>
      <c r="DF14" s="60">
        <f t="shared" ref="DF14:DF18" si="108">IF(SUM(DG14:GT14)&gt;0,1,0)</f>
        <v>1</v>
      </c>
      <c r="DG14" s="56">
        <f t="shared" si="11"/>
        <v>1</v>
      </c>
      <c r="DH14" s="56">
        <f t="shared" si="12"/>
        <v>0</v>
      </c>
      <c r="DI14" s="56">
        <f t="shared" si="13"/>
        <v>0</v>
      </c>
      <c r="DJ14" s="56">
        <f t="shared" si="14"/>
        <v>1</v>
      </c>
      <c r="DK14" s="56">
        <f t="shared" si="15"/>
        <v>1</v>
      </c>
      <c r="DL14" s="56">
        <f t="shared" si="16"/>
        <v>0</v>
      </c>
      <c r="DM14" s="56">
        <f t="shared" si="17"/>
        <v>0</v>
      </c>
      <c r="DN14" s="56">
        <f t="shared" si="18"/>
        <v>0</v>
      </c>
      <c r="DO14" s="56">
        <f t="shared" si="19"/>
        <v>0</v>
      </c>
      <c r="DP14" s="56">
        <f t="shared" si="20"/>
        <v>0</v>
      </c>
      <c r="DQ14" s="56">
        <f t="shared" si="21"/>
        <v>0</v>
      </c>
      <c r="DR14" s="56">
        <f t="shared" si="22"/>
        <v>0</v>
      </c>
      <c r="DS14" s="56">
        <f t="shared" si="23"/>
        <v>0</v>
      </c>
      <c r="DT14" s="56">
        <f t="shared" si="24"/>
        <v>0</v>
      </c>
      <c r="DU14" s="56">
        <f t="shared" si="25"/>
        <v>0</v>
      </c>
      <c r="DV14" s="56">
        <f t="shared" si="26"/>
        <v>0</v>
      </c>
      <c r="DW14" s="56">
        <f t="shared" si="27"/>
        <v>0</v>
      </c>
      <c r="DX14" s="56">
        <f t="shared" si="28"/>
        <v>0</v>
      </c>
      <c r="DY14" s="56">
        <f t="shared" si="29"/>
        <v>0</v>
      </c>
      <c r="DZ14" s="56">
        <f t="shared" si="30"/>
        <v>0</v>
      </c>
      <c r="EA14" s="56">
        <f t="shared" si="31"/>
        <v>0</v>
      </c>
      <c r="EB14" s="56">
        <f t="shared" si="32"/>
        <v>0</v>
      </c>
      <c r="EC14" s="56">
        <f t="shared" si="33"/>
        <v>0</v>
      </c>
      <c r="ED14" s="56">
        <f t="shared" si="34"/>
        <v>0</v>
      </c>
      <c r="EE14" s="56">
        <f t="shared" si="35"/>
        <v>0</v>
      </c>
      <c r="EF14" s="56">
        <f t="shared" si="36"/>
        <v>0</v>
      </c>
      <c r="EG14" s="56">
        <f t="shared" si="37"/>
        <v>0</v>
      </c>
      <c r="EH14" s="56">
        <f t="shared" si="38"/>
        <v>0</v>
      </c>
      <c r="EI14" s="56">
        <f t="shared" si="39"/>
        <v>0</v>
      </c>
      <c r="EJ14" s="56">
        <f t="shared" si="40"/>
        <v>0</v>
      </c>
      <c r="EK14" s="56">
        <f t="shared" si="41"/>
        <v>0</v>
      </c>
      <c r="EL14" s="56">
        <f t="shared" si="42"/>
        <v>0</v>
      </c>
      <c r="EM14" s="56">
        <f t="shared" si="43"/>
        <v>0</v>
      </c>
      <c r="EN14" s="56">
        <f t="shared" si="44"/>
        <v>0</v>
      </c>
      <c r="EO14" s="56">
        <f t="shared" si="45"/>
        <v>0</v>
      </c>
      <c r="EP14" s="56">
        <f t="shared" si="46"/>
        <v>0</v>
      </c>
      <c r="EQ14" s="56">
        <f t="shared" si="47"/>
        <v>0</v>
      </c>
      <c r="ER14" s="56">
        <f t="shared" si="48"/>
        <v>0</v>
      </c>
      <c r="ES14" s="56">
        <f t="shared" si="49"/>
        <v>0</v>
      </c>
      <c r="ET14" s="56">
        <f t="shared" si="50"/>
        <v>0</v>
      </c>
      <c r="EU14" s="56">
        <f t="shared" si="51"/>
        <v>0</v>
      </c>
      <c r="EV14" s="56">
        <f t="shared" si="52"/>
        <v>0</v>
      </c>
      <c r="EW14" s="56">
        <f t="shared" si="53"/>
        <v>0</v>
      </c>
      <c r="EX14" s="56">
        <f t="shared" si="54"/>
        <v>0</v>
      </c>
      <c r="EY14" s="56">
        <f t="shared" si="55"/>
        <v>0</v>
      </c>
      <c r="EZ14" s="56">
        <f t="shared" si="56"/>
        <v>0</v>
      </c>
      <c r="FA14" s="56">
        <f t="shared" si="57"/>
        <v>0</v>
      </c>
      <c r="FB14" s="56">
        <f t="shared" si="58"/>
        <v>0</v>
      </c>
      <c r="FC14" s="56">
        <f t="shared" si="59"/>
        <v>0</v>
      </c>
      <c r="FD14" s="56">
        <f t="shared" si="60"/>
        <v>0</v>
      </c>
      <c r="FE14" s="56">
        <f t="shared" si="61"/>
        <v>0</v>
      </c>
      <c r="FF14" s="56">
        <f t="shared" si="62"/>
        <v>0</v>
      </c>
      <c r="FG14" s="56">
        <f t="shared" si="63"/>
        <v>0</v>
      </c>
      <c r="FH14" s="56">
        <f t="shared" si="64"/>
        <v>0</v>
      </c>
      <c r="FI14" s="56">
        <f t="shared" si="65"/>
        <v>0</v>
      </c>
      <c r="FJ14" s="56">
        <f t="shared" si="66"/>
        <v>0</v>
      </c>
      <c r="FK14" s="56">
        <f t="shared" si="67"/>
        <v>0</v>
      </c>
      <c r="FL14" s="56">
        <f t="shared" si="68"/>
        <v>0</v>
      </c>
      <c r="FM14" s="56">
        <f t="shared" si="69"/>
        <v>0</v>
      </c>
      <c r="FN14" s="56">
        <f t="shared" si="70"/>
        <v>0</v>
      </c>
      <c r="FO14" s="56">
        <f t="shared" si="71"/>
        <v>0</v>
      </c>
      <c r="FP14" s="56">
        <f t="shared" si="72"/>
        <v>0</v>
      </c>
      <c r="FQ14" s="56">
        <f t="shared" si="73"/>
        <v>0</v>
      </c>
      <c r="FR14" s="56">
        <f t="shared" si="74"/>
        <v>0</v>
      </c>
      <c r="FS14" s="56">
        <f t="shared" si="75"/>
        <v>0</v>
      </c>
      <c r="FT14" s="56">
        <f t="shared" si="76"/>
        <v>0</v>
      </c>
      <c r="FU14" s="56">
        <f t="shared" si="77"/>
        <v>0</v>
      </c>
      <c r="FV14" s="56">
        <f t="shared" si="78"/>
        <v>0</v>
      </c>
      <c r="FW14" s="56">
        <f t="shared" si="79"/>
        <v>0</v>
      </c>
      <c r="FX14" s="56">
        <f t="shared" si="80"/>
        <v>0</v>
      </c>
      <c r="FY14" s="56">
        <f t="shared" si="81"/>
        <v>0</v>
      </c>
      <c r="FZ14" s="56">
        <f t="shared" si="82"/>
        <v>0</v>
      </c>
      <c r="GA14" s="56">
        <f t="shared" si="83"/>
        <v>0</v>
      </c>
      <c r="GB14" s="56">
        <f t="shared" si="84"/>
        <v>0</v>
      </c>
      <c r="GC14" s="56">
        <f t="shared" si="85"/>
        <v>0</v>
      </c>
      <c r="GD14" s="56">
        <f t="shared" si="86"/>
        <v>0</v>
      </c>
      <c r="GE14" s="56">
        <f t="shared" si="87"/>
        <v>0</v>
      </c>
      <c r="GF14" s="56">
        <f t="shared" si="88"/>
        <v>0</v>
      </c>
      <c r="GG14" s="56">
        <f t="shared" si="89"/>
        <v>0</v>
      </c>
      <c r="GH14" s="56">
        <f t="shared" si="90"/>
        <v>0</v>
      </c>
      <c r="GI14" s="56">
        <f t="shared" si="91"/>
        <v>0</v>
      </c>
      <c r="GJ14" s="56">
        <f t="shared" si="92"/>
        <v>0</v>
      </c>
      <c r="GK14" s="56">
        <f t="shared" si="93"/>
        <v>0</v>
      </c>
      <c r="GL14" s="56">
        <f t="shared" si="94"/>
        <v>0</v>
      </c>
      <c r="GM14" s="56">
        <f t="shared" si="95"/>
        <v>0</v>
      </c>
      <c r="GN14" s="56">
        <f t="shared" si="96"/>
        <v>0</v>
      </c>
      <c r="GO14" s="56">
        <f t="shared" si="97"/>
        <v>0</v>
      </c>
      <c r="GP14" s="56">
        <f t="shared" si="98"/>
        <v>0</v>
      </c>
      <c r="GQ14" s="56">
        <f t="shared" si="99"/>
        <v>0</v>
      </c>
      <c r="GR14" s="56">
        <f t="shared" si="100"/>
        <v>0</v>
      </c>
      <c r="GS14" s="56">
        <f t="shared" si="101"/>
        <v>0</v>
      </c>
      <c r="GT14" s="56">
        <f t="shared" si="102"/>
        <v>0</v>
      </c>
      <c r="GU14" s="54"/>
      <c r="GV14" s="78" t="str">
        <f t="shared" si="103"/>
        <v/>
      </c>
      <c r="GW14" s="70">
        <f t="shared" si="104"/>
        <v>0</v>
      </c>
      <c r="GX14" s="70">
        <f>SUMIF(I14:CV14,"E",I$6:CV13)</f>
        <v>0</v>
      </c>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row>
    <row r="15" spans="1:299" s="3" customFormat="1" x14ac:dyDescent="0.2">
      <c r="A15" s="12" t="s">
        <v>118</v>
      </c>
      <c r="B15" s="14"/>
      <c r="C15" s="13">
        <v>2</v>
      </c>
      <c r="D15" s="15" t="s">
        <v>62</v>
      </c>
      <c r="E15" s="15">
        <v>1972</v>
      </c>
      <c r="F15" s="13" t="s">
        <v>161</v>
      </c>
      <c r="G15" s="17">
        <v>2</v>
      </c>
      <c r="H15" s="145"/>
      <c r="I15" s="17" t="s">
        <v>25</v>
      </c>
      <c r="J15" s="17"/>
      <c r="K15" s="17" t="s">
        <v>25</v>
      </c>
      <c r="L15" s="17"/>
      <c r="M15" s="17" t="s">
        <v>25</v>
      </c>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35"/>
      <c r="CR15" s="15"/>
      <c r="CS15" s="15"/>
      <c r="CT15" s="15"/>
      <c r="CU15" s="15"/>
      <c r="CV15" s="15"/>
      <c r="CW15" s="41"/>
      <c r="CX15" s="64"/>
      <c r="CY15" s="158"/>
      <c r="CZ15" s="159"/>
      <c r="DA15" s="160"/>
      <c r="DB15" s="73"/>
      <c r="DC15" s="59">
        <f t="shared" si="105"/>
        <v>1972</v>
      </c>
      <c r="DD15" s="60">
        <f t="shared" si="106"/>
        <v>2</v>
      </c>
      <c r="DE15" s="60" t="str">
        <f t="shared" si="107"/>
        <v>m</v>
      </c>
      <c r="DF15" s="60">
        <f t="shared" si="108"/>
        <v>1</v>
      </c>
      <c r="DG15" s="56">
        <f t="shared" si="11"/>
        <v>1</v>
      </c>
      <c r="DH15" s="56">
        <f t="shared" si="12"/>
        <v>0</v>
      </c>
      <c r="DI15" s="56">
        <f t="shared" si="13"/>
        <v>1</v>
      </c>
      <c r="DJ15" s="56">
        <f t="shared" si="14"/>
        <v>0</v>
      </c>
      <c r="DK15" s="56">
        <f t="shared" si="15"/>
        <v>1</v>
      </c>
      <c r="DL15" s="56">
        <f t="shared" si="16"/>
        <v>0</v>
      </c>
      <c r="DM15" s="56">
        <f t="shared" si="17"/>
        <v>0</v>
      </c>
      <c r="DN15" s="56">
        <f t="shared" si="18"/>
        <v>0</v>
      </c>
      <c r="DO15" s="56">
        <f t="shared" si="19"/>
        <v>0</v>
      </c>
      <c r="DP15" s="56">
        <f t="shared" si="20"/>
        <v>0</v>
      </c>
      <c r="DQ15" s="56">
        <f t="shared" si="21"/>
        <v>0</v>
      </c>
      <c r="DR15" s="56">
        <f t="shared" si="22"/>
        <v>0</v>
      </c>
      <c r="DS15" s="56">
        <f t="shared" si="23"/>
        <v>0</v>
      </c>
      <c r="DT15" s="56">
        <f t="shared" si="24"/>
        <v>0</v>
      </c>
      <c r="DU15" s="56">
        <f t="shared" si="25"/>
        <v>0</v>
      </c>
      <c r="DV15" s="56">
        <f t="shared" si="26"/>
        <v>0</v>
      </c>
      <c r="DW15" s="56">
        <f t="shared" si="27"/>
        <v>0</v>
      </c>
      <c r="DX15" s="56">
        <f t="shared" si="28"/>
        <v>0</v>
      </c>
      <c r="DY15" s="56">
        <f t="shared" si="29"/>
        <v>0</v>
      </c>
      <c r="DZ15" s="56">
        <f t="shared" si="30"/>
        <v>0</v>
      </c>
      <c r="EA15" s="56">
        <f t="shared" si="31"/>
        <v>0</v>
      </c>
      <c r="EB15" s="56">
        <f t="shared" si="32"/>
        <v>0</v>
      </c>
      <c r="EC15" s="56">
        <f t="shared" si="33"/>
        <v>0</v>
      </c>
      <c r="ED15" s="56">
        <f t="shared" si="34"/>
        <v>0</v>
      </c>
      <c r="EE15" s="56">
        <f t="shared" si="35"/>
        <v>0</v>
      </c>
      <c r="EF15" s="56">
        <f t="shared" si="36"/>
        <v>0</v>
      </c>
      <c r="EG15" s="56">
        <f t="shared" si="37"/>
        <v>0</v>
      </c>
      <c r="EH15" s="56">
        <f t="shared" si="38"/>
        <v>0</v>
      </c>
      <c r="EI15" s="56">
        <f t="shared" si="39"/>
        <v>0</v>
      </c>
      <c r="EJ15" s="56">
        <f t="shared" si="40"/>
        <v>0</v>
      </c>
      <c r="EK15" s="56">
        <f t="shared" si="41"/>
        <v>0</v>
      </c>
      <c r="EL15" s="56">
        <f t="shared" si="42"/>
        <v>0</v>
      </c>
      <c r="EM15" s="56">
        <f t="shared" si="43"/>
        <v>0</v>
      </c>
      <c r="EN15" s="56">
        <f t="shared" si="44"/>
        <v>0</v>
      </c>
      <c r="EO15" s="56">
        <f t="shared" si="45"/>
        <v>0</v>
      </c>
      <c r="EP15" s="56">
        <f t="shared" si="46"/>
        <v>0</v>
      </c>
      <c r="EQ15" s="56">
        <f t="shared" si="47"/>
        <v>0</v>
      </c>
      <c r="ER15" s="56">
        <f t="shared" si="48"/>
        <v>0</v>
      </c>
      <c r="ES15" s="56">
        <f t="shared" si="49"/>
        <v>0</v>
      </c>
      <c r="ET15" s="56">
        <f t="shared" si="50"/>
        <v>0</v>
      </c>
      <c r="EU15" s="56">
        <f t="shared" si="51"/>
        <v>0</v>
      </c>
      <c r="EV15" s="56">
        <f t="shared" si="52"/>
        <v>0</v>
      </c>
      <c r="EW15" s="56">
        <f t="shared" si="53"/>
        <v>0</v>
      </c>
      <c r="EX15" s="56">
        <f t="shared" si="54"/>
        <v>0</v>
      </c>
      <c r="EY15" s="56">
        <f t="shared" si="55"/>
        <v>0</v>
      </c>
      <c r="EZ15" s="56">
        <f t="shared" si="56"/>
        <v>0</v>
      </c>
      <c r="FA15" s="56">
        <f t="shared" si="57"/>
        <v>0</v>
      </c>
      <c r="FB15" s="56">
        <f t="shared" si="58"/>
        <v>0</v>
      </c>
      <c r="FC15" s="56">
        <f t="shared" si="59"/>
        <v>0</v>
      </c>
      <c r="FD15" s="56">
        <f t="shared" si="60"/>
        <v>0</v>
      </c>
      <c r="FE15" s="56">
        <f t="shared" si="61"/>
        <v>0</v>
      </c>
      <c r="FF15" s="56">
        <f t="shared" si="62"/>
        <v>0</v>
      </c>
      <c r="FG15" s="56">
        <f t="shared" si="63"/>
        <v>0</v>
      </c>
      <c r="FH15" s="56">
        <f t="shared" si="64"/>
        <v>0</v>
      </c>
      <c r="FI15" s="56">
        <f t="shared" si="65"/>
        <v>0</v>
      </c>
      <c r="FJ15" s="56">
        <f t="shared" si="66"/>
        <v>0</v>
      </c>
      <c r="FK15" s="56">
        <f t="shared" si="67"/>
        <v>0</v>
      </c>
      <c r="FL15" s="56">
        <f t="shared" si="68"/>
        <v>0</v>
      </c>
      <c r="FM15" s="56">
        <f t="shared" si="69"/>
        <v>0</v>
      </c>
      <c r="FN15" s="56">
        <f t="shared" si="70"/>
        <v>0</v>
      </c>
      <c r="FO15" s="56">
        <f t="shared" si="71"/>
        <v>0</v>
      </c>
      <c r="FP15" s="56">
        <f t="shared" si="72"/>
        <v>0</v>
      </c>
      <c r="FQ15" s="56">
        <f t="shared" si="73"/>
        <v>0</v>
      </c>
      <c r="FR15" s="56">
        <f t="shared" si="74"/>
        <v>0</v>
      </c>
      <c r="FS15" s="56">
        <f t="shared" si="75"/>
        <v>0</v>
      </c>
      <c r="FT15" s="56">
        <f t="shared" si="76"/>
        <v>0</v>
      </c>
      <c r="FU15" s="56">
        <f t="shared" si="77"/>
        <v>0</v>
      </c>
      <c r="FV15" s="56">
        <f t="shared" si="78"/>
        <v>0</v>
      </c>
      <c r="FW15" s="56">
        <f t="shared" si="79"/>
        <v>0</v>
      </c>
      <c r="FX15" s="56">
        <f t="shared" si="80"/>
        <v>0</v>
      </c>
      <c r="FY15" s="56">
        <f t="shared" si="81"/>
        <v>0</v>
      </c>
      <c r="FZ15" s="56">
        <f t="shared" si="82"/>
        <v>0</v>
      </c>
      <c r="GA15" s="56">
        <f t="shared" si="83"/>
        <v>0</v>
      </c>
      <c r="GB15" s="56">
        <f t="shared" si="84"/>
        <v>0</v>
      </c>
      <c r="GC15" s="56">
        <f t="shared" si="85"/>
        <v>0</v>
      </c>
      <c r="GD15" s="56">
        <f t="shared" si="86"/>
        <v>0</v>
      </c>
      <c r="GE15" s="56">
        <f t="shared" si="87"/>
        <v>0</v>
      </c>
      <c r="GF15" s="56">
        <f t="shared" si="88"/>
        <v>0</v>
      </c>
      <c r="GG15" s="56">
        <f t="shared" si="89"/>
        <v>0</v>
      </c>
      <c r="GH15" s="56">
        <f t="shared" si="90"/>
        <v>0</v>
      </c>
      <c r="GI15" s="56">
        <f t="shared" si="91"/>
        <v>0</v>
      </c>
      <c r="GJ15" s="56">
        <f t="shared" si="92"/>
        <v>0</v>
      </c>
      <c r="GK15" s="56">
        <f t="shared" si="93"/>
        <v>0</v>
      </c>
      <c r="GL15" s="56">
        <f t="shared" si="94"/>
        <v>0</v>
      </c>
      <c r="GM15" s="56">
        <f t="shared" si="95"/>
        <v>0</v>
      </c>
      <c r="GN15" s="56">
        <f t="shared" si="96"/>
        <v>0</v>
      </c>
      <c r="GO15" s="56">
        <f t="shared" si="97"/>
        <v>0</v>
      </c>
      <c r="GP15" s="56">
        <f t="shared" si="98"/>
        <v>0</v>
      </c>
      <c r="GQ15" s="56">
        <f t="shared" si="99"/>
        <v>0</v>
      </c>
      <c r="GR15" s="56">
        <f t="shared" si="100"/>
        <v>0</v>
      </c>
      <c r="GS15" s="56">
        <f t="shared" si="101"/>
        <v>0</v>
      </c>
      <c r="GT15" s="56">
        <f t="shared" si="102"/>
        <v>0</v>
      </c>
      <c r="GU15" s="54"/>
      <c r="GV15" s="78" t="str">
        <f t="shared" si="103"/>
        <v/>
      </c>
      <c r="GW15" s="70">
        <f t="shared" si="104"/>
        <v>0</v>
      </c>
      <c r="GX15" s="70">
        <f>SUMIF(I15:CV15,"E",I$6:CV14)</f>
        <v>0</v>
      </c>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row>
    <row r="16" spans="1:299" s="3" customFormat="1" x14ac:dyDescent="0.2">
      <c r="A16" s="12" t="s">
        <v>117</v>
      </c>
      <c r="B16" s="14"/>
      <c r="C16" s="13">
        <v>2</v>
      </c>
      <c r="D16" s="16" t="s">
        <v>68</v>
      </c>
      <c r="E16" s="15">
        <v>1999</v>
      </c>
      <c r="F16" s="13" t="s">
        <v>161</v>
      </c>
      <c r="G16" s="16">
        <v>2</v>
      </c>
      <c r="H16" s="145"/>
      <c r="I16" s="17" t="s">
        <v>25</v>
      </c>
      <c r="J16" s="17" t="s">
        <v>25</v>
      </c>
      <c r="K16" s="17" t="s">
        <v>25</v>
      </c>
      <c r="L16" s="17" t="s">
        <v>25</v>
      </c>
      <c r="M16" s="17" t="s">
        <v>25</v>
      </c>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35"/>
      <c r="CR16" s="15"/>
      <c r="CS16" s="15"/>
      <c r="CT16" s="15"/>
      <c r="CU16" s="15"/>
      <c r="CV16" s="15"/>
      <c r="CW16" s="41"/>
      <c r="CX16" s="64"/>
      <c r="CY16" s="158"/>
      <c r="CZ16" s="159"/>
      <c r="DA16" s="160"/>
      <c r="DB16" s="73"/>
      <c r="DC16" s="59">
        <f t="shared" si="105"/>
        <v>1999</v>
      </c>
      <c r="DD16" s="60">
        <f t="shared" si="106"/>
        <v>2</v>
      </c>
      <c r="DE16" s="60" t="str">
        <f t="shared" si="107"/>
        <v>d</v>
      </c>
      <c r="DF16" s="60">
        <f t="shared" si="108"/>
        <v>1</v>
      </c>
      <c r="DG16" s="56">
        <f t="shared" si="11"/>
        <v>1</v>
      </c>
      <c r="DH16" s="56">
        <f t="shared" si="12"/>
        <v>1</v>
      </c>
      <c r="DI16" s="56">
        <f t="shared" si="13"/>
        <v>1</v>
      </c>
      <c r="DJ16" s="56">
        <f t="shared" si="14"/>
        <v>1</v>
      </c>
      <c r="DK16" s="56">
        <f t="shared" si="15"/>
        <v>1</v>
      </c>
      <c r="DL16" s="56">
        <f t="shared" si="16"/>
        <v>0</v>
      </c>
      <c r="DM16" s="56">
        <f t="shared" si="17"/>
        <v>0</v>
      </c>
      <c r="DN16" s="56">
        <f t="shared" si="18"/>
        <v>0</v>
      </c>
      <c r="DO16" s="56">
        <f t="shared" si="19"/>
        <v>0</v>
      </c>
      <c r="DP16" s="56">
        <f t="shared" si="20"/>
        <v>0</v>
      </c>
      <c r="DQ16" s="56">
        <f t="shared" si="21"/>
        <v>0</v>
      </c>
      <c r="DR16" s="56">
        <f t="shared" si="22"/>
        <v>0</v>
      </c>
      <c r="DS16" s="56">
        <f t="shared" si="23"/>
        <v>0</v>
      </c>
      <c r="DT16" s="56">
        <f t="shared" si="24"/>
        <v>0</v>
      </c>
      <c r="DU16" s="56">
        <f t="shared" si="25"/>
        <v>0</v>
      </c>
      <c r="DV16" s="56">
        <f t="shared" si="26"/>
        <v>0</v>
      </c>
      <c r="DW16" s="56">
        <f t="shared" si="27"/>
        <v>0</v>
      </c>
      <c r="DX16" s="56">
        <f t="shared" si="28"/>
        <v>0</v>
      </c>
      <c r="DY16" s="56">
        <f t="shared" si="29"/>
        <v>0</v>
      </c>
      <c r="DZ16" s="56">
        <f t="shared" si="30"/>
        <v>0</v>
      </c>
      <c r="EA16" s="56">
        <f t="shared" si="31"/>
        <v>0</v>
      </c>
      <c r="EB16" s="56">
        <f t="shared" si="32"/>
        <v>0</v>
      </c>
      <c r="EC16" s="56">
        <f t="shared" si="33"/>
        <v>0</v>
      </c>
      <c r="ED16" s="56">
        <f t="shared" si="34"/>
        <v>0</v>
      </c>
      <c r="EE16" s="56">
        <f t="shared" si="35"/>
        <v>0</v>
      </c>
      <c r="EF16" s="56">
        <f t="shared" si="36"/>
        <v>0</v>
      </c>
      <c r="EG16" s="56">
        <f t="shared" si="37"/>
        <v>0</v>
      </c>
      <c r="EH16" s="56">
        <f t="shared" si="38"/>
        <v>0</v>
      </c>
      <c r="EI16" s="56">
        <f t="shared" si="39"/>
        <v>0</v>
      </c>
      <c r="EJ16" s="56">
        <f t="shared" si="40"/>
        <v>0</v>
      </c>
      <c r="EK16" s="56">
        <f t="shared" si="41"/>
        <v>0</v>
      </c>
      <c r="EL16" s="56">
        <f t="shared" si="42"/>
        <v>0</v>
      </c>
      <c r="EM16" s="56">
        <f t="shared" si="43"/>
        <v>0</v>
      </c>
      <c r="EN16" s="56">
        <f t="shared" si="44"/>
        <v>0</v>
      </c>
      <c r="EO16" s="56">
        <f t="shared" si="45"/>
        <v>0</v>
      </c>
      <c r="EP16" s="56">
        <f t="shared" si="46"/>
        <v>0</v>
      </c>
      <c r="EQ16" s="56">
        <f t="shared" si="47"/>
        <v>0</v>
      </c>
      <c r="ER16" s="56">
        <f t="shared" si="48"/>
        <v>0</v>
      </c>
      <c r="ES16" s="56">
        <f t="shared" si="49"/>
        <v>0</v>
      </c>
      <c r="ET16" s="56">
        <f t="shared" si="50"/>
        <v>0</v>
      </c>
      <c r="EU16" s="56">
        <f t="shared" si="51"/>
        <v>0</v>
      </c>
      <c r="EV16" s="56">
        <f t="shared" si="52"/>
        <v>0</v>
      </c>
      <c r="EW16" s="56">
        <f t="shared" si="53"/>
        <v>0</v>
      </c>
      <c r="EX16" s="56">
        <f t="shared" si="54"/>
        <v>0</v>
      </c>
      <c r="EY16" s="56">
        <f t="shared" si="55"/>
        <v>0</v>
      </c>
      <c r="EZ16" s="56">
        <f t="shared" si="56"/>
        <v>0</v>
      </c>
      <c r="FA16" s="56">
        <f t="shared" si="57"/>
        <v>0</v>
      </c>
      <c r="FB16" s="56">
        <f t="shared" si="58"/>
        <v>0</v>
      </c>
      <c r="FC16" s="56">
        <f t="shared" si="59"/>
        <v>0</v>
      </c>
      <c r="FD16" s="56">
        <f t="shared" si="60"/>
        <v>0</v>
      </c>
      <c r="FE16" s="56">
        <f t="shared" si="61"/>
        <v>0</v>
      </c>
      <c r="FF16" s="56">
        <f t="shared" si="62"/>
        <v>0</v>
      </c>
      <c r="FG16" s="56">
        <f t="shared" si="63"/>
        <v>0</v>
      </c>
      <c r="FH16" s="56">
        <f t="shared" si="64"/>
        <v>0</v>
      </c>
      <c r="FI16" s="56">
        <f t="shared" si="65"/>
        <v>0</v>
      </c>
      <c r="FJ16" s="56">
        <f t="shared" si="66"/>
        <v>0</v>
      </c>
      <c r="FK16" s="56">
        <f t="shared" si="67"/>
        <v>0</v>
      </c>
      <c r="FL16" s="56">
        <f t="shared" si="68"/>
        <v>0</v>
      </c>
      <c r="FM16" s="56">
        <f t="shared" si="69"/>
        <v>0</v>
      </c>
      <c r="FN16" s="56">
        <f t="shared" si="70"/>
        <v>0</v>
      </c>
      <c r="FO16" s="56">
        <f t="shared" si="71"/>
        <v>0</v>
      </c>
      <c r="FP16" s="56">
        <f t="shared" si="72"/>
        <v>0</v>
      </c>
      <c r="FQ16" s="56">
        <f t="shared" si="73"/>
        <v>0</v>
      </c>
      <c r="FR16" s="56">
        <f t="shared" si="74"/>
        <v>0</v>
      </c>
      <c r="FS16" s="56">
        <f t="shared" si="75"/>
        <v>0</v>
      </c>
      <c r="FT16" s="56">
        <f t="shared" si="76"/>
        <v>0</v>
      </c>
      <c r="FU16" s="56">
        <f t="shared" si="77"/>
        <v>0</v>
      </c>
      <c r="FV16" s="56">
        <f t="shared" si="78"/>
        <v>0</v>
      </c>
      <c r="FW16" s="56">
        <f t="shared" si="79"/>
        <v>0</v>
      </c>
      <c r="FX16" s="56">
        <f t="shared" si="80"/>
        <v>0</v>
      </c>
      <c r="FY16" s="56">
        <f t="shared" si="81"/>
        <v>0</v>
      </c>
      <c r="FZ16" s="56">
        <f t="shared" si="82"/>
        <v>0</v>
      </c>
      <c r="GA16" s="56">
        <f t="shared" si="83"/>
        <v>0</v>
      </c>
      <c r="GB16" s="56">
        <f t="shared" si="84"/>
        <v>0</v>
      </c>
      <c r="GC16" s="56">
        <f t="shared" si="85"/>
        <v>0</v>
      </c>
      <c r="GD16" s="56">
        <f t="shared" si="86"/>
        <v>0</v>
      </c>
      <c r="GE16" s="56">
        <f t="shared" si="87"/>
        <v>0</v>
      </c>
      <c r="GF16" s="56">
        <f t="shared" si="88"/>
        <v>0</v>
      </c>
      <c r="GG16" s="56">
        <f t="shared" si="89"/>
        <v>0</v>
      </c>
      <c r="GH16" s="56">
        <f t="shared" si="90"/>
        <v>0</v>
      </c>
      <c r="GI16" s="56">
        <f t="shared" si="91"/>
        <v>0</v>
      </c>
      <c r="GJ16" s="56">
        <f t="shared" si="92"/>
        <v>0</v>
      </c>
      <c r="GK16" s="56">
        <f t="shared" si="93"/>
        <v>0</v>
      </c>
      <c r="GL16" s="56">
        <f t="shared" si="94"/>
        <v>0</v>
      </c>
      <c r="GM16" s="56">
        <f t="shared" si="95"/>
        <v>0</v>
      </c>
      <c r="GN16" s="56">
        <f t="shared" si="96"/>
        <v>0</v>
      </c>
      <c r="GO16" s="56">
        <f t="shared" si="97"/>
        <v>0</v>
      </c>
      <c r="GP16" s="56">
        <f t="shared" si="98"/>
        <v>0</v>
      </c>
      <c r="GQ16" s="56">
        <f t="shared" si="99"/>
        <v>0</v>
      </c>
      <c r="GR16" s="56">
        <f t="shared" si="100"/>
        <v>0</v>
      </c>
      <c r="GS16" s="56">
        <f t="shared" si="101"/>
        <v>0</v>
      </c>
      <c r="GT16" s="56">
        <f t="shared" si="102"/>
        <v>0</v>
      </c>
      <c r="GU16" s="54"/>
      <c r="GV16" s="78" t="str">
        <f t="shared" si="103"/>
        <v/>
      </c>
      <c r="GW16" s="70">
        <f t="shared" si="104"/>
        <v>0</v>
      </c>
      <c r="GX16" s="70">
        <f>SUMIF(I16:CV16,"E",I$6:CV15)</f>
        <v>0</v>
      </c>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row>
    <row r="17" spans="1:299" s="3" customFormat="1" x14ac:dyDescent="0.2">
      <c r="A17" s="12" t="s">
        <v>130</v>
      </c>
      <c r="B17" s="14"/>
      <c r="C17" s="13">
        <v>2</v>
      </c>
      <c r="D17" s="15" t="s">
        <v>61</v>
      </c>
      <c r="E17" s="15">
        <v>1986</v>
      </c>
      <c r="F17" s="13" t="s">
        <v>161</v>
      </c>
      <c r="G17" s="15">
        <v>1</v>
      </c>
      <c r="H17" s="145"/>
      <c r="I17" s="17" t="s">
        <v>25</v>
      </c>
      <c r="J17" s="17" t="s">
        <v>25</v>
      </c>
      <c r="K17" s="17"/>
      <c r="L17" s="17" t="s">
        <v>25</v>
      </c>
      <c r="M17" s="17" t="s">
        <v>25</v>
      </c>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35"/>
      <c r="CR17" s="15"/>
      <c r="CS17" s="15"/>
      <c r="CT17" s="15"/>
      <c r="CU17" s="15"/>
      <c r="CV17" s="15"/>
      <c r="CW17" s="41"/>
      <c r="CX17" s="64"/>
      <c r="CY17" s="158"/>
      <c r="CZ17" s="159"/>
      <c r="DA17" s="160"/>
      <c r="DB17" s="73"/>
      <c r="DC17" s="59">
        <f t="shared" si="105"/>
        <v>1986</v>
      </c>
      <c r="DD17" s="60">
        <f t="shared" si="106"/>
        <v>1</v>
      </c>
      <c r="DE17" s="60" t="str">
        <f t="shared" si="107"/>
        <v>f</v>
      </c>
      <c r="DF17" s="60">
        <f t="shared" si="108"/>
        <v>1</v>
      </c>
      <c r="DG17" s="56">
        <f t="shared" si="11"/>
        <v>1</v>
      </c>
      <c r="DH17" s="56">
        <f t="shared" si="12"/>
        <v>1</v>
      </c>
      <c r="DI17" s="56">
        <f t="shared" si="13"/>
        <v>0</v>
      </c>
      <c r="DJ17" s="56">
        <f t="shared" si="14"/>
        <v>1</v>
      </c>
      <c r="DK17" s="56">
        <f t="shared" si="15"/>
        <v>1</v>
      </c>
      <c r="DL17" s="56">
        <f t="shared" si="16"/>
        <v>0</v>
      </c>
      <c r="DM17" s="56">
        <f t="shared" si="17"/>
        <v>0</v>
      </c>
      <c r="DN17" s="56">
        <f t="shared" si="18"/>
        <v>0</v>
      </c>
      <c r="DO17" s="56">
        <f t="shared" si="19"/>
        <v>0</v>
      </c>
      <c r="DP17" s="56">
        <f t="shared" si="20"/>
        <v>0</v>
      </c>
      <c r="DQ17" s="56">
        <f t="shared" si="21"/>
        <v>0</v>
      </c>
      <c r="DR17" s="56">
        <f t="shared" si="22"/>
        <v>0</v>
      </c>
      <c r="DS17" s="56">
        <f t="shared" si="23"/>
        <v>0</v>
      </c>
      <c r="DT17" s="56">
        <f t="shared" si="24"/>
        <v>0</v>
      </c>
      <c r="DU17" s="56">
        <f t="shared" si="25"/>
        <v>0</v>
      </c>
      <c r="DV17" s="56">
        <f t="shared" si="26"/>
        <v>0</v>
      </c>
      <c r="DW17" s="56">
        <f t="shared" si="27"/>
        <v>0</v>
      </c>
      <c r="DX17" s="56">
        <f t="shared" si="28"/>
        <v>0</v>
      </c>
      <c r="DY17" s="56">
        <f t="shared" si="29"/>
        <v>0</v>
      </c>
      <c r="DZ17" s="56">
        <f t="shared" si="30"/>
        <v>0</v>
      </c>
      <c r="EA17" s="56">
        <f t="shared" si="31"/>
        <v>0</v>
      </c>
      <c r="EB17" s="56">
        <f t="shared" si="32"/>
        <v>0</v>
      </c>
      <c r="EC17" s="56">
        <f t="shared" si="33"/>
        <v>0</v>
      </c>
      <c r="ED17" s="56">
        <f t="shared" si="34"/>
        <v>0</v>
      </c>
      <c r="EE17" s="56">
        <f t="shared" si="35"/>
        <v>0</v>
      </c>
      <c r="EF17" s="56">
        <f t="shared" si="36"/>
        <v>0</v>
      </c>
      <c r="EG17" s="56">
        <f t="shared" si="37"/>
        <v>0</v>
      </c>
      <c r="EH17" s="56">
        <f t="shared" si="38"/>
        <v>0</v>
      </c>
      <c r="EI17" s="56">
        <f t="shared" si="39"/>
        <v>0</v>
      </c>
      <c r="EJ17" s="56">
        <f t="shared" si="40"/>
        <v>0</v>
      </c>
      <c r="EK17" s="56">
        <f t="shared" si="41"/>
        <v>0</v>
      </c>
      <c r="EL17" s="56">
        <f t="shared" si="42"/>
        <v>0</v>
      </c>
      <c r="EM17" s="56">
        <f t="shared" si="43"/>
        <v>0</v>
      </c>
      <c r="EN17" s="56">
        <f t="shared" si="44"/>
        <v>0</v>
      </c>
      <c r="EO17" s="56">
        <f t="shared" si="45"/>
        <v>0</v>
      </c>
      <c r="EP17" s="56">
        <f t="shared" si="46"/>
        <v>0</v>
      </c>
      <c r="EQ17" s="56">
        <f t="shared" si="47"/>
        <v>0</v>
      </c>
      <c r="ER17" s="56">
        <f t="shared" si="48"/>
        <v>0</v>
      </c>
      <c r="ES17" s="56">
        <f t="shared" si="49"/>
        <v>0</v>
      </c>
      <c r="ET17" s="56">
        <f t="shared" si="50"/>
        <v>0</v>
      </c>
      <c r="EU17" s="56">
        <f t="shared" si="51"/>
        <v>0</v>
      </c>
      <c r="EV17" s="56">
        <f t="shared" si="52"/>
        <v>0</v>
      </c>
      <c r="EW17" s="56">
        <f t="shared" si="53"/>
        <v>0</v>
      </c>
      <c r="EX17" s="56">
        <f t="shared" si="54"/>
        <v>0</v>
      </c>
      <c r="EY17" s="56">
        <f t="shared" si="55"/>
        <v>0</v>
      </c>
      <c r="EZ17" s="56">
        <f t="shared" si="56"/>
        <v>0</v>
      </c>
      <c r="FA17" s="56">
        <f t="shared" si="57"/>
        <v>0</v>
      </c>
      <c r="FB17" s="56">
        <f t="shared" si="58"/>
        <v>0</v>
      </c>
      <c r="FC17" s="56">
        <f t="shared" si="59"/>
        <v>0</v>
      </c>
      <c r="FD17" s="56">
        <f t="shared" si="60"/>
        <v>0</v>
      </c>
      <c r="FE17" s="56">
        <f t="shared" si="61"/>
        <v>0</v>
      </c>
      <c r="FF17" s="56">
        <f t="shared" si="62"/>
        <v>0</v>
      </c>
      <c r="FG17" s="56">
        <f t="shared" si="63"/>
        <v>0</v>
      </c>
      <c r="FH17" s="56">
        <f t="shared" si="64"/>
        <v>0</v>
      </c>
      <c r="FI17" s="56">
        <f t="shared" si="65"/>
        <v>0</v>
      </c>
      <c r="FJ17" s="56">
        <f t="shared" si="66"/>
        <v>0</v>
      </c>
      <c r="FK17" s="56">
        <f t="shared" si="67"/>
        <v>0</v>
      </c>
      <c r="FL17" s="56">
        <f t="shared" si="68"/>
        <v>0</v>
      </c>
      <c r="FM17" s="56">
        <f t="shared" si="69"/>
        <v>0</v>
      </c>
      <c r="FN17" s="56">
        <f t="shared" si="70"/>
        <v>0</v>
      </c>
      <c r="FO17" s="56">
        <f t="shared" si="71"/>
        <v>0</v>
      </c>
      <c r="FP17" s="56">
        <f t="shared" si="72"/>
        <v>0</v>
      </c>
      <c r="FQ17" s="56">
        <f t="shared" si="73"/>
        <v>0</v>
      </c>
      <c r="FR17" s="56">
        <f t="shared" si="74"/>
        <v>0</v>
      </c>
      <c r="FS17" s="56">
        <f t="shared" si="75"/>
        <v>0</v>
      </c>
      <c r="FT17" s="56">
        <f t="shared" si="76"/>
        <v>0</v>
      </c>
      <c r="FU17" s="56">
        <f t="shared" si="77"/>
        <v>0</v>
      </c>
      <c r="FV17" s="56">
        <f t="shared" si="78"/>
        <v>0</v>
      </c>
      <c r="FW17" s="56">
        <f t="shared" si="79"/>
        <v>0</v>
      </c>
      <c r="FX17" s="56">
        <f t="shared" si="80"/>
        <v>0</v>
      </c>
      <c r="FY17" s="56">
        <f t="shared" si="81"/>
        <v>0</v>
      </c>
      <c r="FZ17" s="56">
        <f t="shared" si="82"/>
        <v>0</v>
      </c>
      <c r="GA17" s="56">
        <f t="shared" si="83"/>
        <v>0</v>
      </c>
      <c r="GB17" s="56">
        <f t="shared" si="84"/>
        <v>0</v>
      </c>
      <c r="GC17" s="56">
        <f t="shared" si="85"/>
        <v>0</v>
      </c>
      <c r="GD17" s="56">
        <f t="shared" si="86"/>
        <v>0</v>
      </c>
      <c r="GE17" s="56">
        <f t="shared" si="87"/>
        <v>0</v>
      </c>
      <c r="GF17" s="56">
        <f t="shared" si="88"/>
        <v>0</v>
      </c>
      <c r="GG17" s="56">
        <f t="shared" si="89"/>
        <v>0</v>
      </c>
      <c r="GH17" s="56">
        <f t="shared" si="90"/>
        <v>0</v>
      </c>
      <c r="GI17" s="56">
        <f t="shared" si="91"/>
        <v>0</v>
      </c>
      <c r="GJ17" s="56">
        <f t="shared" si="92"/>
        <v>0</v>
      </c>
      <c r="GK17" s="56">
        <f t="shared" si="93"/>
        <v>0</v>
      </c>
      <c r="GL17" s="56">
        <f t="shared" si="94"/>
        <v>0</v>
      </c>
      <c r="GM17" s="56">
        <f t="shared" si="95"/>
        <v>0</v>
      </c>
      <c r="GN17" s="56">
        <f t="shared" si="96"/>
        <v>0</v>
      </c>
      <c r="GO17" s="56">
        <f t="shared" si="97"/>
        <v>0</v>
      </c>
      <c r="GP17" s="56">
        <f t="shared" si="98"/>
        <v>0</v>
      </c>
      <c r="GQ17" s="56">
        <f t="shared" si="99"/>
        <v>0</v>
      </c>
      <c r="GR17" s="56">
        <f t="shared" si="100"/>
        <v>0</v>
      </c>
      <c r="GS17" s="56">
        <f t="shared" si="101"/>
        <v>0</v>
      </c>
      <c r="GT17" s="56">
        <f t="shared" si="102"/>
        <v>0</v>
      </c>
      <c r="GU17" s="54"/>
      <c r="GV17" s="78" t="str">
        <f t="shared" si="103"/>
        <v/>
      </c>
      <c r="GW17" s="70">
        <f t="shared" si="104"/>
        <v>0</v>
      </c>
      <c r="GX17" s="70">
        <f>SUMIF(I17:CV17,"E",I$6:CV16)</f>
        <v>0</v>
      </c>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row>
    <row r="18" spans="1:299" s="3" customFormat="1" x14ac:dyDescent="0.2">
      <c r="A18" s="12" t="s">
        <v>131</v>
      </c>
      <c r="B18" s="14"/>
      <c r="C18" s="13">
        <v>2</v>
      </c>
      <c r="D18" s="15" t="s">
        <v>61</v>
      </c>
      <c r="E18" s="15">
        <v>1991</v>
      </c>
      <c r="F18" s="13" t="s">
        <v>161</v>
      </c>
      <c r="G18" s="15">
        <v>2</v>
      </c>
      <c r="H18" s="145"/>
      <c r="I18" s="17" t="s">
        <v>25</v>
      </c>
      <c r="J18" s="17"/>
      <c r="K18" s="17" t="s">
        <v>25</v>
      </c>
      <c r="L18" s="17" t="s">
        <v>25</v>
      </c>
      <c r="M18" s="17" t="s">
        <v>25</v>
      </c>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35"/>
      <c r="CR18" s="15"/>
      <c r="CS18" s="15"/>
      <c r="CT18" s="15"/>
      <c r="CU18" s="15"/>
      <c r="CV18" s="15"/>
      <c r="CW18" s="41"/>
      <c r="CX18" s="64"/>
      <c r="CY18" s="158"/>
      <c r="CZ18" s="159"/>
      <c r="DA18" s="160"/>
      <c r="DB18" s="73"/>
      <c r="DC18" s="59">
        <f t="shared" si="105"/>
        <v>1991</v>
      </c>
      <c r="DD18" s="60">
        <f t="shared" si="106"/>
        <v>2</v>
      </c>
      <c r="DE18" s="60" t="str">
        <f t="shared" si="107"/>
        <v>f</v>
      </c>
      <c r="DF18" s="60">
        <f t="shared" si="108"/>
        <v>1</v>
      </c>
      <c r="DG18" s="56">
        <f t="shared" si="11"/>
        <v>1</v>
      </c>
      <c r="DH18" s="56">
        <f t="shared" si="12"/>
        <v>0</v>
      </c>
      <c r="DI18" s="56">
        <f t="shared" si="13"/>
        <v>1</v>
      </c>
      <c r="DJ18" s="56">
        <f t="shared" si="14"/>
        <v>1</v>
      </c>
      <c r="DK18" s="56">
        <f t="shared" si="15"/>
        <v>1</v>
      </c>
      <c r="DL18" s="56">
        <f t="shared" si="16"/>
        <v>0</v>
      </c>
      <c r="DM18" s="56">
        <f t="shared" si="17"/>
        <v>0</v>
      </c>
      <c r="DN18" s="56">
        <f t="shared" si="18"/>
        <v>0</v>
      </c>
      <c r="DO18" s="56">
        <f t="shared" si="19"/>
        <v>0</v>
      </c>
      <c r="DP18" s="56">
        <f t="shared" si="20"/>
        <v>0</v>
      </c>
      <c r="DQ18" s="56">
        <f t="shared" si="21"/>
        <v>0</v>
      </c>
      <c r="DR18" s="56">
        <f t="shared" si="22"/>
        <v>0</v>
      </c>
      <c r="DS18" s="56">
        <f t="shared" si="23"/>
        <v>0</v>
      </c>
      <c r="DT18" s="56">
        <f t="shared" si="24"/>
        <v>0</v>
      </c>
      <c r="DU18" s="56">
        <f t="shared" si="25"/>
        <v>0</v>
      </c>
      <c r="DV18" s="56">
        <f t="shared" si="26"/>
        <v>0</v>
      </c>
      <c r="DW18" s="56">
        <f t="shared" si="27"/>
        <v>0</v>
      </c>
      <c r="DX18" s="56">
        <f t="shared" si="28"/>
        <v>0</v>
      </c>
      <c r="DY18" s="56">
        <f t="shared" si="29"/>
        <v>0</v>
      </c>
      <c r="DZ18" s="56">
        <f t="shared" si="30"/>
        <v>0</v>
      </c>
      <c r="EA18" s="56">
        <f t="shared" si="31"/>
        <v>0</v>
      </c>
      <c r="EB18" s="56">
        <f t="shared" si="32"/>
        <v>0</v>
      </c>
      <c r="EC18" s="56">
        <f t="shared" si="33"/>
        <v>0</v>
      </c>
      <c r="ED18" s="56">
        <f t="shared" si="34"/>
        <v>0</v>
      </c>
      <c r="EE18" s="56">
        <f t="shared" si="35"/>
        <v>0</v>
      </c>
      <c r="EF18" s="56">
        <f t="shared" si="36"/>
        <v>0</v>
      </c>
      <c r="EG18" s="56">
        <f t="shared" si="37"/>
        <v>0</v>
      </c>
      <c r="EH18" s="56">
        <f t="shared" si="38"/>
        <v>0</v>
      </c>
      <c r="EI18" s="56">
        <f t="shared" si="39"/>
        <v>0</v>
      </c>
      <c r="EJ18" s="56">
        <f t="shared" si="40"/>
        <v>0</v>
      </c>
      <c r="EK18" s="56">
        <f t="shared" si="41"/>
        <v>0</v>
      </c>
      <c r="EL18" s="56">
        <f t="shared" si="42"/>
        <v>0</v>
      </c>
      <c r="EM18" s="56">
        <f t="shared" si="43"/>
        <v>0</v>
      </c>
      <c r="EN18" s="56">
        <f t="shared" si="44"/>
        <v>0</v>
      </c>
      <c r="EO18" s="56">
        <f t="shared" si="45"/>
        <v>0</v>
      </c>
      <c r="EP18" s="56">
        <f t="shared" si="46"/>
        <v>0</v>
      </c>
      <c r="EQ18" s="56">
        <f t="shared" si="47"/>
        <v>0</v>
      </c>
      <c r="ER18" s="56">
        <f t="shared" si="48"/>
        <v>0</v>
      </c>
      <c r="ES18" s="56">
        <f t="shared" si="49"/>
        <v>0</v>
      </c>
      <c r="ET18" s="56">
        <f t="shared" si="50"/>
        <v>0</v>
      </c>
      <c r="EU18" s="56">
        <f t="shared" si="51"/>
        <v>0</v>
      </c>
      <c r="EV18" s="56">
        <f t="shared" si="52"/>
        <v>0</v>
      </c>
      <c r="EW18" s="56">
        <f t="shared" si="53"/>
        <v>0</v>
      </c>
      <c r="EX18" s="56">
        <f t="shared" si="54"/>
        <v>0</v>
      </c>
      <c r="EY18" s="56">
        <f t="shared" si="55"/>
        <v>0</v>
      </c>
      <c r="EZ18" s="56">
        <f t="shared" si="56"/>
        <v>0</v>
      </c>
      <c r="FA18" s="56">
        <f t="shared" si="57"/>
        <v>0</v>
      </c>
      <c r="FB18" s="56">
        <f t="shared" si="58"/>
        <v>0</v>
      </c>
      <c r="FC18" s="56">
        <f t="shared" si="59"/>
        <v>0</v>
      </c>
      <c r="FD18" s="56">
        <f t="shared" si="60"/>
        <v>0</v>
      </c>
      <c r="FE18" s="56">
        <f t="shared" si="61"/>
        <v>0</v>
      </c>
      <c r="FF18" s="56">
        <f t="shared" si="62"/>
        <v>0</v>
      </c>
      <c r="FG18" s="56">
        <f t="shared" si="63"/>
        <v>0</v>
      </c>
      <c r="FH18" s="56">
        <f t="shared" si="64"/>
        <v>0</v>
      </c>
      <c r="FI18" s="56">
        <f t="shared" si="65"/>
        <v>0</v>
      </c>
      <c r="FJ18" s="56">
        <f t="shared" si="66"/>
        <v>0</v>
      </c>
      <c r="FK18" s="56">
        <f t="shared" si="67"/>
        <v>0</v>
      </c>
      <c r="FL18" s="56">
        <f t="shared" si="68"/>
        <v>0</v>
      </c>
      <c r="FM18" s="56">
        <f t="shared" si="69"/>
        <v>0</v>
      </c>
      <c r="FN18" s="56">
        <f t="shared" si="70"/>
        <v>0</v>
      </c>
      <c r="FO18" s="56">
        <f t="shared" si="71"/>
        <v>0</v>
      </c>
      <c r="FP18" s="56">
        <f t="shared" si="72"/>
        <v>0</v>
      </c>
      <c r="FQ18" s="56">
        <f t="shared" si="73"/>
        <v>0</v>
      </c>
      <c r="FR18" s="56">
        <f t="shared" si="74"/>
        <v>0</v>
      </c>
      <c r="FS18" s="56">
        <f t="shared" si="75"/>
        <v>0</v>
      </c>
      <c r="FT18" s="56">
        <f t="shared" si="76"/>
        <v>0</v>
      </c>
      <c r="FU18" s="56">
        <f t="shared" si="77"/>
        <v>0</v>
      </c>
      <c r="FV18" s="56">
        <f t="shared" si="78"/>
        <v>0</v>
      </c>
      <c r="FW18" s="56">
        <f t="shared" si="79"/>
        <v>0</v>
      </c>
      <c r="FX18" s="56">
        <f t="shared" si="80"/>
        <v>0</v>
      </c>
      <c r="FY18" s="56">
        <f t="shared" si="81"/>
        <v>0</v>
      </c>
      <c r="FZ18" s="56">
        <f t="shared" si="82"/>
        <v>0</v>
      </c>
      <c r="GA18" s="56">
        <f t="shared" si="83"/>
        <v>0</v>
      </c>
      <c r="GB18" s="56">
        <f t="shared" si="84"/>
        <v>0</v>
      </c>
      <c r="GC18" s="56">
        <f t="shared" si="85"/>
        <v>0</v>
      </c>
      <c r="GD18" s="56">
        <f t="shared" si="86"/>
        <v>0</v>
      </c>
      <c r="GE18" s="56">
        <f t="shared" si="87"/>
        <v>0</v>
      </c>
      <c r="GF18" s="56">
        <f t="shared" si="88"/>
        <v>0</v>
      </c>
      <c r="GG18" s="56">
        <f t="shared" si="89"/>
        <v>0</v>
      </c>
      <c r="GH18" s="56">
        <f t="shared" si="90"/>
        <v>0</v>
      </c>
      <c r="GI18" s="56">
        <f t="shared" si="91"/>
        <v>0</v>
      </c>
      <c r="GJ18" s="56">
        <f t="shared" si="92"/>
        <v>0</v>
      </c>
      <c r="GK18" s="56">
        <f t="shared" si="93"/>
        <v>0</v>
      </c>
      <c r="GL18" s="56">
        <f t="shared" si="94"/>
        <v>0</v>
      </c>
      <c r="GM18" s="56">
        <f t="shared" si="95"/>
        <v>0</v>
      </c>
      <c r="GN18" s="56">
        <f t="shared" si="96"/>
        <v>0</v>
      </c>
      <c r="GO18" s="56">
        <f t="shared" si="97"/>
        <v>0</v>
      </c>
      <c r="GP18" s="56">
        <f t="shared" si="98"/>
        <v>0</v>
      </c>
      <c r="GQ18" s="56">
        <f t="shared" si="99"/>
        <v>0</v>
      </c>
      <c r="GR18" s="56">
        <f t="shared" si="100"/>
        <v>0</v>
      </c>
      <c r="GS18" s="56">
        <f t="shared" si="101"/>
        <v>0</v>
      </c>
      <c r="GT18" s="56">
        <f t="shared" si="102"/>
        <v>0</v>
      </c>
      <c r="GU18" s="54"/>
      <c r="GV18" s="78" t="str">
        <f t="shared" si="103"/>
        <v/>
      </c>
      <c r="GW18" s="70">
        <f t="shared" si="104"/>
        <v>0</v>
      </c>
      <c r="GX18" s="70">
        <f>SUMIF(I18:CV18,"E",I$6:CV17)</f>
        <v>0</v>
      </c>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row>
    <row r="19" spans="1:299" s="3" customFormat="1" x14ac:dyDescent="0.2">
      <c r="A19" s="12" t="s">
        <v>132</v>
      </c>
      <c r="B19" s="14"/>
      <c r="C19" s="13">
        <v>2</v>
      </c>
      <c r="D19" s="15" t="s">
        <v>68</v>
      </c>
      <c r="E19" s="15">
        <v>1979</v>
      </c>
      <c r="F19" s="13" t="s">
        <v>161</v>
      </c>
      <c r="G19" s="15">
        <v>0</v>
      </c>
      <c r="H19" s="145"/>
      <c r="I19" s="17" t="s">
        <v>25</v>
      </c>
      <c r="J19" s="17" t="s">
        <v>25</v>
      </c>
      <c r="K19" s="17"/>
      <c r="L19" s="17" t="s">
        <v>25</v>
      </c>
      <c r="M19" s="17" t="s">
        <v>25</v>
      </c>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35"/>
      <c r="CR19" s="15"/>
      <c r="CS19" s="15"/>
      <c r="CT19" s="15"/>
      <c r="CU19" s="15"/>
      <c r="CV19" s="15"/>
      <c r="CW19" s="41"/>
      <c r="CX19" s="64"/>
      <c r="CY19" s="158"/>
      <c r="CZ19" s="159"/>
      <c r="DA19" s="160"/>
      <c r="DB19" s="73"/>
      <c r="DC19" s="59">
        <f t="shared" si="105"/>
        <v>1979</v>
      </c>
      <c r="DD19" s="60">
        <f t="shared" si="106"/>
        <v>0</v>
      </c>
      <c r="DE19" s="60" t="str">
        <f t="shared" si="107"/>
        <v>d</v>
      </c>
      <c r="DF19" s="60">
        <f t="shared" ref="DF19:DF82" si="109">IF(SUM(DG19:GT19)&gt;0,1,0)</f>
        <v>1</v>
      </c>
      <c r="DG19" s="56">
        <f t="shared" si="11"/>
        <v>1</v>
      </c>
      <c r="DH19" s="56">
        <f t="shared" si="12"/>
        <v>1</v>
      </c>
      <c r="DI19" s="56">
        <f t="shared" si="13"/>
        <v>0</v>
      </c>
      <c r="DJ19" s="56">
        <f t="shared" si="14"/>
        <v>1</v>
      </c>
      <c r="DK19" s="56">
        <f t="shared" si="15"/>
        <v>1</v>
      </c>
      <c r="DL19" s="56">
        <f t="shared" si="16"/>
        <v>0</v>
      </c>
      <c r="DM19" s="56">
        <f t="shared" si="17"/>
        <v>0</v>
      </c>
      <c r="DN19" s="56">
        <f t="shared" si="18"/>
        <v>0</v>
      </c>
      <c r="DO19" s="56">
        <f t="shared" si="19"/>
        <v>0</v>
      </c>
      <c r="DP19" s="56">
        <f t="shared" si="20"/>
        <v>0</v>
      </c>
      <c r="DQ19" s="56">
        <f t="shared" si="21"/>
        <v>0</v>
      </c>
      <c r="DR19" s="56">
        <f t="shared" si="22"/>
        <v>0</v>
      </c>
      <c r="DS19" s="56">
        <f t="shared" si="23"/>
        <v>0</v>
      </c>
      <c r="DT19" s="56">
        <f t="shared" si="24"/>
        <v>0</v>
      </c>
      <c r="DU19" s="56">
        <f t="shared" si="25"/>
        <v>0</v>
      </c>
      <c r="DV19" s="56">
        <f t="shared" si="26"/>
        <v>0</v>
      </c>
      <c r="DW19" s="56">
        <f t="shared" si="27"/>
        <v>0</v>
      </c>
      <c r="DX19" s="56">
        <f t="shared" si="28"/>
        <v>0</v>
      </c>
      <c r="DY19" s="56">
        <f t="shared" si="29"/>
        <v>0</v>
      </c>
      <c r="DZ19" s="56">
        <f t="shared" si="30"/>
        <v>0</v>
      </c>
      <c r="EA19" s="56">
        <f t="shared" si="31"/>
        <v>0</v>
      </c>
      <c r="EB19" s="56">
        <f t="shared" si="32"/>
        <v>0</v>
      </c>
      <c r="EC19" s="56">
        <f t="shared" si="33"/>
        <v>0</v>
      </c>
      <c r="ED19" s="56">
        <f t="shared" si="34"/>
        <v>0</v>
      </c>
      <c r="EE19" s="56">
        <f t="shared" si="35"/>
        <v>0</v>
      </c>
      <c r="EF19" s="56">
        <f t="shared" si="36"/>
        <v>0</v>
      </c>
      <c r="EG19" s="56">
        <f t="shared" si="37"/>
        <v>0</v>
      </c>
      <c r="EH19" s="56">
        <f t="shared" si="38"/>
        <v>0</v>
      </c>
      <c r="EI19" s="56">
        <f t="shared" si="39"/>
        <v>0</v>
      </c>
      <c r="EJ19" s="56">
        <f t="shared" si="40"/>
        <v>0</v>
      </c>
      <c r="EK19" s="56">
        <f t="shared" si="41"/>
        <v>0</v>
      </c>
      <c r="EL19" s="56">
        <f t="shared" si="42"/>
        <v>0</v>
      </c>
      <c r="EM19" s="56">
        <f t="shared" si="43"/>
        <v>0</v>
      </c>
      <c r="EN19" s="56">
        <f t="shared" si="44"/>
        <v>0</v>
      </c>
      <c r="EO19" s="56">
        <f t="shared" si="45"/>
        <v>0</v>
      </c>
      <c r="EP19" s="56">
        <f t="shared" si="46"/>
        <v>0</v>
      </c>
      <c r="EQ19" s="56">
        <f t="shared" si="47"/>
        <v>0</v>
      </c>
      <c r="ER19" s="56">
        <f t="shared" si="48"/>
        <v>0</v>
      </c>
      <c r="ES19" s="56">
        <f t="shared" si="49"/>
        <v>0</v>
      </c>
      <c r="ET19" s="56">
        <f t="shared" si="50"/>
        <v>0</v>
      </c>
      <c r="EU19" s="56">
        <f t="shared" si="51"/>
        <v>0</v>
      </c>
      <c r="EV19" s="56">
        <f t="shared" si="52"/>
        <v>0</v>
      </c>
      <c r="EW19" s="56">
        <f t="shared" si="53"/>
        <v>0</v>
      </c>
      <c r="EX19" s="56">
        <f t="shared" si="54"/>
        <v>0</v>
      </c>
      <c r="EY19" s="56">
        <f t="shared" si="55"/>
        <v>0</v>
      </c>
      <c r="EZ19" s="56">
        <f t="shared" si="56"/>
        <v>0</v>
      </c>
      <c r="FA19" s="56">
        <f t="shared" si="57"/>
        <v>0</v>
      </c>
      <c r="FB19" s="56">
        <f t="shared" si="58"/>
        <v>0</v>
      </c>
      <c r="FC19" s="56">
        <f t="shared" si="59"/>
        <v>0</v>
      </c>
      <c r="FD19" s="56">
        <f t="shared" si="60"/>
        <v>0</v>
      </c>
      <c r="FE19" s="56">
        <f t="shared" si="61"/>
        <v>0</v>
      </c>
      <c r="FF19" s="56">
        <f t="shared" si="62"/>
        <v>0</v>
      </c>
      <c r="FG19" s="56">
        <f t="shared" si="63"/>
        <v>0</v>
      </c>
      <c r="FH19" s="56">
        <f t="shared" si="64"/>
        <v>0</v>
      </c>
      <c r="FI19" s="56">
        <f t="shared" si="65"/>
        <v>0</v>
      </c>
      <c r="FJ19" s="56">
        <f t="shared" si="66"/>
        <v>0</v>
      </c>
      <c r="FK19" s="56">
        <f t="shared" si="67"/>
        <v>0</v>
      </c>
      <c r="FL19" s="56">
        <f t="shared" si="68"/>
        <v>0</v>
      </c>
      <c r="FM19" s="56">
        <f t="shared" si="69"/>
        <v>0</v>
      </c>
      <c r="FN19" s="56">
        <f t="shared" si="70"/>
        <v>0</v>
      </c>
      <c r="FO19" s="56">
        <f t="shared" si="71"/>
        <v>0</v>
      </c>
      <c r="FP19" s="56">
        <f t="shared" si="72"/>
        <v>0</v>
      </c>
      <c r="FQ19" s="56">
        <f t="shared" si="73"/>
        <v>0</v>
      </c>
      <c r="FR19" s="56">
        <f t="shared" si="74"/>
        <v>0</v>
      </c>
      <c r="FS19" s="56">
        <f t="shared" si="75"/>
        <v>0</v>
      </c>
      <c r="FT19" s="56">
        <f t="shared" si="76"/>
        <v>0</v>
      </c>
      <c r="FU19" s="56">
        <f t="shared" si="77"/>
        <v>0</v>
      </c>
      <c r="FV19" s="56">
        <f t="shared" si="78"/>
        <v>0</v>
      </c>
      <c r="FW19" s="56">
        <f t="shared" si="79"/>
        <v>0</v>
      </c>
      <c r="FX19" s="56">
        <f t="shared" si="80"/>
        <v>0</v>
      </c>
      <c r="FY19" s="56">
        <f t="shared" si="81"/>
        <v>0</v>
      </c>
      <c r="FZ19" s="56">
        <f t="shared" si="82"/>
        <v>0</v>
      </c>
      <c r="GA19" s="56">
        <f t="shared" si="83"/>
        <v>0</v>
      </c>
      <c r="GB19" s="56">
        <f t="shared" si="84"/>
        <v>0</v>
      </c>
      <c r="GC19" s="56">
        <f t="shared" si="85"/>
        <v>0</v>
      </c>
      <c r="GD19" s="56">
        <f t="shared" si="86"/>
        <v>0</v>
      </c>
      <c r="GE19" s="56">
        <f t="shared" si="87"/>
        <v>0</v>
      </c>
      <c r="GF19" s="56">
        <f t="shared" si="88"/>
        <v>0</v>
      </c>
      <c r="GG19" s="56">
        <f t="shared" si="89"/>
        <v>0</v>
      </c>
      <c r="GH19" s="56">
        <f t="shared" si="90"/>
        <v>0</v>
      </c>
      <c r="GI19" s="56">
        <f t="shared" si="91"/>
        <v>0</v>
      </c>
      <c r="GJ19" s="56">
        <f t="shared" si="92"/>
        <v>0</v>
      </c>
      <c r="GK19" s="56">
        <f t="shared" si="93"/>
        <v>0</v>
      </c>
      <c r="GL19" s="56">
        <f t="shared" si="94"/>
        <v>0</v>
      </c>
      <c r="GM19" s="56">
        <f t="shared" si="95"/>
        <v>0</v>
      </c>
      <c r="GN19" s="56">
        <f t="shared" si="96"/>
        <v>0</v>
      </c>
      <c r="GO19" s="56">
        <f t="shared" si="97"/>
        <v>0</v>
      </c>
      <c r="GP19" s="56">
        <f t="shared" si="98"/>
        <v>0</v>
      </c>
      <c r="GQ19" s="56">
        <f t="shared" si="99"/>
        <v>0</v>
      </c>
      <c r="GR19" s="56">
        <f t="shared" si="100"/>
        <v>0</v>
      </c>
      <c r="GS19" s="56">
        <f t="shared" si="101"/>
        <v>0</v>
      </c>
      <c r="GT19" s="56">
        <f t="shared" si="102"/>
        <v>0</v>
      </c>
      <c r="GU19" s="54"/>
      <c r="GV19" s="78" t="str">
        <f t="shared" si="103"/>
        <v/>
      </c>
      <c r="GW19" s="70">
        <f t="shared" si="104"/>
        <v>0</v>
      </c>
      <c r="GX19" s="70">
        <f>SUMIF(I19:CV19,"E",I$6:CV18)</f>
        <v>0</v>
      </c>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row>
    <row r="20" spans="1:299" s="3" customFormat="1" x14ac:dyDescent="0.2">
      <c r="A20" s="12" t="s">
        <v>185</v>
      </c>
      <c r="B20" s="14"/>
      <c r="C20" s="16"/>
      <c r="D20" s="16"/>
      <c r="E20" s="16"/>
      <c r="F20" s="15"/>
      <c r="G20" s="16"/>
      <c r="H20" s="145"/>
      <c r="I20" s="17" t="s">
        <v>193</v>
      </c>
      <c r="J20" s="17"/>
      <c r="K20" s="17" t="s">
        <v>193</v>
      </c>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35"/>
      <c r="CR20" s="15"/>
      <c r="CS20" s="15"/>
      <c r="CT20" s="15"/>
      <c r="CU20" s="15"/>
      <c r="CV20" s="15"/>
      <c r="CW20" s="41"/>
      <c r="CX20" s="64"/>
      <c r="CY20" s="158"/>
      <c r="CZ20" s="159"/>
      <c r="DA20" s="160"/>
      <c r="DB20" s="73"/>
      <c r="DC20" s="59" t="str">
        <f>IF(DF20=0,"",IF(E8&gt;0,E8,""))</f>
        <v/>
      </c>
      <c r="DD20" s="60" t="str">
        <f>IF(DF20=0,"",IF(ISBLANK(G8),"",G8))</f>
        <v/>
      </c>
      <c r="DE20" s="60" t="str">
        <f>IF(DF20=0,"",D8)</f>
        <v/>
      </c>
      <c r="DF20" s="60">
        <f t="shared" si="109"/>
        <v>0</v>
      </c>
      <c r="DG20" s="56">
        <f t="shared" si="11"/>
        <v>0</v>
      </c>
      <c r="DH20" s="56">
        <f t="shared" si="12"/>
        <v>0</v>
      </c>
      <c r="DI20" s="56">
        <f t="shared" si="13"/>
        <v>0</v>
      </c>
      <c r="DJ20" s="56">
        <f t="shared" si="14"/>
        <v>0</v>
      </c>
      <c r="DK20" s="56">
        <f t="shared" si="15"/>
        <v>0</v>
      </c>
      <c r="DL20" s="56">
        <f t="shared" si="16"/>
        <v>0</v>
      </c>
      <c r="DM20" s="56">
        <f t="shared" si="17"/>
        <v>0</v>
      </c>
      <c r="DN20" s="56">
        <f t="shared" si="18"/>
        <v>0</v>
      </c>
      <c r="DO20" s="56">
        <f t="shared" si="19"/>
        <v>0</v>
      </c>
      <c r="DP20" s="56">
        <f t="shared" si="20"/>
        <v>0</v>
      </c>
      <c r="DQ20" s="56">
        <f t="shared" si="21"/>
        <v>0</v>
      </c>
      <c r="DR20" s="56">
        <f t="shared" si="22"/>
        <v>0</v>
      </c>
      <c r="DS20" s="56">
        <f t="shared" si="23"/>
        <v>0</v>
      </c>
      <c r="DT20" s="56">
        <f t="shared" si="24"/>
        <v>0</v>
      </c>
      <c r="DU20" s="56">
        <f t="shared" si="25"/>
        <v>0</v>
      </c>
      <c r="DV20" s="56">
        <f t="shared" si="26"/>
        <v>0</v>
      </c>
      <c r="DW20" s="56">
        <f t="shared" si="27"/>
        <v>0</v>
      </c>
      <c r="DX20" s="56">
        <f t="shared" si="28"/>
        <v>0</v>
      </c>
      <c r="DY20" s="56">
        <f t="shared" si="29"/>
        <v>0</v>
      </c>
      <c r="DZ20" s="56">
        <f t="shared" si="30"/>
        <v>0</v>
      </c>
      <c r="EA20" s="56">
        <f t="shared" si="31"/>
        <v>0</v>
      </c>
      <c r="EB20" s="56">
        <f t="shared" si="32"/>
        <v>0</v>
      </c>
      <c r="EC20" s="56">
        <f t="shared" si="33"/>
        <v>0</v>
      </c>
      <c r="ED20" s="56">
        <f t="shared" si="34"/>
        <v>0</v>
      </c>
      <c r="EE20" s="56">
        <f t="shared" si="35"/>
        <v>0</v>
      </c>
      <c r="EF20" s="56">
        <f t="shared" si="36"/>
        <v>0</v>
      </c>
      <c r="EG20" s="56">
        <f t="shared" si="37"/>
        <v>0</v>
      </c>
      <c r="EH20" s="56">
        <f t="shared" si="38"/>
        <v>0</v>
      </c>
      <c r="EI20" s="56">
        <f t="shared" si="39"/>
        <v>0</v>
      </c>
      <c r="EJ20" s="56">
        <f t="shared" si="40"/>
        <v>0</v>
      </c>
      <c r="EK20" s="56">
        <f t="shared" si="41"/>
        <v>0</v>
      </c>
      <c r="EL20" s="56">
        <f t="shared" si="42"/>
        <v>0</v>
      </c>
      <c r="EM20" s="56">
        <f t="shared" si="43"/>
        <v>0</v>
      </c>
      <c r="EN20" s="56">
        <f t="shared" si="44"/>
        <v>0</v>
      </c>
      <c r="EO20" s="56">
        <f t="shared" si="45"/>
        <v>0</v>
      </c>
      <c r="EP20" s="56">
        <f t="shared" si="46"/>
        <v>0</v>
      </c>
      <c r="EQ20" s="56">
        <f t="shared" si="47"/>
        <v>0</v>
      </c>
      <c r="ER20" s="56">
        <f t="shared" si="48"/>
        <v>0</v>
      </c>
      <c r="ES20" s="56">
        <f t="shared" si="49"/>
        <v>0</v>
      </c>
      <c r="ET20" s="56">
        <f t="shared" si="50"/>
        <v>0</v>
      </c>
      <c r="EU20" s="56">
        <f t="shared" si="51"/>
        <v>0</v>
      </c>
      <c r="EV20" s="56">
        <f t="shared" si="52"/>
        <v>0</v>
      </c>
      <c r="EW20" s="56">
        <f t="shared" si="53"/>
        <v>0</v>
      </c>
      <c r="EX20" s="56">
        <f t="shared" si="54"/>
        <v>0</v>
      </c>
      <c r="EY20" s="56">
        <f t="shared" si="55"/>
        <v>0</v>
      </c>
      <c r="EZ20" s="56">
        <f t="shared" si="56"/>
        <v>0</v>
      </c>
      <c r="FA20" s="56">
        <f t="shared" si="57"/>
        <v>0</v>
      </c>
      <c r="FB20" s="56">
        <f t="shared" si="58"/>
        <v>0</v>
      </c>
      <c r="FC20" s="56">
        <f t="shared" si="59"/>
        <v>0</v>
      </c>
      <c r="FD20" s="56">
        <f t="shared" si="60"/>
        <v>0</v>
      </c>
      <c r="FE20" s="56">
        <f t="shared" si="61"/>
        <v>0</v>
      </c>
      <c r="FF20" s="56">
        <f t="shared" si="62"/>
        <v>0</v>
      </c>
      <c r="FG20" s="56">
        <f t="shared" si="63"/>
        <v>0</v>
      </c>
      <c r="FH20" s="56">
        <f t="shared" si="64"/>
        <v>0</v>
      </c>
      <c r="FI20" s="56">
        <f t="shared" si="65"/>
        <v>0</v>
      </c>
      <c r="FJ20" s="56">
        <f t="shared" si="66"/>
        <v>0</v>
      </c>
      <c r="FK20" s="56">
        <f t="shared" si="67"/>
        <v>0</v>
      </c>
      <c r="FL20" s="56">
        <f t="shared" si="68"/>
        <v>0</v>
      </c>
      <c r="FM20" s="56">
        <f t="shared" si="69"/>
        <v>0</v>
      </c>
      <c r="FN20" s="56">
        <f t="shared" si="70"/>
        <v>0</v>
      </c>
      <c r="FO20" s="56">
        <f t="shared" si="71"/>
        <v>0</v>
      </c>
      <c r="FP20" s="56">
        <f t="shared" si="72"/>
        <v>0</v>
      </c>
      <c r="FQ20" s="56">
        <f t="shared" si="73"/>
        <v>0</v>
      </c>
      <c r="FR20" s="56">
        <f t="shared" si="74"/>
        <v>0</v>
      </c>
      <c r="FS20" s="56">
        <f t="shared" si="75"/>
        <v>0</v>
      </c>
      <c r="FT20" s="56">
        <f t="shared" si="76"/>
        <v>0</v>
      </c>
      <c r="FU20" s="56">
        <f t="shared" si="77"/>
        <v>0</v>
      </c>
      <c r="FV20" s="56">
        <f t="shared" si="78"/>
        <v>0</v>
      </c>
      <c r="FW20" s="56">
        <f t="shared" si="79"/>
        <v>0</v>
      </c>
      <c r="FX20" s="56">
        <f t="shared" si="80"/>
        <v>0</v>
      </c>
      <c r="FY20" s="56">
        <f t="shared" si="81"/>
        <v>0</v>
      </c>
      <c r="FZ20" s="56">
        <f t="shared" si="82"/>
        <v>0</v>
      </c>
      <c r="GA20" s="56">
        <f t="shared" si="83"/>
        <v>0</v>
      </c>
      <c r="GB20" s="56">
        <f t="shared" si="84"/>
        <v>0</v>
      </c>
      <c r="GC20" s="56">
        <f t="shared" si="85"/>
        <v>0</v>
      </c>
      <c r="GD20" s="56">
        <f t="shared" si="86"/>
        <v>0</v>
      </c>
      <c r="GE20" s="56">
        <f t="shared" si="87"/>
        <v>0</v>
      </c>
      <c r="GF20" s="56">
        <f t="shared" si="88"/>
        <v>0</v>
      </c>
      <c r="GG20" s="56">
        <f t="shared" si="89"/>
        <v>0</v>
      </c>
      <c r="GH20" s="56">
        <f t="shared" si="90"/>
        <v>0</v>
      </c>
      <c r="GI20" s="56">
        <f t="shared" si="91"/>
        <v>0</v>
      </c>
      <c r="GJ20" s="56">
        <f t="shared" si="92"/>
        <v>0</v>
      </c>
      <c r="GK20" s="56">
        <f t="shared" si="93"/>
        <v>0</v>
      </c>
      <c r="GL20" s="56">
        <f t="shared" si="94"/>
        <v>0</v>
      </c>
      <c r="GM20" s="56">
        <f t="shared" si="95"/>
        <v>0</v>
      </c>
      <c r="GN20" s="56">
        <f t="shared" si="96"/>
        <v>0</v>
      </c>
      <c r="GO20" s="56">
        <f t="shared" si="97"/>
        <v>0</v>
      </c>
      <c r="GP20" s="56">
        <f t="shared" si="98"/>
        <v>0</v>
      </c>
      <c r="GQ20" s="56">
        <f t="shared" si="99"/>
        <v>0</v>
      </c>
      <c r="GR20" s="56">
        <f t="shared" si="100"/>
        <v>0</v>
      </c>
      <c r="GS20" s="56">
        <f t="shared" si="101"/>
        <v>0</v>
      </c>
      <c r="GT20" s="56">
        <f t="shared" si="102"/>
        <v>0</v>
      </c>
      <c r="GU20" s="54"/>
      <c r="GV20" s="78" t="str">
        <f t="shared" si="103"/>
        <v>Waltraud</v>
      </c>
      <c r="GW20" s="70">
        <f t="shared" si="104"/>
        <v>2</v>
      </c>
      <c r="GX20" s="70">
        <f>SUMIF(I20:CV20,"E",I$6:CV19)</f>
        <v>6</v>
      </c>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row>
    <row r="21" spans="1:299" s="3" customFormat="1" x14ac:dyDescent="0.2">
      <c r="A21" s="12"/>
      <c r="B21" s="14"/>
      <c r="C21" s="16"/>
      <c r="D21" s="16"/>
      <c r="E21" s="16"/>
      <c r="F21" s="15"/>
      <c r="G21" s="16"/>
      <c r="H21" s="145"/>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35"/>
      <c r="CR21" s="15"/>
      <c r="CS21" s="15"/>
      <c r="CT21" s="15"/>
      <c r="CU21" s="15"/>
      <c r="CV21" s="15"/>
      <c r="CW21" s="41"/>
      <c r="CX21" s="64"/>
      <c r="CY21" s="158"/>
      <c r="CZ21" s="159"/>
      <c r="DA21" s="160"/>
      <c r="DB21" s="73"/>
      <c r="DC21" s="59" t="str">
        <f>IF(DF21=0,"",IF(E9&gt;0,E9,""))</f>
        <v/>
      </c>
      <c r="DD21" s="60" t="str">
        <f>IF(DF21=0,"",IF(ISBLANK(G9),"",G9))</f>
        <v/>
      </c>
      <c r="DE21" s="60" t="str">
        <f>IF(DF21=0,"",D9)</f>
        <v/>
      </c>
      <c r="DF21" s="60">
        <f t="shared" si="109"/>
        <v>0</v>
      </c>
      <c r="DG21" s="56">
        <f t="shared" si="11"/>
        <v>0</v>
      </c>
      <c r="DH21" s="56">
        <f t="shared" si="12"/>
        <v>0</v>
      </c>
      <c r="DI21" s="56">
        <f t="shared" si="13"/>
        <v>0</v>
      </c>
      <c r="DJ21" s="56">
        <f t="shared" si="14"/>
        <v>0</v>
      </c>
      <c r="DK21" s="56">
        <f t="shared" si="15"/>
        <v>0</v>
      </c>
      <c r="DL21" s="56">
        <f t="shared" si="16"/>
        <v>0</v>
      </c>
      <c r="DM21" s="56">
        <f t="shared" si="17"/>
        <v>0</v>
      </c>
      <c r="DN21" s="56">
        <f t="shared" si="18"/>
        <v>0</v>
      </c>
      <c r="DO21" s="56">
        <f t="shared" si="19"/>
        <v>0</v>
      </c>
      <c r="DP21" s="56">
        <f t="shared" si="20"/>
        <v>0</v>
      </c>
      <c r="DQ21" s="56">
        <f t="shared" si="21"/>
        <v>0</v>
      </c>
      <c r="DR21" s="56">
        <f t="shared" si="22"/>
        <v>0</v>
      </c>
      <c r="DS21" s="56">
        <f t="shared" si="23"/>
        <v>0</v>
      </c>
      <c r="DT21" s="56">
        <f t="shared" si="24"/>
        <v>0</v>
      </c>
      <c r="DU21" s="56">
        <f t="shared" si="25"/>
        <v>0</v>
      </c>
      <c r="DV21" s="56">
        <f t="shared" si="26"/>
        <v>0</v>
      </c>
      <c r="DW21" s="56">
        <f t="shared" si="27"/>
        <v>0</v>
      </c>
      <c r="DX21" s="56">
        <f t="shared" si="28"/>
        <v>0</v>
      </c>
      <c r="DY21" s="56">
        <f t="shared" si="29"/>
        <v>0</v>
      </c>
      <c r="DZ21" s="56">
        <f t="shared" si="30"/>
        <v>0</v>
      </c>
      <c r="EA21" s="56">
        <f t="shared" si="31"/>
        <v>0</v>
      </c>
      <c r="EB21" s="56">
        <f t="shared" si="32"/>
        <v>0</v>
      </c>
      <c r="EC21" s="56">
        <f t="shared" si="33"/>
        <v>0</v>
      </c>
      <c r="ED21" s="56">
        <f t="shared" si="34"/>
        <v>0</v>
      </c>
      <c r="EE21" s="56">
        <f t="shared" si="35"/>
        <v>0</v>
      </c>
      <c r="EF21" s="56">
        <f t="shared" si="36"/>
        <v>0</v>
      </c>
      <c r="EG21" s="56">
        <f t="shared" si="37"/>
        <v>0</v>
      </c>
      <c r="EH21" s="56">
        <f t="shared" si="38"/>
        <v>0</v>
      </c>
      <c r="EI21" s="56">
        <f t="shared" si="39"/>
        <v>0</v>
      </c>
      <c r="EJ21" s="56">
        <f t="shared" si="40"/>
        <v>0</v>
      </c>
      <c r="EK21" s="56">
        <f t="shared" si="41"/>
        <v>0</v>
      </c>
      <c r="EL21" s="56">
        <f t="shared" si="42"/>
        <v>0</v>
      </c>
      <c r="EM21" s="56">
        <f t="shared" si="43"/>
        <v>0</v>
      </c>
      <c r="EN21" s="56">
        <f t="shared" si="44"/>
        <v>0</v>
      </c>
      <c r="EO21" s="56">
        <f t="shared" si="45"/>
        <v>0</v>
      </c>
      <c r="EP21" s="56">
        <f t="shared" si="46"/>
        <v>0</v>
      </c>
      <c r="EQ21" s="56">
        <f t="shared" si="47"/>
        <v>0</v>
      </c>
      <c r="ER21" s="56">
        <f t="shared" si="48"/>
        <v>0</v>
      </c>
      <c r="ES21" s="56">
        <f t="shared" si="49"/>
        <v>0</v>
      </c>
      <c r="ET21" s="56">
        <f t="shared" si="50"/>
        <v>0</v>
      </c>
      <c r="EU21" s="56">
        <f t="shared" si="51"/>
        <v>0</v>
      </c>
      <c r="EV21" s="56">
        <f t="shared" si="52"/>
        <v>0</v>
      </c>
      <c r="EW21" s="56">
        <f t="shared" si="53"/>
        <v>0</v>
      </c>
      <c r="EX21" s="56">
        <f t="shared" si="54"/>
        <v>0</v>
      </c>
      <c r="EY21" s="56">
        <f t="shared" si="55"/>
        <v>0</v>
      </c>
      <c r="EZ21" s="56">
        <f t="shared" si="56"/>
        <v>0</v>
      </c>
      <c r="FA21" s="56">
        <f t="shared" si="57"/>
        <v>0</v>
      </c>
      <c r="FB21" s="56">
        <f t="shared" si="58"/>
        <v>0</v>
      </c>
      <c r="FC21" s="56">
        <f t="shared" si="59"/>
        <v>0</v>
      </c>
      <c r="FD21" s="56">
        <f t="shared" si="60"/>
        <v>0</v>
      </c>
      <c r="FE21" s="56">
        <f t="shared" si="61"/>
        <v>0</v>
      </c>
      <c r="FF21" s="56">
        <f t="shared" si="62"/>
        <v>0</v>
      </c>
      <c r="FG21" s="56">
        <f t="shared" si="63"/>
        <v>0</v>
      </c>
      <c r="FH21" s="56">
        <f t="shared" si="64"/>
        <v>0</v>
      </c>
      <c r="FI21" s="56">
        <f t="shared" si="65"/>
        <v>0</v>
      </c>
      <c r="FJ21" s="56">
        <f t="shared" si="66"/>
        <v>0</v>
      </c>
      <c r="FK21" s="56">
        <f t="shared" si="67"/>
        <v>0</v>
      </c>
      <c r="FL21" s="56">
        <f t="shared" si="68"/>
        <v>0</v>
      </c>
      <c r="FM21" s="56">
        <f t="shared" si="69"/>
        <v>0</v>
      </c>
      <c r="FN21" s="56">
        <f t="shared" si="70"/>
        <v>0</v>
      </c>
      <c r="FO21" s="56">
        <f t="shared" si="71"/>
        <v>0</v>
      </c>
      <c r="FP21" s="56">
        <f t="shared" si="72"/>
        <v>0</v>
      </c>
      <c r="FQ21" s="56">
        <f t="shared" si="73"/>
        <v>0</v>
      </c>
      <c r="FR21" s="56">
        <f t="shared" si="74"/>
        <v>0</v>
      </c>
      <c r="FS21" s="56">
        <f t="shared" si="75"/>
        <v>0</v>
      </c>
      <c r="FT21" s="56">
        <f t="shared" si="76"/>
        <v>0</v>
      </c>
      <c r="FU21" s="56">
        <f t="shared" si="77"/>
        <v>0</v>
      </c>
      <c r="FV21" s="56">
        <f t="shared" si="78"/>
        <v>0</v>
      </c>
      <c r="FW21" s="56">
        <f t="shared" si="79"/>
        <v>0</v>
      </c>
      <c r="FX21" s="56">
        <f t="shared" si="80"/>
        <v>0</v>
      </c>
      <c r="FY21" s="56">
        <f t="shared" si="81"/>
        <v>0</v>
      </c>
      <c r="FZ21" s="56">
        <f t="shared" si="82"/>
        <v>0</v>
      </c>
      <c r="GA21" s="56">
        <f t="shared" si="83"/>
        <v>0</v>
      </c>
      <c r="GB21" s="56">
        <f t="shared" si="84"/>
        <v>0</v>
      </c>
      <c r="GC21" s="56">
        <f t="shared" si="85"/>
        <v>0</v>
      </c>
      <c r="GD21" s="56">
        <f t="shared" si="86"/>
        <v>0</v>
      </c>
      <c r="GE21" s="56">
        <f t="shared" si="87"/>
        <v>0</v>
      </c>
      <c r="GF21" s="56">
        <f t="shared" si="88"/>
        <v>0</v>
      </c>
      <c r="GG21" s="56">
        <f t="shared" si="89"/>
        <v>0</v>
      </c>
      <c r="GH21" s="56">
        <f t="shared" si="90"/>
        <v>0</v>
      </c>
      <c r="GI21" s="56">
        <f t="shared" si="91"/>
        <v>0</v>
      </c>
      <c r="GJ21" s="56">
        <f t="shared" si="92"/>
        <v>0</v>
      </c>
      <c r="GK21" s="56">
        <f t="shared" si="93"/>
        <v>0</v>
      </c>
      <c r="GL21" s="56">
        <f t="shared" si="94"/>
        <v>0</v>
      </c>
      <c r="GM21" s="56">
        <f t="shared" si="95"/>
        <v>0</v>
      </c>
      <c r="GN21" s="56">
        <f t="shared" si="96"/>
        <v>0</v>
      </c>
      <c r="GO21" s="56">
        <f t="shared" si="97"/>
        <v>0</v>
      </c>
      <c r="GP21" s="56">
        <f t="shared" si="98"/>
        <v>0</v>
      </c>
      <c r="GQ21" s="56">
        <f t="shared" si="99"/>
        <v>0</v>
      </c>
      <c r="GR21" s="56">
        <f t="shared" si="100"/>
        <v>0</v>
      </c>
      <c r="GS21" s="56">
        <f t="shared" si="101"/>
        <v>0</v>
      </c>
      <c r="GT21" s="56">
        <f t="shared" si="102"/>
        <v>0</v>
      </c>
      <c r="GU21" s="54"/>
      <c r="GV21" s="78" t="str">
        <f t="shared" si="103"/>
        <v/>
      </c>
      <c r="GW21" s="70">
        <f t="shared" si="104"/>
        <v>0</v>
      </c>
      <c r="GX21" s="70">
        <f>SUMIF(I21:CV21,"E",I$6:CV20)</f>
        <v>0</v>
      </c>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row>
    <row r="22" spans="1:299" s="3" customFormat="1" x14ac:dyDescent="0.2">
      <c r="A22" s="12"/>
      <c r="B22" s="14"/>
      <c r="C22" s="16"/>
      <c r="D22" s="16"/>
      <c r="E22" s="16"/>
      <c r="F22" s="15"/>
      <c r="G22" s="16"/>
      <c r="H22" s="14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35"/>
      <c r="CR22" s="15"/>
      <c r="CS22" s="15"/>
      <c r="CT22" s="15"/>
      <c r="CU22" s="15"/>
      <c r="CV22" s="15"/>
      <c r="CW22" s="41"/>
      <c r="CX22" s="64"/>
      <c r="CY22" s="155"/>
      <c r="CZ22" s="156"/>
      <c r="DA22" s="160"/>
      <c r="DB22" s="73"/>
      <c r="DC22" s="59" t="str">
        <f>IF(DF22=0,"",IF(E10&gt;0,E10,""))</f>
        <v/>
      </c>
      <c r="DD22" s="60" t="str">
        <f>IF(DF22=0,"",IF(ISBLANK(G10),"",G10))</f>
        <v/>
      </c>
      <c r="DE22" s="60" t="str">
        <f>IF(DF22=0,"",D10)</f>
        <v/>
      </c>
      <c r="DF22" s="60">
        <f t="shared" si="109"/>
        <v>0</v>
      </c>
      <c r="DG22" s="56">
        <f t="shared" si="11"/>
        <v>0</v>
      </c>
      <c r="DH22" s="56">
        <f t="shared" si="12"/>
        <v>0</v>
      </c>
      <c r="DI22" s="56">
        <f t="shared" si="13"/>
        <v>0</v>
      </c>
      <c r="DJ22" s="56">
        <f t="shared" si="14"/>
        <v>0</v>
      </c>
      <c r="DK22" s="56">
        <f t="shared" si="15"/>
        <v>0</v>
      </c>
      <c r="DL22" s="56">
        <f t="shared" si="16"/>
        <v>0</v>
      </c>
      <c r="DM22" s="56">
        <f t="shared" si="17"/>
        <v>0</v>
      </c>
      <c r="DN22" s="56">
        <f t="shared" si="18"/>
        <v>0</v>
      </c>
      <c r="DO22" s="56">
        <f t="shared" si="19"/>
        <v>0</v>
      </c>
      <c r="DP22" s="56">
        <f t="shared" si="20"/>
        <v>0</v>
      </c>
      <c r="DQ22" s="56">
        <f t="shared" si="21"/>
        <v>0</v>
      </c>
      <c r="DR22" s="56">
        <f t="shared" si="22"/>
        <v>0</v>
      </c>
      <c r="DS22" s="56">
        <f t="shared" si="23"/>
        <v>0</v>
      </c>
      <c r="DT22" s="56">
        <f t="shared" si="24"/>
        <v>0</v>
      </c>
      <c r="DU22" s="56">
        <f t="shared" si="25"/>
        <v>0</v>
      </c>
      <c r="DV22" s="56">
        <f t="shared" si="26"/>
        <v>0</v>
      </c>
      <c r="DW22" s="56">
        <f t="shared" si="27"/>
        <v>0</v>
      </c>
      <c r="DX22" s="56">
        <f t="shared" si="28"/>
        <v>0</v>
      </c>
      <c r="DY22" s="56">
        <f t="shared" si="29"/>
        <v>0</v>
      </c>
      <c r="DZ22" s="56">
        <f t="shared" si="30"/>
        <v>0</v>
      </c>
      <c r="EA22" s="56">
        <f t="shared" si="31"/>
        <v>0</v>
      </c>
      <c r="EB22" s="56">
        <f t="shared" si="32"/>
        <v>0</v>
      </c>
      <c r="EC22" s="56">
        <f t="shared" si="33"/>
        <v>0</v>
      </c>
      <c r="ED22" s="56">
        <f t="shared" si="34"/>
        <v>0</v>
      </c>
      <c r="EE22" s="56">
        <f t="shared" si="35"/>
        <v>0</v>
      </c>
      <c r="EF22" s="56">
        <f t="shared" si="36"/>
        <v>0</v>
      </c>
      <c r="EG22" s="56">
        <f t="shared" si="37"/>
        <v>0</v>
      </c>
      <c r="EH22" s="56">
        <f t="shared" si="38"/>
        <v>0</v>
      </c>
      <c r="EI22" s="56">
        <f t="shared" si="39"/>
        <v>0</v>
      </c>
      <c r="EJ22" s="56">
        <f t="shared" si="40"/>
        <v>0</v>
      </c>
      <c r="EK22" s="56">
        <f t="shared" si="41"/>
        <v>0</v>
      </c>
      <c r="EL22" s="56">
        <f t="shared" si="42"/>
        <v>0</v>
      </c>
      <c r="EM22" s="56">
        <f t="shared" si="43"/>
        <v>0</v>
      </c>
      <c r="EN22" s="56">
        <f t="shared" si="44"/>
        <v>0</v>
      </c>
      <c r="EO22" s="56">
        <f t="shared" si="45"/>
        <v>0</v>
      </c>
      <c r="EP22" s="56">
        <f t="shared" si="46"/>
        <v>0</v>
      </c>
      <c r="EQ22" s="56">
        <f t="shared" si="47"/>
        <v>0</v>
      </c>
      <c r="ER22" s="56">
        <f t="shared" si="48"/>
        <v>0</v>
      </c>
      <c r="ES22" s="56">
        <f t="shared" si="49"/>
        <v>0</v>
      </c>
      <c r="ET22" s="56">
        <f t="shared" si="50"/>
        <v>0</v>
      </c>
      <c r="EU22" s="56">
        <f t="shared" si="51"/>
        <v>0</v>
      </c>
      <c r="EV22" s="56">
        <f t="shared" si="52"/>
        <v>0</v>
      </c>
      <c r="EW22" s="56">
        <f t="shared" si="53"/>
        <v>0</v>
      </c>
      <c r="EX22" s="56">
        <f t="shared" si="54"/>
        <v>0</v>
      </c>
      <c r="EY22" s="56">
        <f t="shared" si="55"/>
        <v>0</v>
      </c>
      <c r="EZ22" s="56">
        <f t="shared" si="56"/>
        <v>0</v>
      </c>
      <c r="FA22" s="56">
        <f t="shared" si="57"/>
        <v>0</v>
      </c>
      <c r="FB22" s="56">
        <f t="shared" si="58"/>
        <v>0</v>
      </c>
      <c r="FC22" s="56">
        <f t="shared" si="59"/>
        <v>0</v>
      </c>
      <c r="FD22" s="56">
        <f t="shared" si="60"/>
        <v>0</v>
      </c>
      <c r="FE22" s="56">
        <f t="shared" si="61"/>
        <v>0</v>
      </c>
      <c r="FF22" s="56">
        <f t="shared" si="62"/>
        <v>0</v>
      </c>
      <c r="FG22" s="56">
        <f t="shared" si="63"/>
        <v>0</v>
      </c>
      <c r="FH22" s="56">
        <f t="shared" si="64"/>
        <v>0</v>
      </c>
      <c r="FI22" s="56">
        <f t="shared" si="65"/>
        <v>0</v>
      </c>
      <c r="FJ22" s="56">
        <f t="shared" si="66"/>
        <v>0</v>
      </c>
      <c r="FK22" s="56">
        <f t="shared" si="67"/>
        <v>0</v>
      </c>
      <c r="FL22" s="56">
        <f t="shared" si="68"/>
        <v>0</v>
      </c>
      <c r="FM22" s="56">
        <f t="shared" si="69"/>
        <v>0</v>
      </c>
      <c r="FN22" s="56">
        <f t="shared" si="70"/>
        <v>0</v>
      </c>
      <c r="FO22" s="56">
        <f t="shared" si="71"/>
        <v>0</v>
      </c>
      <c r="FP22" s="56">
        <f t="shared" si="72"/>
        <v>0</v>
      </c>
      <c r="FQ22" s="56">
        <f t="shared" si="73"/>
        <v>0</v>
      </c>
      <c r="FR22" s="56">
        <f t="shared" si="74"/>
        <v>0</v>
      </c>
      <c r="FS22" s="56">
        <f t="shared" si="75"/>
        <v>0</v>
      </c>
      <c r="FT22" s="56">
        <f t="shared" si="76"/>
        <v>0</v>
      </c>
      <c r="FU22" s="56">
        <f t="shared" si="77"/>
        <v>0</v>
      </c>
      <c r="FV22" s="56">
        <f t="shared" si="78"/>
        <v>0</v>
      </c>
      <c r="FW22" s="56">
        <f t="shared" si="79"/>
        <v>0</v>
      </c>
      <c r="FX22" s="56">
        <f t="shared" si="80"/>
        <v>0</v>
      </c>
      <c r="FY22" s="56">
        <f t="shared" si="81"/>
        <v>0</v>
      </c>
      <c r="FZ22" s="56">
        <f t="shared" si="82"/>
        <v>0</v>
      </c>
      <c r="GA22" s="56">
        <f t="shared" si="83"/>
        <v>0</v>
      </c>
      <c r="GB22" s="56">
        <f t="shared" si="84"/>
        <v>0</v>
      </c>
      <c r="GC22" s="56">
        <f t="shared" si="85"/>
        <v>0</v>
      </c>
      <c r="GD22" s="56">
        <f t="shared" si="86"/>
        <v>0</v>
      </c>
      <c r="GE22" s="56">
        <f t="shared" si="87"/>
        <v>0</v>
      </c>
      <c r="GF22" s="56">
        <f t="shared" si="88"/>
        <v>0</v>
      </c>
      <c r="GG22" s="56">
        <f t="shared" si="89"/>
        <v>0</v>
      </c>
      <c r="GH22" s="56">
        <f t="shared" si="90"/>
        <v>0</v>
      </c>
      <c r="GI22" s="56">
        <f t="shared" si="91"/>
        <v>0</v>
      </c>
      <c r="GJ22" s="56">
        <f t="shared" si="92"/>
        <v>0</v>
      </c>
      <c r="GK22" s="56">
        <f t="shared" si="93"/>
        <v>0</v>
      </c>
      <c r="GL22" s="56">
        <f t="shared" si="94"/>
        <v>0</v>
      </c>
      <c r="GM22" s="56">
        <f t="shared" si="95"/>
        <v>0</v>
      </c>
      <c r="GN22" s="56">
        <f t="shared" si="96"/>
        <v>0</v>
      </c>
      <c r="GO22" s="56">
        <f t="shared" si="97"/>
        <v>0</v>
      </c>
      <c r="GP22" s="56">
        <f t="shared" si="98"/>
        <v>0</v>
      </c>
      <c r="GQ22" s="56">
        <f t="shared" si="99"/>
        <v>0</v>
      </c>
      <c r="GR22" s="56">
        <f t="shared" si="100"/>
        <v>0</v>
      </c>
      <c r="GS22" s="56">
        <f t="shared" si="101"/>
        <v>0</v>
      </c>
      <c r="GT22" s="56">
        <f t="shared" si="102"/>
        <v>0</v>
      </c>
      <c r="GU22" s="54"/>
      <c r="GV22" s="78" t="str">
        <f t="shared" si="103"/>
        <v/>
      </c>
      <c r="GW22" s="70">
        <f t="shared" si="104"/>
        <v>0</v>
      </c>
      <c r="GX22" s="70">
        <f>SUMIF(I22:CV22,"E",I$6:CV21)</f>
        <v>0</v>
      </c>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row>
    <row r="23" spans="1:299" s="3" customFormat="1" x14ac:dyDescent="0.2">
      <c r="A23" s="12"/>
      <c r="B23" s="14"/>
      <c r="C23" s="16"/>
      <c r="D23" s="16"/>
      <c r="E23" s="16"/>
      <c r="F23" s="15"/>
      <c r="G23" s="16"/>
      <c r="H23" s="145"/>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35"/>
      <c r="CR23" s="15"/>
      <c r="CS23" s="15"/>
      <c r="CT23" s="15"/>
      <c r="CU23" s="15"/>
      <c r="CV23" s="15"/>
      <c r="CW23" s="41"/>
      <c r="CX23" s="64"/>
      <c r="CY23" s="158"/>
      <c r="CZ23" s="159"/>
      <c r="DA23" s="160"/>
      <c r="DB23" s="73"/>
      <c r="DC23" s="59" t="str">
        <f t="shared" ref="DC23:DC54" si="110">IF(DF23=0,"",IF(E23&gt;0,E23,""))</f>
        <v/>
      </c>
      <c r="DD23" s="60" t="str">
        <f t="shared" ref="DD23:DD54" si="111">IF(DF23=0,"",IF(ISBLANK(G23),"",G23))</f>
        <v/>
      </c>
      <c r="DE23" s="60" t="str">
        <f t="shared" ref="DE23:DE54" si="112">IF(DF23=0,"",D23)</f>
        <v/>
      </c>
      <c r="DF23" s="60">
        <f t="shared" si="109"/>
        <v>0</v>
      </c>
      <c r="DG23" s="56">
        <f t="shared" si="11"/>
        <v>0</v>
      </c>
      <c r="DH23" s="56">
        <f t="shared" si="12"/>
        <v>0</v>
      </c>
      <c r="DI23" s="56">
        <f t="shared" si="13"/>
        <v>0</v>
      </c>
      <c r="DJ23" s="56">
        <f t="shared" si="14"/>
        <v>0</v>
      </c>
      <c r="DK23" s="56">
        <f t="shared" si="15"/>
        <v>0</v>
      </c>
      <c r="DL23" s="56">
        <f t="shared" si="16"/>
        <v>0</v>
      </c>
      <c r="DM23" s="56">
        <f t="shared" si="17"/>
        <v>0</v>
      </c>
      <c r="DN23" s="56">
        <f t="shared" si="18"/>
        <v>0</v>
      </c>
      <c r="DO23" s="56">
        <f t="shared" si="19"/>
        <v>0</v>
      </c>
      <c r="DP23" s="56">
        <f t="shared" si="20"/>
        <v>0</v>
      </c>
      <c r="DQ23" s="56">
        <f t="shared" si="21"/>
        <v>0</v>
      </c>
      <c r="DR23" s="56">
        <f t="shared" si="22"/>
        <v>0</v>
      </c>
      <c r="DS23" s="56">
        <f t="shared" si="23"/>
        <v>0</v>
      </c>
      <c r="DT23" s="56">
        <f t="shared" si="24"/>
        <v>0</v>
      </c>
      <c r="DU23" s="56">
        <f t="shared" si="25"/>
        <v>0</v>
      </c>
      <c r="DV23" s="56">
        <f t="shared" si="26"/>
        <v>0</v>
      </c>
      <c r="DW23" s="56">
        <f t="shared" si="27"/>
        <v>0</v>
      </c>
      <c r="DX23" s="56">
        <f t="shared" si="28"/>
        <v>0</v>
      </c>
      <c r="DY23" s="56">
        <f t="shared" si="29"/>
        <v>0</v>
      </c>
      <c r="DZ23" s="56">
        <f t="shared" si="30"/>
        <v>0</v>
      </c>
      <c r="EA23" s="56">
        <f t="shared" si="31"/>
        <v>0</v>
      </c>
      <c r="EB23" s="56">
        <f t="shared" si="32"/>
        <v>0</v>
      </c>
      <c r="EC23" s="56">
        <f t="shared" si="33"/>
        <v>0</v>
      </c>
      <c r="ED23" s="56">
        <f t="shared" si="34"/>
        <v>0</v>
      </c>
      <c r="EE23" s="56">
        <f t="shared" si="35"/>
        <v>0</v>
      </c>
      <c r="EF23" s="56">
        <f t="shared" si="36"/>
        <v>0</v>
      </c>
      <c r="EG23" s="56">
        <f t="shared" si="37"/>
        <v>0</v>
      </c>
      <c r="EH23" s="56">
        <f t="shared" si="38"/>
        <v>0</v>
      </c>
      <c r="EI23" s="56">
        <f t="shared" si="39"/>
        <v>0</v>
      </c>
      <c r="EJ23" s="56">
        <f t="shared" si="40"/>
        <v>0</v>
      </c>
      <c r="EK23" s="56">
        <f t="shared" si="41"/>
        <v>0</v>
      </c>
      <c r="EL23" s="56">
        <f t="shared" si="42"/>
        <v>0</v>
      </c>
      <c r="EM23" s="56">
        <f t="shared" si="43"/>
        <v>0</v>
      </c>
      <c r="EN23" s="56">
        <f t="shared" si="44"/>
        <v>0</v>
      </c>
      <c r="EO23" s="56">
        <f t="shared" si="45"/>
        <v>0</v>
      </c>
      <c r="EP23" s="56">
        <f t="shared" si="46"/>
        <v>0</v>
      </c>
      <c r="EQ23" s="56">
        <f t="shared" si="47"/>
        <v>0</v>
      </c>
      <c r="ER23" s="56">
        <f t="shared" si="48"/>
        <v>0</v>
      </c>
      <c r="ES23" s="56">
        <f t="shared" si="49"/>
        <v>0</v>
      </c>
      <c r="ET23" s="56">
        <f t="shared" si="50"/>
        <v>0</v>
      </c>
      <c r="EU23" s="56">
        <f t="shared" si="51"/>
        <v>0</v>
      </c>
      <c r="EV23" s="56">
        <f t="shared" si="52"/>
        <v>0</v>
      </c>
      <c r="EW23" s="56">
        <f t="shared" si="53"/>
        <v>0</v>
      </c>
      <c r="EX23" s="56">
        <f t="shared" si="54"/>
        <v>0</v>
      </c>
      <c r="EY23" s="56">
        <f t="shared" si="55"/>
        <v>0</v>
      </c>
      <c r="EZ23" s="56">
        <f t="shared" si="56"/>
        <v>0</v>
      </c>
      <c r="FA23" s="56">
        <f t="shared" si="57"/>
        <v>0</v>
      </c>
      <c r="FB23" s="56">
        <f t="shared" si="58"/>
        <v>0</v>
      </c>
      <c r="FC23" s="56">
        <f t="shared" si="59"/>
        <v>0</v>
      </c>
      <c r="FD23" s="56">
        <f t="shared" si="60"/>
        <v>0</v>
      </c>
      <c r="FE23" s="56">
        <f t="shared" si="61"/>
        <v>0</v>
      </c>
      <c r="FF23" s="56">
        <f t="shared" si="62"/>
        <v>0</v>
      </c>
      <c r="FG23" s="56">
        <f t="shared" si="63"/>
        <v>0</v>
      </c>
      <c r="FH23" s="56">
        <f t="shared" si="64"/>
        <v>0</v>
      </c>
      <c r="FI23" s="56">
        <f t="shared" si="65"/>
        <v>0</v>
      </c>
      <c r="FJ23" s="56">
        <f t="shared" si="66"/>
        <v>0</v>
      </c>
      <c r="FK23" s="56">
        <f t="shared" si="67"/>
        <v>0</v>
      </c>
      <c r="FL23" s="56">
        <f t="shared" si="68"/>
        <v>0</v>
      </c>
      <c r="FM23" s="56">
        <f t="shared" si="69"/>
        <v>0</v>
      </c>
      <c r="FN23" s="56">
        <f t="shared" si="70"/>
        <v>0</v>
      </c>
      <c r="FO23" s="56">
        <f t="shared" si="71"/>
        <v>0</v>
      </c>
      <c r="FP23" s="56">
        <f t="shared" si="72"/>
        <v>0</v>
      </c>
      <c r="FQ23" s="56">
        <f t="shared" si="73"/>
        <v>0</v>
      </c>
      <c r="FR23" s="56">
        <f t="shared" si="74"/>
        <v>0</v>
      </c>
      <c r="FS23" s="56">
        <f t="shared" si="75"/>
        <v>0</v>
      </c>
      <c r="FT23" s="56">
        <f t="shared" si="76"/>
        <v>0</v>
      </c>
      <c r="FU23" s="56">
        <f t="shared" si="77"/>
        <v>0</v>
      </c>
      <c r="FV23" s="56">
        <f t="shared" si="78"/>
        <v>0</v>
      </c>
      <c r="FW23" s="56">
        <f t="shared" si="79"/>
        <v>0</v>
      </c>
      <c r="FX23" s="56">
        <f t="shared" si="80"/>
        <v>0</v>
      </c>
      <c r="FY23" s="56">
        <f t="shared" si="81"/>
        <v>0</v>
      </c>
      <c r="FZ23" s="56">
        <f t="shared" si="82"/>
        <v>0</v>
      </c>
      <c r="GA23" s="56">
        <f t="shared" si="83"/>
        <v>0</v>
      </c>
      <c r="GB23" s="56">
        <f t="shared" si="84"/>
        <v>0</v>
      </c>
      <c r="GC23" s="56">
        <f t="shared" si="85"/>
        <v>0</v>
      </c>
      <c r="GD23" s="56">
        <f t="shared" si="86"/>
        <v>0</v>
      </c>
      <c r="GE23" s="56">
        <f t="shared" si="87"/>
        <v>0</v>
      </c>
      <c r="GF23" s="56">
        <f t="shared" si="88"/>
        <v>0</v>
      </c>
      <c r="GG23" s="56">
        <f t="shared" si="89"/>
        <v>0</v>
      </c>
      <c r="GH23" s="56">
        <f t="shared" si="90"/>
        <v>0</v>
      </c>
      <c r="GI23" s="56">
        <f t="shared" si="91"/>
        <v>0</v>
      </c>
      <c r="GJ23" s="56">
        <f t="shared" si="92"/>
        <v>0</v>
      </c>
      <c r="GK23" s="56">
        <f t="shared" si="93"/>
        <v>0</v>
      </c>
      <c r="GL23" s="56">
        <f t="shared" si="94"/>
        <v>0</v>
      </c>
      <c r="GM23" s="56">
        <f t="shared" si="95"/>
        <v>0</v>
      </c>
      <c r="GN23" s="56">
        <f t="shared" si="96"/>
        <v>0</v>
      </c>
      <c r="GO23" s="56">
        <f t="shared" si="97"/>
        <v>0</v>
      </c>
      <c r="GP23" s="56">
        <f t="shared" si="98"/>
        <v>0</v>
      </c>
      <c r="GQ23" s="56">
        <f t="shared" si="99"/>
        <v>0</v>
      </c>
      <c r="GR23" s="56">
        <f t="shared" si="100"/>
        <v>0</v>
      </c>
      <c r="GS23" s="56">
        <f t="shared" si="101"/>
        <v>0</v>
      </c>
      <c r="GT23" s="56">
        <f t="shared" si="102"/>
        <v>0</v>
      </c>
      <c r="GU23" s="54"/>
      <c r="GV23" s="78" t="str">
        <f t="shared" si="103"/>
        <v/>
      </c>
      <c r="GW23" s="70">
        <f t="shared" si="104"/>
        <v>0</v>
      </c>
      <c r="GX23" s="70">
        <f>SUMIF(I23:CV23,"E",I$6:CV22)</f>
        <v>0</v>
      </c>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row>
    <row r="24" spans="1:299" s="3" customFormat="1" x14ac:dyDescent="0.2">
      <c r="A24" s="12"/>
      <c r="B24" s="14"/>
      <c r="C24" s="16"/>
      <c r="D24" s="16"/>
      <c r="E24" s="16"/>
      <c r="F24" s="15"/>
      <c r="G24" s="16"/>
      <c r="H24" s="145"/>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35"/>
      <c r="CR24" s="15"/>
      <c r="CS24" s="15"/>
      <c r="CT24" s="15"/>
      <c r="CU24" s="15"/>
      <c r="CV24" s="15"/>
      <c r="CW24" s="41"/>
      <c r="CX24" s="64"/>
      <c r="CY24" s="158"/>
      <c r="CZ24" s="159"/>
      <c r="DA24" s="160"/>
      <c r="DB24" s="73"/>
      <c r="DC24" s="59" t="str">
        <f t="shared" si="110"/>
        <v/>
      </c>
      <c r="DD24" s="60" t="str">
        <f t="shared" si="111"/>
        <v/>
      </c>
      <c r="DE24" s="60" t="str">
        <f t="shared" si="112"/>
        <v/>
      </c>
      <c r="DF24" s="60">
        <f t="shared" si="109"/>
        <v>0</v>
      </c>
      <c r="DG24" s="56">
        <f t="shared" si="11"/>
        <v>0</v>
      </c>
      <c r="DH24" s="56">
        <f t="shared" si="12"/>
        <v>0</v>
      </c>
      <c r="DI24" s="56">
        <f t="shared" si="13"/>
        <v>0</v>
      </c>
      <c r="DJ24" s="56">
        <f t="shared" si="14"/>
        <v>0</v>
      </c>
      <c r="DK24" s="56">
        <f t="shared" si="15"/>
        <v>0</v>
      </c>
      <c r="DL24" s="56">
        <f t="shared" si="16"/>
        <v>0</v>
      </c>
      <c r="DM24" s="56">
        <f t="shared" si="17"/>
        <v>0</v>
      </c>
      <c r="DN24" s="56">
        <f t="shared" si="18"/>
        <v>0</v>
      </c>
      <c r="DO24" s="56">
        <f t="shared" si="19"/>
        <v>0</v>
      </c>
      <c r="DP24" s="56">
        <f t="shared" si="20"/>
        <v>0</v>
      </c>
      <c r="DQ24" s="56">
        <f t="shared" si="21"/>
        <v>0</v>
      </c>
      <c r="DR24" s="56">
        <f t="shared" si="22"/>
        <v>0</v>
      </c>
      <c r="DS24" s="56">
        <f t="shared" si="23"/>
        <v>0</v>
      </c>
      <c r="DT24" s="56">
        <f t="shared" si="24"/>
        <v>0</v>
      </c>
      <c r="DU24" s="56">
        <f t="shared" si="25"/>
        <v>0</v>
      </c>
      <c r="DV24" s="56">
        <f t="shared" si="26"/>
        <v>0</v>
      </c>
      <c r="DW24" s="56">
        <f t="shared" si="27"/>
        <v>0</v>
      </c>
      <c r="DX24" s="56">
        <f t="shared" si="28"/>
        <v>0</v>
      </c>
      <c r="DY24" s="56">
        <f t="shared" si="29"/>
        <v>0</v>
      </c>
      <c r="DZ24" s="56">
        <f t="shared" si="30"/>
        <v>0</v>
      </c>
      <c r="EA24" s="56">
        <f t="shared" si="31"/>
        <v>0</v>
      </c>
      <c r="EB24" s="56">
        <f t="shared" si="32"/>
        <v>0</v>
      </c>
      <c r="EC24" s="56">
        <f t="shared" si="33"/>
        <v>0</v>
      </c>
      <c r="ED24" s="56">
        <f t="shared" si="34"/>
        <v>0</v>
      </c>
      <c r="EE24" s="56">
        <f t="shared" si="35"/>
        <v>0</v>
      </c>
      <c r="EF24" s="56">
        <f t="shared" si="36"/>
        <v>0</v>
      </c>
      <c r="EG24" s="56">
        <f t="shared" si="37"/>
        <v>0</v>
      </c>
      <c r="EH24" s="56">
        <f t="shared" si="38"/>
        <v>0</v>
      </c>
      <c r="EI24" s="56">
        <f t="shared" si="39"/>
        <v>0</v>
      </c>
      <c r="EJ24" s="56">
        <f t="shared" si="40"/>
        <v>0</v>
      </c>
      <c r="EK24" s="56">
        <f t="shared" si="41"/>
        <v>0</v>
      </c>
      <c r="EL24" s="56">
        <f t="shared" si="42"/>
        <v>0</v>
      </c>
      <c r="EM24" s="56">
        <f t="shared" si="43"/>
        <v>0</v>
      </c>
      <c r="EN24" s="56">
        <f t="shared" si="44"/>
        <v>0</v>
      </c>
      <c r="EO24" s="56">
        <f t="shared" si="45"/>
        <v>0</v>
      </c>
      <c r="EP24" s="56">
        <f t="shared" si="46"/>
        <v>0</v>
      </c>
      <c r="EQ24" s="56">
        <f t="shared" si="47"/>
        <v>0</v>
      </c>
      <c r="ER24" s="56">
        <f t="shared" si="48"/>
        <v>0</v>
      </c>
      <c r="ES24" s="56">
        <f t="shared" si="49"/>
        <v>0</v>
      </c>
      <c r="ET24" s="56">
        <f t="shared" si="50"/>
        <v>0</v>
      </c>
      <c r="EU24" s="56">
        <f t="shared" si="51"/>
        <v>0</v>
      </c>
      <c r="EV24" s="56">
        <f t="shared" si="52"/>
        <v>0</v>
      </c>
      <c r="EW24" s="56">
        <f t="shared" si="53"/>
        <v>0</v>
      </c>
      <c r="EX24" s="56">
        <f t="shared" si="54"/>
        <v>0</v>
      </c>
      <c r="EY24" s="56">
        <f t="shared" si="55"/>
        <v>0</v>
      </c>
      <c r="EZ24" s="56">
        <f t="shared" si="56"/>
        <v>0</v>
      </c>
      <c r="FA24" s="56">
        <f t="shared" si="57"/>
        <v>0</v>
      </c>
      <c r="FB24" s="56">
        <f t="shared" si="58"/>
        <v>0</v>
      </c>
      <c r="FC24" s="56">
        <f t="shared" si="59"/>
        <v>0</v>
      </c>
      <c r="FD24" s="56">
        <f t="shared" si="60"/>
        <v>0</v>
      </c>
      <c r="FE24" s="56">
        <f t="shared" si="61"/>
        <v>0</v>
      </c>
      <c r="FF24" s="56">
        <f t="shared" si="62"/>
        <v>0</v>
      </c>
      <c r="FG24" s="56">
        <f t="shared" si="63"/>
        <v>0</v>
      </c>
      <c r="FH24" s="56">
        <f t="shared" si="64"/>
        <v>0</v>
      </c>
      <c r="FI24" s="56">
        <f t="shared" si="65"/>
        <v>0</v>
      </c>
      <c r="FJ24" s="56">
        <f t="shared" si="66"/>
        <v>0</v>
      </c>
      <c r="FK24" s="56">
        <f t="shared" si="67"/>
        <v>0</v>
      </c>
      <c r="FL24" s="56">
        <f t="shared" si="68"/>
        <v>0</v>
      </c>
      <c r="FM24" s="56">
        <f t="shared" si="69"/>
        <v>0</v>
      </c>
      <c r="FN24" s="56">
        <f t="shared" si="70"/>
        <v>0</v>
      </c>
      <c r="FO24" s="56">
        <f t="shared" si="71"/>
        <v>0</v>
      </c>
      <c r="FP24" s="56">
        <f t="shared" si="72"/>
        <v>0</v>
      </c>
      <c r="FQ24" s="56">
        <f t="shared" si="73"/>
        <v>0</v>
      </c>
      <c r="FR24" s="56">
        <f t="shared" si="74"/>
        <v>0</v>
      </c>
      <c r="FS24" s="56">
        <f t="shared" si="75"/>
        <v>0</v>
      </c>
      <c r="FT24" s="56">
        <f t="shared" si="76"/>
        <v>0</v>
      </c>
      <c r="FU24" s="56">
        <f t="shared" si="77"/>
        <v>0</v>
      </c>
      <c r="FV24" s="56">
        <f t="shared" si="78"/>
        <v>0</v>
      </c>
      <c r="FW24" s="56">
        <f t="shared" si="79"/>
        <v>0</v>
      </c>
      <c r="FX24" s="56">
        <f t="shared" si="80"/>
        <v>0</v>
      </c>
      <c r="FY24" s="56">
        <f t="shared" si="81"/>
        <v>0</v>
      </c>
      <c r="FZ24" s="56">
        <f t="shared" si="82"/>
        <v>0</v>
      </c>
      <c r="GA24" s="56">
        <f t="shared" si="83"/>
        <v>0</v>
      </c>
      <c r="GB24" s="56">
        <f t="shared" si="84"/>
        <v>0</v>
      </c>
      <c r="GC24" s="56">
        <f t="shared" si="85"/>
        <v>0</v>
      </c>
      <c r="GD24" s="56">
        <f t="shared" si="86"/>
        <v>0</v>
      </c>
      <c r="GE24" s="56">
        <f t="shared" si="87"/>
        <v>0</v>
      </c>
      <c r="GF24" s="56">
        <f t="shared" si="88"/>
        <v>0</v>
      </c>
      <c r="GG24" s="56">
        <f t="shared" si="89"/>
        <v>0</v>
      </c>
      <c r="GH24" s="56">
        <f t="shared" si="90"/>
        <v>0</v>
      </c>
      <c r="GI24" s="56">
        <f t="shared" si="91"/>
        <v>0</v>
      </c>
      <c r="GJ24" s="56">
        <f t="shared" si="92"/>
        <v>0</v>
      </c>
      <c r="GK24" s="56">
        <f t="shared" si="93"/>
        <v>0</v>
      </c>
      <c r="GL24" s="56">
        <f t="shared" si="94"/>
        <v>0</v>
      </c>
      <c r="GM24" s="56">
        <f t="shared" si="95"/>
        <v>0</v>
      </c>
      <c r="GN24" s="56">
        <f t="shared" si="96"/>
        <v>0</v>
      </c>
      <c r="GO24" s="56">
        <f t="shared" si="97"/>
        <v>0</v>
      </c>
      <c r="GP24" s="56">
        <f t="shared" si="98"/>
        <v>0</v>
      </c>
      <c r="GQ24" s="56">
        <f t="shared" si="99"/>
        <v>0</v>
      </c>
      <c r="GR24" s="56">
        <f t="shared" si="100"/>
        <v>0</v>
      </c>
      <c r="GS24" s="56">
        <f t="shared" si="101"/>
        <v>0</v>
      </c>
      <c r="GT24" s="56">
        <f t="shared" si="102"/>
        <v>0</v>
      </c>
      <c r="GU24" s="54"/>
      <c r="GV24" s="78" t="str">
        <f t="shared" si="103"/>
        <v/>
      </c>
      <c r="GW24" s="70">
        <f t="shared" si="104"/>
        <v>0</v>
      </c>
      <c r="GX24" s="70">
        <f>SUMIF(I24:CV24,"E",I$6:CV23)</f>
        <v>0</v>
      </c>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row>
    <row r="25" spans="1:299" s="3" customFormat="1" x14ac:dyDescent="0.2">
      <c r="A25" s="14"/>
      <c r="B25" s="14"/>
      <c r="C25" s="15"/>
      <c r="D25" s="15"/>
      <c r="E25" s="15"/>
      <c r="F25" s="15"/>
      <c r="G25" s="17"/>
      <c r="H25" s="145"/>
      <c r="I25" s="17"/>
      <c r="J25" s="17"/>
      <c r="K25" s="15"/>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35"/>
      <c r="CR25" s="15"/>
      <c r="CS25" s="15"/>
      <c r="CT25" s="15"/>
      <c r="CU25" s="15"/>
      <c r="CV25" s="15"/>
      <c r="CW25" s="41"/>
      <c r="CX25" s="64"/>
      <c r="CY25" s="158"/>
      <c r="CZ25" s="159"/>
      <c r="DA25" s="160"/>
      <c r="DB25" s="73"/>
      <c r="DC25" s="59" t="str">
        <f t="shared" si="110"/>
        <v/>
      </c>
      <c r="DD25" s="60" t="str">
        <f t="shared" si="111"/>
        <v/>
      </c>
      <c r="DE25" s="60" t="str">
        <f t="shared" si="112"/>
        <v/>
      </c>
      <c r="DF25" s="60">
        <f t="shared" si="109"/>
        <v>0</v>
      </c>
      <c r="DG25" s="56">
        <f t="shared" si="11"/>
        <v>0</v>
      </c>
      <c r="DH25" s="56">
        <f t="shared" si="12"/>
        <v>0</v>
      </c>
      <c r="DI25" s="56">
        <f t="shared" si="13"/>
        <v>0</v>
      </c>
      <c r="DJ25" s="56">
        <f t="shared" si="14"/>
        <v>0</v>
      </c>
      <c r="DK25" s="56">
        <f t="shared" si="15"/>
        <v>0</v>
      </c>
      <c r="DL25" s="56">
        <f t="shared" si="16"/>
        <v>0</v>
      </c>
      <c r="DM25" s="56">
        <f t="shared" si="17"/>
        <v>0</v>
      </c>
      <c r="DN25" s="56">
        <f t="shared" si="18"/>
        <v>0</v>
      </c>
      <c r="DO25" s="56">
        <f t="shared" si="19"/>
        <v>0</v>
      </c>
      <c r="DP25" s="56">
        <f t="shared" si="20"/>
        <v>0</v>
      </c>
      <c r="DQ25" s="56">
        <f t="shared" si="21"/>
        <v>0</v>
      </c>
      <c r="DR25" s="56">
        <f t="shared" si="22"/>
        <v>0</v>
      </c>
      <c r="DS25" s="56">
        <f t="shared" si="23"/>
        <v>0</v>
      </c>
      <c r="DT25" s="56">
        <f t="shared" si="24"/>
        <v>0</v>
      </c>
      <c r="DU25" s="56">
        <f t="shared" si="25"/>
        <v>0</v>
      </c>
      <c r="DV25" s="56">
        <f t="shared" si="26"/>
        <v>0</v>
      </c>
      <c r="DW25" s="56">
        <f t="shared" si="27"/>
        <v>0</v>
      </c>
      <c r="DX25" s="56">
        <f t="shared" si="28"/>
        <v>0</v>
      </c>
      <c r="DY25" s="56">
        <f t="shared" si="29"/>
        <v>0</v>
      </c>
      <c r="DZ25" s="56">
        <f t="shared" si="30"/>
        <v>0</v>
      </c>
      <c r="EA25" s="56">
        <f t="shared" si="31"/>
        <v>0</v>
      </c>
      <c r="EB25" s="56">
        <f t="shared" si="32"/>
        <v>0</v>
      </c>
      <c r="EC25" s="56">
        <f t="shared" si="33"/>
        <v>0</v>
      </c>
      <c r="ED25" s="56">
        <f t="shared" si="34"/>
        <v>0</v>
      </c>
      <c r="EE25" s="56">
        <f t="shared" si="35"/>
        <v>0</v>
      </c>
      <c r="EF25" s="56">
        <f t="shared" si="36"/>
        <v>0</v>
      </c>
      <c r="EG25" s="56">
        <f t="shared" si="37"/>
        <v>0</v>
      </c>
      <c r="EH25" s="56">
        <f t="shared" si="38"/>
        <v>0</v>
      </c>
      <c r="EI25" s="56">
        <f t="shared" si="39"/>
        <v>0</v>
      </c>
      <c r="EJ25" s="56">
        <f t="shared" si="40"/>
        <v>0</v>
      </c>
      <c r="EK25" s="56">
        <f t="shared" si="41"/>
        <v>0</v>
      </c>
      <c r="EL25" s="56">
        <f t="shared" si="42"/>
        <v>0</v>
      </c>
      <c r="EM25" s="56">
        <f t="shared" si="43"/>
        <v>0</v>
      </c>
      <c r="EN25" s="56">
        <f t="shared" si="44"/>
        <v>0</v>
      </c>
      <c r="EO25" s="56">
        <f t="shared" si="45"/>
        <v>0</v>
      </c>
      <c r="EP25" s="56">
        <f t="shared" si="46"/>
        <v>0</v>
      </c>
      <c r="EQ25" s="56">
        <f t="shared" si="47"/>
        <v>0</v>
      </c>
      <c r="ER25" s="56">
        <f t="shared" si="48"/>
        <v>0</v>
      </c>
      <c r="ES25" s="56">
        <f t="shared" si="49"/>
        <v>0</v>
      </c>
      <c r="ET25" s="56">
        <f t="shared" si="50"/>
        <v>0</v>
      </c>
      <c r="EU25" s="56">
        <f t="shared" si="51"/>
        <v>0</v>
      </c>
      <c r="EV25" s="56">
        <f t="shared" si="52"/>
        <v>0</v>
      </c>
      <c r="EW25" s="56">
        <f t="shared" si="53"/>
        <v>0</v>
      </c>
      <c r="EX25" s="56">
        <f t="shared" si="54"/>
        <v>0</v>
      </c>
      <c r="EY25" s="56">
        <f t="shared" si="55"/>
        <v>0</v>
      </c>
      <c r="EZ25" s="56">
        <f t="shared" si="56"/>
        <v>0</v>
      </c>
      <c r="FA25" s="56">
        <f t="shared" si="57"/>
        <v>0</v>
      </c>
      <c r="FB25" s="56">
        <f t="shared" si="58"/>
        <v>0</v>
      </c>
      <c r="FC25" s="56">
        <f t="shared" si="59"/>
        <v>0</v>
      </c>
      <c r="FD25" s="56">
        <f t="shared" si="60"/>
        <v>0</v>
      </c>
      <c r="FE25" s="56">
        <f t="shared" si="61"/>
        <v>0</v>
      </c>
      <c r="FF25" s="56">
        <f t="shared" si="62"/>
        <v>0</v>
      </c>
      <c r="FG25" s="56">
        <f t="shared" si="63"/>
        <v>0</v>
      </c>
      <c r="FH25" s="56">
        <f t="shared" si="64"/>
        <v>0</v>
      </c>
      <c r="FI25" s="56">
        <f t="shared" si="65"/>
        <v>0</v>
      </c>
      <c r="FJ25" s="56">
        <f t="shared" si="66"/>
        <v>0</v>
      </c>
      <c r="FK25" s="56">
        <f t="shared" si="67"/>
        <v>0</v>
      </c>
      <c r="FL25" s="56">
        <f t="shared" si="68"/>
        <v>0</v>
      </c>
      <c r="FM25" s="56">
        <f t="shared" si="69"/>
        <v>0</v>
      </c>
      <c r="FN25" s="56">
        <f t="shared" si="70"/>
        <v>0</v>
      </c>
      <c r="FO25" s="56">
        <f t="shared" si="71"/>
        <v>0</v>
      </c>
      <c r="FP25" s="56">
        <f t="shared" si="72"/>
        <v>0</v>
      </c>
      <c r="FQ25" s="56">
        <f t="shared" si="73"/>
        <v>0</v>
      </c>
      <c r="FR25" s="56">
        <f t="shared" si="74"/>
        <v>0</v>
      </c>
      <c r="FS25" s="56">
        <f t="shared" si="75"/>
        <v>0</v>
      </c>
      <c r="FT25" s="56">
        <f t="shared" si="76"/>
        <v>0</v>
      </c>
      <c r="FU25" s="56">
        <f t="shared" si="77"/>
        <v>0</v>
      </c>
      <c r="FV25" s="56">
        <f t="shared" si="78"/>
        <v>0</v>
      </c>
      <c r="FW25" s="56">
        <f t="shared" si="79"/>
        <v>0</v>
      </c>
      <c r="FX25" s="56">
        <f t="shared" si="80"/>
        <v>0</v>
      </c>
      <c r="FY25" s="56">
        <f t="shared" si="81"/>
        <v>0</v>
      </c>
      <c r="FZ25" s="56">
        <f t="shared" si="82"/>
        <v>0</v>
      </c>
      <c r="GA25" s="56">
        <f t="shared" si="83"/>
        <v>0</v>
      </c>
      <c r="GB25" s="56">
        <f t="shared" si="84"/>
        <v>0</v>
      </c>
      <c r="GC25" s="56">
        <f t="shared" si="85"/>
        <v>0</v>
      </c>
      <c r="GD25" s="56">
        <f t="shared" si="86"/>
        <v>0</v>
      </c>
      <c r="GE25" s="56">
        <f t="shared" si="87"/>
        <v>0</v>
      </c>
      <c r="GF25" s="56">
        <f t="shared" si="88"/>
        <v>0</v>
      </c>
      <c r="GG25" s="56">
        <f t="shared" si="89"/>
        <v>0</v>
      </c>
      <c r="GH25" s="56">
        <f t="shared" si="90"/>
        <v>0</v>
      </c>
      <c r="GI25" s="56">
        <f t="shared" si="91"/>
        <v>0</v>
      </c>
      <c r="GJ25" s="56">
        <f t="shared" si="92"/>
        <v>0</v>
      </c>
      <c r="GK25" s="56">
        <f t="shared" si="93"/>
        <v>0</v>
      </c>
      <c r="GL25" s="56">
        <f t="shared" si="94"/>
        <v>0</v>
      </c>
      <c r="GM25" s="56">
        <f t="shared" si="95"/>
        <v>0</v>
      </c>
      <c r="GN25" s="56">
        <f t="shared" si="96"/>
        <v>0</v>
      </c>
      <c r="GO25" s="56">
        <f t="shared" si="97"/>
        <v>0</v>
      </c>
      <c r="GP25" s="56">
        <f t="shared" si="98"/>
        <v>0</v>
      </c>
      <c r="GQ25" s="56">
        <f t="shared" si="99"/>
        <v>0</v>
      </c>
      <c r="GR25" s="56">
        <f t="shared" si="100"/>
        <v>0</v>
      </c>
      <c r="GS25" s="56">
        <f t="shared" si="101"/>
        <v>0</v>
      </c>
      <c r="GT25" s="56">
        <f t="shared" si="102"/>
        <v>0</v>
      </c>
      <c r="GU25" s="54"/>
      <c r="GV25" s="78" t="str">
        <f t="shared" si="103"/>
        <v/>
      </c>
      <c r="GW25" s="70">
        <f t="shared" si="104"/>
        <v>0</v>
      </c>
      <c r="GX25" s="70">
        <f>SUMIF(I25:CV25,"E",I$6:CV24)</f>
        <v>0</v>
      </c>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row>
    <row r="26" spans="1:299" s="3" customFormat="1" x14ac:dyDescent="0.2">
      <c r="A26" s="14"/>
      <c r="B26" s="14"/>
      <c r="C26" s="15"/>
      <c r="D26" s="15"/>
      <c r="E26" s="15"/>
      <c r="F26" s="15"/>
      <c r="G26" s="18"/>
      <c r="H26" s="145"/>
      <c r="I26" s="17"/>
      <c r="J26" s="17"/>
      <c r="K26" s="15"/>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35"/>
      <c r="CR26" s="15"/>
      <c r="CS26" s="15"/>
      <c r="CT26" s="15"/>
      <c r="CU26" s="15"/>
      <c r="CV26" s="15"/>
      <c r="CW26" s="41"/>
      <c r="CX26" s="64"/>
      <c r="CY26" s="158"/>
      <c r="CZ26" s="159"/>
      <c r="DA26" s="160"/>
      <c r="DB26" s="73"/>
      <c r="DC26" s="59" t="str">
        <f t="shared" si="110"/>
        <v/>
      </c>
      <c r="DD26" s="60" t="str">
        <f t="shared" si="111"/>
        <v/>
      </c>
      <c r="DE26" s="60" t="str">
        <f t="shared" si="112"/>
        <v/>
      </c>
      <c r="DF26" s="60">
        <f t="shared" si="109"/>
        <v>0</v>
      </c>
      <c r="DG26" s="56">
        <f t="shared" si="11"/>
        <v>0</v>
      </c>
      <c r="DH26" s="56">
        <f t="shared" si="12"/>
        <v>0</v>
      </c>
      <c r="DI26" s="56">
        <f t="shared" si="13"/>
        <v>0</v>
      </c>
      <c r="DJ26" s="56">
        <f t="shared" si="14"/>
        <v>0</v>
      </c>
      <c r="DK26" s="56">
        <f t="shared" si="15"/>
        <v>0</v>
      </c>
      <c r="DL26" s="56">
        <f t="shared" si="16"/>
        <v>0</v>
      </c>
      <c r="DM26" s="56">
        <f t="shared" si="17"/>
        <v>0</v>
      </c>
      <c r="DN26" s="56">
        <f t="shared" si="18"/>
        <v>0</v>
      </c>
      <c r="DO26" s="56">
        <f t="shared" si="19"/>
        <v>0</v>
      </c>
      <c r="DP26" s="56">
        <f t="shared" si="20"/>
        <v>0</v>
      </c>
      <c r="DQ26" s="56">
        <f t="shared" si="21"/>
        <v>0</v>
      </c>
      <c r="DR26" s="56">
        <f t="shared" si="22"/>
        <v>0</v>
      </c>
      <c r="DS26" s="56">
        <f t="shared" si="23"/>
        <v>0</v>
      </c>
      <c r="DT26" s="56">
        <f t="shared" si="24"/>
        <v>0</v>
      </c>
      <c r="DU26" s="56">
        <f t="shared" si="25"/>
        <v>0</v>
      </c>
      <c r="DV26" s="56">
        <f t="shared" si="26"/>
        <v>0</v>
      </c>
      <c r="DW26" s="56">
        <f t="shared" si="27"/>
        <v>0</v>
      </c>
      <c r="DX26" s="56">
        <f t="shared" si="28"/>
        <v>0</v>
      </c>
      <c r="DY26" s="56">
        <f t="shared" si="29"/>
        <v>0</v>
      </c>
      <c r="DZ26" s="56">
        <f t="shared" si="30"/>
        <v>0</v>
      </c>
      <c r="EA26" s="56">
        <f t="shared" si="31"/>
        <v>0</v>
      </c>
      <c r="EB26" s="56">
        <f t="shared" si="32"/>
        <v>0</v>
      </c>
      <c r="EC26" s="56">
        <f t="shared" si="33"/>
        <v>0</v>
      </c>
      <c r="ED26" s="56">
        <f t="shared" si="34"/>
        <v>0</v>
      </c>
      <c r="EE26" s="56">
        <f t="shared" si="35"/>
        <v>0</v>
      </c>
      <c r="EF26" s="56">
        <f t="shared" si="36"/>
        <v>0</v>
      </c>
      <c r="EG26" s="56">
        <f t="shared" si="37"/>
        <v>0</v>
      </c>
      <c r="EH26" s="56">
        <f t="shared" si="38"/>
        <v>0</v>
      </c>
      <c r="EI26" s="56">
        <f t="shared" si="39"/>
        <v>0</v>
      </c>
      <c r="EJ26" s="56">
        <f t="shared" si="40"/>
        <v>0</v>
      </c>
      <c r="EK26" s="56">
        <f t="shared" si="41"/>
        <v>0</v>
      </c>
      <c r="EL26" s="56">
        <f t="shared" si="42"/>
        <v>0</v>
      </c>
      <c r="EM26" s="56">
        <f t="shared" si="43"/>
        <v>0</v>
      </c>
      <c r="EN26" s="56">
        <f t="shared" si="44"/>
        <v>0</v>
      </c>
      <c r="EO26" s="56">
        <f t="shared" si="45"/>
        <v>0</v>
      </c>
      <c r="EP26" s="56">
        <f t="shared" si="46"/>
        <v>0</v>
      </c>
      <c r="EQ26" s="56">
        <f t="shared" si="47"/>
        <v>0</v>
      </c>
      <c r="ER26" s="56">
        <f t="shared" si="48"/>
        <v>0</v>
      </c>
      <c r="ES26" s="56">
        <f t="shared" si="49"/>
        <v>0</v>
      </c>
      <c r="ET26" s="56">
        <f t="shared" si="50"/>
        <v>0</v>
      </c>
      <c r="EU26" s="56">
        <f t="shared" si="51"/>
        <v>0</v>
      </c>
      <c r="EV26" s="56">
        <f t="shared" si="52"/>
        <v>0</v>
      </c>
      <c r="EW26" s="56">
        <f t="shared" si="53"/>
        <v>0</v>
      </c>
      <c r="EX26" s="56">
        <f t="shared" si="54"/>
        <v>0</v>
      </c>
      <c r="EY26" s="56">
        <f t="shared" si="55"/>
        <v>0</v>
      </c>
      <c r="EZ26" s="56">
        <f t="shared" si="56"/>
        <v>0</v>
      </c>
      <c r="FA26" s="56">
        <f t="shared" si="57"/>
        <v>0</v>
      </c>
      <c r="FB26" s="56">
        <f t="shared" si="58"/>
        <v>0</v>
      </c>
      <c r="FC26" s="56">
        <f t="shared" si="59"/>
        <v>0</v>
      </c>
      <c r="FD26" s="56">
        <f t="shared" si="60"/>
        <v>0</v>
      </c>
      <c r="FE26" s="56">
        <f t="shared" si="61"/>
        <v>0</v>
      </c>
      <c r="FF26" s="56">
        <f t="shared" si="62"/>
        <v>0</v>
      </c>
      <c r="FG26" s="56">
        <f t="shared" si="63"/>
        <v>0</v>
      </c>
      <c r="FH26" s="56">
        <f t="shared" si="64"/>
        <v>0</v>
      </c>
      <c r="FI26" s="56">
        <f t="shared" si="65"/>
        <v>0</v>
      </c>
      <c r="FJ26" s="56">
        <f t="shared" si="66"/>
        <v>0</v>
      </c>
      <c r="FK26" s="56">
        <f t="shared" si="67"/>
        <v>0</v>
      </c>
      <c r="FL26" s="56">
        <f t="shared" si="68"/>
        <v>0</v>
      </c>
      <c r="FM26" s="56">
        <f t="shared" si="69"/>
        <v>0</v>
      </c>
      <c r="FN26" s="56">
        <f t="shared" si="70"/>
        <v>0</v>
      </c>
      <c r="FO26" s="56">
        <f t="shared" si="71"/>
        <v>0</v>
      </c>
      <c r="FP26" s="56">
        <f t="shared" si="72"/>
        <v>0</v>
      </c>
      <c r="FQ26" s="56">
        <f t="shared" si="73"/>
        <v>0</v>
      </c>
      <c r="FR26" s="56">
        <f t="shared" si="74"/>
        <v>0</v>
      </c>
      <c r="FS26" s="56">
        <f t="shared" si="75"/>
        <v>0</v>
      </c>
      <c r="FT26" s="56">
        <f t="shared" si="76"/>
        <v>0</v>
      </c>
      <c r="FU26" s="56">
        <f t="shared" si="77"/>
        <v>0</v>
      </c>
      <c r="FV26" s="56">
        <f t="shared" si="78"/>
        <v>0</v>
      </c>
      <c r="FW26" s="56">
        <f t="shared" si="79"/>
        <v>0</v>
      </c>
      <c r="FX26" s="56">
        <f t="shared" si="80"/>
        <v>0</v>
      </c>
      <c r="FY26" s="56">
        <f t="shared" si="81"/>
        <v>0</v>
      </c>
      <c r="FZ26" s="56">
        <f t="shared" si="82"/>
        <v>0</v>
      </c>
      <c r="GA26" s="56">
        <f t="shared" si="83"/>
        <v>0</v>
      </c>
      <c r="GB26" s="56">
        <f t="shared" si="84"/>
        <v>0</v>
      </c>
      <c r="GC26" s="56">
        <f t="shared" si="85"/>
        <v>0</v>
      </c>
      <c r="GD26" s="56">
        <f t="shared" si="86"/>
        <v>0</v>
      </c>
      <c r="GE26" s="56">
        <f t="shared" si="87"/>
        <v>0</v>
      </c>
      <c r="GF26" s="56">
        <f t="shared" si="88"/>
        <v>0</v>
      </c>
      <c r="GG26" s="56">
        <f t="shared" si="89"/>
        <v>0</v>
      </c>
      <c r="GH26" s="56">
        <f t="shared" si="90"/>
        <v>0</v>
      </c>
      <c r="GI26" s="56">
        <f t="shared" si="91"/>
        <v>0</v>
      </c>
      <c r="GJ26" s="56">
        <f t="shared" si="92"/>
        <v>0</v>
      </c>
      <c r="GK26" s="56">
        <f t="shared" si="93"/>
        <v>0</v>
      </c>
      <c r="GL26" s="56">
        <f t="shared" si="94"/>
        <v>0</v>
      </c>
      <c r="GM26" s="56">
        <f t="shared" si="95"/>
        <v>0</v>
      </c>
      <c r="GN26" s="56">
        <f t="shared" si="96"/>
        <v>0</v>
      </c>
      <c r="GO26" s="56">
        <f t="shared" si="97"/>
        <v>0</v>
      </c>
      <c r="GP26" s="56">
        <f t="shared" si="98"/>
        <v>0</v>
      </c>
      <c r="GQ26" s="56">
        <f t="shared" si="99"/>
        <v>0</v>
      </c>
      <c r="GR26" s="56">
        <f t="shared" si="100"/>
        <v>0</v>
      </c>
      <c r="GS26" s="56">
        <f t="shared" si="101"/>
        <v>0</v>
      </c>
      <c r="GT26" s="56">
        <f t="shared" si="102"/>
        <v>0</v>
      </c>
      <c r="GU26" s="54"/>
      <c r="GV26" s="78" t="str">
        <f t="shared" si="103"/>
        <v/>
      </c>
      <c r="GW26" s="70">
        <f t="shared" si="104"/>
        <v>0</v>
      </c>
      <c r="GX26" s="70">
        <f>SUMIF(I26:CV26,"E",I$6:CV25)</f>
        <v>0</v>
      </c>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row>
    <row r="27" spans="1:299" s="3" customFormat="1" x14ac:dyDescent="0.2">
      <c r="A27" s="14"/>
      <c r="B27" s="14"/>
      <c r="C27" s="15"/>
      <c r="D27" s="15"/>
      <c r="E27" s="15"/>
      <c r="F27" s="15"/>
      <c r="G27" s="15"/>
      <c r="H27" s="145"/>
      <c r="I27" s="17"/>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35"/>
      <c r="CR27" s="15"/>
      <c r="CS27" s="15"/>
      <c r="CT27" s="15"/>
      <c r="CU27" s="15"/>
      <c r="CV27" s="15"/>
      <c r="CW27" s="41"/>
      <c r="CX27" s="64"/>
      <c r="CY27" s="158"/>
      <c r="CZ27" s="159"/>
      <c r="DA27" s="160"/>
      <c r="DB27" s="73"/>
      <c r="DC27" s="59" t="str">
        <f t="shared" si="110"/>
        <v/>
      </c>
      <c r="DD27" s="60" t="str">
        <f t="shared" si="111"/>
        <v/>
      </c>
      <c r="DE27" s="60" t="str">
        <f t="shared" si="112"/>
        <v/>
      </c>
      <c r="DF27" s="60">
        <f t="shared" si="109"/>
        <v>0</v>
      </c>
      <c r="DG27" s="56">
        <f t="shared" si="11"/>
        <v>0</v>
      </c>
      <c r="DH27" s="56">
        <f t="shared" si="12"/>
        <v>0</v>
      </c>
      <c r="DI27" s="56">
        <f t="shared" si="13"/>
        <v>0</v>
      </c>
      <c r="DJ27" s="56">
        <f t="shared" si="14"/>
        <v>0</v>
      </c>
      <c r="DK27" s="56">
        <f t="shared" si="15"/>
        <v>0</v>
      </c>
      <c r="DL27" s="56">
        <f t="shared" si="16"/>
        <v>0</v>
      </c>
      <c r="DM27" s="56">
        <f t="shared" si="17"/>
        <v>0</v>
      </c>
      <c r="DN27" s="56">
        <f t="shared" si="18"/>
        <v>0</v>
      </c>
      <c r="DO27" s="56">
        <f t="shared" si="19"/>
        <v>0</v>
      </c>
      <c r="DP27" s="56">
        <f t="shared" si="20"/>
        <v>0</v>
      </c>
      <c r="DQ27" s="56">
        <f t="shared" si="21"/>
        <v>0</v>
      </c>
      <c r="DR27" s="56">
        <f t="shared" si="22"/>
        <v>0</v>
      </c>
      <c r="DS27" s="56">
        <f t="shared" si="23"/>
        <v>0</v>
      </c>
      <c r="DT27" s="56">
        <f t="shared" si="24"/>
        <v>0</v>
      </c>
      <c r="DU27" s="56">
        <f t="shared" si="25"/>
        <v>0</v>
      </c>
      <c r="DV27" s="56">
        <f t="shared" si="26"/>
        <v>0</v>
      </c>
      <c r="DW27" s="56">
        <f t="shared" si="27"/>
        <v>0</v>
      </c>
      <c r="DX27" s="56">
        <f t="shared" si="28"/>
        <v>0</v>
      </c>
      <c r="DY27" s="56">
        <f t="shared" si="29"/>
        <v>0</v>
      </c>
      <c r="DZ27" s="56">
        <f t="shared" si="30"/>
        <v>0</v>
      </c>
      <c r="EA27" s="56">
        <f t="shared" si="31"/>
        <v>0</v>
      </c>
      <c r="EB27" s="56">
        <f t="shared" si="32"/>
        <v>0</v>
      </c>
      <c r="EC27" s="56">
        <f t="shared" si="33"/>
        <v>0</v>
      </c>
      <c r="ED27" s="56">
        <f t="shared" si="34"/>
        <v>0</v>
      </c>
      <c r="EE27" s="56">
        <f t="shared" si="35"/>
        <v>0</v>
      </c>
      <c r="EF27" s="56">
        <f t="shared" si="36"/>
        <v>0</v>
      </c>
      <c r="EG27" s="56">
        <f t="shared" si="37"/>
        <v>0</v>
      </c>
      <c r="EH27" s="56">
        <f t="shared" si="38"/>
        <v>0</v>
      </c>
      <c r="EI27" s="56">
        <f t="shared" si="39"/>
        <v>0</v>
      </c>
      <c r="EJ27" s="56">
        <f t="shared" si="40"/>
        <v>0</v>
      </c>
      <c r="EK27" s="56">
        <f t="shared" si="41"/>
        <v>0</v>
      </c>
      <c r="EL27" s="56">
        <f t="shared" si="42"/>
        <v>0</v>
      </c>
      <c r="EM27" s="56">
        <f t="shared" si="43"/>
        <v>0</v>
      </c>
      <c r="EN27" s="56">
        <f t="shared" si="44"/>
        <v>0</v>
      </c>
      <c r="EO27" s="56">
        <f t="shared" si="45"/>
        <v>0</v>
      </c>
      <c r="EP27" s="56">
        <f t="shared" si="46"/>
        <v>0</v>
      </c>
      <c r="EQ27" s="56">
        <f t="shared" si="47"/>
        <v>0</v>
      </c>
      <c r="ER27" s="56">
        <f t="shared" si="48"/>
        <v>0</v>
      </c>
      <c r="ES27" s="56">
        <f t="shared" si="49"/>
        <v>0</v>
      </c>
      <c r="ET27" s="56">
        <f t="shared" si="50"/>
        <v>0</v>
      </c>
      <c r="EU27" s="56">
        <f t="shared" si="51"/>
        <v>0</v>
      </c>
      <c r="EV27" s="56">
        <f t="shared" si="52"/>
        <v>0</v>
      </c>
      <c r="EW27" s="56">
        <f t="shared" si="53"/>
        <v>0</v>
      </c>
      <c r="EX27" s="56">
        <f t="shared" si="54"/>
        <v>0</v>
      </c>
      <c r="EY27" s="56">
        <f t="shared" si="55"/>
        <v>0</v>
      </c>
      <c r="EZ27" s="56">
        <f t="shared" si="56"/>
        <v>0</v>
      </c>
      <c r="FA27" s="56">
        <f t="shared" si="57"/>
        <v>0</v>
      </c>
      <c r="FB27" s="56">
        <f t="shared" si="58"/>
        <v>0</v>
      </c>
      <c r="FC27" s="56">
        <f t="shared" si="59"/>
        <v>0</v>
      </c>
      <c r="FD27" s="56">
        <f t="shared" si="60"/>
        <v>0</v>
      </c>
      <c r="FE27" s="56">
        <f t="shared" si="61"/>
        <v>0</v>
      </c>
      <c r="FF27" s="56">
        <f t="shared" si="62"/>
        <v>0</v>
      </c>
      <c r="FG27" s="56">
        <f t="shared" si="63"/>
        <v>0</v>
      </c>
      <c r="FH27" s="56">
        <f t="shared" si="64"/>
        <v>0</v>
      </c>
      <c r="FI27" s="56">
        <f t="shared" si="65"/>
        <v>0</v>
      </c>
      <c r="FJ27" s="56">
        <f t="shared" si="66"/>
        <v>0</v>
      </c>
      <c r="FK27" s="56">
        <f t="shared" si="67"/>
        <v>0</v>
      </c>
      <c r="FL27" s="56">
        <f t="shared" si="68"/>
        <v>0</v>
      </c>
      <c r="FM27" s="56">
        <f t="shared" si="69"/>
        <v>0</v>
      </c>
      <c r="FN27" s="56">
        <f t="shared" si="70"/>
        <v>0</v>
      </c>
      <c r="FO27" s="56">
        <f t="shared" si="71"/>
        <v>0</v>
      </c>
      <c r="FP27" s="56">
        <f t="shared" si="72"/>
        <v>0</v>
      </c>
      <c r="FQ27" s="56">
        <f t="shared" si="73"/>
        <v>0</v>
      </c>
      <c r="FR27" s="56">
        <f t="shared" si="74"/>
        <v>0</v>
      </c>
      <c r="FS27" s="56">
        <f t="shared" si="75"/>
        <v>0</v>
      </c>
      <c r="FT27" s="56">
        <f t="shared" si="76"/>
        <v>0</v>
      </c>
      <c r="FU27" s="56">
        <f t="shared" si="77"/>
        <v>0</v>
      </c>
      <c r="FV27" s="56">
        <f t="shared" si="78"/>
        <v>0</v>
      </c>
      <c r="FW27" s="56">
        <f t="shared" si="79"/>
        <v>0</v>
      </c>
      <c r="FX27" s="56">
        <f t="shared" si="80"/>
        <v>0</v>
      </c>
      <c r="FY27" s="56">
        <f t="shared" si="81"/>
        <v>0</v>
      </c>
      <c r="FZ27" s="56">
        <f t="shared" si="82"/>
        <v>0</v>
      </c>
      <c r="GA27" s="56">
        <f t="shared" si="83"/>
        <v>0</v>
      </c>
      <c r="GB27" s="56">
        <f t="shared" si="84"/>
        <v>0</v>
      </c>
      <c r="GC27" s="56">
        <f t="shared" si="85"/>
        <v>0</v>
      </c>
      <c r="GD27" s="56">
        <f t="shared" si="86"/>
        <v>0</v>
      </c>
      <c r="GE27" s="56">
        <f t="shared" si="87"/>
        <v>0</v>
      </c>
      <c r="GF27" s="56">
        <f t="shared" si="88"/>
        <v>0</v>
      </c>
      <c r="GG27" s="56">
        <f t="shared" si="89"/>
        <v>0</v>
      </c>
      <c r="GH27" s="56">
        <f t="shared" si="90"/>
        <v>0</v>
      </c>
      <c r="GI27" s="56">
        <f t="shared" si="91"/>
        <v>0</v>
      </c>
      <c r="GJ27" s="56">
        <f t="shared" si="92"/>
        <v>0</v>
      </c>
      <c r="GK27" s="56">
        <f t="shared" si="93"/>
        <v>0</v>
      </c>
      <c r="GL27" s="56">
        <f t="shared" si="94"/>
        <v>0</v>
      </c>
      <c r="GM27" s="56">
        <f t="shared" si="95"/>
        <v>0</v>
      </c>
      <c r="GN27" s="56">
        <f t="shared" si="96"/>
        <v>0</v>
      </c>
      <c r="GO27" s="56">
        <f t="shared" si="97"/>
        <v>0</v>
      </c>
      <c r="GP27" s="56">
        <f t="shared" si="98"/>
        <v>0</v>
      </c>
      <c r="GQ27" s="56">
        <f t="shared" si="99"/>
        <v>0</v>
      </c>
      <c r="GR27" s="56">
        <f t="shared" si="100"/>
        <v>0</v>
      </c>
      <c r="GS27" s="56">
        <f t="shared" si="101"/>
        <v>0</v>
      </c>
      <c r="GT27" s="56">
        <f t="shared" si="102"/>
        <v>0</v>
      </c>
      <c r="GU27" s="54"/>
      <c r="GV27" s="78" t="str">
        <f t="shared" si="103"/>
        <v/>
      </c>
      <c r="GW27" s="70">
        <f t="shared" si="104"/>
        <v>0</v>
      </c>
      <c r="GX27" s="70">
        <f>SUMIF(I27:CV27,"E",I$6:CV26)</f>
        <v>0</v>
      </c>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row>
    <row r="28" spans="1:299" s="3" customFormat="1" x14ac:dyDescent="0.2">
      <c r="A28" s="14"/>
      <c r="B28" s="14"/>
      <c r="C28" s="15"/>
      <c r="D28" s="15"/>
      <c r="E28" s="15"/>
      <c r="F28" s="15"/>
      <c r="G28" s="17"/>
      <c r="H28" s="145"/>
      <c r="I28" s="17"/>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35"/>
      <c r="CR28" s="15"/>
      <c r="CS28" s="15"/>
      <c r="CT28" s="15"/>
      <c r="CU28" s="15"/>
      <c r="CV28" s="15"/>
      <c r="CW28" s="41"/>
      <c r="CX28" s="64"/>
      <c r="CY28" s="158"/>
      <c r="CZ28" s="159"/>
      <c r="DA28" s="160"/>
      <c r="DB28" s="73"/>
      <c r="DC28" s="59" t="str">
        <f t="shared" si="110"/>
        <v/>
      </c>
      <c r="DD28" s="60" t="str">
        <f t="shared" si="111"/>
        <v/>
      </c>
      <c r="DE28" s="60" t="str">
        <f t="shared" si="112"/>
        <v/>
      </c>
      <c r="DF28" s="60">
        <f t="shared" si="109"/>
        <v>0</v>
      </c>
      <c r="DG28" s="56">
        <f t="shared" si="11"/>
        <v>0</v>
      </c>
      <c r="DH28" s="56">
        <f t="shared" si="12"/>
        <v>0</v>
      </c>
      <c r="DI28" s="56">
        <f t="shared" si="13"/>
        <v>0</v>
      </c>
      <c r="DJ28" s="56">
        <f t="shared" si="14"/>
        <v>0</v>
      </c>
      <c r="DK28" s="56">
        <f t="shared" si="15"/>
        <v>0</v>
      </c>
      <c r="DL28" s="56">
        <f t="shared" si="16"/>
        <v>0</v>
      </c>
      <c r="DM28" s="56">
        <f t="shared" si="17"/>
        <v>0</v>
      </c>
      <c r="DN28" s="56">
        <f t="shared" si="18"/>
        <v>0</v>
      </c>
      <c r="DO28" s="56">
        <f t="shared" si="19"/>
        <v>0</v>
      </c>
      <c r="DP28" s="56">
        <f t="shared" si="20"/>
        <v>0</v>
      </c>
      <c r="DQ28" s="56">
        <f t="shared" si="21"/>
        <v>0</v>
      </c>
      <c r="DR28" s="56">
        <f t="shared" si="22"/>
        <v>0</v>
      </c>
      <c r="DS28" s="56">
        <f t="shared" si="23"/>
        <v>0</v>
      </c>
      <c r="DT28" s="56">
        <f t="shared" si="24"/>
        <v>0</v>
      </c>
      <c r="DU28" s="56">
        <f t="shared" si="25"/>
        <v>0</v>
      </c>
      <c r="DV28" s="56">
        <f t="shared" si="26"/>
        <v>0</v>
      </c>
      <c r="DW28" s="56">
        <f t="shared" si="27"/>
        <v>0</v>
      </c>
      <c r="DX28" s="56">
        <f t="shared" si="28"/>
        <v>0</v>
      </c>
      <c r="DY28" s="56">
        <f t="shared" si="29"/>
        <v>0</v>
      </c>
      <c r="DZ28" s="56">
        <f t="shared" si="30"/>
        <v>0</v>
      </c>
      <c r="EA28" s="56">
        <f t="shared" si="31"/>
        <v>0</v>
      </c>
      <c r="EB28" s="56">
        <f t="shared" si="32"/>
        <v>0</v>
      </c>
      <c r="EC28" s="56">
        <f t="shared" si="33"/>
        <v>0</v>
      </c>
      <c r="ED28" s="56">
        <f t="shared" si="34"/>
        <v>0</v>
      </c>
      <c r="EE28" s="56">
        <f t="shared" si="35"/>
        <v>0</v>
      </c>
      <c r="EF28" s="56">
        <f t="shared" si="36"/>
        <v>0</v>
      </c>
      <c r="EG28" s="56">
        <f t="shared" si="37"/>
        <v>0</v>
      </c>
      <c r="EH28" s="56">
        <f t="shared" si="38"/>
        <v>0</v>
      </c>
      <c r="EI28" s="56">
        <f t="shared" si="39"/>
        <v>0</v>
      </c>
      <c r="EJ28" s="56">
        <f t="shared" si="40"/>
        <v>0</v>
      </c>
      <c r="EK28" s="56">
        <f t="shared" si="41"/>
        <v>0</v>
      </c>
      <c r="EL28" s="56">
        <f t="shared" si="42"/>
        <v>0</v>
      </c>
      <c r="EM28" s="56">
        <f t="shared" si="43"/>
        <v>0</v>
      </c>
      <c r="EN28" s="56">
        <f t="shared" si="44"/>
        <v>0</v>
      </c>
      <c r="EO28" s="56">
        <f t="shared" si="45"/>
        <v>0</v>
      </c>
      <c r="EP28" s="56">
        <f t="shared" si="46"/>
        <v>0</v>
      </c>
      <c r="EQ28" s="56">
        <f t="shared" si="47"/>
        <v>0</v>
      </c>
      <c r="ER28" s="56">
        <f t="shared" si="48"/>
        <v>0</v>
      </c>
      <c r="ES28" s="56">
        <f t="shared" si="49"/>
        <v>0</v>
      </c>
      <c r="ET28" s="56">
        <f t="shared" si="50"/>
        <v>0</v>
      </c>
      <c r="EU28" s="56">
        <f t="shared" si="51"/>
        <v>0</v>
      </c>
      <c r="EV28" s="56">
        <f t="shared" si="52"/>
        <v>0</v>
      </c>
      <c r="EW28" s="56">
        <f t="shared" si="53"/>
        <v>0</v>
      </c>
      <c r="EX28" s="56">
        <f t="shared" si="54"/>
        <v>0</v>
      </c>
      <c r="EY28" s="56">
        <f t="shared" si="55"/>
        <v>0</v>
      </c>
      <c r="EZ28" s="56">
        <f t="shared" si="56"/>
        <v>0</v>
      </c>
      <c r="FA28" s="56">
        <f t="shared" si="57"/>
        <v>0</v>
      </c>
      <c r="FB28" s="56">
        <f t="shared" si="58"/>
        <v>0</v>
      </c>
      <c r="FC28" s="56">
        <f t="shared" si="59"/>
        <v>0</v>
      </c>
      <c r="FD28" s="56">
        <f t="shared" si="60"/>
        <v>0</v>
      </c>
      <c r="FE28" s="56">
        <f t="shared" si="61"/>
        <v>0</v>
      </c>
      <c r="FF28" s="56">
        <f t="shared" si="62"/>
        <v>0</v>
      </c>
      <c r="FG28" s="56">
        <f t="shared" si="63"/>
        <v>0</v>
      </c>
      <c r="FH28" s="56">
        <f t="shared" si="64"/>
        <v>0</v>
      </c>
      <c r="FI28" s="56">
        <f t="shared" si="65"/>
        <v>0</v>
      </c>
      <c r="FJ28" s="56">
        <f t="shared" si="66"/>
        <v>0</v>
      </c>
      <c r="FK28" s="56">
        <f t="shared" si="67"/>
        <v>0</v>
      </c>
      <c r="FL28" s="56">
        <f t="shared" si="68"/>
        <v>0</v>
      </c>
      <c r="FM28" s="56">
        <f t="shared" si="69"/>
        <v>0</v>
      </c>
      <c r="FN28" s="56">
        <f t="shared" si="70"/>
        <v>0</v>
      </c>
      <c r="FO28" s="56">
        <f t="shared" si="71"/>
        <v>0</v>
      </c>
      <c r="FP28" s="56">
        <f t="shared" si="72"/>
        <v>0</v>
      </c>
      <c r="FQ28" s="56">
        <f t="shared" si="73"/>
        <v>0</v>
      </c>
      <c r="FR28" s="56">
        <f t="shared" si="74"/>
        <v>0</v>
      </c>
      <c r="FS28" s="56">
        <f t="shared" si="75"/>
        <v>0</v>
      </c>
      <c r="FT28" s="56">
        <f t="shared" si="76"/>
        <v>0</v>
      </c>
      <c r="FU28" s="56">
        <f t="shared" si="77"/>
        <v>0</v>
      </c>
      <c r="FV28" s="56">
        <f t="shared" si="78"/>
        <v>0</v>
      </c>
      <c r="FW28" s="56">
        <f t="shared" si="79"/>
        <v>0</v>
      </c>
      <c r="FX28" s="56">
        <f t="shared" si="80"/>
        <v>0</v>
      </c>
      <c r="FY28" s="56">
        <f t="shared" si="81"/>
        <v>0</v>
      </c>
      <c r="FZ28" s="56">
        <f t="shared" si="82"/>
        <v>0</v>
      </c>
      <c r="GA28" s="56">
        <f t="shared" si="83"/>
        <v>0</v>
      </c>
      <c r="GB28" s="56">
        <f t="shared" si="84"/>
        <v>0</v>
      </c>
      <c r="GC28" s="56">
        <f t="shared" si="85"/>
        <v>0</v>
      </c>
      <c r="GD28" s="56">
        <f t="shared" si="86"/>
        <v>0</v>
      </c>
      <c r="GE28" s="56">
        <f t="shared" si="87"/>
        <v>0</v>
      </c>
      <c r="GF28" s="56">
        <f t="shared" si="88"/>
        <v>0</v>
      </c>
      <c r="GG28" s="56">
        <f t="shared" si="89"/>
        <v>0</v>
      </c>
      <c r="GH28" s="56">
        <f t="shared" si="90"/>
        <v>0</v>
      </c>
      <c r="GI28" s="56">
        <f t="shared" si="91"/>
        <v>0</v>
      </c>
      <c r="GJ28" s="56">
        <f t="shared" si="92"/>
        <v>0</v>
      </c>
      <c r="GK28" s="56">
        <f t="shared" si="93"/>
        <v>0</v>
      </c>
      <c r="GL28" s="56">
        <f t="shared" si="94"/>
        <v>0</v>
      </c>
      <c r="GM28" s="56">
        <f t="shared" si="95"/>
        <v>0</v>
      </c>
      <c r="GN28" s="56">
        <f t="shared" si="96"/>
        <v>0</v>
      </c>
      <c r="GO28" s="56">
        <f t="shared" si="97"/>
        <v>0</v>
      </c>
      <c r="GP28" s="56">
        <f t="shared" si="98"/>
        <v>0</v>
      </c>
      <c r="GQ28" s="56">
        <f t="shared" si="99"/>
        <v>0</v>
      </c>
      <c r="GR28" s="56">
        <f t="shared" si="100"/>
        <v>0</v>
      </c>
      <c r="GS28" s="56">
        <f t="shared" si="101"/>
        <v>0</v>
      </c>
      <c r="GT28" s="56">
        <f t="shared" si="102"/>
        <v>0</v>
      </c>
      <c r="GU28" s="54"/>
      <c r="GV28" s="78" t="str">
        <f t="shared" si="103"/>
        <v/>
      </c>
      <c r="GW28" s="70">
        <f t="shared" si="104"/>
        <v>0</v>
      </c>
      <c r="GX28" s="70">
        <f>SUMIF(I28:CV28,"E",I$6:CV27)</f>
        <v>0</v>
      </c>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row>
    <row r="29" spans="1:299" s="3" customFormat="1" x14ac:dyDescent="0.2">
      <c r="A29" s="14"/>
      <c r="B29" s="14"/>
      <c r="C29" s="15"/>
      <c r="D29" s="15"/>
      <c r="E29" s="15"/>
      <c r="F29" s="15"/>
      <c r="G29" s="15"/>
      <c r="H29" s="145"/>
      <c r="I29" s="17"/>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35"/>
      <c r="CR29" s="15"/>
      <c r="CS29" s="15"/>
      <c r="CT29" s="15"/>
      <c r="CU29" s="15"/>
      <c r="CV29" s="15"/>
      <c r="CW29" s="41"/>
      <c r="CX29" s="64"/>
      <c r="CY29" s="158"/>
      <c r="CZ29" s="159"/>
      <c r="DA29" s="160"/>
      <c r="DB29" s="73"/>
      <c r="DC29" s="59" t="str">
        <f t="shared" si="110"/>
        <v/>
      </c>
      <c r="DD29" s="60" t="str">
        <f t="shared" si="111"/>
        <v/>
      </c>
      <c r="DE29" s="60" t="str">
        <f t="shared" si="112"/>
        <v/>
      </c>
      <c r="DF29" s="60">
        <f t="shared" si="109"/>
        <v>0</v>
      </c>
      <c r="DG29" s="56">
        <f t="shared" si="11"/>
        <v>0</v>
      </c>
      <c r="DH29" s="56">
        <f t="shared" si="12"/>
        <v>0</v>
      </c>
      <c r="DI29" s="56">
        <f t="shared" si="13"/>
        <v>0</v>
      </c>
      <c r="DJ29" s="56">
        <f t="shared" si="14"/>
        <v>0</v>
      </c>
      <c r="DK29" s="56">
        <f t="shared" si="15"/>
        <v>0</v>
      </c>
      <c r="DL29" s="56">
        <f t="shared" si="16"/>
        <v>0</v>
      </c>
      <c r="DM29" s="56">
        <f t="shared" si="17"/>
        <v>0</v>
      </c>
      <c r="DN29" s="56">
        <f t="shared" si="18"/>
        <v>0</v>
      </c>
      <c r="DO29" s="56">
        <f t="shared" si="19"/>
        <v>0</v>
      </c>
      <c r="DP29" s="56">
        <f t="shared" si="20"/>
        <v>0</v>
      </c>
      <c r="DQ29" s="56">
        <f t="shared" si="21"/>
        <v>0</v>
      </c>
      <c r="DR29" s="56">
        <f t="shared" si="22"/>
        <v>0</v>
      </c>
      <c r="DS29" s="56">
        <f t="shared" si="23"/>
        <v>0</v>
      </c>
      <c r="DT29" s="56">
        <f t="shared" si="24"/>
        <v>0</v>
      </c>
      <c r="DU29" s="56">
        <f t="shared" si="25"/>
        <v>0</v>
      </c>
      <c r="DV29" s="56">
        <f t="shared" si="26"/>
        <v>0</v>
      </c>
      <c r="DW29" s="56">
        <f t="shared" si="27"/>
        <v>0</v>
      </c>
      <c r="DX29" s="56">
        <f t="shared" si="28"/>
        <v>0</v>
      </c>
      <c r="DY29" s="56">
        <f t="shared" si="29"/>
        <v>0</v>
      </c>
      <c r="DZ29" s="56">
        <f t="shared" si="30"/>
        <v>0</v>
      </c>
      <c r="EA29" s="56">
        <f t="shared" si="31"/>
        <v>0</v>
      </c>
      <c r="EB29" s="56">
        <f t="shared" si="32"/>
        <v>0</v>
      </c>
      <c r="EC29" s="56">
        <f t="shared" si="33"/>
        <v>0</v>
      </c>
      <c r="ED29" s="56">
        <f t="shared" si="34"/>
        <v>0</v>
      </c>
      <c r="EE29" s="56">
        <f t="shared" si="35"/>
        <v>0</v>
      </c>
      <c r="EF29" s="56">
        <f t="shared" si="36"/>
        <v>0</v>
      </c>
      <c r="EG29" s="56">
        <f t="shared" si="37"/>
        <v>0</v>
      </c>
      <c r="EH29" s="56">
        <f t="shared" si="38"/>
        <v>0</v>
      </c>
      <c r="EI29" s="56">
        <f t="shared" si="39"/>
        <v>0</v>
      </c>
      <c r="EJ29" s="56">
        <f t="shared" si="40"/>
        <v>0</v>
      </c>
      <c r="EK29" s="56">
        <f t="shared" si="41"/>
        <v>0</v>
      </c>
      <c r="EL29" s="56">
        <f t="shared" si="42"/>
        <v>0</v>
      </c>
      <c r="EM29" s="56">
        <f t="shared" si="43"/>
        <v>0</v>
      </c>
      <c r="EN29" s="56">
        <f t="shared" si="44"/>
        <v>0</v>
      </c>
      <c r="EO29" s="56">
        <f t="shared" si="45"/>
        <v>0</v>
      </c>
      <c r="EP29" s="56">
        <f t="shared" si="46"/>
        <v>0</v>
      </c>
      <c r="EQ29" s="56">
        <f t="shared" si="47"/>
        <v>0</v>
      </c>
      <c r="ER29" s="56">
        <f t="shared" si="48"/>
        <v>0</v>
      </c>
      <c r="ES29" s="56">
        <f t="shared" si="49"/>
        <v>0</v>
      </c>
      <c r="ET29" s="56">
        <f t="shared" si="50"/>
        <v>0</v>
      </c>
      <c r="EU29" s="56">
        <f t="shared" si="51"/>
        <v>0</v>
      </c>
      <c r="EV29" s="56">
        <f t="shared" si="52"/>
        <v>0</v>
      </c>
      <c r="EW29" s="56">
        <f t="shared" si="53"/>
        <v>0</v>
      </c>
      <c r="EX29" s="56">
        <f t="shared" si="54"/>
        <v>0</v>
      </c>
      <c r="EY29" s="56">
        <f t="shared" si="55"/>
        <v>0</v>
      </c>
      <c r="EZ29" s="56">
        <f t="shared" si="56"/>
        <v>0</v>
      </c>
      <c r="FA29" s="56">
        <f t="shared" si="57"/>
        <v>0</v>
      </c>
      <c r="FB29" s="56">
        <f t="shared" si="58"/>
        <v>0</v>
      </c>
      <c r="FC29" s="56">
        <f t="shared" si="59"/>
        <v>0</v>
      </c>
      <c r="FD29" s="56">
        <f t="shared" si="60"/>
        <v>0</v>
      </c>
      <c r="FE29" s="56">
        <f t="shared" si="61"/>
        <v>0</v>
      </c>
      <c r="FF29" s="56">
        <f t="shared" si="62"/>
        <v>0</v>
      </c>
      <c r="FG29" s="56">
        <f t="shared" si="63"/>
        <v>0</v>
      </c>
      <c r="FH29" s="56">
        <f t="shared" si="64"/>
        <v>0</v>
      </c>
      <c r="FI29" s="56">
        <f t="shared" si="65"/>
        <v>0</v>
      </c>
      <c r="FJ29" s="56">
        <f t="shared" si="66"/>
        <v>0</v>
      </c>
      <c r="FK29" s="56">
        <f t="shared" si="67"/>
        <v>0</v>
      </c>
      <c r="FL29" s="56">
        <f t="shared" si="68"/>
        <v>0</v>
      </c>
      <c r="FM29" s="56">
        <f t="shared" si="69"/>
        <v>0</v>
      </c>
      <c r="FN29" s="56">
        <f t="shared" si="70"/>
        <v>0</v>
      </c>
      <c r="FO29" s="56">
        <f t="shared" si="71"/>
        <v>0</v>
      </c>
      <c r="FP29" s="56">
        <f t="shared" si="72"/>
        <v>0</v>
      </c>
      <c r="FQ29" s="56">
        <f t="shared" si="73"/>
        <v>0</v>
      </c>
      <c r="FR29" s="56">
        <f t="shared" si="74"/>
        <v>0</v>
      </c>
      <c r="FS29" s="56">
        <f t="shared" si="75"/>
        <v>0</v>
      </c>
      <c r="FT29" s="56">
        <f t="shared" si="76"/>
        <v>0</v>
      </c>
      <c r="FU29" s="56">
        <f t="shared" si="77"/>
        <v>0</v>
      </c>
      <c r="FV29" s="56">
        <f t="shared" si="78"/>
        <v>0</v>
      </c>
      <c r="FW29" s="56">
        <f t="shared" si="79"/>
        <v>0</v>
      </c>
      <c r="FX29" s="56">
        <f t="shared" si="80"/>
        <v>0</v>
      </c>
      <c r="FY29" s="56">
        <f t="shared" si="81"/>
        <v>0</v>
      </c>
      <c r="FZ29" s="56">
        <f t="shared" si="82"/>
        <v>0</v>
      </c>
      <c r="GA29" s="56">
        <f t="shared" si="83"/>
        <v>0</v>
      </c>
      <c r="GB29" s="56">
        <f t="shared" si="84"/>
        <v>0</v>
      </c>
      <c r="GC29" s="56">
        <f t="shared" si="85"/>
        <v>0</v>
      </c>
      <c r="GD29" s="56">
        <f t="shared" si="86"/>
        <v>0</v>
      </c>
      <c r="GE29" s="56">
        <f t="shared" si="87"/>
        <v>0</v>
      </c>
      <c r="GF29" s="56">
        <f t="shared" si="88"/>
        <v>0</v>
      </c>
      <c r="GG29" s="56">
        <f t="shared" si="89"/>
        <v>0</v>
      </c>
      <c r="GH29" s="56">
        <f t="shared" si="90"/>
        <v>0</v>
      </c>
      <c r="GI29" s="56">
        <f t="shared" si="91"/>
        <v>0</v>
      </c>
      <c r="GJ29" s="56">
        <f t="shared" si="92"/>
        <v>0</v>
      </c>
      <c r="GK29" s="56">
        <f t="shared" si="93"/>
        <v>0</v>
      </c>
      <c r="GL29" s="56">
        <f t="shared" si="94"/>
        <v>0</v>
      </c>
      <c r="GM29" s="56">
        <f t="shared" si="95"/>
        <v>0</v>
      </c>
      <c r="GN29" s="56">
        <f t="shared" si="96"/>
        <v>0</v>
      </c>
      <c r="GO29" s="56">
        <f t="shared" si="97"/>
        <v>0</v>
      </c>
      <c r="GP29" s="56">
        <f t="shared" si="98"/>
        <v>0</v>
      </c>
      <c r="GQ29" s="56">
        <f t="shared" si="99"/>
        <v>0</v>
      </c>
      <c r="GR29" s="56">
        <f t="shared" si="100"/>
        <v>0</v>
      </c>
      <c r="GS29" s="56">
        <f t="shared" si="101"/>
        <v>0</v>
      </c>
      <c r="GT29" s="56">
        <f t="shared" si="102"/>
        <v>0</v>
      </c>
      <c r="GU29" s="54"/>
      <c r="GV29" s="78" t="str">
        <f t="shared" si="103"/>
        <v/>
      </c>
      <c r="GW29" s="70">
        <f t="shared" si="104"/>
        <v>0</v>
      </c>
      <c r="GX29" s="70">
        <f>SUMIF(I29:CV29,"E",I$6:CV28)</f>
        <v>0</v>
      </c>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row>
    <row r="30" spans="1:299" s="3" customFormat="1" x14ac:dyDescent="0.2">
      <c r="A30" s="14"/>
      <c r="B30" s="14"/>
      <c r="C30" s="15"/>
      <c r="D30" s="15"/>
      <c r="E30" s="15"/>
      <c r="F30" s="15"/>
      <c r="G30" s="17"/>
      <c r="H30" s="145"/>
      <c r="I30" s="17"/>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35"/>
      <c r="CR30" s="15"/>
      <c r="CS30" s="15"/>
      <c r="CT30" s="15"/>
      <c r="CU30" s="15"/>
      <c r="CV30" s="15"/>
      <c r="CW30" s="41"/>
      <c r="CX30" s="64"/>
      <c r="CY30" s="158"/>
      <c r="CZ30" s="159"/>
      <c r="DA30" s="160"/>
      <c r="DB30" s="73"/>
      <c r="DC30" s="59" t="str">
        <f t="shared" si="110"/>
        <v/>
      </c>
      <c r="DD30" s="60" t="str">
        <f t="shared" si="111"/>
        <v/>
      </c>
      <c r="DE30" s="60" t="str">
        <f t="shared" si="112"/>
        <v/>
      </c>
      <c r="DF30" s="60">
        <f t="shared" si="109"/>
        <v>0</v>
      </c>
      <c r="DG30" s="56">
        <f t="shared" si="11"/>
        <v>0</v>
      </c>
      <c r="DH30" s="56">
        <f t="shared" si="12"/>
        <v>0</v>
      </c>
      <c r="DI30" s="56">
        <f t="shared" si="13"/>
        <v>0</v>
      </c>
      <c r="DJ30" s="56">
        <f t="shared" si="14"/>
        <v>0</v>
      </c>
      <c r="DK30" s="56">
        <f t="shared" si="15"/>
        <v>0</v>
      </c>
      <c r="DL30" s="56">
        <f t="shared" si="16"/>
        <v>0</v>
      </c>
      <c r="DM30" s="56">
        <f t="shared" si="17"/>
        <v>0</v>
      </c>
      <c r="DN30" s="56">
        <f t="shared" si="18"/>
        <v>0</v>
      </c>
      <c r="DO30" s="56">
        <f t="shared" si="19"/>
        <v>0</v>
      </c>
      <c r="DP30" s="56">
        <f t="shared" si="20"/>
        <v>0</v>
      </c>
      <c r="DQ30" s="56">
        <f t="shared" si="21"/>
        <v>0</v>
      </c>
      <c r="DR30" s="56">
        <f t="shared" si="22"/>
        <v>0</v>
      </c>
      <c r="DS30" s="56">
        <f t="shared" si="23"/>
        <v>0</v>
      </c>
      <c r="DT30" s="56">
        <f t="shared" si="24"/>
        <v>0</v>
      </c>
      <c r="DU30" s="56">
        <f t="shared" si="25"/>
        <v>0</v>
      </c>
      <c r="DV30" s="56">
        <f t="shared" si="26"/>
        <v>0</v>
      </c>
      <c r="DW30" s="56">
        <f t="shared" si="27"/>
        <v>0</v>
      </c>
      <c r="DX30" s="56">
        <f t="shared" si="28"/>
        <v>0</v>
      </c>
      <c r="DY30" s="56">
        <f t="shared" si="29"/>
        <v>0</v>
      </c>
      <c r="DZ30" s="56">
        <f t="shared" si="30"/>
        <v>0</v>
      </c>
      <c r="EA30" s="56">
        <f t="shared" si="31"/>
        <v>0</v>
      </c>
      <c r="EB30" s="56">
        <f t="shared" si="32"/>
        <v>0</v>
      </c>
      <c r="EC30" s="56">
        <f t="shared" si="33"/>
        <v>0</v>
      </c>
      <c r="ED30" s="56">
        <f t="shared" si="34"/>
        <v>0</v>
      </c>
      <c r="EE30" s="56">
        <f t="shared" si="35"/>
        <v>0</v>
      </c>
      <c r="EF30" s="56">
        <f t="shared" si="36"/>
        <v>0</v>
      </c>
      <c r="EG30" s="56">
        <f t="shared" si="37"/>
        <v>0</v>
      </c>
      <c r="EH30" s="56">
        <f t="shared" si="38"/>
        <v>0</v>
      </c>
      <c r="EI30" s="56">
        <f t="shared" si="39"/>
        <v>0</v>
      </c>
      <c r="EJ30" s="56">
        <f t="shared" si="40"/>
        <v>0</v>
      </c>
      <c r="EK30" s="56">
        <f t="shared" si="41"/>
        <v>0</v>
      </c>
      <c r="EL30" s="56">
        <f t="shared" si="42"/>
        <v>0</v>
      </c>
      <c r="EM30" s="56">
        <f t="shared" si="43"/>
        <v>0</v>
      </c>
      <c r="EN30" s="56">
        <f t="shared" si="44"/>
        <v>0</v>
      </c>
      <c r="EO30" s="56">
        <f t="shared" si="45"/>
        <v>0</v>
      </c>
      <c r="EP30" s="56">
        <f t="shared" si="46"/>
        <v>0</v>
      </c>
      <c r="EQ30" s="56">
        <f t="shared" si="47"/>
        <v>0</v>
      </c>
      <c r="ER30" s="56">
        <f t="shared" si="48"/>
        <v>0</v>
      </c>
      <c r="ES30" s="56">
        <f t="shared" si="49"/>
        <v>0</v>
      </c>
      <c r="ET30" s="56">
        <f t="shared" si="50"/>
        <v>0</v>
      </c>
      <c r="EU30" s="56">
        <f t="shared" si="51"/>
        <v>0</v>
      </c>
      <c r="EV30" s="56">
        <f t="shared" si="52"/>
        <v>0</v>
      </c>
      <c r="EW30" s="56">
        <f t="shared" si="53"/>
        <v>0</v>
      </c>
      <c r="EX30" s="56">
        <f t="shared" si="54"/>
        <v>0</v>
      </c>
      <c r="EY30" s="56">
        <f t="shared" si="55"/>
        <v>0</v>
      </c>
      <c r="EZ30" s="56">
        <f t="shared" si="56"/>
        <v>0</v>
      </c>
      <c r="FA30" s="56">
        <f t="shared" si="57"/>
        <v>0</v>
      </c>
      <c r="FB30" s="56">
        <f t="shared" si="58"/>
        <v>0</v>
      </c>
      <c r="FC30" s="56">
        <f t="shared" si="59"/>
        <v>0</v>
      </c>
      <c r="FD30" s="56">
        <f t="shared" si="60"/>
        <v>0</v>
      </c>
      <c r="FE30" s="56">
        <f t="shared" si="61"/>
        <v>0</v>
      </c>
      <c r="FF30" s="56">
        <f t="shared" si="62"/>
        <v>0</v>
      </c>
      <c r="FG30" s="56">
        <f t="shared" si="63"/>
        <v>0</v>
      </c>
      <c r="FH30" s="56">
        <f t="shared" si="64"/>
        <v>0</v>
      </c>
      <c r="FI30" s="56">
        <f t="shared" si="65"/>
        <v>0</v>
      </c>
      <c r="FJ30" s="56">
        <f t="shared" si="66"/>
        <v>0</v>
      </c>
      <c r="FK30" s="56">
        <f t="shared" si="67"/>
        <v>0</v>
      </c>
      <c r="FL30" s="56">
        <f t="shared" si="68"/>
        <v>0</v>
      </c>
      <c r="FM30" s="56">
        <f t="shared" si="69"/>
        <v>0</v>
      </c>
      <c r="FN30" s="56">
        <f t="shared" si="70"/>
        <v>0</v>
      </c>
      <c r="FO30" s="56">
        <f t="shared" si="71"/>
        <v>0</v>
      </c>
      <c r="FP30" s="56">
        <f t="shared" si="72"/>
        <v>0</v>
      </c>
      <c r="FQ30" s="56">
        <f t="shared" si="73"/>
        <v>0</v>
      </c>
      <c r="FR30" s="56">
        <f t="shared" si="74"/>
        <v>0</v>
      </c>
      <c r="FS30" s="56">
        <f t="shared" si="75"/>
        <v>0</v>
      </c>
      <c r="FT30" s="56">
        <f t="shared" si="76"/>
        <v>0</v>
      </c>
      <c r="FU30" s="56">
        <f t="shared" si="77"/>
        <v>0</v>
      </c>
      <c r="FV30" s="56">
        <f t="shared" si="78"/>
        <v>0</v>
      </c>
      <c r="FW30" s="56">
        <f t="shared" si="79"/>
        <v>0</v>
      </c>
      <c r="FX30" s="56">
        <f t="shared" si="80"/>
        <v>0</v>
      </c>
      <c r="FY30" s="56">
        <f t="shared" si="81"/>
        <v>0</v>
      </c>
      <c r="FZ30" s="56">
        <f t="shared" si="82"/>
        <v>0</v>
      </c>
      <c r="GA30" s="56">
        <f t="shared" si="83"/>
        <v>0</v>
      </c>
      <c r="GB30" s="56">
        <f t="shared" si="84"/>
        <v>0</v>
      </c>
      <c r="GC30" s="56">
        <f t="shared" si="85"/>
        <v>0</v>
      </c>
      <c r="GD30" s="56">
        <f t="shared" si="86"/>
        <v>0</v>
      </c>
      <c r="GE30" s="56">
        <f t="shared" si="87"/>
        <v>0</v>
      </c>
      <c r="GF30" s="56">
        <f t="shared" si="88"/>
        <v>0</v>
      </c>
      <c r="GG30" s="56">
        <f t="shared" si="89"/>
        <v>0</v>
      </c>
      <c r="GH30" s="56">
        <f t="shared" si="90"/>
        <v>0</v>
      </c>
      <c r="GI30" s="56">
        <f t="shared" si="91"/>
        <v>0</v>
      </c>
      <c r="GJ30" s="56">
        <f t="shared" si="92"/>
        <v>0</v>
      </c>
      <c r="GK30" s="56">
        <f t="shared" si="93"/>
        <v>0</v>
      </c>
      <c r="GL30" s="56">
        <f t="shared" si="94"/>
        <v>0</v>
      </c>
      <c r="GM30" s="56">
        <f t="shared" si="95"/>
        <v>0</v>
      </c>
      <c r="GN30" s="56">
        <f t="shared" si="96"/>
        <v>0</v>
      </c>
      <c r="GO30" s="56">
        <f t="shared" si="97"/>
        <v>0</v>
      </c>
      <c r="GP30" s="56">
        <f t="shared" si="98"/>
        <v>0</v>
      </c>
      <c r="GQ30" s="56">
        <f t="shared" si="99"/>
        <v>0</v>
      </c>
      <c r="GR30" s="56">
        <f t="shared" si="100"/>
        <v>0</v>
      </c>
      <c r="GS30" s="56">
        <f t="shared" si="101"/>
        <v>0</v>
      </c>
      <c r="GT30" s="56">
        <f t="shared" si="102"/>
        <v>0</v>
      </c>
      <c r="GU30" s="54"/>
      <c r="GV30" s="78" t="str">
        <f t="shared" si="103"/>
        <v/>
      </c>
      <c r="GW30" s="70">
        <f t="shared" si="104"/>
        <v>0</v>
      </c>
      <c r="GX30" s="70">
        <f>SUMIF(I30:CV30,"E",I$6:CV29)</f>
        <v>0</v>
      </c>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row>
    <row r="31" spans="1:299" s="3" customFormat="1" x14ac:dyDescent="0.2">
      <c r="A31" s="14"/>
      <c r="B31" s="14"/>
      <c r="C31" s="15"/>
      <c r="D31" s="15"/>
      <c r="E31" s="15"/>
      <c r="F31" s="15"/>
      <c r="G31" s="17"/>
      <c r="H31" s="145"/>
      <c r="I31" s="17"/>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35"/>
      <c r="CR31" s="15"/>
      <c r="CS31" s="15"/>
      <c r="CT31" s="15"/>
      <c r="CU31" s="15"/>
      <c r="CV31" s="15"/>
      <c r="CW31" s="41"/>
      <c r="CX31" s="64"/>
      <c r="CY31" s="158"/>
      <c r="CZ31" s="159"/>
      <c r="DA31" s="160"/>
      <c r="DB31" s="73"/>
      <c r="DC31" s="59" t="str">
        <f t="shared" si="110"/>
        <v/>
      </c>
      <c r="DD31" s="60" t="str">
        <f t="shared" si="111"/>
        <v/>
      </c>
      <c r="DE31" s="60" t="str">
        <f t="shared" si="112"/>
        <v/>
      </c>
      <c r="DF31" s="60">
        <f t="shared" si="109"/>
        <v>0</v>
      </c>
      <c r="DG31" s="56">
        <f t="shared" si="11"/>
        <v>0</v>
      </c>
      <c r="DH31" s="56">
        <f t="shared" si="12"/>
        <v>0</v>
      </c>
      <c r="DI31" s="56">
        <f t="shared" si="13"/>
        <v>0</v>
      </c>
      <c r="DJ31" s="56">
        <f t="shared" si="14"/>
        <v>0</v>
      </c>
      <c r="DK31" s="56">
        <f t="shared" si="15"/>
        <v>0</v>
      </c>
      <c r="DL31" s="56">
        <f t="shared" si="16"/>
        <v>0</v>
      </c>
      <c r="DM31" s="56">
        <f t="shared" si="17"/>
        <v>0</v>
      </c>
      <c r="DN31" s="56">
        <f t="shared" si="18"/>
        <v>0</v>
      </c>
      <c r="DO31" s="56">
        <f t="shared" si="19"/>
        <v>0</v>
      </c>
      <c r="DP31" s="56">
        <f t="shared" si="20"/>
        <v>0</v>
      </c>
      <c r="DQ31" s="56">
        <f t="shared" si="21"/>
        <v>0</v>
      </c>
      <c r="DR31" s="56">
        <f t="shared" si="22"/>
        <v>0</v>
      </c>
      <c r="DS31" s="56">
        <f t="shared" si="23"/>
        <v>0</v>
      </c>
      <c r="DT31" s="56">
        <f t="shared" si="24"/>
        <v>0</v>
      </c>
      <c r="DU31" s="56">
        <f t="shared" si="25"/>
        <v>0</v>
      </c>
      <c r="DV31" s="56">
        <f t="shared" si="26"/>
        <v>0</v>
      </c>
      <c r="DW31" s="56">
        <f t="shared" si="27"/>
        <v>0</v>
      </c>
      <c r="DX31" s="56">
        <f t="shared" si="28"/>
        <v>0</v>
      </c>
      <c r="DY31" s="56">
        <f t="shared" si="29"/>
        <v>0</v>
      </c>
      <c r="DZ31" s="56">
        <f t="shared" si="30"/>
        <v>0</v>
      </c>
      <c r="EA31" s="56">
        <f t="shared" si="31"/>
        <v>0</v>
      </c>
      <c r="EB31" s="56">
        <f t="shared" si="32"/>
        <v>0</v>
      </c>
      <c r="EC31" s="56">
        <f t="shared" si="33"/>
        <v>0</v>
      </c>
      <c r="ED31" s="56">
        <f t="shared" si="34"/>
        <v>0</v>
      </c>
      <c r="EE31" s="56">
        <f t="shared" si="35"/>
        <v>0</v>
      </c>
      <c r="EF31" s="56">
        <f t="shared" si="36"/>
        <v>0</v>
      </c>
      <c r="EG31" s="56">
        <f t="shared" si="37"/>
        <v>0</v>
      </c>
      <c r="EH31" s="56">
        <f t="shared" si="38"/>
        <v>0</v>
      </c>
      <c r="EI31" s="56">
        <f t="shared" si="39"/>
        <v>0</v>
      </c>
      <c r="EJ31" s="56">
        <f t="shared" si="40"/>
        <v>0</v>
      </c>
      <c r="EK31" s="56">
        <f t="shared" si="41"/>
        <v>0</v>
      </c>
      <c r="EL31" s="56">
        <f t="shared" si="42"/>
        <v>0</v>
      </c>
      <c r="EM31" s="56">
        <f t="shared" si="43"/>
        <v>0</v>
      </c>
      <c r="EN31" s="56">
        <f t="shared" si="44"/>
        <v>0</v>
      </c>
      <c r="EO31" s="56">
        <f t="shared" si="45"/>
        <v>0</v>
      </c>
      <c r="EP31" s="56">
        <f t="shared" si="46"/>
        <v>0</v>
      </c>
      <c r="EQ31" s="56">
        <f t="shared" si="47"/>
        <v>0</v>
      </c>
      <c r="ER31" s="56">
        <f t="shared" si="48"/>
        <v>0</v>
      </c>
      <c r="ES31" s="56">
        <f t="shared" si="49"/>
        <v>0</v>
      </c>
      <c r="ET31" s="56">
        <f t="shared" si="50"/>
        <v>0</v>
      </c>
      <c r="EU31" s="56">
        <f t="shared" si="51"/>
        <v>0</v>
      </c>
      <c r="EV31" s="56">
        <f t="shared" si="52"/>
        <v>0</v>
      </c>
      <c r="EW31" s="56">
        <f t="shared" si="53"/>
        <v>0</v>
      </c>
      <c r="EX31" s="56">
        <f t="shared" si="54"/>
        <v>0</v>
      </c>
      <c r="EY31" s="56">
        <f t="shared" si="55"/>
        <v>0</v>
      </c>
      <c r="EZ31" s="56">
        <f t="shared" si="56"/>
        <v>0</v>
      </c>
      <c r="FA31" s="56">
        <f t="shared" si="57"/>
        <v>0</v>
      </c>
      <c r="FB31" s="56">
        <f t="shared" si="58"/>
        <v>0</v>
      </c>
      <c r="FC31" s="56">
        <f t="shared" si="59"/>
        <v>0</v>
      </c>
      <c r="FD31" s="56">
        <f t="shared" si="60"/>
        <v>0</v>
      </c>
      <c r="FE31" s="56">
        <f t="shared" si="61"/>
        <v>0</v>
      </c>
      <c r="FF31" s="56">
        <f t="shared" si="62"/>
        <v>0</v>
      </c>
      <c r="FG31" s="56">
        <f t="shared" si="63"/>
        <v>0</v>
      </c>
      <c r="FH31" s="56">
        <f t="shared" si="64"/>
        <v>0</v>
      </c>
      <c r="FI31" s="56">
        <f t="shared" si="65"/>
        <v>0</v>
      </c>
      <c r="FJ31" s="56">
        <f t="shared" si="66"/>
        <v>0</v>
      </c>
      <c r="FK31" s="56">
        <f t="shared" si="67"/>
        <v>0</v>
      </c>
      <c r="FL31" s="56">
        <f t="shared" si="68"/>
        <v>0</v>
      </c>
      <c r="FM31" s="56">
        <f t="shared" si="69"/>
        <v>0</v>
      </c>
      <c r="FN31" s="56">
        <f t="shared" si="70"/>
        <v>0</v>
      </c>
      <c r="FO31" s="56">
        <f t="shared" si="71"/>
        <v>0</v>
      </c>
      <c r="FP31" s="56">
        <f t="shared" si="72"/>
        <v>0</v>
      </c>
      <c r="FQ31" s="56">
        <f t="shared" si="73"/>
        <v>0</v>
      </c>
      <c r="FR31" s="56">
        <f t="shared" si="74"/>
        <v>0</v>
      </c>
      <c r="FS31" s="56">
        <f t="shared" si="75"/>
        <v>0</v>
      </c>
      <c r="FT31" s="56">
        <f t="shared" si="76"/>
        <v>0</v>
      </c>
      <c r="FU31" s="56">
        <f t="shared" si="77"/>
        <v>0</v>
      </c>
      <c r="FV31" s="56">
        <f t="shared" si="78"/>
        <v>0</v>
      </c>
      <c r="FW31" s="56">
        <f t="shared" si="79"/>
        <v>0</v>
      </c>
      <c r="FX31" s="56">
        <f t="shared" si="80"/>
        <v>0</v>
      </c>
      <c r="FY31" s="56">
        <f t="shared" si="81"/>
        <v>0</v>
      </c>
      <c r="FZ31" s="56">
        <f t="shared" si="82"/>
        <v>0</v>
      </c>
      <c r="GA31" s="56">
        <f t="shared" si="83"/>
        <v>0</v>
      </c>
      <c r="GB31" s="56">
        <f t="shared" si="84"/>
        <v>0</v>
      </c>
      <c r="GC31" s="56">
        <f t="shared" si="85"/>
        <v>0</v>
      </c>
      <c r="GD31" s="56">
        <f t="shared" si="86"/>
        <v>0</v>
      </c>
      <c r="GE31" s="56">
        <f t="shared" si="87"/>
        <v>0</v>
      </c>
      <c r="GF31" s="56">
        <f t="shared" si="88"/>
        <v>0</v>
      </c>
      <c r="GG31" s="56">
        <f t="shared" si="89"/>
        <v>0</v>
      </c>
      <c r="GH31" s="56">
        <f t="shared" si="90"/>
        <v>0</v>
      </c>
      <c r="GI31" s="56">
        <f t="shared" si="91"/>
        <v>0</v>
      </c>
      <c r="GJ31" s="56">
        <f t="shared" si="92"/>
        <v>0</v>
      </c>
      <c r="GK31" s="56">
        <f t="shared" si="93"/>
        <v>0</v>
      </c>
      <c r="GL31" s="56">
        <f t="shared" si="94"/>
        <v>0</v>
      </c>
      <c r="GM31" s="56">
        <f t="shared" si="95"/>
        <v>0</v>
      </c>
      <c r="GN31" s="56">
        <f t="shared" si="96"/>
        <v>0</v>
      </c>
      <c r="GO31" s="56">
        <f t="shared" si="97"/>
        <v>0</v>
      </c>
      <c r="GP31" s="56">
        <f t="shared" si="98"/>
        <v>0</v>
      </c>
      <c r="GQ31" s="56">
        <f t="shared" si="99"/>
        <v>0</v>
      </c>
      <c r="GR31" s="56">
        <f t="shared" si="100"/>
        <v>0</v>
      </c>
      <c r="GS31" s="56">
        <f t="shared" si="101"/>
        <v>0</v>
      </c>
      <c r="GT31" s="56">
        <f t="shared" si="102"/>
        <v>0</v>
      </c>
      <c r="GU31" s="54"/>
      <c r="GV31" s="78" t="str">
        <f t="shared" si="103"/>
        <v/>
      </c>
      <c r="GW31" s="70">
        <f t="shared" si="104"/>
        <v>0</v>
      </c>
      <c r="GX31" s="70">
        <f>SUMIF(I31:CV31,"E",I$6:CV30)</f>
        <v>0</v>
      </c>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row>
    <row r="32" spans="1:299" s="3" customFormat="1" x14ac:dyDescent="0.2">
      <c r="A32" s="14"/>
      <c r="B32" s="14"/>
      <c r="C32" s="15"/>
      <c r="D32" s="15"/>
      <c r="E32" s="15"/>
      <c r="F32" s="15"/>
      <c r="G32" s="17"/>
      <c r="H32" s="145"/>
      <c r="I32" s="17"/>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35"/>
      <c r="CR32" s="15"/>
      <c r="CS32" s="15"/>
      <c r="CT32" s="15"/>
      <c r="CU32" s="15"/>
      <c r="CV32" s="15"/>
      <c r="CW32" s="41"/>
      <c r="CX32" s="64"/>
      <c r="CY32" s="158"/>
      <c r="CZ32" s="159"/>
      <c r="DA32" s="160"/>
      <c r="DB32" s="73"/>
      <c r="DC32" s="59" t="str">
        <f t="shared" si="110"/>
        <v/>
      </c>
      <c r="DD32" s="60" t="str">
        <f t="shared" si="111"/>
        <v/>
      </c>
      <c r="DE32" s="60" t="str">
        <f t="shared" si="112"/>
        <v/>
      </c>
      <c r="DF32" s="60">
        <f t="shared" si="109"/>
        <v>0</v>
      </c>
      <c r="DG32" s="56">
        <f t="shared" si="11"/>
        <v>0</v>
      </c>
      <c r="DH32" s="56">
        <f t="shared" si="12"/>
        <v>0</v>
      </c>
      <c r="DI32" s="56">
        <f t="shared" si="13"/>
        <v>0</v>
      </c>
      <c r="DJ32" s="56">
        <f t="shared" si="14"/>
        <v>0</v>
      </c>
      <c r="DK32" s="56">
        <f t="shared" si="15"/>
        <v>0</v>
      </c>
      <c r="DL32" s="56">
        <f t="shared" si="16"/>
        <v>0</v>
      </c>
      <c r="DM32" s="56">
        <f t="shared" si="17"/>
        <v>0</v>
      </c>
      <c r="DN32" s="56">
        <f t="shared" si="18"/>
        <v>0</v>
      </c>
      <c r="DO32" s="56">
        <f t="shared" si="19"/>
        <v>0</v>
      </c>
      <c r="DP32" s="56">
        <f t="shared" si="20"/>
        <v>0</v>
      </c>
      <c r="DQ32" s="56">
        <f t="shared" si="21"/>
        <v>0</v>
      </c>
      <c r="DR32" s="56">
        <f t="shared" si="22"/>
        <v>0</v>
      </c>
      <c r="DS32" s="56">
        <f t="shared" si="23"/>
        <v>0</v>
      </c>
      <c r="DT32" s="56">
        <f t="shared" si="24"/>
        <v>0</v>
      </c>
      <c r="DU32" s="56">
        <f t="shared" si="25"/>
        <v>0</v>
      </c>
      <c r="DV32" s="56">
        <f t="shared" si="26"/>
        <v>0</v>
      </c>
      <c r="DW32" s="56">
        <f t="shared" si="27"/>
        <v>0</v>
      </c>
      <c r="DX32" s="56">
        <f t="shared" si="28"/>
        <v>0</v>
      </c>
      <c r="DY32" s="56">
        <f t="shared" si="29"/>
        <v>0</v>
      </c>
      <c r="DZ32" s="56">
        <f t="shared" si="30"/>
        <v>0</v>
      </c>
      <c r="EA32" s="56">
        <f t="shared" si="31"/>
        <v>0</v>
      </c>
      <c r="EB32" s="56">
        <f t="shared" si="32"/>
        <v>0</v>
      </c>
      <c r="EC32" s="56">
        <f t="shared" si="33"/>
        <v>0</v>
      </c>
      <c r="ED32" s="56">
        <f t="shared" si="34"/>
        <v>0</v>
      </c>
      <c r="EE32" s="56">
        <f t="shared" si="35"/>
        <v>0</v>
      </c>
      <c r="EF32" s="56">
        <f t="shared" si="36"/>
        <v>0</v>
      </c>
      <c r="EG32" s="56">
        <f t="shared" si="37"/>
        <v>0</v>
      </c>
      <c r="EH32" s="56">
        <f t="shared" si="38"/>
        <v>0</v>
      </c>
      <c r="EI32" s="56">
        <f t="shared" si="39"/>
        <v>0</v>
      </c>
      <c r="EJ32" s="56">
        <f t="shared" si="40"/>
        <v>0</v>
      </c>
      <c r="EK32" s="56">
        <f t="shared" si="41"/>
        <v>0</v>
      </c>
      <c r="EL32" s="56">
        <f t="shared" si="42"/>
        <v>0</v>
      </c>
      <c r="EM32" s="56">
        <f t="shared" si="43"/>
        <v>0</v>
      </c>
      <c r="EN32" s="56">
        <f t="shared" si="44"/>
        <v>0</v>
      </c>
      <c r="EO32" s="56">
        <f t="shared" si="45"/>
        <v>0</v>
      </c>
      <c r="EP32" s="56">
        <f t="shared" si="46"/>
        <v>0</v>
      </c>
      <c r="EQ32" s="56">
        <f t="shared" si="47"/>
        <v>0</v>
      </c>
      <c r="ER32" s="56">
        <f t="shared" si="48"/>
        <v>0</v>
      </c>
      <c r="ES32" s="56">
        <f t="shared" si="49"/>
        <v>0</v>
      </c>
      <c r="ET32" s="56">
        <f t="shared" si="50"/>
        <v>0</v>
      </c>
      <c r="EU32" s="56">
        <f t="shared" si="51"/>
        <v>0</v>
      </c>
      <c r="EV32" s="56">
        <f t="shared" si="52"/>
        <v>0</v>
      </c>
      <c r="EW32" s="56">
        <f t="shared" si="53"/>
        <v>0</v>
      </c>
      <c r="EX32" s="56">
        <f t="shared" si="54"/>
        <v>0</v>
      </c>
      <c r="EY32" s="56">
        <f t="shared" si="55"/>
        <v>0</v>
      </c>
      <c r="EZ32" s="56">
        <f t="shared" si="56"/>
        <v>0</v>
      </c>
      <c r="FA32" s="56">
        <f t="shared" si="57"/>
        <v>0</v>
      </c>
      <c r="FB32" s="56">
        <f t="shared" si="58"/>
        <v>0</v>
      </c>
      <c r="FC32" s="56">
        <f t="shared" si="59"/>
        <v>0</v>
      </c>
      <c r="FD32" s="56">
        <f t="shared" si="60"/>
        <v>0</v>
      </c>
      <c r="FE32" s="56">
        <f t="shared" si="61"/>
        <v>0</v>
      </c>
      <c r="FF32" s="56">
        <f t="shared" si="62"/>
        <v>0</v>
      </c>
      <c r="FG32" s="56">
        <f t="shared" si="63"/>
        <v>0</v>
      </c>
      <c r="FH32" s="56">
        <f t="shared" si="64"/>
        <v>0</v>
      </c>
      <c r="FI32" s="56">
        <f t="shared" si="65"/>
        <v>0</v>
      </c>
      <c r="FJ32" s="56">
        <f t="shared" si="66"/>
        <v>0</v>
      </c>
      <c r="FK32" s="56">
        <f t="shared" si="67"/>
        <v>0</v>
      </c>
      <c r="FL32" s="56">
        <f t="shared" si="68"/>
        <v>0</v>
      </c>
      <c r="FM32" s="56">
        <f t="shared" si="69"/>
        <v>0</v>
      </c>
      <c r="FN32" s="56">
        <f t="shared" si="70"/>
        <v>0</v>
      </c>
      <c r="FO32" s="56">
        <f t="shared" si="71"/>
        <v>0</v>
      </c>
      <c r="FP32" s="56">
        <f t="shared" si="72"/>
        <v>0</v>
      </c>
      <c r="FQ32" s="56">
        <f t="shared" si="73"/>
        <v>0</v>
      </c>
      <c r="FR32" s="56">
        <f t="shared" si="74"/>
        <v>0</v>
      </c>
      <c r="FS32" s="56">
        <f t="shared" si="75"/>
        <v>0</v>
      </c>
      <c r="FT32" s="56">
        <f t="shared" si="76"/>
        <v>0</v>
      </c>
      <c r="FU32" s="56">
        <f t="shared" si="77"/>
        <v>0</v>
      </c>
      <c r="FV32" s="56">
        <f t="shared" si="78"/>
        <v>0</v>
      </c>
      <c r="FW32" s="56">
        <f t="shared" si="79"/>
        <v>0</v>
      </c>
      <c r="FX32" s="56">
        <f t="shared" si="80"/>
        <v>0</v>
      </c>
      <c r="FY32" s="56">
        <f t="shared" si="81"/>
        <v>0</v>
      </c>
      <c r="FZ32" s="56">
        <f t="shared" si="82"/>
        <v>0</v>
      </c>
      <c r="GA32" s="56">
        <f t="shared" si="83"/>
        <v>0</v>
      </c>
      <c r="GB32" s="56">
        <f t="shared" si="84"/>
        <v>0</v>
      </c>
      <c r="GC32" s="56">
        <f t="shared" si="85"/>
        <v>0</v>
      </c>
      <c r="GD32" s="56">
        <f t="shared" si="86"/>
        <v>0</v>
      </c>
      <c r="GE32" s="56">
        <f t="shared" si="87"/>
        <v>0</v>
      </c>
      <c r="GF32" s="56">
        <f t="shared" si="88"/>
        <v>0</v>
      </c>
      <c r="GG32" s="56">
        <f t="shared" si="89"/>
        <v>0</v>
      </c>
      <c r="GH32" s="56">
        <f t="shared" si="90"/>
        <v>0</v>
      </c>
      <c r="GI32" s="56">
        <f t="shared" si="91"/>
        <v>0</v>
      </c>
      <c r="GJ32" s="56">
        <f t="shared" si="92"/>
        <v>0</v>
      </c>
      <c r="GK32" s="56">
        <f t="shared" si="93"/>
        <v>0</v>
      </c>
      <c r="GL32" s="56">
        <f t="shared" si="94"/>
        <v>0</v>
      </c>
      <c r="GM32" s="56">
        <f t="shared" si="95"/>
        <v>0</v>
      </c>
      <c r="GN32" s="56">
        <f t="shared" si="96"/>
        <v>0</v>
      </c>
      <c r="GO32" s="56">
        <f t="shared" si="97"/>
        <v>0</v>
      </c>
      <c r="GP32" s="56">
        <f t="shared" si="98"/>
        <v>0</v>
      </c>
      <c r="GQ32" s="56">
        <f t="shared" si="99"/>
        <v>0</v>
      </c>
      <c r="GR32" s="56">
        <f t="shared" si="100"/>
        <v>0</v>
      </c>
      <c r="GS32" s="56">
        <f t="shared" si="101"/>
        <v>0</v>
      </c>
      <c r="GT32" s="56">
        <f t="shared" si="102"/>
        <v>0</v>
      </c>
      <c r="GU32" s="54"/>
      <c r="GV32" s="78" t="str">
        <f t="shared" si="103"/>
        <v/>
      </c>
      <c r="GW32" s="70">
        <f t="shared" si="104"/>
        <v>0</v>
      </c>
      <c r="GX32" s="70">
        <f>SUMIF(I32:CV32,"E",I$6:CV31)</f>
        <v>0</v>
      </c>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row>
    <row r="33" spans="1:299" s="3" customFormat="1" x14ac:dyDescent="0.2">
      <c r="A33" s="14"/>
      <c r="B33" s="14"/>
      <c r="C33" s="15"/>
      <c r="D33" s="15"/>
      <c r="E33" s="15"/>
      <c r="F33" s="15"/>
      <c r="G33" s="15"/>
      <c r="H33" s="145"/>
      <c r="I33" s="17"/>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35"/>
      <c r="CR33" s="15"/>
      <c r="CS33" s="15"/>
      <c r="CT33" s="15"/>
      <c r="CU33" s="15"/>
      <c r="CV33" s="15"/>
      <c r="CW33" s="41"/>
      <c r="CX33" s="64"/>
      <c r="CY33" s="158"/>
      <c r="CZ33" s="159"/>
      <c r="DA33" s="160"/>
      <c r="DB33" s="73"/>
      <c r="DC33" s="59" t="str">
        <f t="shared" si="110"/>
        <v/>
      </c>
      <c r="DD33" s="60" t="str">
        <f t="shared" si="111"/>
        <v/>
      </c>
      <c r="DE33" s="60" t="str">
        <f t="shared" si="112"/>
        <v/>
      </c>
      <c r="DF33" s="60">
        <f t="shared" si="109"/>
        <v>0</v>
      </c>
      <c r="DG33" s="56">
        <f t="shared" si="11"/>
        <v>0</v>
      </c>
      <c r="DH33" s="56">
        <f t="shared" si="12"/>
        <v>0</v>
      </c>
      <c r="DI33" s="56">
        <f t="shared" si="13"/>
        <v>0</v>
      </c>
      <c r="DJ33" s="56">
        <f t="shared" si="14"/>
        <v>0</v>
      </c>
      <c r="DK33" s="56">
        <f t="shared" si="15"/>
        <v>0</v>
      </c>
      <c r="DL33" s="56">
        <f t="shared" si="16"/>
        <v>0</v>
      </c>
      <c r="DM33" s="56">
        <f t="shared" si="17"/>
        <v>0</v>
      </c>
      <c r="DN33" s="56">
        <f t="shared" si="18"/>
        <v>0</v>
      </c>
      <c r="DO33" s="56">
        <f t="shared" si="19"/>
        <v>0</v>
      </c>
      <c r="DP33" s="56">
        <f t="shared" si="20"/>
        <v>0</v>
      </c>
      <c r="DQ33" s="56">
        <f t="shared" si="21"/>
        <v>0</v>
      </c>
      <c r="DR33" s="56">
        <f t="shared" si="22"/>
        <v>0</v>
      </c>
      <c r="DS33" s="56">
        <f t="shared" si="23"/>
        <v>0</v>
      </c>
      <c r="DT33" s="56">
        <f t="shared" si="24"/>
        <v>0</v>
      </c>
      <c r="DU33" s="56">
        <f t="shared" si="25"/>
        <v>0</v>
      </c>
      <c r="DV33" s="56">
        <f t="shared" si="26"/>
        <v>0</v>
      </c>
      <c r="DW33" s="56">
        <f t="shared" si="27"/>
        <v>0</v>
      </c>
      <c r="DX33" s="56">
        <f t="shared" si="28"/>
        <v>0</v>
      </c>
      <c r="DY33" s="56">
        <f t="shared" si="29"/>
        <v>0</v>
      </c>
      <c r="DZ33" s="56">
        <f t="shared" si="30"/>
        <v>0</v>
      </c>
      <c r="EA33" s="56">
        <f t="shared" si="31"/>
        <v>0</v>
      </c>
      <c r="EB33" s="56">
        <f t="shared" si="32"/>
        <v>0</v>
      </c>
      <c r="EC33" s="56">
        <f t="shared" si="33"/>
        <v>0</v>
      </c>
      <c r="ED33" s="56">
        <f t="shared" si="34"/>
        <v>0</v>
      </c>
      <c r="EE33" s="56">
        <f t="shared" si="35"/>
        <v>0</v>
      </c>
      <c r="EF33" s="56">
        <f t="shared" si="36"/>
        <v>0</v>
      </c>
      <c r="EG33" s="56">
        <f t="shared" si="37"/>
        <v>0</v>
      </c>
      <c r="EH33" s="56">
        <f t="shared" si="38"/>
        <v>0</v>
      </c>
      <c r="EI33" s="56">
        <f t="shared" si="39"/>
        <v>0</v>
      </c>
      <c r="EJ33" s="56">
        <f t="shared" si="40"/>
        <v>0</v>
      </c>
      <c r="EK33" s="56">
        <f t="shared" si="41"/>
        <v>0</v>
      </c>
      <c r="EL33" s="56">
        <f t="shared" si="42"/>
        <v>0</v>
      </c>
      <c r="EM33" s="56">
        <f t="shared" si="43"/>
        <v>0</v>
      </c>
      <c r="EN33" s="56">
        <f t="shared" si="44"/>
        <v>0</v>
      </c>
      <c r="EO33" s="56">
        <f t="shared" si="45"/>
        <v>0</v>
      </c>
      <c r="EP33" s="56">
        <f t="shared" si="46"/>
        <v>0</v>
      </c>
      <c r="EQ33" s="56">
        <f t="shared" si="47"/>
        <v>0</v>
      </c>
      <c r="ER33" s="56">
        <f t="shared" si="48"/>
        <v>0</v>
      </c>
      <c r="ES33" s="56">
        <f t="shared" si="49"/>
        <v>0</v>
      </c>
      <c r="ET33" s="56">
        <f t="shared" si="50"/>
        <v>0</v>
      </c>
      <c r="EU33" s="56">
        <f t="shared" si="51"/>
        <v>0</v>
      </c>
      <c r="EV33" s="56">
        <f t="shared" si="52"/>
        <v>0</v>
      </c>
      <c r="EW33" s="56">
        <f t="shared" si="53"/>
        <v>0</v>
      </c>
      <c r="EX33" s="56">
        <f t="shared" si="54"/>
        <v>0</v>
      </c>
      <c r="EY33" s="56">
        <f t="shared" si="55"/>
        <v>0</v>
      </c>
      <c r="EZ33" s="56">
        <f t="shared" si="56"/>
        <v>0</v>
      </c>
      <c r="FA33" s="56">
        <f t="shared" si="57"/>
        <v>0</v>
      </c>
      <c r="FB33" s="56">
        <f t="shared" si="58"/>
        <v>0</v>
      </c>
      <c r="FC33" s="56">
        <f t="shared" si="59"/>
        <v>0</v>
      </c>
      <c r="FD33" s="56">
        <f t="shared" si="60"/>
        <v>0</v>
      </c>
      <c r="FE33" s="56">
        <f t="shared" si="61"/>
        <v>0</v>
      </c>
      <c r="FF33" s="56">
        <f t="shared" si="62"/>
        <v>0</v>
      </c>
      <c r="FG33" s="56">
        <f t="shared" si="63"/>
        <v>0</v>
      </c>
      <c r="FH33" s="56">
        <f t="shared" si="64"/>
        <v>0</v>
      </c>
      <c r="FI33" s="56">
        <f t="shared" si="65"/>
        <v>0</v>
      </c>
      <c r="FJ33" s="56">
        <f t="shared" si="66"/>
        <v>0</v>
      </c>
      <c r="FK33" s="56">
        <f t="shared" si="67"/>
        <v>0</v>
      </c>
      <c r="FL33" s="56">
        <f t="shared" si="68"/>
        <v>0</v>
      </c>
      <c r="FM33" s="56">
        <f t="shared" si="69"/>
        <v>0</v>
      </c>
      <c r="FN33" s="56">
        <f t="shared" si="70"/>
        <v>0</v>
      </c>
      <c r="FO33" s="56">
        <f t="shared" si="71"/>
        <v>0</v>
      </c>
      <c r="FP33" s="56">
        <f t="shared" si="72"/>
        <v>0</v>
      </c>
      <c r="FQ33" s="56">
        <f t="shared" si="73"/>
        <v>0</v>
      </c>
      <c r="FR33" s="56">
        <f t="shared" si="74"/>
        <v>0</v>
      </c>
      <c r="FS33" s="56">
        <f t="shared" si="75"/>
        <v>0</v>
      </c>
      <c r="FT33" s="56">
        <f t="shared" si="76"/>
        <v>0</v>
      </c>
      <c r="FU33" s="56">
        <f t="shared" si="77"/>
        <v>0</v>
      </c>
      <c r="FV33" s="56">
        <f t="shared" si="78"/>
        <v>0</v>
      </c>
      <c r="FW33" s="56">
        <f t="shared" si="79"/>
        <v>0</v>
      </c>
      <c r="FX33" s="56">
        <f t="shared" si="80"/>
        <v>0</v>
      </c>
      <c r="FY33" s="56">
        <f t="shared" si="81"/>
        <v>0</v>
      </c>
      <c r="FZ33" s="56">
        <f t="shared" si="82"/>
        <v>0</v>
      </c>
      <c r="GA33" s="56">
        <f t="shared" si="83"/>
        <v>0</v>
      </c>
      <c r="GB33" s="56">
        <f t="shared" si="84"/>
        <v>0</v>
      </c>
      <c r="GC33" s="56">
        <f t="shared" si="85"/>
        <v>0</v>
      </c>
      <c r="GD33" s="56">
        <f t="shared" si="86"/>
        <v>0</v>
      </c>
      <c r="GE33" s="56">
        <f t="shared" si="87"/>
        <v>0</v>
      </c>
      <c r="GF33" s="56">
        <f t="shared" si="88"/>
        <v>0</v>
      </c>
      <c r="GG33" s="56">
        <f t="shared" si="89"/>
        <v>0</v>
      </c>
      <c r="GH33" s="56">
        <f t="shared" si="90"/>
        <v>0</v>
      </c>
      <c r="GI33" s="56">
        <f t="shared" si="91"/>
        <v>0</v>
      </c>
      <c r="GJ33" s="56">
        <f t="shared" si="92"/>
        <v>0</v>
      </c>
      <c r="GK33" s="56">
        <f t="shared" si="93"/>
        <v>0</v>
      </c>
      <c r="GL33" s="56">
        <f t="shared" si="94"/>
        <v>0</v>
      </c>
      <c r="GM33" s="56">
        <f t="shared" si="95"/>
        <v>0</v>
      </c>
      <c r="GN33" s="56">
        <f t="shared" si="96"/>
        <v>0</v>
      </c>
      <c r="GO33" s="56">
        <f t="shared" si="97"/>
        <v>0</v>
      </c>
      <c r="GP33" s="56">
        <f t="shared" si="98"/>
        <v>0</v>
      </c>
      <c r="GQ33" s="56">
        <f t="shared" si="99"/>
        <v>0</v>
      </c>
      <c r="GR33" s="56">
        <f t="shared" si="100"/>
        <v>0</v>
      </c>
      <c r="GS33" s="56">
        <f t="shared" si="101"/>
        <v>0</v>
      </c>
      <c r="GT33" s="56">
        <f t="shared" si="102"/>
        <v>0</v>
      </c>
      <c r="GU33" s="54"/>
      <c r="GV33" s="78" t="str">
        <f t="shared" si="103"/>
        <v/>
      </c>
      <c r="GW33" s="70">
        <f t="shared" si="104"/>
        <v>0</v>
      </c>
      <c r="GX33" s="70">
        <f>SUMIF(I33:CV33,"E",I$6:CV32)</f>
        <v>0</v>
      </c>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row>
    <row r="34" spans="1:299" s="3" customFormat="1" x14ac:dyDescent="0.2">
      <c r="A34" s="14"/>
      <c r="B34" s="14"/>
      <c r="C34" s="15"/>
      <c r="D34" s="15"/>
      <c r="E34" s="15"/>
      <c r="F34" s="15"/>
      <c r="G34" s="15"/>
      <c r="H34" s="145"/>
      <c r="I34" s="17"/>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35"/>
      <c r="CR34" s="15"/>
      <c r="CS34" s="15"/>
      <c r="CT34" s="15"/>
      <c r="CU34" s="15"/>
      <c r="CV34" s="15"/>
      <c r="CW34" s="41"/>
      <c r="CX34" s="64"/>
      <c r="CY34" s="158"/>
      <c r="CZ34" s="159"/>
      <c r="DA34" s="160"/>
      <c r="DB34" s="73"/>
      <c r="DC34" s="59" t="str">
        <f t="shared" si="110"/>
        <v/>
      </c>
      <c r="DD34" s="60" t="str">
        <f t="shared" si="111"/>
        <v/>
      </c>
      <c r="DE34" s="60" t="str">
        <f t="shared" si="112"/>
        <v/>
      </c>
      <c r="DF34" s="60">
        <f t="shared" si="109"/>
        <v>0</v>
      </c>
      <c r="DG34" s="56">
        <f t="shared" si="11"/>
        <v>0</v>
      </c>
      <c r="DH34" s="56">
        <f t="shared" si="12"/>
        <v>0</v>
      </c>
      <c r="DI34" s="56">
        <f t="shared" si="13"/>
        <v>0</v>
      </c>
      <c r="DJ34" s="56">
        <f t="shared" si="14"/>
        <v>0</v>
      </c>
      <c r="DK34" s="56">
        <f t="shared" si="15"/>
        <v>0</v>
      </c>
      <c r="DL34" s="56">
        <f t="shared" si="16"/>
        <v>0</v>
      </c>
      <c r="DM34" s="56">
        <f t="shared" si="17"/>
        <v>0</v>
      </c>
      <c r="DN34" s="56">
        <f t="shared" si="18"/>
        <v>0</v>
      </c>
      <c r="DO34" s="56">
        <f t="shared" si="19"/>
        <v>0</v>
      </c>
      <c r="DP34" s="56">
        <f t="shared" si="20"/>
        <v>0</v>
      </c>
      <c r="DQ34" s="56">
        <f t="shared" si="21"/>
        <v>0</v>
      </c>
      <c r="DR34" s="56">
        <f t="shared" si="22"/>
        <v>0</v>
      </c>
      <c r="DS34" s="56">
        <f t="shared" si="23"/>
        <v>0</v>
      </c>
      <c r="DT34" s="56">
        <f t="shared" si="24"/>
        <v>0</v>
      </c>
      <c r="DU34" s="56">
        <f t="shared" si="25"/>
        <v>0</v>
      </c>
      <c r="DV34" s="56">
        <f t="shared" si="26"/>
        <v>0</v>
      </c>
      <c r="DW34" s="56">
        <f t="shared" si="27"/>
        <v>0</v>
      </c>
      <c r="DX34" s="56">
        <f t="shared" si="28"/>
        <v>0</v>
      </c>
      <c r="DY34" s="56">
        <f t="shared" si="29"/>
        <v>0</v>
      </c>
      <c r="DZ34" s="56">
        <f t="shared" si="30"/>
        <v>0</v>
      </c>
      <c r="EA34" s="56">
        <f t="shared" si="31"/>
        <v>0</v>
      </c>
      <c r="EB34" s="56">
        <f t="shared" si="32"/>
        <v>0</v>
      </c>
      <c r="EC34" s="56">
        <f t="shared" si="33"/>
        <v>0</v>
      </c>
      <c r="ED34" s="56">
        <f t="shared" si="34"/>
        <v>0</v>
      </c>
      <c r="EE34" s="56">
        <f t="shared" si="35"/>
        <v>0</v>
      </c>
      <c r="EF34" s="56">
        <f t="shared" si="36"/>
        <v>0</v>
      </c>
      <c r="EG34" s="56">
        <f t="shared" si="37"/>
        <v>0</v>
      </c>
      <c r="EH34" s="56">
        <f t="shared" si="38"/>
        <v>0</v>
      </c>
      <c r="EI34" s="56">
        <f t="shared" si="39"/>
        <v>0</v>
      </c>
      <c r="EJ34" s="56">
        <f t="shared" si="40"/>
        <v>0</v>
      </c>
      <c r="EK34" s="56">
        <f t="shared" si="41"/>
        <v>0</v>
      </c>
      <c r="EL34" s="56">
        <f t="shared" si="42"/>
        <v>0</v>
      </c>
      <c r="EM34" s="56">
        <f t="shared" si="43"/>
        <v>0</v>
      </c>
      <c r="EN34" s="56">
        <f t="shared" si="44"/>
        <v>0</v>
      </c>
      <c r="EO34" s="56">
        <f t="shared" si="45"/>
        <v>0</v>
      </c>
      <c r="EP34" s="56">
        <f t="shared" si="46"/>
        <v>0</v>
      </c>
      <c r="EQ34" s="56">
        <f t="shared" si="47"/>
        <v>0</v>
      </c>
      <c r="ER34" s="56">
        <f t="shared" si="48"/>
        <v>0</v>
      </c>
      <c r="ES34" s="56">
        <f t="shared" si="49"/>
        <v>0</v>
      </c>
      <c r="ET34" s="56">
        <f t="shared" si="50"/>
        <v>0</v>
      </c>
      <c r="EU34" s="56">
        <f t="shared" si="51"/>
        <v>0</v>
      </c>
      <c r="EV34" s="56">
        <f t="shared" si="52"/>
        <v>0</v>
      </c>
      <c r="EW34" s="56">
        <f t="shared" si="53"/>
        <v>0</v>
      </c>
      <c r="EX34" s="56">
        <f t="shared" si="54"/>
        <v>0</v>
      </c>
      <c r="EY34" s="56">
        <f t="shared" si="55"/>
        <v>0</v>
      </c>
      <c r="EZ34" s="56">
        <f t="shared" si="56"/>
        <v>0</v>
      </c>
      <c r="FA34" s="56">
        <f t="shared" si="57"/>
        <v>0</v>
      </c>
      <c r="FB34" s="56">
        <f t="shared" si="58"/>
        <v>0</v>
      </c>
      <c r="FC34" s="56">
        <f t="shared" si="59"/>
        <v>0</v>
      </c>
      <c r="FD34" s="56">
        <f t="shared" si="60"/>
        <v>0</v>
      </c>
      <c r="FE34" s="56">
        <f t="shared" si="61"/>
        <v>0</v>
      </c>
      <c r="FF34" s="56">
        <f t="shared" si="62"/>
        <v>0</v>
      </c>
      <c r="FG34" s="56">
        <f t="shared" si="63"/>
        <v>0</v>
      </c>
      <c r="FH34" s="56">
        <f t="shared" si="64"/>
        <v>0</v>
      </c>
      <c r="FI34" s="56">
        <f t="shared" si="65"/>
        <v>0</v>
      </c>
      <c r="FJ34" s="56">
        <f t="shared" si="66"/>
        <v>0</v>
      </c>
      <c r="FK34" s="56">
        <f t="shared" si="67"/>
        <v>0</v>
      </c>
      <c r="FL34" s="56">
        <f t="shared" si="68"/>
        <v>0</v>
      </c>
      <c r="FM34" s="56">
        <f t="shared" si="69"/>
        <v>0</v>
      </c>
      <c r="FN34" s="56">
        <f t="shared" si="70"/>
        <v>0</v>
      </c>
      <c r="FO34" s="56">
        <f t="shared" si="71"/>
        <v>0</v>
      </c>
      <c r="FP34" s="56">
        <f t="shared" si="72"/>
        <v>0</v>
      </c>
      <c r="FQ34" s="56">
        <f t="shared" si="73"/>
        <v>0</v>
      </c>
      <c r="FR34" s="56">
        <f t="shared" si="74"/>
        <v>0</v>
      </c>
      <c r="FS34" s="56">
        <f t="shared" si="75"/>
        <v>0</v>
      </c>
      <c r="FT34" s="56">
        <f t="shared" si="76"/>
        <v>0</v>
      </c>
      <c r="FU34" s="56">
        <f t="shared" si="77"/>
        <v>0</v>
      </c>
      <c r="FV34" s="56">
        <f t="shared" si="78"/>
        <v>0</v>
      </c>
      <c r="FW34" s="56">
        <f t="shared" si="79"/>
        <v>0</v>
      </c>
      <c r="FX34" s="56">
        <f t="shared" si="80"/>
        <v>0</v>
      </c>
      <c r="FY34" s="56">
        <f t="shared" si="81"/>
        <v>0</v>
      </c>
      <c r="FZ34" s="56">
        <f t="shared" si="82"/>
        <v>0</v>
      </c>
      <c r="GA34" s="56">
        <f t="shared" si="83"/>
        <v>0</v>
      </c>
      <c r="GB34" s="56">
        <f t="shared" si="84"/>
        <v>0</v>
      </c>
      <c r="GC34" s="56">
        <f t="shared" si="85"/>
        <v>0</v>
      </c>
      <c r="GD34" s="56">
        <f t="shared" si="86"/>
        <v>0</v>
      </c>
      <c r="GE34" s="56">
        <f t="shared" si="87"/>
        <v>0</v>
      </c>
      <c r="GF34" s="56">
        <f t="shared" si="88"/>
        <v>0</v>
      </c>
      <c r="GG34" s="56">
        <f t="shared" si="89"/>
        <v>0</v>
      </c>
      <c r="GH34" s="56">
        <f t="shared" si="90"/>
        <v>0</v>
      </c>
      <c r="GI34" s="56">
        <f t="shared" si="91"/>
        <v>0</v>
      </c>
      <c r="GJ34" s="56">
        <f t="shared" si="92"/>
        <v>0</v>
      </c>
      <c r="GK34" s="56">
        <f t="shared" si="93"/>
        <v>0</v>
      </c>
      <c r="GL34" s="56">
        <f t="shared" si="94"/>
        <v>0</v>
      </c>
      <c r="GM34" s="56">
        <f t="shared" si="95"/>
        <v>0</v>
      </c>
      <c r="GN34" s="56">
        <f t="shared" si="96"/>
        <v>0</v>
      </c>
      <c r="GO34" s="56">
        <f t="shared" si="97"/>
        <v>0</v>
      </c>
      <c r="GP34" s="56">
        <f t="shared" si="98"/>
        <v>0</v>
      </c>
      <c r="GQ34" s="56">
        <f t="shared" si="99"/>
        <v>0</v>
      </c>
      <c r="GR34" s="56">
        <f t="shared" si="100"/>
        <v>0</v>
      </c>
      <c r="GS34" s="56">
        <f t="shared" si="101"/>
        <v>0</v>
      </c>
      <c r="GT34" s="56">
        <f t="shared" si="102"/>
        <v>0</v>
      </c>
      <c r="GU34" s="54"/>
      <c r="GV34" s="78" t="str">
        <f t="shared" si="103"/>
        <v/>
      </c>
      <c r="GW34" s="70">
        <f t="shared" si="104"/>
        <v>0</v>
      </c>
      <c r="GX34" s="70">
        <f>SUMIF(I34:CV34,"E",I$6:CV33)</f>
        <v>0</v>
      </c>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row>
    <row r="35" spans="1:299" s="3" customFormat="1" x14ac:dyDescent="0.2">
      <c r="A35" s="14"/>
      <c r="B35" s="14"/>
      <c r="C35" s="15"/>
      <c r="D35" s="15"/>
      <c r="E35" s="15"/>
      <c r="F35" s="15"/>
      <c r="G35" s="15"/>
      <c r="H35" s="145"/>
      <c r="I35" s="17"/>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35"/>
      <c r="CR35" s="15"/>
      <c r="CS35" s="15"/>
      <c r="CT35" s="15"/>
      <c r="CU35" s="15"/>
      <c r="CV35" s="15"/>
      <c r="CW35" s="41"/>
      <c r="CX35" s="64"/>
      <c r="CY35" s="158"/>
      <c r="CZ35" s="159"/>
      <c r="DA35" s="160"/>
      <c r="DB35" s="73"/>
      <c r="DC35" s="59" t="str">
        <f t="shared" si="110"/>
        <v/>
      </c>
      <c r="DD35" s="60" t="str">
        <f t="shared" si="111"/>
        <v/>
      </c>
      <c r="DE35" s="60" t="str">
        <f t="shared" si="112"/>
        <v/>
      </c>
      <c r="DF35" s="60">
        <f t="shared" si="109"/>
        <v>0</v>
      </c>
      <c r="DG35" s="56">
        <f t="shared" si="11"/>
        <v>0</v>
      </c>
      <c r="DH35" s="56">
        <f t="shared" si="12"/>
        <v>0</v>
      </c>
      <c r="DI35" s="56">
        <f t="shared" si="13"/>
        <v>0</v>
      </c>
      <c r="DJ35" s="56">
        <f t="shared" si="14"/>
        <v>0</v>
      </c>
      <c r="DK35" s="56">
        <f t="shared" si="15"/>
        <v>0</v>
      </c>
      <c r="DL35" s="56">
        <f t="shared" si="16"/>
        <v>0</v>
      </c>
      <c r="DM35" s="56">
        <f t="shared" si="17"/>
        <v>0</v>
      </c>
      <c r="DN35" s="56">
        <f t="shared" si="18"/>
        <v>0</v>
      </c>
      <c r="DO35" s="56">
        <f t="shared" si="19"/>
        <v>0</v>
      </c>
      <c r="DP35" s="56">
        <f t="shared" si="20"/>
        <v>0</v>
      </c>
      <c r="DQ35" s="56">
        <f t="shared" si="21"/>
        <v>0</v>
      </c>
      <c r="DR35" s="56">
        <f t="shared" si="22"/>
        <v>0</v>
      </c>
      <c r="DS35" s="56">
        <f t="shared" si="23"/>
        <v>0</v>
      </c>
      <c r="DT35" s="56">
        <f t="shared" si="24"/>
        <v>0</v>
      </c>
      <c r="DU35" s="56">
        <f t="shared" si="25"/>
        <v>0</v>
      </c>
      <c r="DV35" s="56">
        <f t="shared" si="26"/>
        <v>0</v>
      </c>
      <c r="DW35" s="56">
        <f t="shared" si="27"/>
        <v>0</v>
      </c>
      <c r="DX35" s="56">
        <f t="shared" si="28"/>
        <v>0</v>
      </c>
      <c r="DY35" s="56">
        <f t="shared" si="29"/>
        <v>0</v>
      </c>
      <c r="DZ35" s="56">
        <f t="shared" si="30"/>
        <v>0</v>
      </c>
      <c r="EA35" s="56">
        <f t="shared" si="31"/>
        <v>0</v>
      </c>
      <c r="EB35" s="56">
        <f t="shared" si="32"/>
        <v>0</v>
      </c>
      <c r="EC35" s="56">
        <f t="shared" si="33"/>
        <v>0</v>
      </c>
      <c r="ED35" s="56">
        <f t="shared" si="34"/>
        <v>0</v>
      </c>
      <c r="EE35" s="56">
        <f t="shared" si="35"/>
        <v>0</v>
      </c>
      <c r="EF35" s="56">
        <f t="shared" si="36"/>
        <v>0</v>
      </c>
      <c r="EG35" s="56">
        <f t="shared" si="37"/>
        <v>0</v>
      </c>
      <c r="EH35" s="56">
        <f t="shared" si="38"/>
        <v>0</v>
      </c>
      <c r="EI35" s="56">
        <f t="shared" si="39"/>
        <v>0</v>
      </c>
      <c r="EJ35" s="56">
        <f t="shared" si="40"/>
        <v>0</v>
      </c>
      <c r="EK35" s="56">
        <f t="shared" si="41"/>
        <v>0</v>
      </c>
      <c r="EL35" s="56">
        <f t="shared" si="42"/>
        <v>0</v>
      </c>
      <c r="EM35" s="56">
        <f t="shared" si="43"/>
        <v>0</v>
      </c>
      <c r="EN35" s="56">
        <f t="shared" si="44"/>
        <v>0</v>
      </c>
      <c r="EO35" s="56">
        <f t="shared" si="45"/>
        <v>0</v>
      </c>
      <c r="EP35" s="56">
        <f t="shared" si="46"/>
        <v>0</v>
      </c>
      <c r="EQ35" s="56">
        <f t="shared" si="47"/>
        <v>0</v>
      </c>
      <c r="ER35" s="56">
        <f t="shared" si="48"/>
        <v>0</v>
      </c>
      <c r="ES35" s="56">
        <f t="shared" si="49"/>
        <v>0</v>
      </c>
      <c r="ET35" s="56">
        <f t="shared" si="50"/>
        <v>0</v>
      </c>
      <c r="EU35" s="56">
        <f t="shared" si="51"/>
        <v>0</v>
      </c>
      <c r="EV35" s="56">
        <f t="shared" si="52"/>
        <v>0</v>
      </c>
      <c r="EW35" s="56">
        <f t="shared" si="53"/>
        <v>0</v>
      </c>
      <c r="EX35" s="56">
        <f t="shared" si="54"/>
        <v>0</v>
      </c>
      <c r="EY35" s="56">
        <f t="shared" si="55"/>
        <v>0</v>
      </c>
      <c r="EZ35" s="56">
        <f t="shared" si="56"/>
        <v>0</v>
      </c>
      <c r="FA35" s="56">
        <f t="shared" si="57"/>
        <v>0</v>
      </c>
      <c r="FB35" s="56">
        <f t="shared" si="58"/>
        <v>0</v>
      </c>
      <c r="FC35" s="56">
        <f t="shared" si="59"/>
        <v>0</v>
      </c>
      <c r="FD35" s="56">
        <f t="shared" si="60"/>
        <v>0</v>
      </c>
      <c r="FE35" s="56">
        <f t="shared" si="61"/>
        <v>0</v>
      </c>
      <c r="FF35" s="56">
        <f t="shared" si="62"/>
        <v>0</v>
      </c>
      <c r="FG35" s="56">
        <f t="shared" si="63"/>
        <v>0</v>
      </c>
      <c r="FH35" s="56">
        <f t="shared" si="64"/>
        <v>0</v>
      </c>
      <c r="FI35" s="56">
        <f t="shared" si="65"/>
        <v>0</v>
      </c>
      <c r="FJ35" s="56">
        <f t="shared" si="66"/>
        <v>0</v>
      </c>
      <c r="FK35" s="56">
        <f t="shared" si="67"/>
        <v>0</v>
      </c>
      <c r="FL35" s="56">
        <f t="shared" si="68"/>
        <v>0</v>
      </c>
      <c r="FM35" s="56">
        <f t="shared" si="69"/>
        <v>0</v>
      </c>
      <c r="FN35" s="56">
        <f t="shared" si="70"/>
        <v>0</v>
      </c>
      <c r="FO35" s="56">
        <f t="shared" si="71"/>
        <v>0</v>
      </c>
      <c r="FP35" s="56">
        <f t="shared" si="72"/>
        <v>0</v>
      </c>
      <c r="FQ35" s="56">
        <f t="shared" si="73"/>
        <v>0</v>
      </c>
      <c r="FR35" s="56">
        <f t="shared" si="74"/>
        <v>0</v>
      </c>
      <c r="FS35" s="56">
        <f t="shared" si="75"/>
        <v>0</v>
      </c>
      <c r="FT35" s="56">
        <f t="shared" si="76"/>
        <v>0</v>
      </c>
      <c r="FU35" s="56">
        <f t="shared" si="77"/>
        <v>0</v>
      </c>
      <c r="FV35" s="56">
        <f t="shared" si="78"/>
        <v>0</v>
      </c>
      <c r="FW35" s="56">
        <f t="shared" si="79"/>
        <v>0</v>
      </c>
      <c r="FX35" s="56">
        <f t="shared" si="80"/>
        <v>0</v>
      </c>
      <c r="FY35" s="56">
        <f t="shared" si="81"/>
        <v>0</v>
      </c>
      <c r="FZ35" s="56">
        <f t="shared" si="82"/>
        <v>0</v>
      </c>
      <c r="GA35" s="56">
        <f t="shared" si="83"/>
        <v>0</v>
      </c>
      <c r="GB35" s="56">
        <f t="shared" si="84"/>
        <v>0</v>
      </c>
      <c r="GC35" s="56">
        <f t="shared" si="85"/>
        <v>0</v>
      </c>
      <c r="GD35" s="56">
        <f t="shared" si="86"/>
        <v>0</v>
      </c>
      <c r="GE35" s="56">
        <f t="shared" si="87"/>
        <v>0</v>
      </c>
      <c r="GF35" s="56">
        <f t="shared" si="88"/>
        <v>0</v>
      </c>
      <c r="GG35" s="56">
        <f t="shared" si="89"/>
        <v>0</v>
      </c>
      <c r="GH35" s="56">
        <f t="shared" si="90"/>
        <v>0</v>
      </c>
      <c r="GI35" s="56">
        <f t="shared" si="91"/>
        <v>0</v>
      </c>
      <c r="GJ35" s="56">
        <f t="shared" si="92"/>
        <v>0</v>
      </c>
      <c r="GK35" s="56">
        <f t="shared" si="93"/>
        <v>0</v>
      </c>
      <c r="GL35" s="56">
        <f t="shared" si="94"/>
        <v>0</v>
      </c>
      <c r="GM35" s="56">
        <f t="shared" si="95"/>
        <v>0</v>
      </c>
      <c r="GN35" s="56">
        <f t="shared" si="96"/>
        <v>0</v>
      </c>
      <c r="GO35" s="56">
        <f t="shared" si="97"/>
        <v>0</v>
      </c>
      <c r="GP35" s="56">
        <f t="shared" si="98"/>
        <v>0</v>
      </c>
      <c r="GQ35" s="56">
        <f t="shared" si="99"/>
        <v>0</v>
      </c>
      <c r="GR35" s="56">
        <f t="shared" si="100"/>
        <v>0</v>
      </c>
      <c r="GS35" s="56">
        <f t="shared" si="101"/>
        <v>0</v>
      </c>
      <c r="GT35" s="56">
        <f t="shared" si="102"/>
        <v>0</v>
      </c>
      <c r="GU35" s="54"/>
      <c r="GV35" s="78" t="str">
        <f t="shared" si="103"/>
        <v/>
      </c>
      <c r="GW35" s="70">
        <f t="shared" si="104"/>
        <v>0</v>
      </c>
      <c r="GX35" s="70">
        <f>SUMIF(I35:CV35,"E",I$6:CV34)</f>
        <v>0</v>
      </c>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row>
    <row r="36" spans="1:299" s="3" customFormat="1" x14ac:dyDescent="0.2">
      <c r="A36" s="14"/>
      <c r="B36" s="14"/>
      <c r="C36" s="15"/>
      <c r="D36" s="15"/>
      <c r="E36" s="15"/>
      <c r="F36" s="15"/>
      <c r="G36" s="15"/>
      <c r="H36" s="145"/>
      <c r="I36" s="17"/>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35"/>
      <c r="CR36" s="15"/>
      <c r="CS36" s="15"/>
      <c r="CT36" s="15"/>
      <c r="CU36" s="15"/>
      <c r="CV36" s="15"/>
      <c r="CW36" s="41"/>
      <c r="CX36" s="64"/>
      <c r="CY36" s="158"/>
      <c r="CZ36" s="159"/>
      <c r="DA36" s="160"/>
      <c r="DB36" s="73"/>
      <c r="DC36" s="59" t="str">
        <f t="shared" si="110"/>
        <v/>
      </c>
      <c r="DD36" s="60" t="str">
        <f t="shared" si="111"/>
        <v/>
      </c>
      <c r="DE36" s="60" t="str">
        <f t="shared" si="112"/>
        <v/>
      </c>
      <c r="DF36" s="60">
        <f t="shared" si="109"/>
        <v>0</v>
      </c>
      <c r="DG36" s="56">
        <f t="shared" si="11"/>
        <v>0</v>
      </c>
      <c r="DH36" s="56">
        <f t="shared" si="12"/>
        <v>0</v>
      </c>
      <c r="DI36" s="56">
        <f t="shared" si="13"/>
        <v>0</v>
      </c>
      <c r="DJ36" s="56">
        <f t="shared" si="14"/>
        <v>0</v>
      </c>
      <c r="DK36" s="56">
        <f t="shared" si="15"/>
        <v>0</v>
      </c>
      <c r="DL36" s="56">
        <f t="shared" si="16"/>
        <v>0</v>
      </c>
      <c r="DM36" s="56">
        <f t="shared" si="17"/>
        <v>0</v>
      </c>
      <c r="DN36" s="56">
        <f t="shared" si="18"/>
        <v>0</v>
      </c>
      <c r="DO36" s="56">
        <f t="shared" si="19"/>
        <v>0</v>
      </c>
      <c r="DP36" s="56">
        <f t="shared" si="20"/>
        <v>0</v>
      </c>
      <c r="DQ36" s="56">
        <f t="shared" si="21"/>
        <v>0</v>
      </c>
      <c r="DR36" s="56">
        <f t="shared" si="22"/>
        <v>0</v>
      </c>
      <c r="DS36" s="56">
        <f t="shared" si="23"/>
        <v>0</v>
      </c>
      <c r="DT36" s="56">
        <f t="shared" si="24"/>
        <v>0</v>
      </c>
      <c r="DU36" s="56">
        <f t="shared" si="25"/>
        <v>0</v>
      </c>
      <c r="DV36" s="56">
        <f t="shared" si="26"/>
        <v>0</v>
      </c>
      <c r="DW36" s="56">
        <f t="shared" si="27"/>
        <v>0</v>
      </c>
      <c r="DX36" s="56">
        <f t="shared" si="28"/>
        <v>0</v>
      </c>
      <c r="DY36" s="56">
        <f t="shared" si="29"/>
        <v>0</v>
      </c>
      <c r="DZ36" s="56">
        <f t="shared" si="30"/>
        <v>0</v>
      </c>
      <c r="EA36" s="56">
        <f t="shared" si="31"/>
        <v>0</v>
      </c>
      <c r="EB36" s="56">
        <f t="shared" si="32"/>
        <v>0</v>
      </c>
      <c r="EC36" s="56">
        <f t="shared" si="33"/>
        <v>0</v>
      </c>
      <c r="ED36" s="56">
        <f t="shared" si="34"/>
        <v>0</v>
      </c>
      <c r="EE36" s="56">
        <f t="shared" si="35"/>
        <v>0</v>
      </c>
      <c r="EF36" s="56">
        <f t="shared" si="36"/>
        <v>0</v>
      </c>
      <c r="EG36" s="56">
        <f t="shared" si="37"/>
        <v>0</v>
      </c>
      <c r="EH36" s="56">
        <f t="shared" si="38"/>
        <v>0</v>
      </c>
      <c r="EI36" s="56">
        <f t="shared" si="39"/>
        <v>0</v>
      </c>
      <c r="EJ36" s="56">
        <f t="shared" si="40"/>
        <v>0</v>
      </c>
      <c r="EK36" s="56">
        <f t="shared" si="41"/>
        <v>0</v>
      </c>
      <c r="EL36" s="56">
        <f t="shared" si="42"/>
        <v>0</v>
      </c>
      <c r="EM36" s="56">
        <f t="shared" si="43"/>
        <v>0</v>
      </c>
      <c r="EN36" s="56">
        <f t="shared" si="44"/>
        <v>0</v>
      </c>
      <c r="EO36" s="56">
        <f t="shared" si="45"/>
        <v>0</v>
      </c>
      <c r="EP36" s="56">
        <f t="shared" si="46"/>
        <v>0</v>
      </c>
      <c r="EQ36" s="56">
        <f t="shared" si="47"/>
        <v>0</v>
      </c>
      <c r="ER36" s="56">
        <f t="shared" si="48"/>
        <v>0</v>
      </c>
      <c r="ES36" s="56">
        <f t="shared" si="49"/>
        <v>0</v>
      </c>
      <c r="ET36" s="56">
        <f t="shared" si="50"/>
        <v>0</v>
      </c>
      <c r="EU36" s="56">
        <f t="shared" si="51"/>
        <v>0</v>
      </c>
      <c r="EV36" s="56">
        <f t="shared" si="52"/>
        <v>0</v>
      </c>
      <c r="EW36" s="56">
        <f t="shared" si="53"/>
        <v>0</v>
      </c>
      <c r="EX36" s="56">
        <f t="shared" si="54"/>
        <v>0</v>
      </c>
      <c r="EY36" s="56">
        <f t="shared" si="55"/>
        <v>0</v>
      </c>
      <c r="EZ36" s="56">
        <f t="shared" si="56"/>
        <v>0</v>
      </c>
      <c r="FA36" s="56">
        <f t="shared" si="57"/>
        <v>0</v>
      </c>
      <c r="FB36" s="56">
        <f t="shared" si="58"/>
        <v>0</v>
      </c>
      <c r="FC36" s="56">
        <f t="shared" si="59"/>
        <v>0</v>
      </c>
      <c r="FD36" s="56">
        <f t="shared" si="60"/>
        <v>0</v>
      </c>
      <c r="FE36" s="56">
        <f t="shared" si="61"/>
        <v>0</v>
      </c>
      <c r="FF36" s="56">
        <f t="shared" si="62"/>
        <v>0</v>
      </c>
      <c r="FG36" s="56">
        <f t="shared" si="63"/>
        <v>0</v>
      </c>
      <c r="FH36" s="56">
        <f t="shared" si="64"/>
        <v>0</v>
      </c>
      <c r="FI36" s="56">
        <f t="shared" si="65"/>
        <v>0</v>
      </c>
      <c r="FJ36" s="56">
        <f t="shared" si="66"/>
        <v>0</v>
      </c>
      <c r="FK36" s="56">
        <f t="shared" si="67"/>
        <v>0</v>
      </c>
      <c r="FL36" s="56">
        <f t="shared" si="68"/>
        <v>0</v>
      </c>
      <c r="FM36" s="56">
        <f t="shared" si="69"/>
        <v>0</v>
      </c>
      <c r="FN36" s="56">
        <f t="shared" si="70"/>
        <v>0</v>
      </c>
      <c r="FO36" s="56">
        <f t="shared" si="71"/>
        <v>0</v>
      </c>
      <c r="FP36" s="56">
        <f t="shared" si="72"/>
        <v>0</v>
      </c>
      <c r="FQ36" s="56">
        <f t="shared" si="73"/>
        <v>0</v>
      </c>
      <c r="FR36" s="56">
        <f t="shared" si="74"/>
        <v>0</v>
      </c>
      <c r="FS36" s="56">
        <f t="shared" si="75"/>
        <v>0</v>
      </c>
      <c r="FT36" s="56">
        <f t="shared" si="76"/>
        <v>0</v>
      </c>
      <c r="FU36" s="56">
        <f t="shared" si="77"/>
        <v>0</v>
      </c>
      <c r="FV36" s="56">
        <f t="shared" si="78"/>
        <v>0</v>
      </c>
      <c r="FW36" s="56">
        <f t="shared" si="79"/>
        <v>0</v>
      </c>
      <c r="FX36" s="56">
        <f t="shared" si="80"/>
        <v>0</v>
      </c>
      <c r="FY36" s="56">
        <f t="shared" si="81"/>
        <v>0</v>
      </c>
      <c r="FZ36" s="56">
        <f t="shared" si="82"/>
        <v>0</v>
      </c>
      <c r="GA36" s="56">
        <f t="shared" si="83"/>
        <v>0</v>
      </c>
      <c r="GB36" s="56">
        <f t="shared" si="84"/>
        <v>0</v>
      </c>
      <c r="GC36" s="56">
        <f t="shared" si="85"/>
        <v>0</v>
      </c>
      <c r="GD36" s="56">
        <f t="shared" si="86"/>
        <v>0</v>
      </c>
      <c r="GE36" s="56">
        <f t="shared" si="87"/>
        <v>0</v>
      </c>
      <c r="GF36" s="56">
        <f t="shared" si="88"/>
        <v>0</v>
      </c>
      <c r="GG36" s="56">
        <f t="shared" si="89"/>
        <v>0</v>
      </c>
      <c r="GH36" s="56">
        <f t="shared" si="90"/>
        <v>0</v>
      </c>
      <c r="GI36" s="56">
        <f t="shared" si="91"/>
        <v>0</v>
      </c>
      <c r="GJ36" s="56">
        <f t="shared" si="92"/>
        <v>0</v>
      </c>
      <c r="GK36" s="56">
        <f t="shared" si="93"/>
        <v>0</v>
      </c>
      <c r="GL36" s="56">
        <f t="shared" si="94"/>
        <v>0</v>
      </c>
      <c r="GM36" s="56">
        <f t="shared" si="95"/>
        <v>0</v>
      </c>
      <c r="GN36" s="56">
        <f t="shared" si="96"/>
        <v>0</v>
      </c>
      <c r="GO36" s="56">
        <f t="shared" si="97"/>
        <v>0</v>
      </c>
      <c r="GP36" s="56">
        <f t="shared" si="98"/>
        <v>0</v>
      </c>
      <c r="GQ36" s="56">
        <f t="shared" si="99"/>
        <v>0</v>
      </c>
      <c r="GR36" s="56">
        <f t="shared" si="100"/>
        <v>0</v>
      </c>
      <c r="GS36" s="56">
        <f t="shared" si="101"/>
        <v>0</v>
      </c>
      <c r="GT36" s="56">
        <f t="shared" si="102"/>
        <v>0</v>
      </c>
      <c r="GU36" s="54"/>
      <c r="GV36" s="78" t="str">
        <f t="shared" si="103"/>
        <v/>
      </c>
      <c r="GW36" s="70">
        <f t="shared" si="104"/>
        <v>0</v>
      </c>
      <c r="GX36" s="70">
        <f>SUMIF(I36:CV36,"E",I$6:CV35)</f>
        <v>0</v>
      </c>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row>
    <row r="37" spans="1:299" s="3" customFormat="1" x14ac:dyDescent="0.2">
      <c r="A37" s="14"/>
      <c r="B37" s="14"/>
      <c r="C37" s="15"/>
      <c r="D37" s="15"/>
      <c r="E37" s="15"/>
      <c r="F37" s="15"/>
      <c r="G37" s="15"/>
      <c r="H37" s="145"/>
      <c r="I37" s="17"/>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35"/>
      <c r="CR37" s="15"/>
      <c r="CS37" s="15"/>
      <c r="CT37" s="15"/>
      <c r="CU37" s="15"/>
      <c r="CV37" s="15"/>
      <c r="CW37" s="42"/>
      <c r="CX37" s="64"/>
      <c r="CY37" s="158"/>
      <c r="CZ37" s="159"/>
      <c r="DA37" s="160"/>
      <c r="DB37" s="73"/>
      <c r="DC37" s="59" t="str">
        <f t="shared" si="110"/>
        <v/>
      </c>
      <c r="DD37" s="60" t="str">
        <f t="shared" si="111"/>
        <v/>
      </c>
      <c r="DE37" s="60" t="str">
        <f t="shared" si="112"/>
        <v/>
      </c>
      <c r="DF37" s="60">
        <f t="shared" si="109"/>
        <v>0</v>
      </c>
      <c r="DG37" s="56">
        <f t="shared" si="11"/>
        <v>0</v>
      </c>
      <c r="DH37" s="56">
        <f t="shared" si="12"/>
        <v>0</v>
      </c>
      <c r="DI37" s="56">
        <f t="shared" si="13"/>
        <v>0</v>
      </c>
      <c r="DJ37" s="56">
        <f t="shared" si="14"/>
        <v>0</v>
      </c>
      <c r="DK37" s="56">
        <f t="shared" si="15"/>
        <v>0</v>
      </c>
      <c r="DL37" s="56">
        <f t="shared" si="16"/>
        <v>0</v>
      </c>
      <c r="DM37" s="56">
        <f t="shared" si="17"/>
        <v>0</v>
      </c>
      <c r="DN37" s="56">
        <f t="shared" si="18"/>
        <v>0</v>
      </c>
      <c r="DO37" s="56">
        <f t="shared" si="19"/>
        <v>0</v>
      </c>
      <c r="DP37" s="56">
        <f t="shared" si="20"/>
        <v>0</v>
      </c>
      <c r="DQ37" s="56">
        <f t="shared" si="21"/>
        <v>0</v>
      </c>
      <c r="DR37" s="56">
        <f t="shared" si="22"/>
        <v>0</v>
      </c>
      <c r="DS37" s="56">
        <f t="shared" si="23"/>
        <v>0</v>
      </c>
      <c r="DT37" s="56">
        <f t="shared" si="24"/>
        <v>0</v>
      </c>
      <c r="DU37" s="56">
        <f t="shared" si="25"/>
        <v>0</v>
      </c>
      <c r="DV37" s="56">
        <f t="shared" si="26"/>
        <v>0</v>
      </c>
      <c r="DW37" s="56">
        <f t="shared" si="27"/>
        <v>0</v>
      </c>
      <c r="DX37" s="56">
        <f t="shared" si="28"/>
        <v>0</v>
      </c>
      <c r="DY37" s="56">
        <f t="shared" si="29"/>
        <v>0</v>
      </c>
      <c r="DZ37" s="56">
        <f t="shared" si="30"/>
        <v>0</v>
      </c>
      <c r="EA37" s="56">
        <f t="shared" si="31"/>
        <v>0</v>
      </c>
      <c r="EB37" s="56">
        <f t="shared" si="32"/>
        <v>0</v>
      </c>
      <c r="EC37" s="56">
        <f t="shared" si="33"/>
        <v>0</v>
      </c>
      <c r="ED37" s="56">
        <f t="shared" si="34"/>
        <v>0</v>
      </c>
      <c r="EE37" s="56">
        <f t="shared" si="35"/>
        <v>0</v>
      </c>
      <c r="EF37" s="56">
        <f t="shared" si="36"/>
        <v>0</v>
      </c>
      <c r="EG37" s="56">
        <f t="shared" si="37"/>
        <v>0</v>
      </c>
      <c r="EH37" s="56">
        <f t="shared" si="38"/>
        <v>0</v>
      </c>
      <c r="EI37" s="56">
        <f t="shared" si="39"/>
        <v>0</v>
      </c>
      <c r="EJ37" s="56">
        <f t="shared" si="40"/>
        <v>0</v>
      </c>
      <c r="EK37" s="56">
        <f t="shared" si="41"/>
        <v>0</v>
      </c>
      <c r="EL37" s="56">
        <f t="shared" si="42"/>
        <v>0</v>
      </c>
      <c r="EM37" s="56">
        <f t="shared" si="43"/>
        <v>0</v>
      </c>
      <c r="EN37" s="56">
        <f t="shared" si="44"/>
        <v>0</v>
      </c>
      <c r="EO37" s="56">
        <f t="shared" si="45"/>
        <v>0</v>
      </c>
      <c r="EP37" s="56">
        <f t="shared" si="46"/>
        <v>0</v>
      </c>
      <c r="EQ37" s="56">
        <f t="shared" si="47"/>
        <v>0</v>
      </c>
      <c r="ER37" s="56">
        <f t="shared" si="48"/>
        <v>0</v>
      </c>
      <c r="ES37" s="56">
        <f t="shared" si="49"/>
        <v>0</v>
      </c>
      <c r="ET37" s="56">
        <f t="shared" si="50"/>
        <v>0</v>
      </c>
      <c r="EU37" s="56">
        <f t="shared" si="51"/>
        <v>0</v>
      </c>
      <c r="EV37" s="56">
        <f t="shared" si="52"/>
        <v>0</v>
      </c>
      <c r="EW37" s="56">
        <f t="shared" si="53"/>
        <v>0</v>
      </c>
      <c r="EX37" s="56">
        <f t="shared" si="54"/>
        <v>0</v>
      </c>
      <c r="EY37" s="56">
        <f t="shared" si="55"/>
        <v>0</v>
      </c>
      <c r="EZ37" s="56">
        <f t="shared" si="56"/>
        <v>0</v>
      </c>
      <c r="FA37" s="56">
        <f t="shared" si="57"/>
        <v>0</v>
      </c>
      <c r="FB37" s="56">
        <f t="shared" si="58"/>
        <v>0</v>
      </c>
      <c r="FC37" s="56">
        <f t="shared" si="59"/>
        <v>0</v>
      </c>
      <c r="FD37" s="56">
        <f t="shared" si="60"/>
        <v>0</v>
      </c>
      <c r="FE37" s="56">
        <f t="shared" si="61"/>
        <v>0</v>
      </c>
      <c r="FF37" s="56">
        <f t="shared" si="62"/>
        <v>0</v>
      </c>
      <c r="FG37" s="56">
        <f t="shared" si="63"/>
        <v>0</v>
      </c>
      <c r="FH37" s="56">
        <f t="shared" si="64"/>
        <v>0</v>
      </c>
      <c r="FI37" s="56">
        <f t="shared" si="65"/>
        <v>0</v>
      </c>
      <c r="FJ37" s="56">
        <f t="shared" si="66"/>
        <v>0</v>
      </c>
      <c r="FK37" s="56">
        <f t="shared" si="67"/>
        <v>0</v>
      </c>
      <c r="FL37" s="56">
        <f t="shared" si="68"/>
        <v>0</v>
      </c>
      <c r="FM37" s="56">
        <f t="shared" si="69"/>
        <v>0</v>
      </c>
      <c r="FN37" s="56">
        <f t="shared" si="70"/>
        <v>0</v>
      </c>
      <c r="FO37" s="56">
        <f t="shared" si="71"/>
        <v>0</v>
      </c>
      <c r="FP37" s="56">
        <f t="shared" si="72"/>
        <v>0</v>
      </c>
      <c r="FQ37" s="56">
        <f t="shared" si="73"/>
        <v>0</v>
      </c>
      <c r="FR37" s="56">
        <f t="shared" si="74"/>
        <v>0</v>
      </c>
      <c r="FS37" s="56">
        <f t="shared" si="75"/>
        <v>0</v>
      </c>
      <c r="FT37" s="56">
        <f t="shared" si="76"/>
        <v>0</v>
      </c>
      <c r="FU37" s="56">
        <f t="shared" si="77"/>
        <v>0</v>
      </c>
      <c r="FV37" s="56">
        <f t="shared" si="78"/>
        <v>0</v>
      </c>
      <c r="FW37" s="56">
        <f t="shared" si="79"/>
        <v>0</v>
      </c>
      <c r="FX37" s="56">
        <f t="shared" si="80"/>
        <v>0</v>
      </c>
      <c r="FY37" s="56">
        <f t="shared" si="81"/>
        <v>0</v>
      </c>
      <c r="FZ37" s="56">
        <f t="shared" si="82"/>
        <v>0</v>
      </c>
      <c r="GA37" s="56">
        <f t="shared" si="83"/>
        <v>0</v>
      </c>
      <c r="GB37" s="56">
        <f t="shared" si="84"/>
        <v>0</v>
      </c>
      <c r="GC37" s="56">
        <f t="shared" si="85"/>
        <v>0</v>
      </c>
      <c r="GD37" s="56">
        <f t="shared" si="86"/>
        <v>0</v>
      </c>
      <c r="GE37" s="56">
        <f t="shared" si="87"/>
        <v>0</v>
      </c>
      <c r="GF37" s="56">
        <f t="shared" si="88"/>
        <v>0</v>
      </c>
      <c r="GG37" s="56">
        <f t="shared" si="89"/>
        <v>0</v>
      </c>
      <c r="GH37" s="56">
        <f t="shared" si="90"/>
        <v>0</v>
      </c>
      <c r="GI37" s="56">
        <f t="shared" si="91"/>
        <v>0</v>
      </c>
      <c r="GJ37" s="56">
        <f t="shared" si="92"/>
        <v>0</v>
      </c>
      <c r="GK37" s="56">
        <f t="shared" si="93"/>
        <v>0</v>
      </c>
      <c r="GL37" s="56">
        <f t="shared" si="94"/>
        <v>0</v>
      </c>
      <c r="GM37" s="56">
        <f t="shared" si="95"/>
        <v>0</v>
      </c>
      <c r="GN37" s="56">
        <f t="shared" si="96"/>
        <v>0</v>
      </c>
      <c r="GO37" s="56">
        <f t="shared" si="97"/>
        <v>0</v>
      </c>
      <c r="GP37" s="56">
        <f t="shared" si="98"/>
        <v>0</v>
      </c>
      <c r="GQ37" s="56">
        <f t="shared" si="99"/>
        <v>0</v>
      </c>
      <c r="GR37" s="56">
        <f t="shared" si="100"/>
        <v>0</v>
      </c>
      <c r="GS37" s="56">
        <f t="shared" si="101"/>
        <v>0</v>
      </c>
      <c r="GT37" s="56">
        <f t="shared" si="102"/>
        <v>0</v>
      </c>
      <c r="GU37" s="54"/>
      <c r="GV37" s="78" t="str">
        <f t="shared" si="103"/>
        <v/>
      </c>
      <c r="GW37" s="70">
        <f t="shared" si="104"/>
        <v>0</v>
      </c>
      <c r="GX37" s="70">
        <f>SUMIF(I37:CV37,"E",I$6:CV36)</f>
        <v>0</v>
      </c>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row>
    <row r="38" spans="1:299" s="3" customFormat="1" x14ac:dyDescent="0.2">
      <c r="A38" s="14"/>
      <c r="B38" s="14"/>
      <c r="C38" s="15"/>
      <c r="D38" s="15"/>
      <c r="E38" s="15"/>
      <c r="F38" s="15"/>
      <c r="G38" s="15"/>
      <c r="H38" s="145"/>
      <c r="I38" s="17"/>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35"/>
      <c r="CR38" s="15"/>
      <c r="CS38" s="15"/>
      <c r="CT38" s="15"/>
      <c r="CU38" s="15"/>
      <c r="CV38" s="15"/>
      <c r="CW38" s="42"/>
      <c r="CX38" s="64"/>
      <c r="CY38" s="158"/>
      <c r="CZ38" s="159"/>
      <c r="DA38" s="160"/>
      <c r="DB38" s="73"/>
      <c r="DC38" s="59" t="str">
        <f t="shared" si="110"/>
        <v/>
      </c>
      <c r="DD38" s="60" t="str">
        <f t="shared" si="111"/>
        <v/>
      </c>
      <c r="DE38" s="60" t="str">
        <f t="shared" si="112"/>
        <v/>
      </c>
      <c r="DF38" s="60">
        <f t="shared" si="109"/>
        <v>0</v>
      </c>
      <c r="DG38" s="56">
        <f t="shared" si="11"/>
        <v>0</v>
      </c>
      <c r="DH38" s="56">
        <f t="shared" si="12"/>
        <v>0</v>
      </c>
      <c r="DI38" s="56">
        <f t="shared" si="13"/>
        <v>0</v>
      </c>
      <c r="DJ38" s="56">
        <f t="shared" si="14"/>
        <v>0</v>
      </c>
      <c r="DK38" s="56">
        <f t="shared" si="15"/>
        <v>0</v>
      </c>
      <c r="DL38" s="56">
        <f t="shared" si="16"/>
        <v>0</v>
      </c>
      <c r="DM38" s="56">
        <f t="shared" si="17"/>
        <v>0</v>
      </c>
      <c r="DN38" s="56">
        <f t="shared" si="18"/>
        <v>0</v>
      </c>
      <c r="DO38" s="56">
        <f t="shared" si="19"/>
        <v>0</v>
      </c>
      <c r="DP38" s="56">
        <f t="shared" si="20"/>
        <v>0</v>
      </c>
      <c r="DQ38" s="56">
        <f t="shared" si="21"/>
        <v>0</v>
      </c>
      <c r="DR38" s="56">
        <f t="shared" si="22"/>
        <v>0</v>
      </c>
      <c r="DS38" s="56">
        <f t="shared" si="23"/>
        <v>0</v>
      </c>
      <c r="DT38" s="56">
        <f t="shared" si="24"/>
        <v>0</v>
      </c>
      <c r="DU38" s="56">
        <f t="shared" si="25"/>
        <v>0</v>
      </c>
      <c r="DV38" s="56">
        <f t="shared" si="26"/>
        <v>0</v>
      </c>
      <c r="DW38" s="56">
        <f t="shared" si="27"/>
        <v>0</v>
      </c>
      <c r="DX38" s="56">
        <f t="shared" si="28"/>
        <v>0</v>
      </c>
      <c r="DY38" s="56">
        <f t="shared" si="29"/>
        <v>0</v>
      </c>
      <c r="DZ38" s="56">
        <f t="shared" si="30"/>
        <v>0</v>
      </c>
      <c r="EA38" s="56">
        <f t="shared" si="31"/>
        <v>0</v>
      </c>
      <c r="EB38" s="56">
        <f t="shared" si="32"/>
        <v>0</v>
      </c>
      <c r="EC38" s="56">
        <f t="shared" si="33"/>
        <v>0</v>
      </c>
      <c r="ED38" s="56">
        <f t="shared" si="34"/>
        <v>0</v>
      </c>
      <c r="EE38" s="56">
        <f t="shared" si="35"/>
        <v>0</v>
      </c>
      <c r="EF38" s="56">
        <f t="shared" si="36"/>
        <v>0</v>
      </c>
      <c r="EG38" s="56">
        <f t="shared" si="37"/>
        <v>0</v>
      </c>
      <c r="EH38" s="56">
        <f t="shared" si="38"/>
        <v>0</v>
      </c>
      <c r="EI38" s="56">
        <f t="shared" si="39"/>
        <v>0</v>
      </c>
      <c r="EJ38" s="56">
        <f t="shared" si="40"/>
        <v>0</v>
      </c>
      <c r="EK38" s="56">
        <f t="shared" si="41"/>
        <v>0</v>
      </c>
      <c r="EL38" s="56">
        <f t="shared" si="42"/>
        <v>0</v>
      </c>
      <c r="EM38" s="56">
        <f t="shared" si="43"/>
        <v>0</v>
      </c>
      <c r="EN38" s="56">
        <f t="shared" si="44"/>
        <v>0</v>
      </c>
      <c r="EO38" s="56">
        <f t="shared" si="45"/>
        <v>0</v>
      </c>
      <c r="EP38" s="56">
        <f t="shared" si="46"/>
        <v>0</v>
      </c>
      <c r="EQ38" s="56">
        <f t="shared" si="47"/>
        <v>0</v>
      </c>
      <c r="ER38" s="56">
        <f t="shared" si="48"/>
        <v>0</v>
      </c>
      <c r="ES38" s="56">
        <f t="shared" si="49"/>
        <v>0</v>
      </c>
      <c r="ET38" s="56">
        <f t="shared" si="50"/>
        <v>0</v>
      </c>
      <c r="EU38" s="56">
        <f t="shared" si="51"/>
        <v>0</v>
      </c>
      <c r="EV38" s="56">
        <f t="shared" si="52"/>
        <v>0</v>
      </c>
      <c r="EW38" s="56">
        <f t="shared" si="53"/>
        <v>0</v>
      </c>
      <c r="EX38" s="56">
        <f t="shared" si="54"/>
        <v>0</v>
      </c>
      <c r="EY38" s="56">
        <f t="shared" si="55"/>
        <v>0</v>
      </c>
      <c r="EZ38" s="56">
        <f t="shared" si="56"/>
        <v>0</v>
      </c>
      <c r="FA38" s="56">
        <f t="shared" si="57"/>
        <v>0</v>
      </c>
      <c r="FB38" s="56">
        <f t="shared" si="58"/>
        <v>0</v>
      </c>
      <c r="FC38" s="56">
        <f t="shared" si="59"/>
        <v>0</v>
      </c>
      <c r="FD38" s="56">
        <f t="shared" si="60"/>
        <v>0</v>
      </c>
      <c r="FE38" s="56">
        <f t="shared" si="61"/>
        <v>0</v>
      </c>
      <c r="FF38" s="56">
        <f t="shared" si="62"/>
        <v>0</v>
      </c>
      <c r="FG38" s="56">
        <f t="shared" si="63"/>
        <v>0</v>
      </c>
      <c r="FH38" s="56">
        <f t="shared" si="64"/>
        <v>0</v>
      </c>
      <c r="FI38" s="56">
        <f t="shared" si="65"/>
        <v>0</v>
      </c>
      <c r="FJ38" s="56">
        <f t="shared" si="66"/>
        <v>0</v>
      </c>
      <c r="FK38" s="56">
        <f t="shared" si="67"/>
        <v>0</v>
      </c>
      <c r="FL38" s="56">
        <f t="shared" si="68"/>
        <v>0</v>
      </c>
      <c r="FM38" s="56">
        <f t="shared" si="69"/>
        <v>0</v>
      </c>
      <c r="FN38" s="56">
        <f t="shared" si="70"/>
        <v>0</v>
      </c>
      <c r="FO38" s="56">
        <f t="shared" si="71"/>
        <v>0</v>
      </c>
      <c r="FP38" s="56">
        <f t="shared" si="72"/>
        <v>0</v>
      </c>
      <c r="FQ38" s="56">
        <f t="shared" si="73"/>
        <v>0</v>
      </c>
      <c r="FR38" s="56">
        <f t="shared" si="74"/>
        <v>0</v>
      </c>
      <c r="FS38" s="56">
        <f t="shared" si="75"/>
        <v>0</v>
      </c>
      <c r="FT38" s="56">
        <f t="shared" si="76"/>
        <v>0</v>
      </c>
      <c r="FU38" s="56">
        <f t="shared" si="77"/>
        <v>0</v>
      </c>
      <c r="FV38" s="56">
        <f t="shared" si="78"/>
        <v>0</v>
      </c>
      <c r="FW38" s="56">
        <f t="shared" si="79"/>
        <v>0</v>
      </c>
      <c r="FX38" s="56">
        <f t="shared" si="80"/>
        <v>0</v>
      </c>
      <c r="FY38" s="56">
        <f t="shared" si="81"/>
        <v>0</v>
      </c>
      <c r="FZ38" s="56">
        <f t="shared" si="82"/>
        <v>0</v>
      </c>
      <c r="GA38" s="56">
        <f t="shared" si="83"/>
        <v>0</v>
      </c>
      <c r="GB38" s="56">
        <f t="shared" si="84"/>
        <v>0</v>
      </c>
      <c r="GC38" s="56">
        <f t="shared" si="85"/>
        <v>0</v>
      </c>
      <c r="GD38" s="56">
        <f t="shared" si="86"/>
        <v>0</v>
      </c>
      <c r="GE38" s="56">
        <f t="shared" si="87"/>
        <v>0</v>
      </c>
      <c r="GF38" s="56">
        <f t="shared" si="88"/>
        <v>0</v>
      </c>
      <c r="GG38" s="56">
        <f t="shared" si="89"/>
        <v>0</v>
      </c>
      <c r="GH38" s="56">
        <f t="shared" si="90"/>
        <v>0</v>
      </c>
      <c r="GI38" s="56">
        <f t="shared" si="91"/>
        <v>0</v>
      </c>
      <c r="GJ38" s="56">
        <f t="shared" si="92"/>
        <v>0</v>
      </c>
      <c r="GK38" s="56">
        <f t="shared" si="93"/>
        <v>0</v>
      </c>
      <c r="GL38" s="56">
        <f t="shared" si="94"/>
        <v>0</v>
      </c>
      <c r="GM38" s="56">
        <f t="shared" si="95"/>
        <v>0</v>
      </c>
      <c r="GN38" s="56">
        <f t="shared" si="96"/>
        <v>0</v>
      </c>
      <c r="GO38" s="56">
        <f t="shared" si="97"/>
        <v>0</v>
      </c>
      <c r="GP38" s="56">
        <f t="shared" si="98"/>
        <v>0</v>
      </c>
      <c r="GQ38" s="56">
        <f t="shared" si="99"/>
        <v>0</v>
      </c>
      <c r="GR38" s="56">
        <f t="shared" si="100"/>
        <v>0</v>
      </c>
      <c r="GS38" s="56">
        <f t="shared" si="101"/>
        <v>0</v>
      </c>
      <c r="GT38" s="56">
        <f t="shared" si="102"/>
        <v>0</v>
      </c>
      <c r="GU38" s="54"/>
      <c r="GV38" s="78" t="str">
        <f t="shared" si="103"/>
        <v/>
      </c>
      <c r="GW38" s="70">
        <f t="shared" si="104"/>
        <v>0</v>
      </c>
      <c r="GX38" s="70">
        <f>SUMIF(I38:CV38,"E",I$6:CV37)</f>
        <v>0</v>
      </c>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row>
    <row r="39" spans="1:299" s="3" customFormat="1" x14ac:dyDescent="0.2">
      <c r="A39" s="14"/>
      <c r="B39" s="14"/>
      <c r="C39" s="15"/>
      <c r="D39" s="15"/>
      <c r="E39" s="15"/>
      <c r="F39" s="15"/>
      <c r="G39" s="15"/>
      <c r="H39" s="145"/>
      <c r="I39" s="17"/>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35"/>
      <c r="CR39" s="15"/>
      <c r="CS39" s="15"/>
      <c r="CT39" s="15"/>
      <c r="CU39" s="15"/>
      <c r="CV39" s="15"/>
      <c r="CW39" s="42"/>
      <c r="CX39" s="64"/>
      <c r="CY39" s="158"/>
      <c r="CZ39" s="159"/>
      <c r="DA39" s="160"/>
      <c r="DB39" s="73"/>
      <c r="DC39" s="59" t="str">
        <f t="shared" si="110"/>
        <v/>
      </c>
      <c r="DD39" s="60" t="str">
        <f t="shared" si="111"/>
        <v/>
      </c>
      <c r="DE39" s="60" t="str">
        <f t="shared" si="112"/>
        <v/>
      </c>
      <c r="DF39" s="60">
        <f t="shared" si="109"/>
        <v>0</v>
      </c>
      <c r="DG39" s="56">
        <f t="shared" si="11"/>
        <v>0</v>
      </c>
      <c r="DH39" s="56">
        <f t="shared" si="12"/>
        <v>0</v>
      </c>
      <c r="DI39" s="56">
        <f t="shared" si="13"/>
        <v>0</v>
      </c>
      <c r="DJ39" s="56">
        <f t="shared" si="14"/>
        <v>0</v>
      </c>
      <c r="DK39" s="56">
        <f t="shared" si="15"/>
        <v>0</v>
      </c>
      <c r="DL39" s="56">
        <f t="shared" si="16"/>
        <v>0</v>
      </c>
      <c r="DM39" s="56">
        <f t="shared" si="17"/>
        <v>0</v>
      </c>
      <c r="DN39" s="56">
        <f t="shared" si="18"/>
        <v>0</v>
      </c>
      <c r="DO39" s="56">
        <f t="shared" si="19"/>
        <v>0</v>
      </c>
      <c r="DP39" s="56">
        <f t="shared" si="20"/>
        <v>0</v>
      </c>
      <c r="DQ39" s="56">
        <f t="shared" si="21"/>
        <v>0</v>
      </c>
      <c r="DR39" s="56">
        <f t="shared" si="22"/>
        <v>0</v>
      </c>
      <c r="DS39" s="56">
        <f t="shared" si="23"/>
        <v>0</v>
      </c>
      <c r="DT39" s="56">
        <f t="shared" si="24"/>
        <v>0</v>
      </c>
      <c r="DU39" s="56">
        <f t="shared" si="25"/>
        <v>0</v>
      </c>
      <c r="DV39" s="56">
        <f t="shared" si="26"/>
        <v>0</v>
      </c>
      <c r="DW39" s="56">
        <f t="shared" si="27"/>
        <v>0</v>
      </c>
      <c r="DX39" s="56">
        <f t="shared" si="28"/>
        <v>0</v>
      </c>
      <c r="DY39" s="56">
        <f t="shared" si="29"/>
        <v>0</v>
      </c>
      <c r="DZ39" s="56">
        <f t="shared" si="30"/>
        <v>0</v>
      </c>
      <c r="EA39" s="56">
        <f t="shared" si="31"/>
        <v>0</v>
      </c>
      <c r="EB39" s="56">
        <f t="shared" si="32"/>
        <v>0</v>
      </c>
      <c r="EC39" s="56">
        <f t="shared" si="33"/>
        <v>0</v>
      </c>
      <c r="ED39" s="56">
        <f t="shared" si="34"/>
        <v>0</v>
      </c>
      <c r="EE39" s="56">
        <f t="shared" si="35"/>
        <v>0</v>
      </c>
      <c r="EF39" s="56">
        <f t="shared" si="36"/>
        <v>0</v>
      </c>
      <c r="EG39" s="56">
        <f t="shared" si="37"/>
        <v>0</v>
      </c>
      <c r="EH39" s="56">
        <f t="shared" si="38"/>
        <v>0</v>
      </c>
      <c r="EI39" s="56">
        <f t="shared" si="39"/>
        <v>0</v>
      </c>
      <c r="EJ39" s="56">
        <f t="shared" si="40"/>
        <v>0</v>
      </c>
      <c r="EK39" s="56">
        <f t="shared" si="41"/>
        <v>0</v>
      </c>
      <c r="EL39" s="56">
        <f t="shared" si="42"/>
        <v>0</v>
      </c>
      <c r="EM39" s="56">
        <f t="shared" si="43"/>
        <v>0</v>
      </c>
      <c r="EN39" s="56">
        <f t="shared" si="44"/>
        <v>0</v>
      </c>
      <c r="EO39" s="56">
        <f t="shared" si="45"/>
        <v>0</v>
      </c>
      <c r="EP39" s="56">
        <f t="shared" si="46"/>
        <v>0</v>
      </c>
      <c r="EQ39" s="56">
        <f t="shared" si="47"/>
        <v>0</v>
      </c>
      <c r="ER39" s="56">
        <f t="shared" si="48"/>
        <v>0</v>
      </c>
      <c r="ES39" s="56">
        <f t="shared" si="49"/>
        <v>0</v>
      </c>
      <c r="ET39" s="56">
        <f t="shared" si="50"/>
        <v>0</v>
      </c>
      <c r="EU39" s="56">
        <f t="shared" si="51"/>
        <v>0</v>
      </c>
      <c r="EV39" s="56">
        <f t="shared" si="52"/>
        <v>0</v>
      </c>
      <c r="EW39" s="56">
        <f t="shared" si="53"/>
        <v>0</v>
      </c>
      <c r="EX39" s="56">
        <f t="shared" si="54"/>
        <v>0</v>
      </c>
      <c r="EY39" s="56">
        <f t="shared" si="55"/>
        <v>0</v>
      </c>
      <c r="EZ39" s="56">
        <f t="shared" si="56"/>
        <v>0</v>
      </c>
      <c r="FA39" s="56">
        <f t="shared" si="57"/>
        <v>0</v>
      </c>
      <c r="FB39" s="56">
        <f t="shared" si="58"/>
        <v>0</v>
      </c>
      <c r="FC39" s="56">
        <f t="shared" si="59"/>
        <v>0</v>
      </c>
      <c r="FD39" s="56">
        <f t="shared" si="60"/>
        <v>0</v>
      </c>
      <c r="FE39" s="56">
        <f t="shared" si="61"/>
        <v>0</v>
      </c>
      <c r="FF39" s="56">
        <f t="shared" si="62"/>
        <v>0</v>
      </c>
      <c r="FG39" s="56">
        <f t="shared" si="63"/>
        <v>0</v>
      </c>
      <c r="FH39" s="56">
        <f t="shared" si="64"/>
        <v>0</v>
      </c>
      <c r="FI39" s="56">
        <f t="shared" si="65"/>
        <v>0</v>
      </c>
      <c r="FJ39" s="56">
        <f t="shared" si="66"/>
        <v>0</v>
      </c>
      <c r="FK39" s="56">
        <f t="shared" si="67"/>
        <v>0</v>
      </c>
      <c r="FL39" s="56">
        <f t="shared" si="68"/>
        <v>0</v>
      </c>
      <c r="FM39" s="56">
        <f t="shared" si="69"/>
        <v>0</v>
      </c>
      <c r="FN39" s="56">
        <f t="shared" si="70"/>
        <v>0</v>
      </c>
      <c r="FO39" s="56">
        <f t="shared" si="71"/>
        <v>0</v>
      </c>
      <c r="FP39" s="56">
        <f t="shared" si="72"/>
        <v>0</v>
      </c>
      <c r="FQ39" s="56">
        <f t="shared" si="73"/>
        <v>0</v>
      </c>
      <c r="FR39" s="56">
        <f t="shared" si="74"/>
        <v>0</v>
      </c>
      <c r="FS39" s="56">
        <f t="shared" si="75"/>
        <v>0</v>
      </c>
      <c r="FT39" s="56">
        <f t="shared" si="76"/>
        <v>0</v>
      </c>
      <c r="FU39" s="56">
        <f t="shared" si="77"/>
        <v>0</v>
      </c>
      <c r="FV39" s="56">
        <f t="shared" si="78"/>
        <v>0</v>
      </c>
      <c r="FW39" s="56">
        <f t="shared" si="79"/>
        <v>0</v>
      </c>
      <c r="FX39" s="56">
        <f t="shared" si="80"/>
        <v>0</v>
      </c>
      <c r="FY39" s="56">
        <f t="shared" si="81"/>
        <v>0</v>
      </c>
      <c r="FZ39" s="56">
        <f t="shared" si="82"/>
        <v>0</v>
      </c>
      <c r="GA39" s="56">
        <f t="shared" si="83"/>
        <v>0</v>
      </c>
      <c r="GB39" s="56">
        <f t="shared" si="84"/>
        <v>0</v>
      </c>
      <c r="GC39" s="56">
        <f t="shared" si="85"/>
        <v>0</v>
      </c>
      <c r="GD39" s="56">
        <f t="shared" si="86"/>
        <v>0</v>
      </c>
      <c r="GE39" s="56">
        <f t="shared" si="87"/>
        <v>0</v>
      </c>
      <c r="GF39" s="56">
        <f t="shared" si="88"/>
        <v>0</v>
      </c>
      <c r="GG39" s="56">
        <f t="shared" si="89"/>
        <v>0</v>
      </c>
      <c r="GH39" s="56">
        <f t="shared" si="90"/>
        <v>0</v>
      </c>
      <c r="GI39" s="56">
        <f t="shared" si="91"/>
        <v>0</v>
      </c>
      <c r="GJ39" s="56">
        <f t="shared" si="92"/>
        <v>0</v>
      </c>
      <c r="GK39" s="56">
        <f t="shared" si="93"/>
        <v>0</v>
      </c>
      <c r="GL39" s="56">
        <f t="shared" si="94"/>
        <v>0</v>
      </c>
      <c r="GM39" s="56">
        <f t="shared" si="95"/>
        <v>0</v>
      </c>
      <c r="GN39" s="56">
        <f t="shared" si="96"/>
        <v>0</v>
      </c>
      <c r="GO39" s="56">
        <f t="shared" si="97"/>
        <v>0</v>
      </c>
      <c r="GP39" s="56">
        <f t="shared" si="98"/>
        <v>0</v>
      </c>
      <c r="GQ39" s="56">
        <f t="shared" si="99"/>
        <v>0</v>
      </c>
      <c r="GR39" s="56">
        <f t="shared" si="100"/>
        <v>0</v>
      </c>
      <c r="GS39" s="56">
        <f t="shared" si="101"/>
        <v>0</v>
      </c>
      <c r="GT39" s="56">
        <f t="shared" si="102"/>
        <v>0</v>
      </c>
      <c r="GU39" s="54"/>
      <c r="GV39" s="78" t="str">
        <f t="shared" si="103"/>
        <v/>
      </c>
      <c r="GW39" s="70">
        <f t="shared" si="104"/>
        <v>0</v>
      </c>
      <c r="GX39" s="70">
        <f>SUMIF(I39:CV39,"E",I$6:CV38)</f>
        <v>0</v>
      </c>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row>
    <row r="40" spans="1:299" s="3" customFormat="1" x14ac:dyDescent="0.2">
      <c r="A40" s="14"/>
      <c r="B40" s="14"/>
      <c r="C40" s="15"/>
      <c r="D40" s="15"/>
      <c r="E40" s="15"/>
      <c r="F40" s="15"/>
      <c r="G40" s="15"/>
      <c r="H40" s="145"/>
      <c r="I40" s="17"/>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35"/>
      <c r="CR40" s="15"/>
      <c r="CS40" s="15"/>
      <c r="CT40" s="15"/>
      <c r="CU40" s="15"/>
      <c r="CV40" s="15"/>
      <c r="CW40" s="40"/>
      <c r="CX40" s="64"/>
      <c r="CY40" s="158"/>
      <c r="CZ40" s="159"/>
      <c r="DA40" s="160"/>
      <c r="DB40" s="73"/>
      <c r="DC40" s="59" t="str">
        <f t="shared" si="110"/>
        <v/>
      </c>
      <c r="DD40" s="60" t="str">
        <f t="shared" si="111"/>
        <v/>
      </c>
      <c r="DE40" s="60" t="str">
        <f t="shared" si="112"/>
        <v/>
      </c>
      <c r="DF40" s="60">
        <f t="shared" si="109"/>
        <v>0</v>
      </c>
      <c r="DG40" s="56">
        <f t="shared" si="11"/>
        <v>0</v>
      </c>
      <c r="DH40" s="56">
        <f t="shared" si="12"/>
        <v>0</v>
      </c>
      <c r="DI40" s="56">
        <f t="shared" si="13"/>
        <v>0</v>
      </c>
      <c r="DJ40" s="56">
        <f t="shared" si="14"/>
        <v>0</v>
      </c>
      <c r="DK40" s="56">
        <f t="shared" si="15"/>
        <v>0</v>
      </c>
      <c r="DL40" s="56">
        <f t="shared" si="16"/>
        <v>0</v>
      </c>
      <c r="DM40" s="56">
        <f t="shared" si="17"/>
        <v>0</v>
      </c>
      <c r="DN40" s="56">
        <f t="shared" si="18"/>
        <v>0</v>
      </c>
      <c r="DO40" s="56">
        <f t="shared" si="19"/>
        <v>0</v>
      </c>
      <c r="DP40" s="56">
        <f t="shared" si="20"/>
        <v>0</v>
      </c>
      <c r="DQ40" s="56">
        <f t="shared" si="21"/>
        <v>0</v>
      </c>
      <c r="DR40" s="56">
        <f t="shared" si="22"/>
        <v>0</v>
      </c>
      <c r="DS40" s="56">
        <f t="shared" si="23"/>
        <v>0</v>
      </c>
      <c r="DT40" s="56">
        <f t="shared" si="24"/>
        <v>0</v>
      </c>
      <c r="DU40" s="56">
        <f t="shared" si="25"/>
        <v>0</v>
      </c>
      <c r="DV40" s="56">
        <f t="shared" si="26"/>
        <v>0</v>
      </c>
      <c r="DW40" s="56">
        <f t="shared" si="27"/>
        <v>0</v>
      </c>
      <c r="DX40" s="56">
        <f t="shared" si="28"/>
        <v>0</v>
      </c>
      <c r="DY40" s="56">
        <f t="shared" si="29"/>
        <v>0</v>
      </c>
      <c r="DZ40" s="56">
        <f t="shared" si="30"/>
        <v>0</v>
      </c>
      <c r="EA40" s="56">
        <f t="shared" si="31"/>
        <v>0</v>
      </c>
      <c r="EB40" s="56">
        <f t="shared" si="32"/>
        <v>0</v>
      </c>
      <c r="EC40" s="56">
        <f t="shared" si="33"/>
        <v>0</v>
      </c>
      <c r="ED40" s="56">
        <f t="shared" si="34"/>
        <v>0</v>
      </c>
      <c r="EE40" s="56">
        <f t="shared" si="35"/>
        <v>0</v>
      </c>
      <c r="EF40" s="56">
        <f t="shared" si="36"/>
        <v>0</v>
      </c>
      <c r="EG40" s="56">
        <f t="shared" si="37"/>
        <v>0</v>
      </c>
      <c r="EH40" s="56">
        <f t="shared" si="38"/>
        <v>0</v>
      </c>
      <c r="EI40" s="56">
        <f t="shared" si="39"/>
        <v>0</v>
      </c>
      <c r="EJ40" s="56">
        <f t="shared" si="40"/>
        <v>0</v>
      </c>
      <c r="EK40" s="56">
        <f t="shared" si="41"/>
        <v>0</v>
      </c>
      <c r="EL40" s="56">
        <f t="shared" si="42"/>
        <v>0</v>
      </c>
      <c r="EM40" s="56">
        <f t="shared" si="43"/>
        <v>0</v>
      </c>
      <c r="EN40" s="56">
        <f t="shared" si="44"/>
        <v>0</v>
      </c>
      <c r="EO40" s="56">
        <f t="shared" si="45"/>
        <v>0</v>
      </c>
      <c r="EP40" s="56">
        <f t="shared" si="46"/>
        <v>0</v>
      </c>
      <c r="EQ40" s="56">
        <f t="shared" si="47"/>
        <v>0</v>
      </c>
      <c r="ER40" s="56">
        <f t="shared" si="48"/>
        <v>0</v>
      </c>
      <c r="ES40" s="56">
        <f t="shared" si="49"/>
        <v>0</v>
      </c>
      <c r="ET40" s="56">
        <f t="shared" si="50"/>
        <v>0</v>
      </c>
      <c r="EU40" s="56">
        <f t="shared" si="51"/>
        <v>0</v>
      </c>
      <c r="EV40" s="56">
        <f t="shared" si="52"/>
        <v>0</v>
      </c>
      <c r="EW40" s="56">
        <f t="shared" si="53"/>
        <v>0</v>
      </c>
      <c r="EX40" s="56">
        <f t="shared" si="54"/>
        <v>0</v>
      </c>
      <c r="EY40" s="56">
        <f t="shared" si="55"/>
        <v>0</v>
      </c>
      <c r="EZ40" s="56">
        <f t="shared" si="56"/>
        <v>0</v>
      </c>
      <c r="FA40" s="56">
        <f t="shared" si="57"/>
        <v>0</v>
      </c>
      <c r="FB40" s="56">
        <f t="shared" si="58"/>
        <v>0</v>
      </c>
      <c r="FC40" s="56">
        <f t="shared" si="59"/>
        <v>0</v>
      </c>
      <c r="FD40" s="56">
        <f t="shared" si="60"/>
        <v>0</v>
      </c>
      <c r="FE40" s="56">
        <f t="shared" si="61"/>
        <v>0</v>
      </c>
      <c r="FF40" s="56">
        <f t="shared" si="62"/>
        <v>0</v>
      </c>
      <c r="FG40" s="56">
        <f t="shared" si="63"/>
        <v>0</v>
      </c>
      <c r="FH40" s="56">
        <f t="shared" si="64"/>
        <v>0</v>
      </c>
      <c r="FI40" s="56">
        <f t="shared" si="65"/>
        <v>0</v>
      </c>
      <c r="FJ40" s="56">
        <f t="shared" si="66"/>
        <v>0</v>
      </c>
      <c r="FK40" s="56">
        <f t="shared" si="67"/>
        <v>0</v>
      </c>
      <c r="FL40" s="56">
        <f t="shared" si="68"/>
        <v>0</v>
      </c>
      <c r="FM40" s="56">
        <f t="shared" si="69"/>
        <v>0</v>
      </c>
      <c r="FN40" s="56">
        <f t="shared" si="70"/>
        <v>0</v>
      </c>
      <c r="FO40" s="56">
        <f t="shared" si="71"/>
        <v>0</v>
      </c>
      <c r="FP40" s="56">
        <f t="shared" si="72"/>
        <v>0</v>
      </c>
      <c r="FQ40" s="56">
        <f t="shared" si="73"/>
        <v>0</v>
      </c>
      <c r="FR40" s="56">
        <f t="shared" si="74"/>
        <v>0</v>
      </c>
      <c r="FS40" s="56">
        <f t="shared" si="75"/>
        <v>0</v>
      </c>
      <c r="FT40" s="56">
        <f t="shared" si="76"/>
        <v>0</v>
      </c>
      <c r="FU40" s="56">
        <f t="shared" si="77"/>
        <v>0</v>
      </c>
      <c r="FV40" s="56">
        <f t="shared" si="78"/>
        <v>0</v>
      </c>
      <c r="FW40" s="56">
        <f t="shared" si="79"/>
        <v>0</v>
      </c>
      <c r="FX40" s="56">
        <f t="shared" si="80"/>
        <v>0</v>
      </c>
      <c r="FY40" s="56">
        <f t="shared" si="81"/>
        <v>0</v>
      </c>
      <c r="FZ40" s="56">
        <f t="shared" si="82"/>
        <v>0</v>
      </c>
      <c r="GA40" s="56">
        <f t="shared" si="83"/>
        <v>0</v>
      </c>
      <c r="GB40" s="56">
        <f t="shared" si="84"/>
        <v>0</v>
      </c>
      <c r="GC40" s="56">
        <f t="shared" si="85"/>
        <v>0</v>
      </c>
      <c r="GD40" s="56">
        <f t="shared" si="86"/>
        <v>0</v>
      </c>
      <c r="GE40" s="56">
        <f t="shared" si="87"/>
        <v>0</v>
      </c>
      <c r="GF40" s="56">
        <f t="shared" si="88"/>
        <v>0</v>
      </c>
      <c r="GG40" s="56">
        <f t="shared" si="89"/>
        <v>0</v>
      </c>
      <c r="GH40" s="56">
        <f t="shared" si="90"/>
        <v>0</v>
      </c>
      <c r="GI40" s="56">
        <f t="shared" si="91"/>
        <v>0</v>
      </c>
      <c r="GJ40" s="56">
        <f t="shared" si="92"/>
        <v>0</v>
      </c>
      <c r="GK40" s="56">
        <f t="shared" si="93"/>
        <v>0</v>
      </c>
      <c r="GL40" s="56">
        <f t="shared" si="94"/>
        <v>0</v>
      </c>
      <c r="GM40" s="56">
        <f t="shared" si="95"/>
        <v>0</v>
      </c>
      <c r="GN40" s="56">
        <f t="shared" si="96"/>
        <v>0</v>
      </c>
      <c r="GO40" s="56">
        <f t="shared" si="97"/>
        <v>0</v>
      </c>
      <c r="GP40" s="56">
        <f t="shared" si="98"/>
        <v>0</v>
      </c>
      <c r="GQ40" s="56">
        <f t="shared" si="99"/>
        <v>0</v>
      </c>
      <c r="GR40" s="56">
        <f t="shared" si="100"/>
        <v>0</v>
      </c>
      <c r="GS40" s="56">
        <f t="shared" si="101"/>
        <v>0</v>
      </c>
      <c r="GT40" s="56">
        <f t="shared" si="102"/>
        <v>0</v>
      </c>
      <c r="GU40" s="54"/>
      <c r="GV40" s="78" t="str">
        <f t="shared" si="103"/>
        <v/>
      </c>
      <c r="GW40" s="70">
        <f t="shared" si="104"/>
        <v>0</v>
      </c>
      <c r="GX40" s="70">
        <f>SUMIF(I40:CV40,"E",I$6:CV39)</f>
        <v>0</v>
      </c>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row>
    <row r="41" spans="1:299" s="3" customFormat="1" x14ac:dyDescent="0.2">
      <c r="A41" s="14"/>
      <c r="B41" s="14"/>
      <c r="C41" s="19"/>
      <c r="D41" s="15"/>
      <c r="E41" s="15"/>
      <c r="F41" s="15"/>
      <c r="G41" s="15"/>
      <c r="H41" s="145"/>
      <c r="I41" s="17"/>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35"/>
      <c r="CR41" s="15"/>
      <c r="CS41" s="15"/>
      <c r="CT41" s="15"/>
      <c r="CU41" s="15"/>
      <c r="CV41" s="15"/>
      <c r="CW41" s="41"/>
      <c r="CX41" s="64"/>
      <c r="CY41" s="158"/>
      <c r="CZ41" s="159"/>
      <c r="DA41" s="160"/>
      <c r="DB41" s="73"/>
      <c r="DC41" s="59" t="str">
        <f t="shared" si="110"/>
        <v/>
      </c>
      <c r="DD41" s="60" t="str">
        <f t="shared" si="111"/>
        <v/>
      </c>
      <c r="DE41" s="60" t="str">
        <f t="shared" si="112"/>
        <v/>
      </c>
      <c r="DF41" s="60">
        <f t="shared" si="109"/>
        <v>0</v>
      </c>
      <c r="DG41" s="56">
        <f t="shared" si="11"/>
        <v>0</v>
      </c>
      <c r="DH41" s="56">
        <f t="shared" si="12"/>
        <v>0</v>
      </c>
      <c r="DI41" s="56">
        <f t="shared" si="13"/>
        <v>0</v>
      </c>
      <c r="DJ41" s="56">
        <f t="shared" si="14"/>
        <v>0</v>
      </c>
      <c r="DK41" s="56">
        <f t="shared" si="15"/>
        <v>0</v>
      </c>
      <c r="DL41" s="56">
        <f t="shared" si="16"/>
        <v>0</v>
      </c>
      <c r="DM41" s="56">
        <f t="shared" si="17"/>
        <v>0</v>
      </c>
      <c r="DN41" s="56">
        <f t="shared" si="18"/>
        <v>0</v>
      </c>
      <c r="DO41" s="56">
        <f t="shared" si="19"/>
        <v>0</v>
      </c>
      <c r="DP41" s="56">
        <f t="shared" si="20"/>
        <v>0</v>
      </c>
      <c r="DQ41" s="56">
        <f t="shared" si="21"/>
        <v>0</v>
      </c>
      <c r="DR41" s="56">
        <f t="shared" si="22"/>
        <v>0</v>
      </c>
      <c r="DS41" s="56">
        <f t="shared" si="23"/>
        <v>0</v>
      </c>
      <c r="DT41" s="56">
        <f t="shared" si="24"/>
        <v>0</v>
      </c>
      <c r="DU41" s="56">
        <f t="shared" si="25"/>
        <v>0</v>
      </c>
      <c r="DV41" s="56">
        <f t="shared" si="26"/>
        <v>0</v>
      </c>
      <c r="DW41" s="56">
        <f t="shared" si="27"/>
        <v>0</v>
      </c>
      <c r="DX41" s="56">
        <f t="shared" si="28"/>
        <v>0</v>
      </c>
      <c r="DY41" s="56">
        <f t="shared" si="29"/>
        <v>0</v>
      </c>
      <c r="DZ41" s="56">
        <f t="shared" si="30"/>
        <v>0</v>
      </c>
      <c r="EA41" s="56">
        <f t="shared" si="31"/>
        <v>0</v>
      </c>
      <c r="EB41" s="56">
        <f t="shared" si="32"/>
        <v>0</v>
      </c>
      <c r="EC41" s="56">
        <f t="shared" si="33"/>
        <v>0</v>
      </c>
      <c r="ED41" s="56">
        <f t="shared" si="34"/>
        <v>0</v>
      </c>
      <c r="EE41" s="56">
        <f t="shared" si="35"/>
        <v>0</v>
      </c>
      <c r="EF41" s="56">
        <f t="shared" si="36"/>
        <v>0</v>
      </c>
      <c r="EG41" s="56">
        <f t="shared" si="37"/>
        <v>0</v>
      </c>
      <c r="EH41" s="56">
        <f t="shared" si="38"/>
        <v>0</v>
      </c>
      <c r="EI41" s="56">
        <f t="shared" si="39"/>
        <v>0</v>
      </c>
      <c r="EJ41" s="56">
        <f t="shared" si="40"/>
        <v>0</v>
      </c>
      <c r="EK41" s="56">
        <f t="shared" si="41"/>
        <v>0</v>
      </c>
      <c r="EL41" s="56">
        <f t="shared" si="42"/>
        <v>0</v>
      </c>
      <c r="EM41" s="56">
        <f t="shared" si="43"/>
        <v>0</v>
      </c>
      <c r="EN41" s="56">
        <f t="shared" si="44"/>
        <v>0</v>
      </c>
      <c r="EO41" s="56">
        <f t="shared" si="45"/>
        <v>0</v>
      </c>
      <c r="EP41" s="56">
        <f t="shared" si="46"/>
        <v>0</v>
      </c>
      <c r="EQ41" s="56">
        <f t="shared" si="47"/>
        <v>0</v>
      </c>
      <c r="ER41" s="56">
        <f t="shared" si="48"/>
        <v>0</v>
      </c>
      <c r="ES41" s="56">
        <f t="shared" si="49"/>
        <v>0</v>
      </c>
      <c r="ET41" s="56">
        <f t="shared" si="50"/>
        <v>0</v>
      </c>
      <c r="EU41" s="56">
        <f t="shared" si="51"/>
        <v>0</v>
      </c>
      <c r="EV41" s="56">
        <f t="shared" si="52"/>
        <v>0</v>
      </c>
      <c r="EW41" s="56">
        <f t="shared" si="53"/>
        <v>0</v>
      </c>
      <c r="EX41" s="56">
        <f t="shared" si="54"/>
        <v>0</v>
      </c>
      <c r="EY41" s="56">
        <f t="shared" si="55"/>
        <v>0</v>
      </c>
      <c r="EZ41" s="56">
        <f t="shared" si="56"/>
        <v>0</v>
      </c>
      <c r="FA41" s="56">
        <f t="shared" si="57"/>
        <v>0</v>
      </c>
      <c r="FB41" s="56">
        <f t="shared" si="58"/>
        <v>0</v>
      </c>
      <c r="FC41" s="56">
        <f t="shared" si="59"/>
        <v>0</v>
      </c>
      <c r="FD41" s="56">
        <f t="shared" si="60"/>
        <v>0</v>
      </c>
      <c r="FE41" s="56">
        <f t="shared" si="61"/>
        <v>0</v>
      </c>
      <c r="FF41" s="56">
        <f t="shared" si="62"/>
        <v>0</v>
      </c>
      <c r="FG41" s="56">
        <f t="shared" si="63"/>
        <v>0</v>
      </c>
      <c r="FH41" s="56">
        <f t="shared" si="64"/>
        <v>0</v>
      </c>
      <c r="FI41" s="56">
        <f t="shared" si="65"/>
        <v>0</v>
      </c>
      <c r="FJ41" s="56">
        <f t="shared" si="66"/>
        <v>0</v>
      </c>
      <c r="FK41" s="56">
        <f t="shared" si="67"/>
        <v>0</v>
      </c>
      <c r="FL41" s="56">
        <f t="shared" si="68"/>
        <v>0</v>
      </c>
      <c r="FM41" s="56">
        <f t="shared" si="69"/>
        <v>0</v>
      </c>
      <c r="FN41" s="56">
        <f t="shared" si="70"/>
        <v>0</v>
      </c>
      <c r="FO41" s="56">
        <f t="shared" si="71"/>
        <v>0</v>
      </c>
      <c r="FP41" s="56">
        <f t="shared" si="72"/>
        <v>0</v>
      </c>
      <c r="FQ41" s="56">
        <f t="shared" si="73"/>
        <v>0</v>
      </c>
      <c r="FR41" s="56">
        <f t="shared" si="74"/>
        <v>0</v>
      </c>
      <c r="FS41" s="56">
        <f t="shared" si="75"/>
        <v>0</v>
      </c>
      <c r="FT41" s="56">
        <f t="shared" si="76"/>
        <v>0</v>
      </c>
      <c r="FU41" s="56">
        <f t="shared" si="77"/>
        <v>0</v>
      </c>
      <c r="FV41" s="56">
        <f t="shared" si="78"/>
        <v>0</v>
      </c>
      <c r="FW41" s="56">
        <f t="shared" si="79"/>
        <v>0</v>
      </c>
      <c r="FX41" s="56">
        <f t="shared" si="80"/>
        <v>0</v>
      </c>
      <c r="FY41" s="56">
        <f t="shared" si="81"/>
        <v>0</v>
      </c>
      <c r="FZ41" s="56">
        <f t="shared" si="82"/>
        <v>0</v>
      </c>
      <c r="GA41" s="56">
        <f t="shared" si="83"/>
        <v>0</v>
      </c>
      <c r="GB41" s="56">
        <f t="shared" si="84"/>
        <v>0</v>
      </c>
      <c r="GC41" s="56">
        <f t="shared" si="85"/>
        <v>0</v>
      </c>
      <c r="GD41" s="56">
        <f t="shared" si="86"/>
        <v>0</v>
      </c>
      <c r="GE41" s="56">
        <f t="shared" si="87"/>
        <v>0</v>
      </c>
      <c r="GF41" s="56">
        <f t="shared" si="88"/>
        <v>0</v>
      </c>
      <c r="GG41" s="56">
        <f t="shared" si="89"/>
        <v>0</v>
      </c>
      <c r="GH41" s="56">
        <f t="shared" si="90"/>
        <v>0</v>
      </c>
      <c r="GI41" s="56">
        <f t="shared" si="91"/>
        <v>0</v>
      </c>
      <c r="GJ41" s="56">
        <f t="shared" si="92"/>
        <v>0</v>
      </c>
      <c r="GK41" s="56">
        <f t="shared" si="93"/>
        <v>0</v>
      </c>
      <c r="GL41" s="56">
        <f t="shared" si="94"/>
        <v>0</v>
      </c>
      <c r="GM41" s="56">
        <f t="shared" si="95"/>
        <v>0</v>
      </c>
      <c r="GN41" s="56">
        <f t="shared" si="96"/>
        <v>0</v>
      </c>
      <c r="GO41" s="56">
        <f t="shared" si="97"/>
        <v>0</v>
      </c>
      <c r="GP41" s="56">
        <f t="shared" si="98"/>
        <v>0</v>
      </c>
      <c r="GQ41" s="56">
        <f t="shared" si="99"/>
        <v>0</v>
      </c>
      <c r="GR41" s="56">
        <f t="shared" si="100"/>
        <v>0</v>
      </c>
      <c r="GS41" s="56">
        <f t="shared" si="101"/>
        <v>0</v>
      </c>
      <c r="GT41" s="56">
        <f t="shared" si="102"/>
        <v>0</v>
      </c>
      <c r="GU41" s="54"/>
      <c r="GV41" s="78" t="str">
        <f t="shared" si="103"/>
        <v/>
      </c>
      <c r="GW41" s="70">
        <f t="shared" si="104"/>
        <v>0</v>
      </c>
      <c r="GX41" s="70">
        <f>SUMIF(I41:CV41,"E",I$6:CV40)</f>
        <v>0</v>
      </c>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row>
    <row r="42" spans="1:299" s="3" customFormat="1" x14ac:dyDescent="0.2">
      <c r="A42" s="14"/>
      <c r="B42" s="14"/>
      <c r="C42" s="15"/>
      <c r="D42" s="15"/>
      <c r="E42" s="15"/>
      <c r="F42" s="15"/>
      <c r="G42" s="17"/>
      <c r="H42" s="145"/>
      <c r="I42" s="17"/>
      <c r="J42" s="17"/>
      <c r="K42" s="15"/>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35"/>
      <c r="CR42" s="15"/>
      <c r="CS42" s="15"/>
      <c r="CT42" s="15"/>
      <c r="CU42" s="15"/>
      <c r="CV42" s="15"/>
      <c r="CW42" s="41"/>
      <c r="CX42" s="64"/>
      <c r="CY42" s="158"/>
      <c r="CZ42" s="159"/>
      <c r="DA42" s="160"/>
      <c r="DB42" s="73"/>
      <c r="DC42" s="59" t="str">
        <f t="shared" si="110"/>
        <v/>
      </c>
      <c r="DD42" s="60" t="str">
        <f t="shared" si="111"/>
        <v/>
      </c>
      <c r="DE42" s="60" t="str">
        <f t="shared" si="112"/>
        <v/>
      </c>
      <c r="DF42" s="60">
        <f t="shared" si="109"/>
        <v>0</v>
      </c>
      <c r="DG42" s="56">
        <f t="shared" si="11"/>
        <v>0</v>
      </c>
      <c r="DH42" s="56">
        <f t="shared" si="12"/>
        <v>0</v>
      </c>
      <c r="DI42" s="56">
        <f t="shared" si="13"/>
        <v>0</v>
      </c>
      <c r="DJ42" s="56">
        <f t="shared" si="14"/>
        <v>0</v>
      </c>
      <c r="DK42" s="56">
        <f t="shared" si="15"/>
        <v>0</v>
      </c>
      <c r="DL42" s="56">
        <f t="shared" si="16"/>
        <v>0</v>
      </c>
      <c r="DM42" s="56">
        <f t="shared" si="17"/>
        <v>0</v>
      </c>
      <c r="DN42" s="56">
        <f t="shared" si="18"/>
        <v>0</v>
      </c>
      <c r="DO42" s="56">
        <f t="shared" si="19"/>
        <v>0</v>
      </c>
      <c r="DP42" s="56">
        <f t="shared" si="20"/>
        <v>0</v>
      </c>
      <c r="DQ42" s="56">
        <f t="shared" si="21"/>
        <v>0</v>
      </c>
      <c r="DR42" s="56">
        <f t="shared" si="22"/>
        <v>0</v>
      </c>
      <c r="DS42" s="56">
        <f t="shared" si="23"/>
        <v>0</v>
      </c>
      <c r="DT42" s="56">
        <f t="shared" si="24"/>
        <v>0</v>
      </c>
      <c r="DU42" s="56">
        <f t="shared" si="25"/>
        <v>0</v>
      </c>
      <c r="DV42" s="56">
        <f t="shared" si="26"/>
        <v>0</v>
      </c>
      <c r="DW42" s="56">
        <f t="shared" si="27"/>
        <v>0</v>
      </c>
      <c r="DX42" s="56">
        <f t="shared" si="28"/>
        <v>0</v>
      </c>
      <c r="DY42" s="56">
        <f t="shared" si="29"/>
        <v>0</v>
      </c>
      <c r="DZ42" s="56">
        <f t="shared" si="30"/>
        <v>0</v>
      </c>
      <c r="EA42" s="56">
        <f t="shared" si="31"/>
        <v>0</v>
      </c>
      <c r="EB42" s="56">
        <f t="shared" si="32"/>
        <v>0</v>
      </c>
      <c r="EC42" s="56">
        <f t="shared" si="33"/>
        <v>0</v>
      </c>
      <c r="ED42" s="56">
        <f t="shared" si="34"/>
        <v>0</v>
      </c>
      <c r="EE42" s="56">
        <f t="shared" si="35"/>
        <v>0</v>
      </c>
      <c r="EF42" s="56">
        <f t="shared" si="36"/>
        <v>0</v>
      </c>
      <c r="EG42" s="56">
        <f t="shared" si="37"/>
        <v>0</v>
      </c>
      <c r="EH42" s="56">
        <f t="shared" si="38"/>
        <v>0</v>
      </c>
      <c r="EI42" s="56">
        <f t="shared" si="39"/>
        <v>0</v>
      </c>
      <c r="EJ42" s="56">
        <f t="shared" si="40"/>
        <v>0</v>
      </c>
      <c r="EK42" s="56">
        <f t="shared" si="41"/>
        <v>0</v>
      </c>
      <c r="EL42" s="56">
        <f t="shared" si="42"/>
        <v>0</v>
      </c>
      <c r="EM42" s="56">
        <f t="shared" si="43"/>
        <v>0</v>
      </c>
      <c r="EN42" s="56">
        <f t="shared" si="44"/>
        <v>0</v>
      </c>
      <c r="EO42" s="56">
        <f t="shared" si="45"/>
        <v>0</v>
      </c>
      <c r="EP42" s="56">
        <f t="shared" si="46"/>
        <v>0</v>
      </c>
      <c r="EQ42" s="56">
        <f t="shared" si="47"/>
        <v>0</v>
      </c>
      <c r="ER42" s="56">
        <f t="shared" si="48"/>
        <v>0</v>
      </c>
      <c r="ES42" s="56">
        <f t="shared" si="49"/>
        <v>0</v>
      </c>
      <c r="ET42" s="56">
        <f t="shared" si="50"/>
        <v>0</v>
      </c>
      <c r="EU42" s="56">
        <f t="shared" si="51"/>
        <v>0</v>
      </c>
      <c r="EV42" s="56">
        <f t="shared" si="52"/>
        <v>0</v>
      </c>
      <c r="EW42" s="56">
        <f t="shared" si="53"/>
        <v>0</v>
      </c>
      <c r="EX42" s="56">
        <f t="shared" si="54"/>
        <v>0</v>
      </c>
      <c r="EY42" s="56">
        <f t="shared" si="55"/>
        <v>0</v>
      </c>
      <c r="EZ42" s="56">
        <f t="shared" si="56"/>
        <v>0</v>
      </c>
      <c r="FA42" s="56">
        <f t="shared" si="57"/>
        <v>0</v>
      </c>
      <c r="FB42" s="56">
        <f t="shared" si="58"/>
        <v>0</v>
      </c>
      <c r="FC42" s="56">
        <f t="shared" si="59"/>
        <v>0</v>
      </c>
      <c r="FD42" s="56">
        <f t="shared" si="60"/>
        <v>0</v>
      </c>
      <c r="FE42" s="56">
        <f t="shared" si="61"/>
        <v>0</v>
      </c>
      <c r="FF42" s="56">
        <f t="shared" si="62"/>
        <v>0</v>
      </c>
      <c r="FG42" s="56">
        <f t="shared" si="63"/>
        <v>0</v>
      </c>
      <c r="FH42" s="56">
        <f t="shared" si="64"/>
        <v>0</v>
      </c>
      <c r="FI42" s="56">
        <f t="shared" si="65"/>
        <v>0</v>
      </c>
      <c r="FJ42" s="56">
        <f t="shared" si="66"/>
        <v>0</v>
      </c>
      <c r="FK42" s="56">
        <f t="shared" si="67"/>
        <v>0</v>
      </c>
      <c r="FL42" s="56">
        <f t="shared" si="68"/>
        <v>0</v>
      </c>
      <c r="FM42" s="56">
        <f t="shared" si="69"/>
        <v>0</v>
      </c>
      <c r="FN42" s="56">
        <f t="shared" si="70"/>
        <v>0</v>
      </c>
      <c r="FO42" s="56">
        <f t="shared" si="71"/>
        <v>0</v>
      </c>
      <c r="FP42" s="56">
        <f t="shared" si="72"/>
        <v>0</v>
      </c>
      <c r="FQ42" s="56">
        <f t="shared" si="73"/>
        <v>0</v>
      </c>
      <c r="FR42" s="56">
        <f t="shared" si="74"/>
        <v>0</v>
      </c>
      <c r="FS42" s="56">
        <f t="shared" si="75"/>
        <v>0</v>
      </c>
      <c r="FT42" s="56">
        <f t="shared" si="76"/>
        <v>0</v>
      </c>
      <c r="FU42" s="56">
        <f t="shared" si="77"/>
        <v>0</v>
      </c>
      <c r="FV42" s="56">
        <f t="shared" si="78"/>
        <v>0</v>
      </c>
      <c r="FW42" s="56">
        <f t="shared" si="79"/>
        <v>0</v>
      </c>
      <c r="FX42" s="56">
        <f t="shared" si="80"/>
        <v>0</v>
      </c>
      <c r="FY42" s="56">
        <f t="shared" si="81"/>
        <v>0</v>
      </c>
      <c r="FZ42" s="56">
        <f t="shared" si="82"/>
        <v>0</v>
      </c>
      <c r="GA42" s="56">
        <f t="shared" si="83"/>
        <v>0</v>
      </c>
      <c r="GB42" s="56">
        <f t="shared" si="84"/>
        <v>0</v>
      </c>
      <c r="GC42" s="56">
        <f t="shared" si="85"/>
        <v>0</v>
      </c>
      <c r="GD42" s="56">
        <f t="shared" si="86"/>
        <v>0</v>
      </c>
      <c r="GE42" s="56">
        <f t="shared" si="87"/>
        <v>0</v>
      </c>
      <c r="GF42" s="56">
        <f t="shared" si="88"/>
        <v>0</v>
      </c>
      <c r="GG42" s="56">
        <f t="shared" si="89"/>
        <v>0</v>
      </c>
      <c r="GH42" s="56">
        <f t="shared" si="90"/>
        <v>0</v>
      </c>
      <c r="GI42" s="56">
        <f t="shared" si="91"/>
        <v>0</v>
      </c>
      <c r="GJ42" s="56">
        <f t="shared" si="92"/>
        <v>0</v>
      </c>
      <c r="GK42" s="56">
        <f t="shared" si="93"/>
        <v>0</v>
      </c>
      <c r="GL42" s="56">
        <f t="shared" si="94"/>
        <v>0</v>
      </c>
      <c r="GM42" s="56">
        <f t="shared" si="95"/>
        <v>0</v>
      </c>
      <c r="GN42" s="56">
        <f t="shared" si="96"/>
        <v>0</v>
      </c>
      <c r="GO42" s="56">
        <f t="shared" si="97"/>
        <v>0</v>
      </c>
      <c r="GP42" s="56">
        <f t="shared" si="98"/>
        <v>0</v>
      </c>
      <c r="GQ42" s="56">
        <f t="shared" si="99"/>
        <v>0</v>
      </c>
      <c r="GR42" s="56">
        <f t="shared" si="100"/>
        <v>0</v>
      </c>
      <c r="GS42" s="56">
        <f t="shared" si="101"/>
        <v>0</v>
      </c>
      <c r="GT42" s="56">
        <f t="shared" si="102"/>
        <v>0</v>
      </c>
      <c r="GU42" s="54"/>
      <c r="GV42" s="78" t="str">
        <f t="shared" si="103"/>
        <v/>
      </c>
      <c r="GW42" s="70">
        <f t="shared" si="104"/>
        <v>0</v>
      </c>
      <c r="GX42" s="70">
        <f>SUMIF(I42:CV42,"E",I$6:CV41)</f>
        <v>0</v>
      </c>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row>
    <row r="43" spans="1:299" s="3" customFormat="1" x14ac:dyDescent="0.2">
      <c r="A43" s="14"/>
      <c r="B43" s="14"/>
      <c r="C43" s="15"/>
      <c r="D43" s="15"/>
      <c r="E43" s="15"/>
      <c r="F43" s="15"/>
      <c r="G43" s="17"/>
      <c r="H43" s="145"/>
      <c r="I43" s="17"/>
      <c r="J43" s="17"/>
      <c r="K43" s="15"/>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35"/>
      <c r="CR43" s="15"/>
      <c r="CS43" s="15"/>
      <c r="CT43" s="15"/>
      <c r="CU43" s="15"/>
      <c r="CV43" s="15"/>
      <c r="CW43" s="41"/>
      <c r="CX43" s="64"/>
      <c r="CY43" s="158"/>
      <c r="CZ43" s="159"/>
      <c r="DA43" s="160"/>
      <c r="DB43" s="73"/>
      <c r="DC43" s="59" t="str">
        <f t="shared" si="110"/>
        <v/>
      </c>
      <c r="DD43" s="60" t="str">
        <f t="shared" si="111"/>
        <v/>
      </c>
      <c r="DE43" s="60" t="str">
        <f t="shared" si="112"/>
        <v/>
      </c>
      <c r="DF43" s="60">
        <f t="shared" si="109"/>
        <v>0</v>
      </c>
      <c r="DG43" s="56">
        <f t="shared" si="11"/>
        <v>0</v>
      </c>
      <c r="DH43" s="56">
        <f t="shared" si="12"/>
        <v>0</v>
      </c>
      <c r="DI43" s="56">
        <f t="shared" si="13"/>
        <v>0</v>
      </c>
      <c r="DJ43" s="56">
        <f t="shared" si="14"/>
        <v>0</v>
      </c>
      <c r="DK43" s="56">
        <f t="shared" si="15"/>
        <v>0</v>
      </c>
      <c r="DL43" s="56">
        <f t="shared" si="16"/>
        <v>0</v>
      </c>
      <c r="DM43" s="56">
        <f t="shared" si="17"/>
        <v>0</v>
      </c>
      <c r="DN43" s="56">
        <f t="shared" si="18"/>
        <v>0</v>
      </c>
      <c r="DO43" s="56">
        <f t="shared" si="19"/>
        <v>0</v>
      </c>
      <c r="DP43" s="56">
        <f t="shared" si="20"/>
        <v>0</v>
      </c>
      <c r="DQ43" s="56">
        <f t="shared" si="21"/>
        <v>0</v>
      </c>
      <c r="DR43" s="56">
        <f t="shared" si="22"/>
        <v>0</v>
      </c>
      <c r="DS43" s="56">
        <f t="shared" si="23"/>
        <v>0</v>
      </c>
      <c r="DT43" s="56">
        <f t="shared" si="24"/>
        <v>0</v>
      </c>
      <c r="DU43" s="56">
        <f t="shared" si="25"/>
        <v>0</v>
      </c>
      <c r="DV43" s="56">
        <f t="shared" si="26"/>
        <v>0</v>
      </c>
      <c r="DW43" s="56">
        <f t="shared" si="27"/>
        <v>0</v>
      </c>
      <c r="DX43" s="56">
        <f t="shared" si="28"/>
        <v>0</v>
      </c>
      <c r="DY43" s="56">
        <f t="shared" si="29"/>
        <v>0</v>
      </c>
      <c r="DZ43" s="56">
        <f t="shared" si="30"/>
        <v>0</v>
      </c>
      <c r="EA43" s="56">
        <f t="shared" si="31"/>
        <v>0</v>
      </c>
      <c r="EB43" s="56">
        <f t="shared" si="32"/>
        <v>0</v>
      </c>
      <c r="EC43" s="56">
        <f t="shared" si="33"/>
        <v>0</v>
      </c>
      <c r="ED43" s="56">
        <f t="shared" si="34"/>
        <v>0</v>
      </c>
      <c r="EE43" s="56">
        <f t="shared" si="35"/>
        <v>0</v>
      </c>
      <c r="EF43" s="56">
        <f t="shared" si="36"/>
        <v>0</v>
      </c>
      <c r="EG43" s="56">
        <f t="shared" si="37"/>
        <v>0</v>
      </c>
      <c r="EH43" s="56">
        <f t="shared" si="38"/>
        <v>0</v>
      </c>
      <c r="EI43" s="56">
        <f t="shared" si="39"/>
        <v>0</v>
      </c>
      <c r="EJ43" s="56">
        <f t="shared" si="40"/>
        <v>0</v>
      </c>
      <c r="EK43" s="56">
        <f t="shared" si="41"/>
        <v>0</v>
      </c>
      <c r="EL43" s="56">
        <f t="shared" si="42"/>
        <v>0</v>
      </c>
      <c r="EM43" s="56">
        <f t="shared" si="43"/>
        <v>0</v>
      </c>
      <c r="EN43" s="56">
        <f t="shared" si="44"/>
        <v>0</v>
      </c>
      <c r="EO43" s="56">
        <f t="shared" si="45"/>
        <v>0</v>
      </c>
      <c r="EP43" s="56">
        <f t="shared" si="46"/>
        <v>0</v>
      </c>
      <c r="EQ43" s="56">
        <f t="shared" si="47"/>
        <v>0</v>
      </c>
      <c r="ER43" s="56">
        <f t="shared" si="48"/>
        <v>0</v>
      </c>
      <c r="ES43" s="56">
        <f t="shared" si="49"/>
        <v>0</v>
      </c>
      <c r="ET43" s="56">
        <f t="shared" si="50"/>
        <v>0</v>
      </c>
      <c r="EU43" s="56">
        <f t="shared" si="51"/>
        <v>0</v>
      </c>
      <c r="EV43" s="56">
        <f t="shared" si="52"/>
        <v>0</v>
      </c>
      <c r="EW43" s="56">
        <f t="shared" si="53"/>
        <v>0</v>
      </c>
      <c r="EX43" s="56">
        <f t="shared" si="54"/>
        <v>0</v>
      </c>
      <c r="EY43" s="56">
        <f t="shared" si="55"/>
        <v>0</v>
      </c>
      <c r="EZ43" s="56">
        <f t="shared" si="56"/>
        <v>0</v>
      </c>
      <c r="FA43" s="56">
        <f t="shared" si="57"/>
        <v>0</v>
      </c>
      <c r="FB43" s="56">
        <f t="shared" si="58"/>
        <v>0</v>
      </c>
      <c r="FC43" s="56">
        <f t="shared" si="59"/>
        <v>0</v>
      </c>
      <c r="FD43" s="56">
        <f t="shared" si="60"/>
        <v>0</v>
      </c>
      <c r="FE43" s="56">
        <f t="shared" si="61"/>
        <v>0</v>
      </c>
      <c r="FF43" s="56">
        <f t="shared" si="62"/>
        <v>0</v>
      </c>
      <c r="FG43" s="56">
        <f t="shared" si="63"/>
        <v>0</v>
      </c>
      <c r="FH43" s="56">
        <f t="shared" si="64"/>
        <v>0</v>
      </c>
      <c r="FI43" s="56">
        <f t="shared" si="65"/>
        <v>0</v>
      </c>
      <c r="FJ43" s="56">
        <f t="shared" si="66"/>
        <v>0</v>
      </c>
      <c r="FK43" s="56">
        <f t="shared" si="67"/>
        <v>0</v>
      </c>
      <c r="FL43" s="56">
        <f t="shared" si="68"/>
        <v>0</v>
      </c>
      <c r="FM43" s="56">
        <f t="shared" si="69"/>
        <v>0</v>
      </c>
      <c r="FN43" s="56">
        <f t="shared" si="70"/>
        <v>0</v>
      </c>
      <c r="FO43" s="56">
        <f t="shared" si="71"/>
        <v>0</v>
      </c>
      <c r="FP43" s="56">
        <f t="shared" si="72"/>
        <v>0</v>
      </c>
      <c r="FQ43" s="56">
        <f t="shared" si="73"/>
        <v>0</v>
      </c>
      <c r="FR43" s="56">
        <f t="shared" si="74"/>
        <v>0</v>
      </c>
      <c r="FS43" s="56">
        <f t="shared" si="75"/>
        <v>0</v>
      </c>
      <c r="FT43" s="56">
        <f t="shared" si="76"/>
        <v>0</v>
      </c>
      <c r="FU43" s="56">
        <f t="shared" si="77"/>
        <v>0</v>
      </c>
      <c r="FV43" s="56">
        <f t="shared" si="78"/>
        <v>0</v>
      </c>
      <c r="FW43" s="56">
        <f t="shared" si="79"/>
        <v>0</v>
      </c>
      <c r="FX43" s="56">
        <f t="shared" si="80"/>
        <v>0</v>
      </c>
      <c r="FY43" s="56">
        <f t="shared" si="81"/>
        <v>0</v>
      </c>
      <c r="FZ43" s="56">
        <f t="shared" si="82"/>
        <v>0</v>
      </c>
      <c r="GA43" s="56">
        <f t="shared" si="83"/>
        <v>0</v>
      </c>
      <c r="GB43" s="56">
        <f t="shared" si="84"/>
        <v>0</v>
      </c>
      <c r="GC43" s="56">
        <f t="shared" si="85"/>
        <v>0</v>
      </c>
      <c r="GD43" s="56">
        <f t="shared" si="86"/>
        <v>0</v>
      </c>
      <c r="GE43" s="56">
        <f t="shared" si="87"/>
        <v>0</v>
      </c>
      <c r="GF43" s="56">
        <f t="shared" si="88"/>
        <v>0</v>
      </c>
      <c r="GG43" s="56">
        <f t="shared" si="89"/>
        <v>0</v>
      </c>
      <c r="GH43" s="56">
        <f t="shared" si="90"/>
        <v>0</v>
      </c>
      <c r="GI43" s="56">
        <f t="shared" si="91"/>
        <v>0</v>
      </c>
      <c r="GJ43" s="56">
        <f t="shared" si="92"/>
        <v>0</v>
      </c>
      <c r="GK43" s="56">
        <f t="shared" si="93"/>
        <v>0</v>
      </c>
      <c r="GL43" s="56">
        <f t="shared" si="94"/>
        <v>0</v>
      </c>
      <c r="GM43" s="56">
        <f t="shared" si="95"/>
        <v>0</v>
      </c>
      <c r="GN43" s="56">
        <f t="shared" si="96"/>
        <v>0</v>
      </c>
      <c r="GO43" s="56">
        <f t="shared" si="97"/>
        <v>0</v>
      </c>
      <c r="GP43" s="56">
        <f t="shared" si="98"/>
        <v>0</v>
      </c>
      <c r="GQ43" s="56">
        <f t="shared" si="99"/>
        <v>0</v>
      </c>
      <c r="GR43" s="56">
        <f t="shared" si="100"/>
        <v>0</v>
      </c>
      <c r="GS43" s="56">
        <f t="shared" si="101"/>
        <v>0</v>
      </c>
      <c r="GT43" s="56">
        <f t="shared" si="102"/>
        <v>0</v>
      </c>
      <c r="GU43" s="54"/>
      <c r="GV43" s="78" t="str">
        <f t="shared" si="103"/>
        <v/>
      </c>
      <c r="GW43" s="70">
        <f t="shared" si="104"/>
        <v>0</v>
      </c>
      <c r="GX43" s="70">
        <f>SUMIF(I43:CV43,"E",I$6:CV42)</f>
        <v>0</v>
      </c>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row>
    <row r="44" spans="1:299" s="3" customFormat="1" x14ac:dyDescent="0.2">
      <c r="A44" s="14"/>
      <c r="B44" s="14"/>
      <c r="C44" s="15"/>
      <c r="D44" s="15"/>
      <c r="E44" s="15"/>
      <c r="F44" s="15"/>
      <c r="G44" s="17"/>
      <c r="H44" s="145"/>
      <c r="I44" s="17"/>
      <c r="J44" s="17"/>
      <c r="K44" s="15"/>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35"/>
      <c r="CR44" s="15"/>
      <c r="CS44" s="15"/>
      <c r="CT44" s="15"/>
      <c r="CU44" s="15"/>
      <c r="CV44" s="15"/>
      <c r="CW44" s="41"/>
      <c r="CX44" s="64"/>
      <c r="CY44" s="158"/>
      <c r="CZ44" s="159"/>
      <c r="DA44" s="160"/>
      <c r="DB44" s="73"/>
      <c r="DC44" s="59" t="str">
        <f t="shared" si="110"/>
        <v/>
      </c>
      <c r="DD44" s="60" t="str">
        <f t="shared" si="111"/>
        <v/>
      </c>
      <c r="DE44" s="60" t="str">
        <f t="shared" si="112"/>
        <v/>
      </c>
      <c r="DF44" s="60">
        <f t="shared" si="109"/>
        <v>0</v>
      </c>
      <c r="DG44" s="56">
        <f t="shared" si="11"/>
        <v>0</v>
      </c>
      <c r="DH44" s="56">
        <f t="shared" si="12"/>
        <v>0</v>
      </c>
      <c r="DI44" s="56">
        <f t="shared" si="13"/>
        <v>0</v>
      </c>
      <c r="DJ44" s="56">
        <f t="shared" si="14"/>
        <v>0</v>
      </c>
      <c r="DK44" s="56">
        <f t="shared" si="15"/>
        <v>0</v>
      </c>
      <c r="DL44" s="56">
        <f t="shared" si="16"/>
        <v>0</v>
      </c>
      <c r="DM44" s="56">
        <f t="shared" si="17"/>
        <v>0</v>
      </c>
      <c r="DN44" s="56">
        <f t="shared" si="18"/>
        <v>0</v>
      </c>
      <c r="DO44" s="56">
        <f t="shared" si="19"/>
        <v>0</v>
      </c>
      <c r="DP44" s="56">
        <f t="shared" si="20"/>
        <v>0</v>
      </c>
      <c r="DQ44" s="56">
        <f t="shared" si="21"/>
        <v>0</v>
      </c>
      <c r="DR44" s="56">
        <f t="shared" si="22"/>
        <v>0</v>
      </c>
      <c r="DS44" s="56">
        <f t="shared" si="23"/>
        <v>0</v>
      </c>
      <c r="DT44" s="56">
        <f t="shared" si="24"/>
        <v>0</v>
      </c>
      <c r="DU44" s="56">
        <f t="shared" si="25"/>
        <v>0</v>
      </c>
      <c r="DV44" s="56">
        <f t="shared" si="26"/>
        <v>0</v>
      </c>
      <c r="DW44" s="56">
        <f t="shared" si="27"/>
        <v>0</v>
      </c>
      <c r="DX44" s="56">
        <f t="shared" si="28"/>
        <v>0</v>
      </c>
      <c r="DY44" s="56">
        <f t="shared" si="29"/>
        <v>0</v>
      </c>
      <c r="DZ44" s="56">
        <f t="shared" si="30"/>
        <v>0</v>
      </c>
      <c r="EA44" s="56">
        <f t="shared" si="31"/>
        <v>0</v>
      </c>
      <c r="EB44" s="56">
        <f t="shared" si="32"/>
        <v>0</v>
      </c>
      <c r="EC44" s="56">
        <f t="shared" si="33"/>
        <v>0</v>
      </c>
      <c r="ED44" s="56">
        <f t="shared" si="34"/>
        <v>0</v>
      </c>
      <c r="EE44" s="56">
        <f t="shared" si="35"/>
        <v>0</v>
      </c>
      <c r="EF44" s="56">
        <f t="shared" si="36"/>
        <v>0</v>
      </c>
      <c r="EG44" s="56">
        <f t="shared" si="37"/>
        <v>0</v>
      </c>
      <c r="EH44" s="56">
        <f t="shared" si="38"/>
        <v>0</v>
      </c>
      <c r="EI44" s="56">
        <f t="shared" si="39"/>
        <v>0</v>
      </c>
      <c r="EJ44" s="56">
        <f t="shared" si="40"/>
        <v>0</v>
      </c>
      <c r="EK44" s="56">
        <f t="shared" si="41"/>
        <v>0</v>
      </c>
      <c r="EL44" s="56">
        <f t="shared" si="42"/>
        <v>0</v>
      </c>
      <c r="EM44" s="56">
        <f t="shared" si="43"/>
        <v>0</v>
      </c>
      <c r="EN44" s="56">
        <f t="shared" si="44"/>
        <v>0</v>
      </c>
      <c r="EO44" s="56">
        <f t="shared" si="45"/>
        <v>0</v>
      </c>
      <c r="EP44" s="56">
        <f t="shared" si="46"/>
        <v>0</v>
      </c>
      <c r="EQ44" s="56">
        <f t="shared" si="47"/>
        <v>0</v>
      </c>
      <c r="ER44" s="56">
        <f t="shared" si="48"/>
        <v>0</v>
      </c>
      <c r="ES44" s="56">
        <f t="shared" si="49"/>
        <v>0</v>
      </c>
      <c r="ET44" s="56">
        <f t="shared" si="50"/>
        <v>0</v>
      </c>
      <c r="EU44" s="56">
        <f t="shared" si="51"/>
        <v>0</v>
      </c>
      <c r="EV44" s="56">
        <f t="shared" si="52"/>
        <v>0</v>
      </c>
      <c r="EW44" s="56">
        <f t="shared" si="53"/>
        <v>0</v>
      </c>
      <c r="EX44" s="56">
        <f t="shared" si="54"/>
        <v>0</v>
      </c>
      <c r="EY44" s="56">
        <f t="shared" si="55"/>
        <v>0</v>
      </c>
      <c r="EZ44" s="56">
        <f t="shared" si="56"/>
        <v>0</v>
      </c>
      <c r="FA44" s="56">
        <f t="shared" si="57"/>
        <v>0</v>
      </c>
      <c r="FB44" s="56">
        <f t="shared" si="58"/>
        <v>0</v>
      </c>
      <c r="FC44" s="56">
        <f t="shared" si="59"/>
        <v>0</v>
      </c>
      <c r="FD44" s="56">
        <f t="shared" si="60"/>
        <v>0</v>
      </c>
      <c r="FE44" s="56">
        <f t="shared" si="61"/>
        <v>0</v>
      </c>
      <c r="FF44" s="56">
        <f t="shared" si="62"/>
        <v>0</v>
      </c>
      <c r="FG44" s="56">
        <f t="shared" si="63"/>
        <v>0</v>
      </c>
      <c r="FH44" s="56">
        <f t="shared" si="64"/>
        <v>0</v>
      </c>
      <c r="FI44" s="56">
        <f t="shared" si="65"/>
        <v>0</v>
      </c>
      <c r="FJ44" s="56">
        <f t="shared" si="66"/>
        <v>0</v>
      </c>
      <c r="FK44" s="56">
        <f t="shared" si="67"/>
        <v>0</v>
      </c>
      <c r="FL44" s="56">
        <f t="shared" si="68"/>
        <v>0</v>
      </c>
      <c r="FM44" s="56">
        <f t="shared" si="69"/>
        <v>0</v>
      </c>
      <c r="FN44" s="56">
        <f t="shared" si="70"/>
        <v>0</v>
      </c>
      <c r="FO44" s="56">
        <f t="shared" si="71"/>
        <v>0</v>
      </c>
      <c r="FP44" s="56">
        <f t="shared" si="72"/>
        <v>0</v>
      </c>
      <c r="FQ44" s="56">
        <f t="shared" si="73"/>
        <v>0</v>
      </c>
      <c r="FR44" s="56">
        <f t="shared" si="74"/>
        <v>0</v>
      </c>
      <c r="FS44" s="56">
        <f t="shared" si="75"/>
        <v>0</v>
      </c>
      <c r="FT44" s="56">
        <f t="shared" si="76"/>
        <v>0</v>
      </c>
      <c r="FU44" s="56">
        <f t="shared" si="77"/>
        <v>0</v>
      </c>
      <c r="FV44" s="56">
        <f t="shared" si="78"/>
        <v>0</v>
      </c>
      <c r="FW44" s="56">
        <f t="shared" si="79"/>
        <v>0</v>
      </c>
      <c r="FX44" s="56">
        <f t="shared" si="80"/>
        <v>0</v>
      </c>
      <c r="FY44" s="56">
        <f t="shared" si="81"/>
        <v>0</v>
      </c>
      <c r="FZ44" s="56">
        <f t="shared" si="82"/>
        <v>0</v>
      </c>
      <c r="GA44" s="56">
        <f t="shared" si="83"/>
        <v>0</v>
      </c>
      <c r="GB44" s="56">
        <f t="shared" si="84"/>
        <v>0</v>
      </c>
      <c r="GC44" s="56">
        <f t="shared" si="85"/>
        <v>0</v>
      </c>
      <c r="GD44" s="56">
        <f t="shared" si="86"/>
        <v>0</v>
      </c>
      <c r="GE44" s="56">
        <f t="shared" si="87"/>
        <v>0</v>
      </c>
      <c r="GF44" s="56">
        <f t="shared" si="88"/>
        <v>0</v>
      </c>
      <c r="GG44" s="56">
        <f t="shared" si="89"/>
        <v>0</v>
      </c>
      <c r="GH44" s="56">
        <f t="shared" si="90"/>
        <v>0</v>
      </c>
      <c r="GI44" s="56">
        <f t="shared" si="91"/>
        <v>0</v>
      </c>
      <c r="GJ44" s="56">
        <f t="shared" si="92"/>
        <v>0</v>
      </c>
      <c r="GK44" s="56">
        <f t="shared" si="93"/>
        <v>0</v>
      </c>
      <c r="GL44" s="56">
        <f t="shared" si="94"/>
        <v>0</v>
      </c>
      <c r="GM44" s="56">
        <f t="shared" si="95"/>
        <v>0</v>
      </c>
      <c r="GN44" s="56">
        <f t="shared" si="96"/>
        <v>0</v>
      </c>
      <c r="GO44" s="56">
        <f t="shared" si="97"/>
        <v>0</v>
      </c>
      <c r="GP44" s="56">
        <f t="shared" si="98"/>
        <v>0</v>
      </c>
      <c r="GQ44" s="56">
        <f t="shared" si="99"/>
        <v>0</v>
      </c>
      <c r="GR44" s="56">
        <f t="shared" si="100"/>
        <v>0</v>
      </c>
      <c r="GS44" s="56">
        <f t="shared" si="101"/>
        <v>0</v>
      </c>
      <c r="GT44" s="56">
        <f t="shared" si="102"/>
        <v>0</v>
      </c>
      <c r="GU44" s="54"/>
      <c r="GV44" s="78" t="str">
        <f t="shared" si="103"/>
        <v/>
      </c>
      <c r="GW44" s="70">
        <f t="shared" si="104"/>
        <v>0</v>
      </c>
      <c r="GX44" s="70">
        <f>SUMIF(I44:CV44,"E",I$6:CV43)</f>
        <v>0</v>
      </c>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row>
    <row r="45" spans="1:299" s="3" customFormat="1" x14ac:dyDescent="0.2">
      <c r="A45" s="14"/>
      <c r="B45" s="14"/>
      <c r="C45" s="15"/>
      <c r="D45" s="15"/>
      <c r="E45" s="15"/>
      <c r="F45" s="15"/>
      <c r="G45" s="18"/>
      <c r="H45" s="145"/>
      <c r="I45" s="17"/>
      <c r="J45" s="17"/>
      <c r="K45" s="15"/>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35"/>
      <c r="CR45" s="15"/>
      <c r="CS45" s="15"/>
      <c r="CT45" s="15"/>
      <c r="CU45" s="15"/>
      <c r="CV45" s="15"/>
      <c r="CW45" s="41"/>
      <c r="CX45" s="64"/>
      <c r="CY45" s="158"/>
      <c r="CZ45" s="159"/>
      <c r="DA45" s="160"/>
      <c r="DB45" s="73"/>
      <c r="DC45" s="59" t="str">
        <f t="shared" si="110"/>
        <v/>
      </c>
      <c r="DD45" s="60" t="str">
        <f t="shared" si="111"/>
        <v/>
      </c>
      <c r="DE45" s="60" t="str">
        <f t="shared" si="112"/>
        <v/>
      </c>
      <c r="DF45" s="60">
        <f t="shared" si="109"/>
        <v>0</v>
      </c>
      <c r="DG45" s="56">
        <f t="shared" si="11"/>
        <v>0</v>
      </c>
      <c r="DH45" s="56">
        <f t="shared" si="12"/>
        <v>0</v>
      </c>
      <c r="DI45" s="56">
        <f t="shared" si="13"/>
        <v>0</v>
      </c>
      <c r="DJ45" s="56">
        <f t="shared" si="14"/>
        <v>0</v>
      </c>
      <c r="DK45" s="56">
        <f t="shared" si="15"/>
        <v>0</v>
      </c>
      <c r="DL45" s="56">
        <f t="shared" si="16"/>
        <v>0</v>
      </c>
      <c r="DM45" s="56">
        <f t="shared" si="17"/>
        <v>0</v>
      </c>
      <c r="DN45" s="56">
        <f t="shared" si="18"/>
        <v>0</v>
      </c>
      <c r="DO45" s="56">
        <f t="shared" si="19"/>
        <v>0</v>
      </c>
      <c r="DP45" s="56">
        <f t="shared" si="20"/>
        <v>0</v>
      </c>
      <c r="DQ45" s="56">
        <f t="shared" si="21"/>
        <v>0</v>
      </c>
      <c r="DR45" s="56">
        <f t="shared" si="22"/>
        <v>0</v>
      </c>
      <c r="DS45" s="56">
        <f t="shared" si="23"/>
        <v>0</v>
      </c>
      <c r="DT45" s="56">
        <f t="shared" si="24"/>
        <v>0</v>
      </c>
      <c r="DU45" s="56">
        <f t="shared" si="25"/>
        <v>0</v>
      </c>
      <c r="DV45" s="56">
        <f t="shared" si="26"/>
        <v>0</v>
      </c>
      <c r="DW45" s="56">
        <f t="shared" si="27"/>
        <v>0</v>
      </c>
      <c r="DX45" s="56">
        <f t="shared" si="28"/>
        <v>0</v>
      </c>
      <c r="DY45" s="56">
        <f t="shared" si="29"/>
        <v>0</v>
      </c>
      <c r="DZ45" s="56">
        <f t="shared" si="30"/>
        <v>0</v>
      </c>
      <c r="EA45" s="56">
        <f t="shared" si="31"/>
        <v>0</v>
      </c>
      <c r="EB45" s="56">
        <f t="shared" si="32"/>
        <v>0</v>
      </c>
      <c r="EC45" s="56">
        <f t="shared" si="33"/>
        <v>0</v>
      </c>
      <c r="ED45" s="56">
        <f t="shared" si="34"/>
        <v>0</v>
      </c>
      <c r="EE45" s="56">
        <f t="shared" si="35"/>
        <v>0</v>
      </c>
      <c r="EF45" s="56">
        <f t="shared" si="36"/>
        <v>0</v>
      </c>
      <c r="EG45" s="56">
        <f t="shared" si="37"/>
        <v>0</v>
      </c>
      <c r="EH45" s="56">
        <f t="shared" si="38"/>
        <v>0</v>
      </c>
      <c r="EI45" s="56">
        <f t="shared" si="39"/>
        <v>0</v>
      </c>
      <c r="EJ45" s="56">
        <f t="shared" si="40"/>
        <v>0</v>
      </c>
      <c r="EK45" s="56">
        <f t="shared" si="41"/>
        <v>0</v>
      </c>
      <c r="EL45" s="56">
        <f t="shared" si="42"/>
        <v>0</v>
      </c>
      <c r="EM45" s="56">
        <f t="shared" si="43"/>
        <v>0</v>
      </c>
      <c r="EN45" s="56">
        <f t="shared" si="44"/>
        <v>0</v>
      </c>
      <c r="EO45" s="56">
        <f t="shared" si="45"/>
        <v>0</v>
      </c>
      <c r="EP45" s="56">
        <f t="shared" si="46"/>
        <v>0</v>
      </c>
      <c r="EQ45" s="56">
        <f t="shared" si="47"/>
        <v>0</v>
      </c>
      <c r="ER45" s="56">
        <f t="shared" si="48"/>
        <v>0</v>
      </c>
      <c r="ES45" s="56">
        <f t="shared" si="49"/>
        <v>0</v>
      </c>
      <c r="ET45" s="56">
        <f t="shared" si="50"/>
        <v>0</v>
      </c>
      <c r="EU45" s="56">
        <f t="shared" si="51"/>
        <v>0</v>
      </c>
      <c r="EV45" s="56">
        <f t="shared" si="52"/>
        <v>0</v>
      </c>
      <c r="EW45" s="56">
        <f t="shared" si="53"/>
        <v>0</v>
      </c>
      <c r="EX45" s="56">
        <f t="shared" si="54"/>
        <v>0</v>
      </c>
      <c r="EY45" s="56">
        <f t="shared" si="55"/>
        <v>0</v>
      </c>
      <c r="EZ45" s="56">
        <f t="shared" si="56"/>
        <v>0</v>
      </c>
      <c r="FA45" s="56">
        <f t="shared" si="57"/>
        <v>0</v>
      </c>
      <c r="FB45" s="56">
        <f t="shared" si="58"/>
        <v>0</v>
      </c>
      <c r="FC45" s="56">
        <f t="shared" si="59"/>
        <v>0</v>
      </c>
      <c r="FD45" s="56">
        <f t="shared" si="60"/>
        <v>0</v>
      </c>
      <c r="FE45" s="56">
        <f t="shared" si="61"/>
        <v>0</v>
      </c>
      <c r="FF45" s="56">
        <f t="shared" si="62"/>
        <v>0</v>
      </c>
      <c r="FG45" s="56">
        <f t="shared" si="63"/>
        <v>0</v>
      </c>
      <c r="FH45" s="56">
        <f t="shared" si="64"/>
        <v>0</v>
      </c>
      <c r="FI45" s="56">
        <f t="shared" si="65"/>
        <v>0</v>
      </c>
      <c r="FJ45" s="56">
        <f t="shared" si="66"/>
        <v>0</v>
      </c>
      <c r="FK45" s="56">
        <f t="shared" si="67"/>
        <v>0</v>
      </c>
      <c r="FL45" s="56">
        <f t="shared" si="68"/>
        <v>0</v>
      </c>
      <c r="FM45" s="56">
        <f t="shared" si="69"/>
        <v>0</v>
      </c>
      <c r="FN45" s="56">
        <f t="shared" si="70"/>
        <v>0</v>
      </c>
      <c r="FO45" s="56">
        <f t="shared" si="71"/>
        <v>0</v>
      </c>
      <c r="FP45" s="56">
        <f t="shared" si="72"/>
        <v>0</v>
      </c>
      <c r="FQ45" s="56">
        <f t="shared" si="73"/>
        <v>0</v>
      </c>
      <c r="FR45" s="56">
        <f t="shared" si="74"/>
        <v>0</v>
      </c>
      <c r="FS45" s="56">
        <f t="shared" si="75"/>
        <v>0</v>
      </c>
      <c r="FT45" s="56">
        <f t="shared" si="76"/>
        <v>0</v>
      </c>
      <c r="FU45" s="56">
        <f t="shared" si="77"/>
        <v>0</v>
      </c>
      <c r="FV45" s="56">
        <f t="shared" si="78"/>
        <v>0</v>
      </c>
      <c r="FW45" s="56">
        <f t="shared" si="79"/>
        <v>0</v>
      </c>
      <c r="FX45" s="56">
        <f t="shared" si="80"/>
        <v>0</v>
      </c>
      <c r="FY45" s="56">
        <f t="shared" si="81"/>
        <v>0</v>
      </c>
      <c r="FZ45" s="56">
        <f t="shared" si="82"/>
        <v>0</v>
      </c>
      <c r="GA45" s="56">
        <f t="shared" si="83"/>
        <v>0</v>
      </c>
      <c r="GB45" s="56">
        <f t="shared" si="84"/>
        <v>0</v>
      </c>
      <c r="GC45" s="56">
        <f t="shared" si="85"/>
        <v>0</v>
      </c>
      <c r="GD45" s="56">
        <f t="shared" si="86"/>
        <v>0</v>
      </c>
      <c r="GE45" s="56">
        <f t="shared" si="87"/>
        <v>0</v>
      </c>
      <c r="GF45" s="56">
        <f t="shared" si="88"/>
        <v>0</v>
      </c>
      <c r="GG45" s="56">
        <f t="shared" si="89"/>
        <v>0</v>
      </c>
      <c r="GH45" s="56">
        <f t="shared" si="90"/>
        <v>0</v>
      </c>
      <c r="GI45" s="56">
        <f t="shared" si="91"/>
        <v>0</v>
      </c>
      <c r="GJ45" s="56">
        <f t="shared" si="92"/>
        <v>0</v>
      </c>
      <c r="GK45" s="56">
        <f t="shared" si="93"/>
        <v>0</v>
      </c>
      <c r="GL45" s="56">
        <f t="shared" si="94"/>
        <v>0</v>
      </c>
      <c r="GM45" s="56">
        <f t="shared" si="95"/>
        <v>0</v>
      </c>
      <c r="GN45" s="56">
        <f t="shared" si="96"/>
        <v>0</v>
      </c>
      <c r="GO45" s="56">
        <f t="shared" si="97"/>
        <v>0</v>
      </c>
      <c r="GP45" s="56">
        <f t="shared" si="98"/>
        <v>0</v>
      </c>
      <c r="GQ45" s="56">
        <f t="shared" si="99"/>
        <v>0</v>
      </c>
      <c r="GR45" s="56">
        <f t="shared" si="100"/>
        <v>0</v>
      </c>
      <c r="GS45" s="56">
        <f t="shared" si="101"/>
        <v>0</v>
      </c>
      <c r="GT45" s="56">
        <f t="shared" si="102"/>
        <v>0</v>
      </c>
      <c r="GU45" s="54"/>
      <c r="GV45" s="78" t="str">
        <f t="shared" si="103"/>
        <v/>
      </c>
      <c r="GW45" s="70">
        <f t="shared" si="104"/>
        <v>0</v>
      </c>
      <c r="GX45" s="70">
        <f>SUMIF(I45:CV45,"E",I$6:CV44)</f>
        <v>0</v>
      </c>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row>
    <row r="46" spans="1:299" s="3" customFormat="1" x14ac:dyDescent="0.2">
      <c r="A46" s="20"/>
      <c r="B46" s="20"/>
      <c r="C46" s="21"/>
      <c r="D46" s="21"/>
      <c r="E46" s="21"/>
      <c r="F46" s="16"/>
      <c r="G46" s="16"/>
      <c r="H46" s="145"/>
      <c r="I46" s="3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37"/>
      <c r="CR46" s="16"/>
      <c r="CS46" s="16"/>
      <c r="CT46" s="16"/>
      <c r="CU46" s="16"/>
      <c r="CV46" s="16"/>
      <c r="CW46" s="41"/>
      <c r="CX46" s="64"/>
      <c r="CY46" s="158"/>
      <c r="CZ46" s="159"/>
      <c r="DA46" s="160"/>
      <c r="DB46" s="73"/>
      <c r="DC46" s="59" t="str">
        <f t="shared" si="110"/>
        <v/>
      </c>
      <c r="DD46" s="60" t="str">
        <f t="shared" si="111"/>
        <v/>
      </c>
      <c r="DE46" s="60" t="str">
        <f t="shared" si="112"/>
        <v/>
      </c>
      <c r="DF46" s="60">
        <f t="shared" si="109"/>
        <v>0</v>
      </c>
      <c r="DG46" s="56">
        <f t="shared" si="11"/>
        <v>0</v>
      </c>
      <c r="DH46" s="56">
        <f t="shared" si="12"/>
        <v>0</v>
      </c>
      <c r="DI46" s="56">
        <f t="shared" si="13"/>
        <v>0</v>
      </c>
      <c r="DJ46" s="56">
        <f t="shared" si="14"/>
        <v>0</v>
      </c>
      <c r="DK46" s="56">
        <f t="shared" si="15"/>
        <v>0</v>
      </c>
      <c r="DL46" s="56">
        <f t="shared" si="16"/>
        <v>0</v>
      </c>
      <c r="DM46" s="56">
        <f t="shared" si="17"/>
        <v>0</v>
      </c>
      <c r="DN46" s="56">
        <f t="shared" si="18"/>
        <v>0</v>
      </c>
      <c r="DO46" s="56">
        <f t="shared" si="19"/>
        <v>0</v>
      </c>
      <c r="DP46" s="56">
        <f t="shared" si="20"/>
        <v>0</v>
      </c>
      <c r="DQ46" s="56">
        <f t="shared" si="21"/>
        <v>0</v>
      </c>
      <c r="DR46" s="56">
        <f t="shared" si="22"/>
        <v>0</v>
      </c>
      <c r="DS46" s="56">
        <f t="shared" si="23"/>
        <v>0</v>
      </c>
      <c r="DT46" s="56">
        <f t="shared" si="24"/>
        <v>0</v>
      </c>
      <c r="DU46" s="56">
        <f t="shared" si="25"/>
        <v>0</v>
      </c>
      <c r="DV46" s="56">
        <f t="shared" si="26"/>
        <v>0</v>
      </c>
      <c r="DW46" s="56">
        <f t="shared" si="27"/>
        <v>0</v>
      </c>
      <c r="DX46" s="56">
        <f t="shared" si="28"/>
        <v>0</v>
      </c>
      <c r="DY46" s="56">
        <f t="shared" si="29"/>
        <v>0</v>
      </c>
      <c r="DZ46" s="56">
        <f t="shared" si="30"/>
        <v>0</v>
      </c>
      <c r="EA46" s="56">
        <f t="shared" si="31"/>
        <v>0</v>
      </c>
      <c r="EB46" s="56">
        <f t="shared" si="32"/>
        <v>0</v>
      </c>
      <c r="EC46" s="56">
        <f t="shared" si="33"/>
        <v>0</v>
      </c>
      <c r="ED46" s="56">
        <f t="shared" si="34"/>
        <v>0</v>
      </c>
      <c r="EE46" s="56">
        <f t="shared" si="35"/>
        <v>0</v>
      </c>
      <c r="EF46" s="56">
        <f t="shared" si="36"/>
        <v>0</v>
      </c>
      <c r="EG46" s="56">
        <f t="shared" si="37"/>
        <v>0</v>
      </c>
      <c r="EH46" s="56">
        <f t="shared" si="38"/>
        <v>0</v>
      </c>
      <c r="EI46" s="56">
        <f t="shared" si="39"/>
        <v>0</v>
      </c>
      <c r="EJ46" s="56">
        <f t="shared" si="40"/>
        <v>0</v>
      </c>
      <c r="EK46" s="56">
        <f t="shared" si="41"/>
        <v>0</v>
      </c>
      <c r="EL46" s="56">
        <f t="shared" si="42"/>
        <v>0</v>
      </c>
      <c r="EM46" s="56">
        <f t="shared" si="43"/>
        <v>0</v>
      </c>
      <c r="EN46" s="56">
        <f t="shared" si="44"/>
        <v>0</v>
      </c>
      <c r="EO46" s="56">
        <f t="shared" si="45"/>
        <v>0</v>
      </c>
      <c r="EP46" s="56">
        <f t="shared" si="46"/>
        <v>0</v>
      </c>
      <c r="EQ46" s="56">
        <f t="shared" si="47"/>
        <v>0</v>
      </c>
      <c r="ER46" s="56">
        <f t="shared" si="48"/>
        <v>0</v>
      </c>
      <c r="ES46" s="56">
        <f t="shared" si="49"/>
        <v>0</v>
      </c>
      <c r="ET46" s="56">
        <f t="shared" si="50"/>
        <v>0</v>
      </c>
      <c r="EU46" s="56">
        <f t="shared" si="51"/>
        <v>0</v>
      </c>
      <c r="EV46" s="56">
        <f t="shared" si="52"/>
        <v>0</v>
      </c>
      <c r="EW46" s="56">
        <f t="shared" si="53"/>
        <v>0</v>
      </c>
      <c r="EX46" s="56">
        <f t="shared" si="54"/>
        <v>0</v>
      </c>
      <c r="EY46" s="56">
        <f t="shared" si="55"/>
        <v>0</v>
      </c>
      <c r="EZ46" s="56">
        <f t="shared" si="56"/>
        <v>0</v>
      </c>
      <c r="FA46" s="56">
        <f t="shared" si="57"/>
        <v>0</v>
      </c>
      <c r="FB46" s="56">
        <f t="shared" si="58"/>
        <v>0</v>
      </c>
      <c r="FC46" s="56">
        <f t="shared" si="59"/>
        <v>0</v>
      </c>
      <c r="FD46" s="56">
        <f t="shared" si="60"/>
        <v>0</v>
      </c>
      <c r="FE46" s="56">
        <f t="shared" si="61"/>
        <v>0</v>
      </c>
      <c r="FF46" s="56">
        <f t="shared" si="62"/>
        <v>0</v>
      </c>
      <c r="FG46" s="56">
        <f t="shared" si="63"/>
        <v>0</v>
      </c>
      <c r="FH46" s="56">
        <f t="shared" si="64"/>
        <v>0</v>
      </c>
      <c r="FI46" s="56">
        <f t="shared" si="65"/>
        <v>0</v>
      </c>
      <c r="FJ46" s="56">
        <f t="shared" si="66"/>
        <v>0</v>
      </c>
      <c r="FK46" s="56">
        <f t="shared" si="67"/>
        <v>0</v>
      </c>
      <c r="FL46" s="56">
        <f t="shared" si="68"/>
        <v>0</v>
      </c>
      <c r="FM46" s="56">
        <f t="shared" si="69"/>
        <v>0</v>
      </c>
      <c r="FN46" s="56">
        <f t="shared" si="70"/>
        <v>0</v>
      </c>
      <c r="FO46" s="56">
        <f t="shared" si="71"/>
        <v>0</v>
      </c>
      <c r="FP46" s="56">
        <f t="shared" si="72"/>
        <v>0</v>
      </c>
      <c r="FQ46" s="56">
        <f t="shared" si="73"/>
        <v>0</v>
      </c>
      <c r="FR46" s="56">
        <f t="shared" si="74"/>
        <v>0</v>
      </c>
      <c r="FS46" s="56">
        <f t="shared" si="75"/>
        <v>0</v>
      </c>
      <c r="FT46" s="56">
        <f t="shared" si="76"/>
        <v>0</v>
      </c>
      <c r="FU46" s="56">
        <f t="shared" si="77"/>
        <v>0</v>
      </c>
      <c r="FV46" s="56">
        <f t="shared" si="78"/>
        <v>0</v>
      </c>
      <c r="FW46" s="56">
        <f t="shared" si="79"/>
        <v>0</v>
      </c>
      <c r="FX46" s="56">
        <f t="shared" si="80"/>
        <v>0</v>
      </c>
      <c r="FY46" s="56">
        <f t="shared" si="81"/>
        <v>0</v>
      </c>
      <c r="FZ46" s="56">
        <f t="shared" si="82"/>
        <v>0</v>
      </c>
      <c r="GA46" s="56">
        <f t="shared" si="83"/>
        <v>0</v>
      </c>
      <c r="GB46" s="56">
        <f t="shared" si="84"/>
        <v>0</v>
      </c>
      <c r="GC46" s="56">
        <f t="shared" si="85"/>
        <v>0</v>
      </c>
      <c r="GD46" s="56">
        <f t="shared" si="86"/>
        <v>0</v>
      </c>
      <c r="GE46" s="56">
        <f t="shared" si="87"/>
        <v>0</v>
      </c>
      <c r="GF46" s="56">
        <f t="shared" si="88"/>
        <v>0</v>
      </c>
      <c r="GG46" s="56">
        <f t="shared" si="89"/>
        <v>0</v>
      </c>
      <c r="GH46" s="56">
        <f t="shared" si="90"/>
        <v>0</v>
      </c>
      <c r="GI46" s="56">
        <f t="shared" si="91"/>
        <v>0</v>
      </c>
      <c r="GJ46" s="56">
        <f t="shared" si="92"/>
        <v>0</v>
      </c>
      <c r="GK46" s="56">
        <f t="shared" si="93"/>
        <v>0</v>
      </c>
      <c r="GL46" s="56">
        <f t="shared" si="94"/>
        <v>0</v>
      </c>
      <c r="GM46" s="56">
        <f t="shared" si="95"/>
        <v>0</v>
      </c>
      <c r="GN46" s="56">
        <f t="shared" si="96"/>
        <v>0</v>
      </c>
      <c r="GO46" s="56">
        <f t="shared" si="97"/>
        <v>0</v>
      </c>
      <c r="GP46" s="56">
        <f t="shared" si="98"/>
        <v>0</v>
      </c>
      <c r="GQ46" s="56">
        <f t="shared" si="99"/>
        <v>0</v>
      </c>
      <c r="GR46" s="56">
        <f t="shared" si="100"/>
        <v>0</v>
      </c>
      <c r="GS46" s="56">
        <f t="shared" si="101"/>
        <v>0</v>
      </c>
      <c r="GT46" s="56">
        <f t="shared" si="102"/>
        <v>0</v>
      </c>
      <c r="GU46" s="54"/>
      <c r="GV46" s="78" t="str">
        <f t="shared" si="103"/>
        <v/>
      </c>
      <c r="GW46" s="70">
        <f t="shared" si="104"/>
        <v>0</v>
      </c>
      <c r="GX46" s="70">
        <f>SUMIF(I46:CV46,"E",I$6:CV45)</f>
        <v>0</v>
      </c>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row>
    <row r="47" spans="1:299" s="3" customFormat="1" x14ac:dyDescent="0.2">
      <c r="A47" s="14"/>
      <c r="B47" s="14"/>
      <c r="C47" s="15"/>
      <c r="D47" s="15"/>
      <c r="E47" s="15"/>
      <c r="F47" s="15"/>
      <c r="G47" s="17"/>
      <c r="H47" s="145"/>
      <c r="I47" s="17"/>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35"/>
      <c r="CR47" s="15"/>
      <c r="CS47" s="15"/>
      <c r="CT47" s="15"/>
      <c r="CU47" s="15"/>
      <c r="CV47" s="15"/>
      <c r="CW47" s="41"/>
      <c r="CX47" s="64"/>
      <c r="CY47" s="158"/>
      <c r="CZ47" s="159"/>
      <c r="DA47" s="160"/>
      <c r="DB47" s="73"/>
      <c r="DC47" s="59" t="str">
        <f t="shared" si="110"/>
        <v/>
      </c>
      <c r="DD47" s="60" t="str">
        <f t="shared" si="111"/>
        <v/>
      </c>
      <c r="DE47" s="60" t="str">
        <f t="shared" si="112"/>
        <v/>
      </c>
      <c r="DF47" s="60">
        <f t="shared" si="109"/>
        <v>0</v>
      </c>
      <c r="DG47" s="56">
        <f t="shared" si="11"/>
        <v>0</v>
      </c>
      <c r="DH47" s="56">
        <f t="shared" si="12"/>
        <v>0</v>
      </c>
      <c r="DI47" s="56">
        <f t="shared" si="13"/>
        <v>0</v>
      </c>
      <c r="DJ47" s="56">
        <f t="shared" si="14"/>
        <v>0</v>
      </c>
      <c r="DK47" s="56">
        <f t="shared" si="15"/>
        <v>0</v>
      </c>
      <c r="DL47" s="56">
        <f t="shared" si="16"/>
        <v>0</v>
      </c>
      <c r="DM47" s="56">
        <f t="shared" si="17"/>
        <v>0</v>
      </c>
      <c r="DN47" s="56">
        <f t="shared" si="18"/>
        <v>0</v>
      </c>
      <c r="DO47" s="56">
        <f t="shared" si="19"/>
        <v>0</v>
      </c>
      <c r="DP47" s="56">
        <f t="shared" si="20"/>
        <v>0</v>
      </c>
      <c r="DQ47" s="56">
        <f t="shared" si="21"/>
        <v>0</v>
      </c>
      <c r="DR47" s="56">
        <f t="shared" si="22"/>
        <v>0</v>
      </c>
      <c r="DS47" s="56">
        <f t="shared" si="23"/>
        <v>0</v>
      </c>
      <c r="DT47" s="56">
        <f t="shared" si="24"/>
        <v>0</v>
      </c>
      <c r="DU47" s="56">
        <f t="shared" si="25"/>
        <v>0</v>
      </c>
      <c r="DV47" s="56">
        <f t="shared" si="26"/>
        <v>0</v>
      </c>
      <c r="DW47" s="56">
        <f t="shared" si="27"/>
        <v>0</v>
      </c>
      <c r="DX47" s="56">
        <f t="shared" si="28"/>
        <v>0</v>
      </c>
      <c r="DY47" s="56">
        <f t="shared" si="29"/>
        <v>0</v>
      </c>
      <c r="DZ47" s="56">
        <f t="shared" si="30"/>
        <v>0</v>
      </c>
      <c r="EA47" s="56">
        <f t="shared" si="31"/>
        <v>0</v>
      </c>
      <c r="EB47" s="56">
        <f t="shared" si="32"/>
        <v>0</v>
      </c>
      <c r="EC47" s="56">
        <f t="shared" si="33"/>
        <v>0</v>
      </c>
      <c r="ED47" s="56">
        <f t="shared" si="34"/>
        <v>0</v>
      </c>
      <c r="EE47" s="56">
        <f t="shared" si="35"/>
        <v>0</v>
      </c>
      <c r="EF47" s="56">
        <f t="shared" si="36"/>
        <v>0</v>
      </c>
      <c r="EG47" s="56">
        <f t="shared" si="37"/>
        <v>0</v>
      </c>
      <c r="EH47" s="56">
        <f t="shared" si="38"/>
        <v>0</v>
      </c>
      <c r="EI47" s="56">
        <f t="shared" si="39"/>
        <v>0</v>
      </c>
      <c r="EJ47" s="56">
        <f t="shared" si="40"/>
        <v>0</v>
      </c>
      <c r="EK47" s="56">
        <f t="shared" si="41"/>
        <v>0</v>
      </c>
      <c r="EL47" s="56">
        <f t="shared" si="42"/>
        <v>0</v>
      </c>
      <c r="EM47" s="56">
        <f t="shared" si="43"/>
        <v>0</v>
      </c>
      <c r="EN47" s="56">
        <f t="shared" si="44"/>
        <v>0</v>
      </c>
      <c r="EO47" s="56">
        <f t="shared" si="45"/>
        <v>0</v>
      </c>
      <c r="EP47" s="56">
        <f t="shared" si="46"/>
        <v>0</v>
      </c>
      <c r="EQ47" s="56">
        <f t="shared" si="47"/>
        <v>0</v>
      </c>
      <c r="ER47" s="56">
        <f t="shared" si="48"/>
        <v>0</v>
      </c>
      <c r="ES47" s="56">
        <f t="shared" si="49"/>
        <v>0</v>
      </c>
      <c r="ET47" s="56">
        <f t="shared" si="50"/>
        <v>0</v>
      </c>
      <c r="EU47" s="56">
        <f t="shared" si="51"/>
        <v>0</v>
      </c>
      <c r="EV47" s="56">
        <f t="shared" si="52"/>
        <v>0</v>
      </c>
      <c r="EW47" s="56">
        <f t="shared" si="53"/>
        <v>0</v>
      </c>
      <c r="EX47" s="56">
        <f t="shared" si="54"/>
        <v>0</v>
      </c>
      <c r="EY47" s="56">
        <f t="shared" si="55"/>
        <v>0</v>
      </c>
      <c r="EZ47" s="56">
        <f t="shared" si="56"/>
        <v>0</v>
      </c>
      <c r="FA47" s="56">
        <f t="shared" si="57"/>
        <v>0</v>
      </c>
      <c r="FB47" s="56">
        <f t="shared" si="58"/>
        <v>0</v>
      </c>
      <c r="FC47" s="56">
        <f t="shared" si="59"/>
        <v>0</v>
      </c>
      <c r="FD47" s="56">
        <f t="shared" si="60"/>
        <v>0</v>
      </c>
      <c r="FE47" s="56">
        <f t="shared" si="61"/>
        <v>0</v>
      </c>
      <c r="FF47" s="56">
        <f t="shared" si="62"/>
        <v>0</v>
      </c>
      <c r="FG47" s="56">
        <f t="shared" si="63"/>
        <v>0</v>
      </c>
      <c r="FH47" s="56">
        <f t="shared" si="64"/>
        <v>0</v>
      </c>
      <c r="FI47" s="56">
        <f t="shared" si="65"/>
        <v>0</v>
      </c>
      <c r="FJ47" s="56">
        <f t="shared" si="66"/>
        <v>0</v>
      </c>
      <c r="FK47" s="56">
        <f t="shared" si="67"/>
        <v>0</v>
      </c>
      <c r="FL47" s="56">
        <f t="shared" si="68"/>
        <v>0</v>
      </c>
      <c r="FM47" s="56">
        <f t="shared" si="69"/>
        <v>0</v>
      </c>
      <c r="FN47" s="56">
        <f t="shared" si="70"/>
        <v>0</v>
      </c>
      <c r="FO47" s="56">
        <f t="shared" si="71"/>
        <v>0</v>
      </c>
      <c r="FP47" s="56">
        <f t="shared" si="72"/>
        <v>0</v>
      </c>
      <c r="FQ47" s="56">
        <f t="shared" si="73"/>
        <v>0</v>
      </c>
      <c r="FR47" s="56">
        <f t="shared" si="74"/>
        <v>0</v>
      </c>
      <c r="FS47" s="56">
        <f t="shared" si="75"/>
        <v>0</v>
      </c>
      <c r="FT47" s="56">
        <f t="shared" si="76"/>
        <v>0</v>
      </c>
      <c r="FU47" s="56">
        <f t="shared" si="77"/>
        <v>0</v>
      </c>
      <c r="FV47" s="56">
        <f t="shared" si="78"/>
        <v>0</v>
      </c>
      <c r="FW47" s="56">
        <f t="shared" si="79"/>
        <v>0</v>
      </c>
      <c r="FX47" s="56">
        <f t="shared" si="80"/>
        <v>0</v>
      </c>
      <c r="FY47" s="56">
        <f t="shared" si="81"/>
        <v>0</v>
      </c>
      <c r="FZ47" s="56">
        <f t="shared" si="82"/>
        <v>0</v>
      </c>
      <c r="GA47" s="56">
        <f t="shared" si="83"/>
        <v>0</v>
      </c>
      <c r="GB47" s="56">
        <f t="shared" si="84"/>
        <v>0</v>
      </c>
      <c r="GC47" s="56">
        <f t="shared" si="85"/>
        <v>0</v>
      </c>
      <c r="GD47" s="56">
        <f t="shared" si="86"/>
        <v>0</v>
      </c>
      <c r="GE47" s="56">
        <f t="shared" si="87"/>
        <v>0</v>
      </c>
      <c r="GF47" s="56">
        <f t="shared" si="88"/>
        <v>0</v>
      </c>
      <c r="GG47" s="56">
        <f t="shared" si="89"/>
        <v>0</v>
      </c>
      <c r="GH47" s="56">
        <f t="shared" si="90"/>
        <v>0</v>
      </c>
      <c r="GI47" s="56">
        <f t="shared" si="91"/>
        <v>0</v>
      </c>
      <c r="GJ47" s="56">
        <f t="shared" si="92"/>
        <v>0</v>
      </c>
      <c r="GK47" s="56">
        <f t="shared" si="93"/>
        <v>0</v>
      </c>
      <c r="GL47" s="56">
        <f t="shared" si="94"/>
        <v>0</v>
      </c>
      <c r="GM47" s="56">
        <f t="shared" si="95"/>
        <v>0</v>
      </c>
      <c r="GN47" s="56">
        <f t="shared" si="96"/>
        <v>0</v>
      </c>
      <c r="GO47" s="56">
        <f t="shared" si="97"/>
        <v>0</v>
      </c>
      <c r="GP47" s="56">
        <f t="shared" si="98"/>
        <v>0</v>
      </c>
      <c r="GQ47" s="56">
        <f t="shared" si="99"/>
        <v>0</v>
      </c>
      <c r="GR47" s="56">
        <f t="shared" si="100"/>
        <v>0</v>
      </c>
      <c r="GS47" s="56">
        <f t="shared" si="101"/>
        <v>0</v>
      </c>
      <c r="GT47" s="56">
        <f t="shared" si="102"/>
        <v>0</v>
      </c>
      <c r="GU47" s="54"/>
      <c r="GV47" s="78" t="str">
        <f t="shared" si="103"/>
        <v/>
      </c>
      <c r="GW47" s="70">
        <f t="shared" si="104"/>
        <v>0</v>
      </c>
      <c r="GX47" s="70">
        <f>SUMIF(I47:CV47,"E",I$6:CV46)</f>
        <v>0</v>
      </c>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row>
    <row r="48" spans="1:299" s="3" customFormat="1" x14ac:dyDescent="0.2">
      <c r="A48" s="14"/>
      <c r="B48" s="14"/>
      <c r="C48" s="15"/>
      <c r="D48" s="15"/>
      <c r="E48" s="15"/>
      <c r="F48" s="15"/>
      <c r="G48" s="22"/>
      <c r="H48" s="14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35"/>
      <c r="CR48" s="15"/>
      <c r="CS48" s="15"/>
      <c r="CT48" s="15"/>
      <c r="CU48" s="15"/>
      <c r="CV48" s="15"/>
      <c r="CW48" s="41"/>
      <c r="CX48" s="64"/>
      <c r="CY48" s="158"/>
      <c r="CZ48" s="159"/>
      <c r="DA48" s="160"/>
      <c r="DB48" s="73"/>
      <c r="DC48" s="59" t="str">
        <f t="shared" si="110"/>
        <v/>
      </c>
      <c r="DD48" s="60" t="str">
        <f t="shared" si="111"/>
        <v/>
      </c>
      <c r="DE48" s="60" t="str">
        <f t="shared" si="112"/>
        <v/>
      </c>
      <c r="DF48" s="60">
        <f t="shared" si="109"/>
        <v>0</v>
      </c>
      <c r="DG48" s="56">
        <f t="shared" si="11"/>
        <v>0</v>
      </c>
      <c r="DH48" s="56">
        <f t="shared" si="12"/>
        <v>0</v>
      </c>
      <c r="DI48" s="56">
        <f t="shared" si="13"/>
        <v>0</v>
      </c>
      <c r="DJ48" s="56">
        <f t="shared" si="14"/>
        <v>0</v>
      </c>
      <c r="DK48" s="56">
        <f t="shared" si="15"/>
        <v>0</v>
      </c>
      <c r="DL48" s="56">
        <f t="shared" si="16"/>
        <v>0</v>
      </c>
      <c r="DM48" s="56">
        <f t="shared" si="17"/>
        <v>0</v>
      </c>
      <c r="DN48" s="56">
        <f t="shared" si="18"/>
        <v>0</v>
      </c>
      <c r="DO48" s="56">
        <f t="shared" si="19"/>
        <v>0</v>
      </c>
      <c r="DP48" s="56">
        <f t="shared" si="20"/>
        <v>0</v>
      </c>
      <c r="DQ48" s="56">
        <f t="shared" si="21"/>
        <v>0</v>
      </c>
      <c r="DR48" s="56">
        <f t="shared" si="22"/>
        <v>0</v>
      </c>
      <c r="DS48" s="56">
        <f t="shared" si="23"/>
        <v>0</v>
      </c>
      <c r="DT48" s="56">
        <f t="shared" si="24"/>
        <v>0</v>
      </c>
      <c r="DU48" s="56">
        <f t="shared" si="25"/>
        <v>0</v>
      </c>
      <c r="DV48" s="56">
        <f t="shared" si="26"/>
        <v>0</v>
      </c>
      <c r="DW48" s="56">
        <f t="shared" si="27"/>
        <v>0</v>
      </c>
      <c r="DX48" s="56">
        <f t="shared" si="28"/>
        <v>0</v>
      </c>
      <c r="DY48" s="56">
        <f t="shared" si="29"/>
        <v>0</v>
      </c>
      <c r="DZ48" s="56">
        <f t="shared" si="30"/>
        <v>0</v>
      </c>
      <c r="EA48" s="56">
        <f t="shared" si="31"/>
        <v>0</v>
      </c>
      <c r="EB48" s="56">
        <f t="shared" si="32"/>
        <v>0</v>
      </c>
      <c r="EC48" s="56">
        <f t="shared" si="33"/>
        <v>0</v>
      </c>
      <c r="ED48" s="56">
        <f t="shared" si="34"/>
        <v>0</v>
      </c>
      <c r="EE48" s="56">
        <f t="shared" si="35"/>
        <v>0</v>
      </c>
      <c r="EF48" s="56">
        <f t="shared" si="36"/>
        <v>0</v>
      </c>
      <c r="EG48" s="56">
        <f t="shared" si="37"/>
        <v>0</v>
      </c>
      <c r="EH48" s="56">
        <f t="shared" si="38"/>
        <v>0</v>
      </c>
      <c r="EI48" s="56">
        <f t="shared" si="39"/>
        <v>0</v>
      </c>
      <c r="EJ48" s="56">
        <f t="shared" si="40"/>
        <v>0</v>
      </c>
      <c r="EK48" s="56">
        <f t="shared" si="41"/>
        <v>0</v>
      </c>
      <c r="EL48" s="56">
        <f t="shared" si="42"/>
        <v>0</v>
      </c>
      <c r="EM48" s="56">
        <f t="shared" si="43"/>
        <v>0</v>
      </c>
      <c r="EN48" s="56">
        <f t="shared" si="44"/>
        <v>0</v>
      </c>
      <c r="EO48" s="56">
        <f t="shared" si="45"/>
        <v>0</v>
      </c>
      <c r="EP48" s="56">
        <f t="shared" si="46"/>
        <v>0</v>
      </c>
      <c r="EQ48" s="56">
        <f t="shared" si="47"/>
        <v>0</v>
      </c>
      <c r="ER48" s="56">
        <f t="shared" si="48"/>
        <v>0</v>
      </c>
      <c r="ES48" s="56">
        <f t="shared" si="49"/>
        <v>0</v>
      </c>
      <c r="ET48" s="56">
        <f t="shared" si="50"/>
        <v>0</v>
      </c>
      <c r="EU48" s="56">
        <f t="shared" si="51"/>
        <v>0</v>
      </c>
      <c r="EV48" s="56">
        <f t="shared" si="52"/>
        <v>0</v>
      </c>
      <c r="EW48" s="56">
        <f t="shared" si="53"/>
        <v>0</v>
      </c>
      <c r="EX48" s="56">
        <f t="shared" si="54"/>
        <v>0</v>
      </c>
      <c r="EY48" s="56">
        <f t="shared" si="55"/>
        <v>0</v>
      </c>
      <c r="EZ48" s="56">
        <f t="shared" si="56"/>
        <v>0</v>
      </c>
      <c r="FA48" s="56">
        <f t="shared" si="57"/>
        <v>0</v>
      </c>
      <c r="FB48" s="56">
        <f t="shared" si="58"/>
        <v>0</v>
      </c>
      <c r="FC48" s="56">
        <f t="shared" si="59"/>
        <v>0</v>
      </c>
      <c r="FD48" s="56">
        <f t="shared" si="60"/>
        <v>0</v>
      </c>
      <c r="FE48" s="56">
        <f t="shared" si="61"/>
        <v>0</v>
      </c>
      <c r="FF48" s="56">
        <f t="shared" si="62"/>
        <v>0</v>
      </c>
      <c r="FG48" s="56">
        <f t="shared" si="63"/>
        <v>0</v>
      </c>
      <c r="FH48" s="56">
        <f t="shared" si="64"/>
        <v>0</v>
      </c>
      <c r="FI48" s="56">
        <f t="shared" si="65"/>
        <v>0</v>
      </c>
      <c r="FJ48" s="56">
        <f t="shared" si="66"/>
        <v>0</v>
      </c>
      <c r="FK48" s="56">
        <f t="shared" si="67"/>
        <v>0</v>
      </c>
      <c r="FL48" s="56">
        <f t="shared" si="68"/>
        <v>0</v>
      </c>
      <c r="FM48" s="56">
        <f t="shared" si="69"/>
        <v>0</v>
      </c>
      <c r="FN48" s="56">
        <f t="shared" si="70"/>
        <v>0</v>
      </c>
      <c r="FO48" s="56">
        <f t="shared" si="71"/>
        <v>0</v>
      </c>
      <c r="FP48" s="56">
        <f t="shared" si="72"/>
        <v>0</v>
      </c>
      <c r="FQ48" s="56">
        <f t="shared" si="73"/>
        <v>0</v>
      </c>
      <c r="FR48" s="56">
        <f t="shared" si="74"/>
        <v>0</v>
      </c>
      <c r="FS48" s="56">
        <f t="shared" si="75"/>
        <v>0</v>
      </c>
      <c r="FT48" s="56">
        <f t="shared" si="76"/>
        <v>0</v>
      </c>
      <c r="FU48" s="56">
        <f t="shared" si="77"/>
        <v>0</v>
      </c>
      <c r="FV48" s="56">
        <f t="shared" si="78"/>
        <v>0</v>
      </c>
      <c r="FW48" s="56">
        <f t="shared" si="79"/>
        <v>0</v>
      </c>
      <c r="FX48" s="56">
        <f t="shared" si="80"/>
        <v>0</v>
      </c>
      <c r="FY48" s="56">
        <f t="shared" si="81"/>
        <v>0</v>
      </c>
      <c r="FZ48" s="56">
        <f t="shared" si="82"/>
        <v>0</v>
      </c>
      <c r="GA48" s="56">
        <f t="shared" si="83"/>
        <v>0</v>
      </c>
      <c r="GB48" s="56">
        <f t="shared" si="84"/>
        <v>0</v>
      </c>
      <c r="GC48" s="56">
        <f t="shared" si="85"/>
        <v>0</v>
      </c>
      <c r="GD48" s="56">
        <f t="shared" si="86"/>
        <v>0</v>
      </c>
      <c r="GE48" s="56">
        <f t="shared" si="87"/>
        <v>0</v>
      </c>
      <c r="GF48" s="56">
        <f t="shared" si="88"/>
        <v>0</v>
      </c>
      <c r="GG48" s="56">
        <f t="shared" si="89"/>
        <v>0</v>
      </c>
      <c r="GH48" s="56">
        <f t="shared" si="90"/>
        <v>0</v>
      </c>
      <c r="GI48" s="56">
        <f t="shared" si="91"/>
        <v>0</v>
      </c>
      <c r="GJ48" s="56">
        <f t="shared" si="92"/>
        <v>0</v>
      </c>
      <c r="GK48" s="56">
        <f t="shared" si="93"/>
        <v>0</v>
      </c>
      <c r="GL48" s="56">
        <f t="shared" si="94"/>
        <v>0</v>
      </c>
      <c r="GM48" s="56">
        <f t="shared" si="95"/>
        <v>0</v>
      </c>
      <c r="GN48" s="56">
        <f t="shared" si="96"/>
        <v>0</v>
      </c>
      <c r="GO48" s="56">
        <f t="shared" si="97"/>
        <v>0</v>
      </c>
      <c r="GP48" s="56">
        <f t="shared" si="98"/>
        <v>0</v>
      </c>
      <c r="GQ48" s="56">
        <f t="shared" si="99"/>
        <v>0</v>
      </c>
      <c r="GR48" s="56">
        <f t="shared" si="100"/>
        <v>0</v>
      </c>
      <c r="GS48" s="56">
        <f t="shared" si="101"/>
        <v>0</v>
      </c>
      <c r="GT48" s="56">
        <f t="shared" si="102"/>
        <v>0</v>
      </c>
      <c r="GU48" s="54"/>
      <c r="GV48" s="78" t="str">
        <f t="shared" si="103"/>
        <v/>
      </c>
      <c r="GW48" s="70">
        <f t="shared" si="104"/>
        <v>0</v>
      </c>
      <c r="GX48" s="70">
        <f>SUMIF(I48:CV48,"E",I$6:CV47)</f>
        <v>0</v>
      </c>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row>
    <row r="49" spans="1:299" s="3" customFormat="1" x14ac:dyDescent="0.2">
      <c r="A49" s="14"/>
      <c r="B49" s="14"/>
      <c r="C49" s="15"/>
      <c r="D49" s="15"/>
      <c r="E49" s="15"/>
      <c r="F49" s="15"/>
      <c r="G49" s="15"/>
      <c r="H49" s="14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35"/>
      <c r="CR49" s="15"/>
      <c r="CS49" s="15"/>
      <c r="CT49" s="15"/>
      <c r="CU49" s="15"/>
      <c r="CV49" s="15"/>
      <c r="CW49" s="41"/>
      <c r="CX49" s="64"/>
      <c r="CY49" s="158"/>
      <c r="CZ49" s="159"/>
      <c r="DA49" s="160"/>
      <c r="DB49" s="73"/>
      <c r="DC49" s="59" t="str">
        <f t="shared" si="110"/>
        <v/>
      </c>
      <c r="DD49" s="60" t="str">
        <f t="shared" si="111"/>
        <v/>
      </c>
      <c r="DE49" s="60" t="str">
        <f t="shared" si="112"/>
        <v/>
      </c>
      <c r="DF49" s="60">
        <f t="shared" si="109"/>
        <v>0</v>
      </c>
      <c r="DG49" s="56">
        <f t="shared" si="11"/>
        <v>0</v>
      </c>
      <c r="DH49" s="56">
        <f t="shared" si="12"/>
        <v>0</v>
      </c>
      <c r="DI49" s="56">
        <f t="shared" si="13"/>
        <v>0</v>
      </c>
      <c r="DJ49" s="56">
        <f t="shared" si="14"/>
        <v>0</v>
      </c>
      <c r="DK49" s="56">
        <f t="shared" si="15"/>
        <v>0</v>
      </c>
      <c r="DL49" s="56">
        <f t="shared" si="16"/>
        <v>0</v>
      </c>
      <c r="DM49" s="56">
        <f t="shared" si="17"/>
        <v>0</v>
      </c>
      <c r="DN49" s="56">
        <f t="shared" si="18"/>
        <v>0</v>
      </c>
      <c r="DO49" s="56">
        <f t="shared" si="19"/>
        <v>0</v>
      </c>
      <c r="DP49" s="56">
        <f t="shared" si="20"/>
        <v>0</v>
      </c>
      <c r="DQ49" s="56">
        <f t="shared" si="21"/>
        <v>0</v>
      </c>
      <c r="DR49" s="56">
        <f t="shared" si="22"/>
        <v>0</v>
      </c>
      <c r="DS49" s="56">
        <f t="shared" si="23"/>
        <v>0</v>
      </c>
      <c r="DT49" s="56">
        <f t="shared" si="24"/>
        <v>0</v>
      </c>
      <c r="DU49" s="56">
        <f t="shared" si="25"/>
        <v>0</v>
      </c>
      <c r="DV49" s="56">
        <f t="shared" si="26"/>
        <v>0</v>
      </c>
      <c r="DW49" s="56">
        <f t="shared" si="27"/>
        <v>0</v>
      </c>
      <c r="DX49" s="56">
        <f t="shared" si="28"/>
        <v>0</v>
      </c>
      <c r="DY49" s="56">
        <f t="shared" si="29"/>
        <v>0</v>
      </c>
      <c r="DZ49" s="56">
        <f t="shared" si="30"/>
        <v>0</v>
      </c>
      <c r="EA49" s="56">
        <f t="shared" si="31"/>
        <v>0</v>
      </c>
      <c r="EB49" s="56">
        <f t="shared" si="32"/>
        <v>0</v>
      </c>
      <c r="EC49" s="56">
        <f t="shared" si="33"/>
        <v>0</v>
      </c>
      <c r="ED49" s="56">
        <f t="shared" si="34"/>
        <v>0</v>
      </c>
      <c r="EE49" s="56">
        <f t="shared" si="35"/>
        <v>0</v>
      </c>
      <c r="EF49" s="56">
        <f t="shared" si="36"/>
        <v>0</v>
      </c>
      <c r="EG49" s="56">
        <f t="shared" si="37"/>
        <v>0</v>
      </c>
      <c r="EH49" s="56">
        <f t="shared" si="38"/>
        <v>0</v>
      </c>
      <c r="EI49" s="56">
        <f t="shared" si="39"/>
        <v>0</v>
      </c>
      <c r="EJ49" s="56">
        <f t="shared" si="40"/>
        <v>0</v>
      </c>
      <c r="EK49" s="56">
        <f t="shared" si="41"/>
        <v>0</v>
      </c>
      <c r="EL49" s="56">
        <f t="shared" si="42"/>
        <v>0</v>
      </c>
      <c r="EM49" s="56">
        <f t="shared" si="43"/>
        <v>0</v>
      </c>
      <c r="EN49" s="56">
        <f t="shared" si="44"/>
        <v>0</v>
      </c>
      <c r="EO49" s="56">
        <f t="shared" si="45"/>
        <v>0</v>
      </c>
      <c r="EP49" s="56">
        <f t="shared" si="46"/>
        <v>0</v>
      </c>
      <c r="EQ49" s="56">
        <f t="shared" si="47"/>
        <v>0</v>
      </c>
      <c r="ER49" s="56">
        <f t="shared" si="48"/>
        <v>0</v>
      </c>
      <c r="ES49" s="56">
        <f t="shared" si="49"/>
        <v>0</v>
      </c>
      <c r="ET49" s="56">
        <f t="shared" si="50"/>
        <v>0</v>
      </c>
      <c r="EU49" s="56">
        <f t="shared" si="51"/>
        <v>0</v>
      </c>
      <c r="EV49" s="56">
        <f t="shared" si="52"/>
        <v>0</v>
      </c>
      <c r="EW49" s="56">
        <f t="shared" si="53"/>
        <v>0</v>
      </c>
      <c r="EX49" s="56">
        <f t="shared" si="54"/>
        <v>0</v>
      </c>
      <c r="EY49" s="56">
        <f t="shared" si="55"/>
        <v>0</v>
      </c>
      <c r="EZ49" s="56">
        <f t="shared" si="56"/>
        <v>0</v>
      </c>
      <c r="FA49" s="56">
        <f t="shared" si="57"/>
        <v>0</v>
      </c>
      <c r="FB49" s="56">
        <f t="shared" si="58"/>
        <v>0</v>
      </c>
      <c r="FC49" s="56">
        <f t="shared" si="59"/>
        <v>0</v>
      </c>
      <c r="FD49" s="56">
        <f t="shared" si="60"/>
        <v>0</v>
      </c>
      <c r="FE49" s="56">
        <f t="shared" si="61"/>
        <v>0</v>
      </c>
      <c r="FF49" s="56">
        <f t="shared" si="62"/>
        <v>0</v>
      </c>
      <c r="FG49" s="56">
        <f t="shared" si="63"/>
        <v>0</v>
      </c>
      <c r="FH49" s="56">
        <f t="shared" si="64"/>
        <v>0</v>
      </c>
      <c r="FI49" s="56">
        <f t="shared" si="65"/>
        <v>0</v>
      </c>
      <c r="FJ49" s="56">
        <f t="shared" si="66"/>
        <v>0</v>
      </c>
      <c r="FK49" s="56">
        <f t="shared" si="67"/>
        <v>0</v>
      </c>
      <c r="FL49" s="56">
        <f t="shared" si="68"/>
        <v>0</v>
      </c>
      <c r="FM49" s="56">
        <f t="shared" si="69"/>
        <v>0</v>
      </c>
      <c r="FN49" s="56">
        <f t="shared" si="70"/>
        <v>0</v>
      </c>
      <c r="FO49" s="56">
        <f t="shared" si="71"/>
        <v>0</v>
      </c>
      <c r="FP49" s="56">
        <f t="shared" si="72"/>
        <v>0</v>
      </c>
      <c r="FQ49" s="56">
        <f t="shared" si="73"/>
        <v>0</v>
      </c>
      <c r="FR49" s="56">
        <f t="shared" si="74"/>
        <v>0</v>
      </c>
      <c r="FS49" s="56">
        <f t="shared" si="75"/>
        <v>0</v>
      </c>
      <c r="FT49" s="56">
        <f t="shared" si="76"/>
        <v>0</v>
      </c>
      <c r="FU49" s="56">
        <f t="shared" si="77"/>
        <v>0</v>
      </c>
      <c r="FV49" s="56">
        <f t="shared" si="78"/>
        <v>0</v>
      </c>
      <c r="FW49" s="56">
        <f t="shared" si="79"/>
        <v>0</v>
      </c>
      <c r="FX49" s="56">
        <f t="shared" si="80"/>
        <v>0</v>
      </c>
      <c r="FY49" s="56">
        <f t="shared" si="81"/>
        <v>0</v>
      </c>
      <c r="FZ49" s="56">
        <f t="shared" si="82"/>
        <v>0</v>
      </c>
      <c r="GA49" s="56">
        <f t="shared" si="83"/>
        <v>0</v>
      </c>
      <c r="GB49" s="56">
        <f t="shared" si="84"/>
        <v>0</v>
      </c>
      <c r="GC49" s="56">
        <f t="shared" si="85"/>
        <v>0</v>
      </c>
      <c r="GD49" s="56">
        <f t="shared" si="86"/>
        <v>0</v>
      </c>
      <c r="GE49" s="56">
        <f t="shared" si="87"/>
        <v>0</v>
      </c>
      <c r="GF49" s="56">
        <f t="shared" si="88"/>
        <v>0</v>
      </c>
      <c r="GG49" s="56">
        <f t="shared" si="89"/>
        <v>0</v>
      </c>
      <c r="GH49" s="56">
        <f t="shared" si="90"/>
        <v>0</v>
      </c>
      <c r="GI49" s="56">
        <f t="shared" si="91"/>
        <v>0</v>
      </c>
      <c r="GJ49" s="56">
        <f t="shared" si="92"/>
        <v>0</v>
      </c>
      <c r="GK49" s="56">
        <f t="shared" si="93"/>
        <v>0</v>
      </c>
      <c r="GL49" s="56">
        <f t="shared" si="94"/>
        <v>0</v>
      </c>
      <c r="GM49" s="56">
        <f t="shared" si="95"/>
        <v>0</v>
      </c>
      <c r="GN49" s="56">
        <f t="shared" si="96"/>
        <v>0</v>
      </c>
      <c r="GO49" s="56">
        <f t="shared" si="97"/>
        <v>0</v>
      </c>
      <c r="GP49" s="56">
        <f t="shared" si="98"/>
        <v>0</v>
      </c>
      <c r="GQ49" s="56">
        <f t="shared" si="99"/>
        <v>0</v>
      </c>
      <c r="GR49" s="56">
        <f t="shared" si="100"/>
        <v>0</v>
      </c>
      <c r="GS49" s="56">
        <f t="shared" si="101"/>
        <v>0</v>
      </c>
      <c r="GT49" s="56">
        <f t="shared" si="102"/>
        <v>0</v>
      </c>
      <c r="GU49" s="54"/>
      <c r="GV49" s="78" t="str">
        <f t="shared" si="103"/>
        <v/>
      </c>
      <c r="GW49" s="70">
        <f t="shared" si="104"/>
        <v>0</v>
      </c>
      <c r="GX49" s="70">
        <f>SUMIF(I49:CV49,"E",I$6:CV48)</f>
        <v>0</v>
      </c>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row>
    <row r="50" spans="1:299" s="3" customFormat="1" x14ac:dyDescent="0.2">
      <c r="A50" s="14"/>
      <c r="B50" s="14"/>
      <c r="C50" s="15"/>
      <c r="D50" s="15"/>
      <c r="E50" s="15"/>
      <c r="F50" s="15"/>
      <c r="G50" s="15"/>
      <c r="H50" s="14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35"/>
      <c r="CR50" s="15"/>
      <c r="CS50" s="15"/>
      <c r="CT50" s="15"/>
      <c r="CU50" s="15"/>
      <c r="CV50" s="15"/>
      <c r="CW50" s="41"/>
      <c r="CX50" s="64"/>
      <c r="CY50" s="158"/>
      <c r="CZ50" s="159"/>
      <c r="DA50" s="160"/>
      <c r="DB50" s="73"/>
      <c r="DC50" s="59" t="str">
        <f t="shared" si="110"/>
        <v/>
      </c>
      <c r="DD50" s="60" t="str">
        <f t="shared" si="111"/>
        <v/>
      </c>
      <c r="DE50" s="60" t="str">
        <f t="shared" si="112"/>
        <v/>
      </c>
      <c r="DF50" s="60">
        <f t="shared" si="109"/>
        <v>0</v>
      </c>
      <c r="DG50" s="56">
        <f t="shared" si="11"/>
        <v>0</v>
      </c>
      <c r="DH50" s="56">
        <f t="shared" si="12"/>
        <v>0</v>
      </c>
      <c r="DI50" s="56">
        <f t="shared" si="13"/>
        <v>0</v>
      </c>
      <c r="DJ50" s="56">
        <f t="shared" si="14"/>
        <v>0</v>
      </c>
      <c r="DK50" s="56">
        <f t="shared" si="15"/>
        <v>0</v>
      </c>
      <c r="DL50" s="56">
        <f t="shared" si="16"/>
        <v>0</v>
      </c>
      <c r="DM50" s="56">
        <f t="shared" si="17"/>
        <v>0</v>
      </c>
      <c r="DN50" s="56">
        <f t="shared" si="18"/>
        <v>0</v>
      </c>
      <c r="DO50" s="56">
        <f t="shared" si="19"/>
        <v>0</v>
      </c>
      <c r="DP50" s="56">
        <f t="shared" si="20"/>
        <v>0</v>
      </c>
      <c r="DQ50" s="56">
        <f t="shared" si="21"/>
        <v>0</v>
      </c>
      <c r="DR50" s="56">
        <f t="shared" si="22"/>
        <v>0</v>
      </c>
      <c r="DS50" s="56">
        <f t="shared" si="23"/>
        <v>0</v>
      </c>
      <c r="DT50" s="56">
        <f t="shared" si="24"/>
        <v>0</v>
      </c>
      <c r="DU50" s="56">
        <f t="shared" si="25"/>
        <v>0</v>
      </c>
      <c r="DV50" s="56">
        <f t="shared" si="26"/>
        <v>0</v>
      </c>
      <c r="DW50" s="56">
        <f t="shared" si="27"/>
        <v>0</v>
      </c>
      <c r="DX50" s="56">
        <f t="shared" si="28"/>
        <v>0</v>
      </c>
      <c r="DY50" s="56">
        <f t="shared" si="29"/>
        <v>0</v>
      </c>
      <c r="DZ50" s="56">
        <f t="shared" si="30"/>
        <v>0</v>
      </c>
      <c r="EA50" s="56">
        <f t="shared" si="31"/>
        <v>0</v>
      </c>
      <c r="EB50" s="56">
        <f t="shared" si="32"/>
        <v>0</v>
      </c>
      <c r="EC50" s="56">
        <f t="shared" si="33"/>
        <v>0</v>
      </c>
      <c r="ED50" s="56">
        <f t="shared" si="34"/>
        <v>0</v>
      </c>
      <c r="EE50" s="56">
        <f t="shared" si="35"/>
        <v>0</v>
      </c>
      <c r="EF50" s="56">
        <f t="shared" si="36"/>
        <v>0</v>
      </c>
      <c r="EG50" s="56">
        <f t="shared" si="37"/>
        <v>0</v>
      </c>
      <c r="EH50" s="56">
        <f t="shared" si="38"/>
        <v>0</v>
      </c>
      <c r="EI50" s="56">
        <f t="shared" si="39"/>
        <v>0</v>
      </c>
      <c r="EJ50" s="56">
        <f t="shared" si="40"/>
        <v>0</v>
      </c>
      <c r="EK50" s="56">
        <f t="shared" si="41"/>
        <v>0</v>
      </c>
      <c r="EL50" s="56">
        <f t="shared" si="42"/>
        <v>0</v>
      </c>
      <c r="EM50" s="56">
        <f t="shared" si="43"/>
        <v>0</v>
      </c>
      <c r="EN50" s="56">
        <f t="shared" si="44"/>
        <v>0</v>
      </c>
      <c r="EO50" s="56">
        <f t="shared" si="45"/>
        <v>0</v>
      </c>
      <c r="EP50" s="56">
        <f t="shared" si="46"/>
        <v>0</v>
      </c>
      <c r="EQ50" s="56">
        <f t="shared" si="47"/>
        <v>0</v>
      </c>
      <c r="ER50" s="56">
        <f t="shared" si="48"/>
        <v>0</v>
      </c>
      <c r="ES50" s="56">
        <f t="shared" si="49"/>
        <v>0</v>
      </c>
      <c r="ET50" s="56">
        <f t="shared" si="50"/>
        <v>0</v>
      </c>
      <c r="EU50" s="56">
        <f t="shared" si="51"/>
        <v>0</v>
      </c>
      <c r="EV50" s="56">
        <f t="shared" si="52"/>
        <v>0</v>
      </c>
      <c r="EW50" s="56">
        <f t="shared" si="53"/>
        <v>0</v>
      </c>
      <c r="EX50" s="56">
        <f t="shared" si="54"/>
        <v>0</v>
      </c>
      <c r="EY50" s="56">
        <f t="shared" si="55"/>
        <v>0</v>
      </c>
      <c r="EZ50" s="56">
        <f t="shared" si="56"/>
        <v>0</v>
      </c>
      <c r="FA50" s="56">
        <f t="shared" si="57"/>
        <v>0</v>
      </c>
      <c r="FB50" s="56">
        <f t="shared" si="58"/>
        <v>0</v>
      </c>
      <c r="FC50" s="56">
        <f t="shared" si="59"/>
        <v>0</v>
      </c>
      <c r="FD50" s="56">
        <f t="shared" si="60"/>
        <v>0</v>
      </c>
      <c r="FE50" s="56">
        <f t="shared" si="61"/>
        <v>0</v>
      </c>
      <c r="FF50" s="56">
        <f t="shared" si="62"/>
        <v>0</v>
      </c>
      <c r="FG50" s="56">
        <f t="shared" si="63"/>
        <v>0</v>
      </c>
      <c r="FH50" s="56">
        <f t="shared" si="64"/>
        <v>0</v>
      </c>
      <c r="FI50" s="56">
        <f t="shared" si="65"/>
        <v>0</v>
      </c>
      <c r="FJ50" s="56">
        <f t="shared" si="66"/>
        <v>0</v>
      </c>
      <c r="FK50" s="56">
        <f t="shared" si="67"/>
        <v>0</v>
      </c>
      <c r="FL50" s="56">
        <f t="shared" si="68"/>
        <v>0</v>
      </c>
      <c r="FM50" s="56">
        <f t="shared" si="69"/>
        <v>0</v>
      </c>
      <c r="FN50" s="56">
        <f t="shared" si="70"/>
        <v>0</v>
      </c>
      <c r="FO50" s="56">
        <f t="shared" si="71"/>
        <v>0</v>
      </c>
      <c r="FP50" s="56">
        <f t="shared" si="72"/>
        <v>0</v>
      </c>
      <c r="FQ50" s="56">
        <f t="shared" si="73"/>
        <v>0</v>
      </c>
      <c r="FR50" s="56">
        <f t="shared" si="74"/>
        <v>0</v>
      </c>
      <c r="FS50" s="56">
        <f t="shared" si="75"/>
        <v>0</v>
      </c>
      <c r="FT50" s="56">
        <f t="shared" si="76"/>
        <v>0</v>
      </c>
      <c r="FU50" s="56">
        <f t="shared" si="77"/>
        <v>0</v>
      </c>
      <c r="FV50" s="56">
        <f t="shared" si="78"/>
        <v>0</v>
      </c>
      <c r="FW50" s="56">
        <f t="shared" si="79"/>
        <v>0</v>
      </c>
      <c r="FX50" s="56">
        <f t="shared" si="80"/>
        <v>0</v>
      </c>
      <c r="FY50" s="56">
        <f t="shared" si="81"/>
        <v>0</v>
      </c>
      <c r="FZ50" s="56">
        <f t="shared" si="82"/>
        <v>0</v>
      </c>
      <c r="GA50" s="56">
        <f t="shared" si="83"/>
        <v>0</v>
      </c>
      <c r="GB50" s="56">
        <f t="shared" si="84"/>
        <v>0</v>
      </c>
      <c r="GC50" s="56">
        <f t="shared" si="85"/>
        <v>0</v>
      </c>
      <c r="GD50" s="56">
        <f t="shared" si="86"/>
        <v>0</v>
      </c>
      <c r="GE50" s="56">
        <f t="shared" si="87"/>
        <v>0</v>
      </c>
      <c r="GF50" s="56">
        <f t="shared" si="88"/>
        <v>0</v>
      </c>
      <c r="GG50" s="56">
        <f t="shared" si="89"/>
        <v>0</v>
      </c>
      <c r="GH50" s="56">
        <f t="shared" si="90"/>
        <v>0</v>
      </c>
      <c r="GI50" s="56">
        <f t="shared" si="91"/>
        <v>0</v>
      </c>
      <c r="GJ50" s="56">
        <f t="shared" si="92"/>
        <v>0</v>
      </c>
      <c r="GK50" s="56">
        <f t="shared" si="93"/>
        <v>0</v>
      </c>
      <c r="GL50" s="56">
        <f t="shared" si="94"/>
        <v>0</v>
      </c>
      <c r="GM50" s="56">
        <f t="shared" si="95"/>
        <v>0</v>
      </c>
      <c r="GN50" s="56">
        <f t="shared" si="96"/>
        <v>0</v>
      </c>
      <c r="GO50" s="56">
        <f t="shared" si="97"/>
        <v>0</v>
      </c>
      <c r="GP50" s="56">
        <f t="shared" si="98"/>
        <v>0</v>
      </c>
      <c r="GQ50" s="56">
        <f t="shared" si="99"/>
        <v>0</v>
      </c>
      <c r="GR50" s="56">
        <f t="shared" si="100"/>
        <v>0</v>
      </c>
      <c r="GS50" s="56">
        <f t="shared" si="101"/>
        <v>0</v>
      </c>
      <c r="GT50" s="56">
        <f t="shared" si="102"/>
        <v>0</v>
      </c>
      <c r="GU50" s="54"/>
      <c r="GV50" s="78" t="str">
        <f t="shared" si="103"/>
        <v/>
      </c>
      <c r="GW50" s="70">
        <f t="shared" si="104"/>
        <v>0</v>
      </c>
      <c r="GX50" s="70">
        <f>SUMIF(I50:CV50,"E",I$6:CV49)</f>
        <v>0</v>
      </c>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row>
    <row r="51" spans="1:299" s="3" customFormat="1" x14ac:dyDescent="0.2">
      <c r="A51" s="14"/>
      <c r="B51" s="14"/>
      <c r="C51" s="15"/>
      <c r="D51" s="15"/>
      <c r="E51" s="15"/>
      <c r="F51" s="15"/>
      <c r="G51" s="15"/>
      <c r="H51" s="14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35"/>
      <c r="CR51" s="15"/>
      <c r="CS51" s="15"/>
      <c r="CT51" s="15"/>
      <c r="CU51" s="15"/>
      <c r="CV51" s="15"/>
      <c r="CW51" s="41"/>
      <c r="CX51" s="64"/>
      <c r="CY51" s="158"/>
      <c r="CZ51" s="159"/>
      <c r="DA51" s="160"/>
      <c r="DB51" s="73"/>
      <c r="DC51" s="59" t="str">
        <f t="shared" si="110"/>
        <v/>
      </c>
      <c r="DD51" s="60" t="str">
        <f t="shared" si="111"/>
        <v/>
      </c>
      <c r="DE51" s="60" t="str">
        <f t="shared" si="112"/>
        <v/>
      </c>
      <c r="DF51" s="60">
        <f t="shared" si="109"/>
        <v>0</v>
      </c>
      <c r="DG51" s="56">
        <f t="shared" si="11"/>
        <v>0</v>
      </c>
      <c r="DH51" s="56">
        <f t="shared" si="12"/>
        <v>0</v>
      </c>
      <c r="DI51" s="56">
        <f t="shared" si="13"/>
        <v>0</v>
      </c>
      <c r="DJ51" s="56">
        <f t="shared" si="14"/>
        <v>0</v>
      </c>
      <c r="DK51" s="56">
        <f t="shared" si="15"/>
        <v>0</v>
      </c>
      <c r="DL51" s="56">
        <f t="shared" si="16"/>
        <v>0</v>
      </c>
      <c r="DM51" s="56">
        <f t="shared" si="17"/>
        <v>0</v>
      </c>
      <c r="DN51" s="56">
        <f t="shared" si="18"/>
        <v>0</v>
      </c>
      <c r="DO51" s="56">
        <f t="shared" si="19"/>
        <v>0</v>
      </c>
      <c r="DP51" s="56">
        <f t="shared" si="20"/>
        <v>0</v>
      </c>
      <c r="DQ51" s="56">
        <f t="shared" si="21"/>
        <v>0</v>
      </c>
      <c r="DR51" s="56">
        <f t="shared" si="22"/>
        <v>0</v>
      </c>
      <c r="DS51" s="56">
        <f t="shared" si="23"/>
        <v>0</v>
      </c>
      <c r="DT51" s="56">
        <f t="shared" si="24"/>
        <v>0</v>
      </c>
      <c r="DU51" s="56">
        <f t="shared" si="25"/>
        <v>0</v>
      </c>
      <c r="DV51" s="56">
        <f t="shared" si="26"/>
        <v>0</v>
      </c>
      <c r="DW51" s="56">
        <f t="shared" si="27"/>
        <v>0</v>
      </c>
      <c r="DX51" s="56">
        <f t="shared" si="28"/>
        <v>0</v>
      </c>
      <c r="DY51" s="56">
        <f t="shared" si="29"/>
        <v>0</v>
      </c>
      <c r="DZ51" s="56">
        <f t="shared" si="30"/>
        <v>0</v>
      </c>
      <c r="EA51" s="56">
        <f t="shared" si="31"/>
        <v>0</v>
      </c>
      <c r="EB51" s="56">
        <f t="shared" si="32"/>
        <v>0</v>
      </c>
      <c r="EC51" s="56">
        <f t="shared" si="33"/>
        <v>0</v>
      </c>
      <c r="ED51" s="56">
        <f t="shared" si="34"/>
        <v>0</v>
      </c>
      <c r="EE51" s="56">
        <f t="shared" si="35"/>
        <v>0</v>
      </c>
      <c r="EF51" s="56">
        <f t="shared" si="36"/>
        <v>0</v>
      </c>
      <c r="EG51" s="56">
        <f t="shared" si="37"/>
        <v>0</v>
      </c>
      <c r="EH51" s="56">
        <f t="shared" si="38"/>
        <v>0</v>
      </c>
      <c r="EI51" s="56">
        <f t="shared" si="39"/>
        <v>0</v>
      </c>
      <c r="EJ51" s="56">
        <f t="shared" si="40"/>
        <v>0</v>
      </c>
      <c r="EK51" s="56">
        <f t="shared" si="41"/>
        <v>0</v>
      </c>
      <c r="EL51" s="56">
        <f t="shared" si="42"/>
        <v>0</v>
      </c>
      <c r="EM51" s="56">
        <f t="shared" si="43"/>
        <v>0</v>
      </c>
      <c r="EN51" s="56">
        <f t="shared" si="44"/>
        <v>0</v>
      </c>
      <c r="EO51" s="56">
        <f t="shared" si="45"/>
        <v>0</v>
      </c>
      <c r="EP51" s="56">
        <f t="shared" si="46"/>
        <v>0</v>
      </c>
      <c r="EQ51" s="56">
        <f t="shared" si="47"/>
        <v>0</v>
      </c>
      <c r="ER51" s="56">
        <f t="shared" si="48"/>
        <v>0</v>
      </c>
      <c r="ES51" s="56">
        <f t="shared" si="49"/>
        <v>0</v>
      </c>
      <c r="ET51" s="56">
        <f t="shared" si="50"/>
        <v>0</v>
      </c>
      <c r="EU51" s="56">
        <f t="shared" si="51"/>
        <v>0</v>
      </c>
      <c r="EV51" s="56">
        <f t="shared" si="52"/>
        <v>0</v>
      </c>
      <c r="EW51" s="56">
        <f t="shared" si="53"/>
        <v>0</v>
      </c>
      <c r="EX51" s="56">
        <f t="shared" si="54"/>
        <v>0</v>
      </c>
      <c r="EY51" s="56">
        <f t="shared" si="55"/>
        <v>0</v>
      </c>
      <c r="EZ51" s="56">
        <f t="shared" si="56"/>
        <v>0</v>
      </c>
      <c r="FA51" s="56">
        <f t="shared" si="57"/>
        <v>0</v>
      </c>
      <c r="FB51" s="56">
        <f t="shared" si="58"/>
        <v>0</v>
      </c>
      <c r="FC51" s="56">
        <f t="shared" si="59"/>
        <v>0</v>
      </c>
      <c r="FD51" s="56">
        <f t="shared" si="60"/>
        <v>0</v>
      </c>
      <c r="FE51" s="56">
        <f t="shared" si="61"/>
        <v>0</v>
      </c>
      <c r="FF51" s="56">
        <f t="shared" si="62"/>
        <v>0</v>
      </c>
      <c r="FG51" s="56">
        <f t="shared" si="63"/>
        <v>0</v>
      </c>
      <c r="FH51" s="56">
        <f t="shared" si="64"/>
        <v>0</v>
      </c>
      <c r="FI51" s="56">
        <f t="shared" si="65"/>
        <v>0</v>
      </c>
      <c r="FJ51" s="56">
        <f t="shared" si="66"/>
        <v>0</v>
      </c>
      <c r="FK51" s="56">
        <f t="shared" si="67"/>
        <v>0</v>
      </c>
      <c r="FL51" s="56">
        <f t="shared" si="68"/>
        <v>0</v>
      </c>
      <c r="FM51" s="56">
        <f t="shared" si="69"/>
        <v>0</v>
      </c>
      <c r="FN51" s="56">
        <f t="shared" si="70"/>
        <v>0</v>
      </c>
      <c r="FO51" s="56">
        <f t="shared" si="71"/>
        <v>0</v>
      </c>
      <c r="FP51" s="56">
        <f t="shared" si="72"/>
        <v>0</v>
      </c>
      <c r="FQ51" s="56">
        <f t="shared" si="73"/>
        <v>0</v>
      </c>
      <c r="FR51" s="56">
        <f t="shared" si="74"/>
        <v>0</v>
      </c>
      <c r="FS51" s="56">
        <f t="shared" si="75"/>
        <v>0</v>
      </c>
      <c r="FT51" s="56">
        <f t="shared" si="76"/>
        <v>0</v>
      </c>
      <c r="FU51" s="56">
        <f t="shared" si="77"/>
        <v>0</v>
      </c>
      <c r="FV51" s="56">
        <f t="shared" si="78"/>
        <v>0</v>
      </c>
      <c r="FW51" s="56">
        <f t="shared" si="79"/>
        <v>0</v>
      </c>
      <c r="FX51" s="56">
        <f t="shared" si="80"/>
        <v>0</v>
      </c>
      <c r="FY51" s="56">
        <f t="shared" si="81"/>
        <v>0</v>
      </c>
      <c r="FZ51" s="56">
        <f t="shared" si="82"/>
        <v>0</v>
      </c>
      <c r="GA51" s="56">
        <f t="shared" si="83"/>
        <v>0</v>
      </c>
      <c r="GB51" s="56">
        <f t="shared" si="84"/>
        <v>0</v>
      </c>
      <c r="GC51" s="56">
        <f t="shared" si="85"/>
        <v>0</v>
      </c>
      <c r="GD51" s="56">
        <f t="shared" si="86"/>
        <v>0</v>
      </c>
      <c r="GE51" s="56">
        <f t="shared" si="87"/>
        <v>0</v>
      </c>
      <c r="GF51" s="56">
        <f t="shared" si="88"/>
        <v>0</v>
      </c>
      <c r="GG51" s="56">
        <f t="shared" si="89"/>
        <v>0</v>
      </c>
      <c r="GH51" s="56">
        <f t="shared" si="90"/>
        <v>0</v>
      </c>
      <c r="GI51" s="56">
        <f t="shared" si="91"/>
        <v>0</v>
      </c>
      <c r="GJ51" s="56">
        <f t="shared" si="92"/>
        <v>0</v>
      </c>
      <c r="GK51" s="56">
        <f t="shared" si="93"/>
        <v>0</v>
      </c>
      <c r="GL51" s="56">
        <f t="shared" si="94"/>
        <v>0</v>
      </c>
      <c r="GM51" s="56">
        <f t="shared" si="95"/>
        <v>0</v>
      </c>
      <c r="GN51" s="56">
        <f t="shared" si="96"/>
        <v>0</v>
      </c>
      <c r="GO51" s="56">
        <f t="shared" si="97"/>
        <v>0</v>
      </c>
      <c r="GP51" s="56">
        <f t="shared" si="98"/>
        <v>0</v>
      </c>
      <c r="GQ51" s="56">
        <f t="shared" si="99"/>
        <v>0</v>
      </c>
      <c r="GR51" s="56">
        <f t="shared" si="100"/>
        <v>0</v>
      </c>
      <c r="GS51" s="56">
        <f t="shared" si="101"/>
        <v>0</v>
      </c>
      <c r="GT51" s="56">
        <f t="shared" si="102"/>
        <v>0</v>
      </c>
      <c r="GU51" s="54"/>
      <c r="GV51" s="78" t="str">
        <f t="shared" si="103"/>
        <v/>
      </c>
      <c r="GW51" s="70">
        <f t="shared" si="104"/>
        <v>0</v>
      </c>
      <c r="GX51" s="70">
        <f>SUMIF(I51:CV51,"E",I$6:CV50)</f>
        <v>0</v>
      </c>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row>
    <row r="52" spans="1:299" s="3" customFormat="1" x14ac:dyDescent="0.2">
      <c r="A52" s="14"/>
      <c r="B52" s="14"/>
      <c r="C52" s="15"/>
      <c r="D52" s="15"/>
      <c r="E52" s="15"/>
      <c r="F52" s="15"/>
      <c r="G52" s="15"/>
      <c r="H52" s="14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35"/>
      <c r="CR52" s="15"/>
      <c r="CS52" s="15"/>
      <c r="CT52" s="15"/>
      <c r="CU52" s="15"/>
      <c r="CV52" s="15"/>
      <c r="CW52" s="41"/>
      <c r="CX52" s="64"/>
      <c r="CY52" s="158"/>
      <c r="CZ52" s="159"/>
      <c r="DA52" s="160"/>
      <c r="DB52" s="73"/>
      <c r="DC52" s="59" t="str">
        <f t="shared" si="110"/>
        <v/>
      </c>
      <c r="DD52" s="60" t="str">
        <f t="shared" si="111"/>
        <v/>
      </c>
      <c r="DE52" s="60" t="str">
        <f t="shared" si="112"/>
        <v/>
      </c>
      <c r="DF52" s="60">
        <f t="shared" si="109"/>
        <v>0</v>
      </c>
      <c r="DG52" s="56">
        <f t="shared" si="11"/>
        <v>0</v>
      </c>
      <c r="DH52" s="56">
        <f t="shared" si="12"/>
        <v>0</v>
      </c>
      <c r="DI52" s="56">
        <f t="shared" si="13"/>
        <v>0</v>
      </c>
      <c r="DJ52" s="56">
        <f t="shared" si="14"/>
        <v>0</v>
      </c>
      <c r="DK52" s="56">
        <f t="shared" si="15"/>
        <v>0</v>
      </c>
      <c r="DL52" s="56">
        <f t="shared" si="16"/>
        <v>0</v>
      </c>
      <c r="DM52" s="56">
        <f t="shared" si="17"/>
        <v>0</v>
      </c>
      <c r="DN52" s="56">
        <f t="shared" si="18"/>
        <v>0</v>
      </c>
      <c r="DO52" s="56">
        <f t="shared" si="19"/>
        <v>0</v>
      </c>
      <c r="DP52" s="56">
        <f t="shared" si="20"/>
        <v>0</v>
      </c>
      <c r="DQ52" s="56">
        <f t="shared" si="21"/>
        <v>0</v>
      </c>
      <c r="DR52" s="56">
        <f t="shared" si="22"/>
        <v>0</v>
      </c>
      <c r="DS52" s="56">
        <f t="shared" si="23"/>
        <v>0</v>
      </c>
      <c r="DT52" s="56">
        <f t="shared" si="24"/>
        <v>0</v>
      </c>
      <c r="DU52" s="56">
        <f t="shared" si="25"/>
        <v>0</v>
      </c>
      <c r="DV52" s="56">
        <f t="shared" si="26"/>
        <v>0</v>
      </c>
      <c r="DW52" s="56">
        <f t="shared" si="27"/>
        <v>0</v>
      </c>
      <c r="DX52" s="56">
        <f t="shared" si="28"/>
        <v>0</v>
      </c>
      <c r="DY52" s="56">
        <f t="shared" si="29"/>
        <v>0</v>
      </c>
      <c r="DZ52" s="56">
        <f t="shared" si="30"/>
        <v>0</v>
      </c>
      <c r="EA52" s="56">
        <f t="shared" si="31"/>
        <v>0</v>
      </c>
      <c r="EB52" s="56">
        <f t="shared" si="32"/>
        <v>0</v>
      </c>
      <c r="EC52" s="56">
        <f t="shared" si="33"/>
        <v>0</v>
      </c>
      <c r="ED52" s="56">
        <f t="shared" si="34"/>
        <v>0</v>
      </c>
      <c r="EE52" s="56">
        <f t="shared" si="35"/>
        <v>0</v>
      </c>
      <c r="EF52" s="56">
        <f t="shared" si="36"/>
        <v>0</v>
      </c>
      <c r="EG52" s="56">
        <f t="shared" si="37"/>
        <v>0</v>
      </c>
      <c r="EH52" s="56">
        <f t="shared" si="38"/>
        <v>0</v>
      </c>
      <c r="EI52" s="56">
        <f t="shared" si="39"/>
        <v>0</v>
      </c>
      <c r="EJ52" s="56">
        <f t="shared" si="40"/>
        <v>0</v>
      </c>
      <c r="EK52" s="56">
        <f t="shared" si="41"/>
        <v>0</v>
      </c>
      <c r="EL52" s="56">
        <f t="shared" si="42"/>
        <v>0</v>
      </c>
      <c r="EM52" s="56">
        <f t="shared" si="43"/>
        <v>0</v>
      </c>
      <c r="EN52" s="56">
        <f t="shared" si="44"/>
        <v>0</v>
      </c>
      <c r="EO52" s="56">
        <f t="shared" si="45"/>
        <v>0</v>
      </c>
      <c r="EP52" s="56">
        <f t="shared" si="46"/>
        <v>0</v>
      </c>
      <c r="EQ52" s="56">
        <f t="shared" si="47"/>
        <v>0</v>
      </c>
      <c r="ER52" s="56">
        <f t="shared" si="48"/>
        <v>0</v>
      </c>
      <c r="ES52" s="56">
        <f t="shared" si="49"/>
        <v>0</v>
      </c>
      <c r="ET52" s="56">
        <f t="shared" si="50"/>
        <v>0</v>
      </c>
      <c r="EU52" s="56">
        <f t="shared" si="51"/>
        <v>0</v>
      </c>
      <c r="EV52" s="56">
        <f t="shared" si="52"/>
        <v>0</v>
      </c>
      <c r="EW52" s="56">
        <f t="shared" si="53"/>
        <v>0</v>
      </c>
      <c r="EX52" s="56">
        <f t="shared" si="54"/>
        <v>0</v>
      </c>
      <c r="EY52" s="56">
        <f t="shared" si="55"/>
        <v>0</v>
      </c>
      <c r="EZ52" s="56">
        <f t="shared" si="56"/>
        <v>0</v>
      </c>
      <c r="FA52" s="56">
        <f t="shared" si="57"/>
        <v>0</v>
      </c>
      <c r="FB52" s="56">
        <f t="shared" si="58"/>
        <v>0</v>
      </c>
      <c r="FC52" s="56">
        <f t="shared" si="59"/>
        <v>0</v>
      </c>
      <c r="FD52" s="56">
        <f t="shared" si="60"/>
        <v>0</v>
      </c>
      <c r="FE52" s="56">
        <f t="shared" si="61"/>
        <v>0</v>
      </c>
      <c r="FF52" s="56">
        <f t="shared" si="62"/>
        <v>0</v>
      </c>
      <c r="FG52" s="56">
        <f t="shared" si="63"/>
        <v>0</v>
      </c>
      <c r="FH52" s="56">
        <f t="shared" si="64"/>
        <v>0</v>
      </c>
      <c r="FI52" s="56">
        <f t="shared" si="65"/>
        <v>0</v>
      </c>
      <c r="FJ52" s="56">
        <f t="shared" si="66"/>
        <v>0</v>
      </c>
      <c r="FK52" s="56">
        <f t="shared" si="67"/>
        <v>0</v>
      </c>
      <c r="FL52" s="56">
        <f t="shared" si="68"/>
        <v>0</v>
      </c>
      <c r="FM52" s="56">
        <f t="shared" si="69"/>
        <v>0</v>
      </c>
      <c r="FN52" s="56">
        <f t="shared" si="70"/>
        <v>0</v>
      </c>
      <c r="FO52" s="56">
        <f t="shared" si="71"/>
        <v>0</v>
      </c>
      <c r="FP52" s="56">
        <f t="shared" si="72"/>
        <v>0</v>
      </c>
      <c r="FQ52" s="56">
        <f t="shared" si="73"/>
        <v>0</v>
      </c>
      <c r="FR52" s="56">
        <f t="shared" si="74"/>
        <v>0</v>
      </c>
      <c r="FS52" s="56">
        <f t="shared" si="75"/>
        <v>0</v>
      </c>
      <c r="FT52" s="56">
        <f t="shared" si="76"/>
        <v>0</v>
      </c>
      <c r="FU52" s="56">
        <f t="shared" si="77"/>
        <v>0</v>
      </c>
      <c r="FV52" s="56">
        <f t="shared" si="78"/>
        <v>0</v>
      </c>
      <c r="FW52" s="56">
        <f t="shared" si="79"/>
        <v>0</v>
      </c>
      <c r="FX52" s="56">
        <f t="shared" si="80"/>
        <v>0</v>
      </c>
      <c r="FY52" s="56">
        <f t="shared" si="81"/>
        <v>0</v>
      </c>
      <c r="FZ52" s="56">
        <f t="shared" si="82"/>
        <v>0</v>
      </c>
      <c r="GA52" s="56">
        <f t="shared" si="83"/>
        <v>0</v>
      </c>
      <c r="GB52" s="56">
        <f t="shared" si="84"/>
        <v>0</v>
      </c>
      <c r="GC52" s="56">
        <f t="shared" si="85"/>
        <v>0</v>
      </c>
      <c r="GD52" s="56">
        <f t="shared" si="86"/>
        <v>0</v>
      </c>
      <c r="GE52" s="56">
        <f t="shared" si="87"/>
        <v>0</v>
      </c>
      <c r="GF52" s="56">
        <f t="shared" si="88"/>
        <v>0</v>
      </c>
      <c r="GG52" s="56">
        <f t="shared" si="89"/>
        <v>0</v>
      </c>
      <c r="GH52" s="56">
        <f t="shared" si="90"/>
        <v>0</v>
      </c>
      <c r="GI52" s="56">
        <f t="shared" si="91"/>
        <v>0</v>
      </c>
      <c r="GJ52" s="56">
        <f t="shared" si="92"/>
        <v>0</v>
      </c>
      <c r="GK52" s="56">
        <f t="shared" si="93"/>
        <v>0</v>
      </c>
      <c r="GL52" s="56">
        <f t="shared" si="94"/>
        <v>0</v>
      </c>
      <c r="GM52" s="56">
        <f t="shared" si="95"/>
        <v>0</v>
      </c>
      <c r="GN52" s="56">
        <f t="shared" si="96"/>
        <v>0</v>
      </c>
      <c r="GO52" s="56">
        <f t="shared" si="97"/>
        <v>0</v>
      </c>
      <c r="GP52" s="56">
        <f t="shared" si="98"/>
        <v>0</v>
      </c>
      <c r="GQ52" s="56">
        <f t="shared" si="99"/>
        <v>0</v>
      </c>
      <c r="GR52" s="56">
        <f t="shared" si="100"/>
        <v>0</v>
      </c>
      <c r="GS52" s="56">
        <f t="shared" si="101"/>
        <v>0</v>
      </c>
      <c r="GT52" s="56">
        <f t="shared" si="102"/>
        <v>0</v>
      </c>
      <c r="GU52" s="54"/>
      <c r="GV52" s="78" t="str">
        <f t="shared" si="103"/>
        <v/>
      </c>
      <c r="GW52" s="70">
        <f t="shared" si="104"/>
        <v>0</v>
      </c>
      <c r="GX52" s="70">
        <f>SUMIF(I52:CV52,"E",I$6:CV51)</f>
        <v>0</v>
      </c>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row>
    <row r="53" spans="1:299" s="3" customFormat="1" x14ac:dyDescent="0.2">
      <c r="A53" s="14"/>
      <c r="B53" s="14"/>
      <c r="C53" s="15"/>
      <c r="D53" s="15"/>
      <c r="E53" s="15"/>
      <c r="F53" s="15"/>
      <c r="G53" s="15"/>
      <c r="H53" s="14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35"/>
      <c r="CR53" s="15"/>
      <c r="CS53" s="15"/>
      <c r="CT53" s="15"/>
      <c r="CU53" s="15"/>
      <c r="CV53" s="15"/>
      <c r="CW53" s="41"/>
      <c r="CX53" s="64"/>
      <c r="CY53" s="158"/>
      <c r="CZ53" s="159"/>
      <c r="DA53" s="160"/>
      <c r="DB53" s="73"/>
      <c r="DC53" s="59" t="str">
        <f t="shared" si="110"/>
        <v/>
      </c>
      <c r="DD53" s="60" t="str">
        <f t="shared" si="111"/>
        <v/>
      </c>
      <c r="DE53" s="60" t="str">
        <f t="shared" si="112"/>
        <v/>
      </c>
      <c r="DF53" s="60">
        <f t="shared" si="109"/>
        <v>0</v>
      </c>
      <c r="DG53" s="56">
        <f t="shared" si="11"/>
        <v>0</v>
      </c>
      <c r="DH53" s="56">
        <f t="shared" si="12"/>
        <v>0</v>
      </c>
      <c r="DI53" s="56">
        <f t="shared" si="13"/>
        <v>0</v>
      </c>
      <c r="DJ53" s="56">
        <f t="shared" si="14"/>
        <v>0</v>
      </c>
      <c r="DK53" s="56">
        <f t="shared" si="15"/>
        <v>0</v>
      </c>
      <c r="DL53" s="56">
        <f t="shared" si="16"/>
        <v>0</v>
      </c>
      <c r="DM53" s="56">
        <f t="shared" si="17"/>
        <v>0</v>
      </c>
      <c r="DN53" s="56">
        <f t="shared" si="18"/>
        <v>0</v>
      </c>
      <c r="DO53" s="56">
        <f t="shared" si="19"/>
        <v>0</v>
      </c>
      <c r="DP53" s="56">
        <f t="shared" si="20"/>
        <v>0</v>
      </c>
      <c r="DQ53" s="56">
        <f t="shared" si="21"/>
        <v>0</v>
      </c>
      <c r="DR53" s="56">
        <f t="shared" si="22"/>
        <v>0</v>
      </c>
      <c r="DS53" s="56">
        <f t="shared" si="23"/>
        <v>0</v>
      </c>
      <c r="DT53" s="56">
        <f t="shared" si="24"/>
        <v>0</v>
      </c>
      <c r="DU53" s="56">
        <f t="shared" si="25"/>
        <v>0</v>
      </c>
      <c r="DV53" s="56">
        <f t="shared" si="26"/>
        <v>0</v>
      </c>
      <c r="DW53" s="56">
        <f t="shared" si="27"/>
        <v>0</v>
      </c>
      <c r="DX53" s="56">
        <f t="shared" si="28"/>
        <v>0</v>
      </c>
      <c r="DY53" s="56">
        <f t="shared" si="29"/>
        <v>0</v>
      </c>
      <c r="DZ53" s="56">
        <f t="shared" si="30"/>
        <v>0</v>
      </c>
      <c r="EA53" s="56">
        <f t="shared" si="31"/>
        <v>0</v>
      </c>
      <c r="EB53" s="56">
        <f t="shared" si="32"/>
        <v>0</v>
      </c>
      <c r="EC53" s="56">
        <f t="shared" si="33"/>
        <v>0</v>
      </c>
      <c r="ED53" s="56">
        <f t="shared" si="34"/>
        <v>0</v>
      </c>
      <c r="EE53" s="56">
        <f t="shared" si="35"/>
        <v>0</v>
      </c>
      <c r="EF53" s="56">
        <f t="shared" si="36"/>
        <v>0</v>
      </c>
      <c r="EG53" s="56">
        <f t="shared" si="37"/>
        <v>0</v>
      </c>
      <c r="EH53" s="56">
        <f t="shared" si="38"/>
        <v>0</v>
      </c>
      <c r="EI53" s="56">
        <f t="shared" si="39"/>
        <v>0</v>
      </c>
      <c r="EJ53" s="56">
        <f t="shared" si="40"/>
        <v>0</v>
      </c>
      <c r="EK53" s="56">
        <f t="shared" si="41"/>
        <v>0</v>
      </c>
      <c r="EL53" s="56">
        <f t="shared" si="42"/>
        <v>0</v>
      </c>
      <c r="EM53" s="56">
        <f t="shared" si="43"/>
        <v>0</v>
      </c>
      <c r="EN53" s="56">
        <f t="shared" si="44"/>
        <v>0</v>
      </c>
      <c r="EO53" s="56">
        <f t="shared" si="45"/>
        <v>0</v>
      </c>
      <c r="EP53" s="56">
        <f t="shared" si="46"/>
        <v>0</v>
      </c>
      <c r="EQ53" s="56">
        <f t="shared" si="47"/>
        <v>0</v>
      </c>
      <c r="ER53" s="56">
        <f t="shared" si="48"/>
        <v>0</v>
      </c>
      <c r="ES53" s="56">
        <f t="shared" si="49"/>
        <v>0</v>
      </c>
      <c r="ET53" s="56">
        <f t="shared" si="50"/>
        <v>0</v>
      </c>
      <c r="EU53" s="56">
        <f t="shared" si="51"/>
        <v>0</v>
      </c>
      <c r="EV53" s="56">
        <f t="shared" si="52"/>
        <v>0</v>
      </c>
      <c r="EW53" s="56">
        <f t="shared" si="53"/>
        <v>0</v>
      </c>
      <c r="EX53" s="56">
        <f t="shared" si="54"/>
        <v>0</v>
      </c>
      <c r="EY53" s="56">
        <f t="shared" si="55"/>
        <v>0</v>
      </c>
      <c r="EZ53" s="56">
        <f t="shared" si="56"/>
        <v>0</v>
      </c>
      <c r="FA53" s="56">
        <f t="shared" si="57"/>
        <v>0</v>
      </c>
      <c r="FB53" s="56">
        <f t="shared" si="58"/>
        <v>0</v>
      </c>
      <c r="FC53" s="56">
        <f t="shared" si="59"/>
        <v>0</v>
      </c>
      <c r="FD53" s="56">
        <f t="shared" si="60"/>
        <v>0</v>
      </c>
      <c r="FE53" s="56">
        <f t="shared" si="61"/>
        <v>0</v>
      </c>
      <c r="FF53" s="56">
        <f t="shared" si="62"/>
        <v>0</v>
      </c>
      <c r="FG53" s="56">
        <f t="shared" si="63"/>
        <v>0</v>
      </c>
      <c r="FH53" s="56">
        <f t="shared" si="64"/>
        <v>0</v>
      </c>
      <c r="FI53" s="56">
        <f t="shared" si="65"/>
        <v>0</v>
      </c>
      <c r="FJ53" s="56">
        <f t="shared" si="66"/>
        <v>0</v>
      </c>
      <c r="FK53" s="56">
        <f t="shared" si="67"/>
        <v>0</v>
      </c>
      <c r="FL53" s="56">
        <f t="shared" si="68"/>
        <v>0</v>
      </c>
      <c r="FM53" s="56">
        <f t="shared" si="69"/>
        <v>0</v>
      </c>
      <c r="FN53" s="56">
        <f t="shared" si="70"/>
        <v>0</v>
      </c>
      <c r="FO53" s="56">
        <f t="shared" si="71"/>
        <v>0</v>
      </c>
      <c r="FP53" s="56">
        <f t="shared" si="72"/>
        <v>0</v>
      </c>
      <c r="FQ53" s="56">
        <f t="shared" si="73"/>
        <v>0</v>
      </c>
      <c r="FR53" s="56">
        <f t="shared" si="74"/>
        <v>0</v>
      </c>
      <c r="FS53" s="56">
        <f t="shared" si="75"/>
        <v>0</v>
      </c>
      <c r="FT53" s="56">
        <f t="shared" si="76"/>
        <v>0</v>
      </c>
      <c r="FU53" s="56">
        <f t="shared" si="77"/>
        <v>0</v>
      </c>
      <c r="FV53" s="56">
        <f t="shared" si="78"/>
        <v>0</v>
      </c>
      <c r="FW53" s="56">
        <f t="shared" si="79"/>
        <v>0</v>
      </c>
      <c r="FX53" s="56">
        <f t="shared" si="80"/>
        <v>0</v>
      </c>
      <c r="FY53" s="56">
        <f t="shared" si="81"/>
        <v>0</v>
      </c>
      <c r="FZ53" s="56">
        <f t="shared" si="82"/>
        <v>0</v>
      </c>
      <c r="GA53" s="56">
        <f t="shared" si="83"/>
        <v>0</v>
      </c>
      <c r="GB53" s="56">
        <f t="shared" si="84"/>
        <v>0</v>
      </c>
      <c r="GC53" s="56">
        <f t="shared" si="85"/>
        <v>0</v>
      </c>
      <c r="GD53" s="56">
        <f t="shared" si="86"/>
        <v>0</v>
      </c>
      <c r="GE53" s="56">
        <f t="shared" si="87"/>
        <v>0</v>
      </c>
      <c r="GF53" s="56">
        <f t="shared" si="88"/>
        <v>0</v>
      </c>
      <c r="GG53" s="56">
        <f t="shared" si="89"/>
        <v>0</v>
      </c>
      <c r="GH53" s="56">
        <f t="shared" si="90"/>
        <v>0</v>
      </c>
      <c r="GI53" s="56">
        <f t="shared" si="91"/>
        <v>0</v>
      </c>
      <c r="GJ53" s="56">
        <f t="shared" si="92"/>
        <v>0</v>
      </c>
      <c r="GK53" s="56">
        <f t="shared" si="93"/>
        <v>0</v>
      </c>
      <c r="GL53" s="56">
        <f t="shared" si="94"/>
        <v>0</v>
      </c>
      <c r="GM53" s="56">
        <f t="shared" si="95"/>
        <v>0</v>
      </c>
      <c r="GN53" s="56">
        <f t="shared" si="96"/>
        <v>0</v>
      </c>
      <c r="GO53" s="56">
        <f t="shared" si="97"/>
        <v>0</v>
      </c>
      <c r="GP53" s="56">
        <f t="shared" si="98"/>
        <v>0</v>
      </c>
      <c r="GQ53" s="56">
        <f t="shared" si="99"/>
        <v>0</v>
      </c>
      <c r="GR53" s="56">
        <f t="shared" si="100"/>
        <v>0</v>
      </c>
      <c r="GS53" s="56">
        <f t="shared" si="101"/>
        <v>0</v>
      </c>
      <c r="GT53" s="56">
        <f t="shared" si="102"/>
        <v>0</v>
      </c>
      <c r="GU53" s="54"/>
      <c r="GV53" s="78" t="str">
        <f t="shared" si="103"/>
        <v/>
      </c>
      <c r="GW53" s="70">
        <f t="shared" si="104"/>
        <v>0</v>
      </c>
      <c r="GX53" s="70">
        <f>SUMIF(I53:CV53,"E",I$6:CV52)</f>
        <v>0</v>
      </c>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row>
    <row r="54" spans="1:299" s="3" customFormat="1" x14ac:dyDescent="0.2">
      <c r="A54" s="14"/>
      <c r="B54" s="14"/>
      <c r="C54" s="15"/>
      <c r="D54" s="15"/>
      <c r="E54" s="15"/>
      <c r="F54" s="15"/>
      <c r="G54" s="15"/>
      <c r="H54" s="14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35"/>
      <c r="CR54" s="15"/>
      <c r="CS54" s="15"/>
      <c r="CT54" s="15"/>
      <c r="CU54" s="15"/>
      <c r="CV54" s="15"/>
      <c r="CW54" s="41"/>
      <c r="CX54" s="64"/>
      <c r="CY54" s="158"/>
      <c r="CZ54" s="159"/>
      <c r="DA54" s="160"/>
      <c r="DB54" s="73"/>
      <c r="DC54" s="59" t="str">
        <f t="shared" si="110"/>
        <v/>
      </c>
      <c r="DD54" s="60" t="str">
        <f t="shared" si="111"/>
        <v/>
      </c>
      <c r="DE54" s="60" t="str">
        <f t="shared" si="112"/>
        <v/>
      </c>
      <c r="DF54" s="60">
        <f t="shared" si="109"/>
        <v>0</v>
      </c>
      <c r="DG54" s="56">
        <f t="shared" si="11"/>
        <v>0</v>
      </c>
      <c r="DH54" s="56">
        <f t="shared" si="12"/>
        <v>0</v>
      </c>
      <c r="DI54" s="56">
        <f t="shared" si="13"/>
        <v>0</v>
      </c>
      <c r="DJ54" s="56">
        <f t="shared" si="14"/>
        <v>0</v>
      </c>
      <c r="DK54" s="56">
        <f t="shared" si="15"/>
        <v>0</v>
      </c>
      <c r="DL54" s="56">
        <f t="shared" si="16"/>
        <v>0</v>
      </c>
      <c r="DM54" s="56">
        <f t="shared" si="17"/>
        <v>0</v>
      </c>
      <c r="DN54" s="56">
        <f t="shared" si="18"/>
        <v>0</v>
      </c>
      <c r="DO54" s="56">
        <f t="shared" si="19"/>
        <v>0</v>
      </c>
      <c r="DP54" s="56">
        <f t="shared" si="20"/>
        <v>0</v>
      </c>
      <c r="DQ54" s="56">
        <f t="shared" si="21"/>
        <v>0</v>
      </c>
      <c r="DR54" s="56">
        <f t="shared" si="22"/>
        <v>0</v>
      </c>
      <c r="DS54" s="56">
        <f t="shared" si="23"/>
        <v>0</v>
      </c>
      <c r="DT54" s="56">
        <f t="shared" si="24"/>
        <v>0</v>
      </c>
      <c r="DU54" s="56">
        <f t="shared" si="25"/>
        <v>0</v>
      </c>
      <c r="DV54" s="56">
        <f t="shared" si="26"/>
        <v>0</v>
      </c>
      <c r="DW54" s="56">
        <f t="shared" si="27"/>
        <v>0</v>
      </c>
      <c r="DX54" s="56">
        <f t="shared" si="28"/>
        <v>0</v>
      </c>
      <c r="DY54" s="56">
        <f t="shared" si="29"/>
        <v>0</v>
      </c>
      <c r="DZ54" s="56">
        <f t="shared" si="30"/>
        <v>0</v>
      </c>
      <c r="EA54" s="56">
        <f t="shared" si="31"/>
        <v>0</v>
      </c>
      <c r="EB54" s="56">
        <f t="shared" si="32"/>
        <v>0</v>
      </c>
      <c r="EC54" s="56">
        <f t="shared" si="33"/>
        <v>0</v>
      </c>
      <c r="ED54" s="56">
        <f t="shared" si="34"/>
        <v>0</v>
      </c>
      <c r="EE54" s="56">
        <f t="shared" si="35"/>
        <v>0</v>
      </c>
      <c r="EF54" s="56">
        <f t="shared" si="36"/>
        <v>0</v>
      </c>
      <c r="EG54" s="56">
        <f t="shared" si="37"/>
        <v>0</v>
      </c>
      <c r="EH54" s="56">
        <f t="shared" si="38"/>
        <v>0</v>
      </c>
      <c r="EI54" s="56">
        <f t="shared" si="39"/>
        <v>0</v>
      </c>
      <c r="EJ54" s="56">
        <f t="shared" si="40"/>
        <v>0</v>
      </c>
      <c r="EK54" s="56">
        <f t="shared" si="41"/>
        <v>0</v>
      </c>
      <c r="EL54" s="56">
        <f t="shared" si="42"/>
        <v>0</v>
      </c>
      <c r="EM54" s="56">
        <f t="shared" si="43"/>
        <v>0</v>
      </c>
      <c r="EN54" s="56">
        <f t="shared" si="44"/>
        <v>0</v>
      </c>
      <c r="EO54" s="56">
        <f t="shared" si="45"/>
        <v>0</v>
      </c>
      <c r="EP54" s="56">
        <f t="shared" si="46"/>
        <v>0</v>
      </c>
      <c r="EQ54" s="56">
        <f t="shared" si="47"/>
        <v>0</v>
      </c>
      <c r="ER54" s="56">
        <f t="shared" si="48"/>
        <v>0</v>
      </c>
      <c r="ES54" s="56">
        <f t="shared" si="49"/>
        <v>0</v>
      </c>
      <c r="ET54" s="56">
        <f t="shared" si="50"/>
        <v>0</v>
      </c>
      <c r="EU54" s="56">
        <f t="shared" si="51"/>
        <v>0</v>
      </c>
      <c r="EV54" s="56">
        <f t="shared" si="52"/>
        <v>0</v>
      </c>
      <c r="EW54" s="56">
        <f t="shared" si="53"/>
        <v>0</v>
      </c>
      <c r="EX54" s="56">
        <f t="shared" si="54"/>
        <v>0</v>
      </c>
      <c r="EY54" s="56">
        <f t="shared" si="55"/>
        <v>0</v>
      </c>
      <c r="EZ54" s="56">
        <f t="shared" si="56"/>
        <v>0</v>
      </c>
      <c r="FA54" s="56">
        <f t="shared" si="57"/>
        <v>0</v>
      </c>
      <c r="FB54" s="56">
        <f t="shared" si="58"/>
        <v>0</v>
      </c>
      <c r="FC54" s="56">
        <f t="shared" si="59"/>
        <v>0</v>
      </c>
      <c r="FD54" s="56">
        <f t="shared" si="60"/>
        <v>0</v>
      </c>
      <c r="FE54" s="56">
        <f t="shared" si="61"/>
        <v>0</v>
      </c>
      <c r="FF54" s="56">
        <f t="shared" si="62"/>
        <v>0</v>
      </c>
      <c r="FG54" s="56">
        <f t="shared" si="63"/>
        <v>0</v>
      </c>
      <c r="FH54" s="56">
        <f t="shared" si="64"/>
        <v>0</v>
      </c>
      <c r="FI54" s="56">
        <f t="shared" si="65"/>
        <v>0</v>
      </c>
      <c r="FJ54" s="56">
        <f t="shared" si="66"/>
        <v>0</v>
      </c>
      <c r="FK54" s="56">
        <f t="shared" si="67"/>
        <v>0</v>
      </c>
      <c r="FL54" s="56">
        <f t="shared" si="68"/>
        <v>0</v>
      </c>
      <c r="FM54" s="56">
        <f t="shared" si="69"/>
        <v>0</v>
      </c>
      <c r="FN54" s="56">
        <f t="shared" si="70"/>
        <v>0</v>
      </c>
      <c r="FO54" s="56">
        <f t="shared" si="71"/>
        <v>0</v>
      </c>
      <c r="FP54" s="56">
        <f t="shared" si="72"/>
        <v>0</v>
      </c>
      <c r="FQ54" s="56">
        <f t="shared" si="73"/>
        <v>0</v>
      </c>
      <c r="FR54" s="56">
        <f t="shared" si="74"/>
        <v>0</v>
      </c>
      <c r="FS54" s="56">
        <f t="shared" si="75"/>
        <v>0</v>
      </c>
      <c r="FT54" s="56">
        <f t="shared" si="76"/>
        <v>0</v>
      </c>
      <c r="FU54" s="56">
        <f t="shared" si="77"/>
        <v>0</v>
      </c>
      <c r="FV54" s="56">
        <f t="shared" si="78"/>
        <v>0</v>
      </c>
      <c r="FW54" s="56">
        <f t="shared" si="79"/>
        <v>0</v>
      </c>
      <c r="FX54" s="56">
        <f t="shared" si="80"/>
        <v>0</v>
      </c>
      <c r="FY54" s="56">
        <f t="shared" si="81"/>
        <v>0</v>
      </c>
      <c r="FZ54" s="56">
        <f t="shared" si="82"/>
        <v>0</v>
      </c>
      <c r="GA54" s="56">
        <f t="shared" si="83"/>
        <v>0</v>
      </c>
      <c r="GB54" s="56">
        <f t="shared" si="84"/>
        <v>0</v>
      </c>
      <c r="GC54" s="56">
        <f t="shared" si="85"/>
        <v>0</v>
      </c>
      <c r="GD54" s="56">
        <f t="shared" si="86"/>
        <v>0</v>
      </c>
      <c r="GE54" s="56">
        <f t="shared" si="87"/>
        <v>0</v>
      </c>
      <c r="GF54" s="56">
        <f t="shared" si="88"/>
        <v>0</v>
      </c>
      <c r="GG54" s="56">
        <f t="shared" si="89"/>
        <v>0</v>
      </c>
      <c r="GH54" s="56">
        <f t="shared" si="90"/>
        <v>0</v>
      </c>
      <c r="GI54" s="56">
        <f t="shared" si="91"/>
        <v>0</v>
      </c>
      <c r="GJ54" s="56">
        <f t="shared" si="92"/>
        <v>0</v>
      </c>
      <c r="GK54" s="56">
        <f t="shared" si="93"/>
        <v>0</v>
      </c>
      <c r="GL54" s="56">
        <f t="shared" si="94"/>
        <v>0</v>
      </c>
      <c r="GM54" s="56">
        <f t="shared" si="95"/>
        <v>0</v>
      </c>
      <c r="GN54" s="56">
        <f t="shared" si="96"/>
        <v>0</v>
      </c>
      <c r="GO54" s="56">
        <f t="shared" si="97"/>
        <v>0</v>
      </c>
      <c r="GP54" s="56">
        <f t="shared" si="98"/>
        <v>0</v>
      </c>
      <c r="GQ54" s="56">
        <f t="shared" si="99"/>
        <v>0</v>
      </c>
      <c r="GR54" s="56">
        <f t="shared" si="100"/>
        <v>0</v>
      </c>
      <c r="GS54" s="56">
        <f t="shared" si="101"/>
        <v>0</v>
      </c>
      <c r="GT54" s="56">
        <f t="shared" si="102"/>
        <v>0</v>
      </c>
      <c r="GU54" s="54"/>
      <c r="GV54" s="78" t="str">
        <f t="shared" si="103"/>
        <v/>
      </c>
      <c r="GW54" s="70">
        <f t="shared" si="104"/>
        <v>0</v>
      </c>
      <c r="GX54" s="70">
        <f>SUMIF(I54:CV54,"E",I$6:CV53)</f>
        <v>0</v>
      </c>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row>
    <row r="55" spans="1:299" s="3" customFormat="1" x14ac:dyDescent="0.2">
      <c r="A55" s="14"/>
      <c r="B55" s="14"/>
      <c r="C55" s="15"/>
      <c r="D55" s="15"/>
      <c r="E55" s="15"/>
      <c r="F55" s="15"/>
      <c r="G55" s="15"/>
      <c r="H55" s="14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35"/>
      <c r="CR55" s="15"/>
      <c r="CS55" s="15"/>
      <c r="CT55" s="15"/>
      <c r="CU55" s="15"/>
      <c r="CV55" s="15"/>
      <c r="CW55" s="41"/>
      <c r="CX55" s="64"/>
      <c r="CY55" s="158"/>
      <c r="CZ55" s="159"/>
      <c r="DA55" s="160"/>
      <c r="DB55" s="73"/>
      <c r="DC55" s="59" t="str">
        <f t="shared" ref="DC55:DC86" si="113">IF(DF55=0,"",IF(E55&gt;0,E55,""))</f>
        <v/>
      </c>
      <c r="DD55" s="60" t="str">
        <f t="shared" ref="DD55:DD86" si="114">IF(DF55=0,"",IF(ISBLANK(G55),"",G55))</f>
        <v/>
      </c>
      <c r="DE55" s="60" t="str">
        <f t="shared" ref="DE55:DE86" si="115">IF(DF55=0,"",D55)</f>
        <v/>
      </c>
      <c r="DF55" s="60">
        <f t="shared" si="109"/>
        <v>0</v>
      </c>
      <c r="DG55" s="56">
        <f t="shared" si="11"/>
        <v>0</v>
      </c>
      <c r="DH55" s="56">
        <f t="shared" si="12"/>
        <v>0</v>
      </c>
      <c r="DI55" s="56">
        <f t="shared" si="13"/>
        <v>0</v>
      </c>
      <c r="DJ55" s="56">
        <f t="shared" si="14"/>
        <v>0</v>
      </c>
      <c r="DK55" s="56">
        <f t="shared" si="15"/>
        <v>0</v>
      </c>
      <c r="DL55" s="56">
        <f t="shared" si="16"/>
        <v>0</v>
      </c>
      <c r="DM55" s="56">
        <f t="shared" si="17"/>
        <v>0</v>
      </c>
      <c r="DN55" s="56">
        <f t="shared" si="18"/>
        <v>0</v>
      </c>
      <c r="DO55" s="56">
        <f t="shared" si="19"/>
        <v>0</v>
      </c>
      <c r="DP55" s="56">
        <f t="shared" si="20"/>
        <v>0</v>
      </c>
      <c r="DQ55" s="56">
        <f t="shared" si="21"/>
        <v>0</v>
      </c>
      <c r="DR55" s="56">
        <f t="shared" si="22"/>
        <v>0</v>
      </c>
      <c r="DS55" s="56">
        <f t="shared" si="23"/>
        <v>0</v>
      </c>
      <c r="DT55" s="56">
        <f t="shared" si="24"/>
        <v>0</v>
      </c>
      <c r="DU55" s="56">
        <f t="shared" si="25"/>
        <v>0</v>
      </c>
      <c r="DV55" s="56">
        <f t="shared" si="26"/>
        <v>0</v>
      </c>
      <c r="DW55" s="56">
        <f t="shared" si="27"/>
        <v>0</v>
      </c>
      <c r="DX55" s="56">
        <f t="shared" si="28"/>
        <v>0</v>
      </c>
      <c r="DY55" s="56">
        <f t="shared" si="29"/>
        <v>0</v>
      </c>
      <c r="DZ55" s="56">
        <f t="shared" si="30"/>
        <v>0</v>
      </c>
      <c r="EA55" s="56">
        <f t="shared" si="31"/>
        <v>0</v>
      </c>
      <c r="EB55" s="56">
        <f t="shared" si="32"/>
        <v>0</v>
      </c>
      <c r="EC55" s="56">
        <f t="shared" si="33"/>
        <v>0</v>
      </c>
      <c r="ED55" s="56">
        <f t="shared" si="34"/>
        <v>0</v>
      </c>
      <c r="EE55" s="56">
        <f t="shared" si="35"/>
        <v>0</v>
      </c>
      <c r="EF55" s="56">
        <f t="shared" si="36"/>
        <v>0</v>
      </c>
      <c r="EG55" s="56">
        <f t="shared" si="37"/>
        <v>0</v>
      </c>
      <c r="EH55" s="56">
        <f t="shared" si="38"/>
        <v>0</v>
      </c>
      <c r="EI55" s="56">
        <f t="shared" si="39"/>
        <v>0</v>
      </c>
      <c r="EJ55" s="56">
        <f t="shared" si="40"/>
        <v>0</v>
      </c>
      <c r="EK55" s="56">
        <f t="shared" si="41"/>
        <v>0</v>
      </c>
      <c r="EL55" s="56">
        <f t="shared" si="42"/>
        <v>0</v>
      </c>
      <c r="EM55" s="56">
        <f t="shared" si="43"/>
        <v>0</v>
      </c>
      <c r="EN55" s="56">
        <f t="shared" si="44"/>
        <v>0</v>
      </c>
      <c r="EO55" s="56">
        <f t="shared" si="45"/>
        <v>0</v>
      </c>
      <c r="EP55" s="56">
        <f t="shared" si="46"/>
        <v>0</v>
      </c>
      <c r="EQ55" s="56">
        <f t="shared" si="47"/>
        <v>0</v>
      </c>
      <c r="ER55" s="56">
        <f t="shared" si="48"/>
        <v>0</v>
      </c>
      <c r="ES55" s="56">
        <f t="shared" si="49"/>
        <v>0</v>
      </c>
      <c r="ET55" s="56">
        <f t="shared" si="50"/>
        <v>0</v>
      </c>
      <c r="EU55" s="56">
        <f t="shared" si="51"/>
        <v>0</v>
      </c>
      <c r="EV55" s="56">
        <f t="shared" si="52"/>
        <v>0</v>
      </c>
      <c r="EW55" s="56">
        <f t="shared" si="53"/>
        <v>0</v>
      </c>
      <c r="EX55" s="56">
        <f t="shared" si="54"/>
        <v>0</v>
      </c>
      <c r="EY55" s="56">
        <f t="shared" si="55"/>
        <v>0</v>
      </c>
      <c r="EZ55" s="56">
        <f t="shared" si="56"/>
        <v>0</v>
      </c>
      <c r="FA55" s="56">
        <f t="shared" si="57"/>
        <v>0</v>
      </c>
      <c r="FB55" s="56">
        <f t="shared" si="58"/>
        <v>0</v>
      </c>
      <c r="FC55" s="56">
        <f t="shared" si="59"/>
        <v>0</v>
      </c>
      <c r="FD55" s="56">
        <f t="shared" si="60"/>
        <v>0</v>
      </c>
      <c r="FE55" s="56">
        <f t="shared" si="61"/>
        <v>0</v>
      </c>
      <c r="FF55" s="56">
        <f t="shared" si="62"/>
        <v>0</v>
      </c>
      <c r="FG55" s="56">
        <f t="shared" si="63"/>
        <v>0</v>
      </c>
      <c r="FH55" s="56">
        <f t="shared" si="64"/>
        <v>0</v>
      </c>
      <c r="FI55" s="56">
        <f t="shared" si="65"/>
        <v>0</v>
      </c>
      <c r="FJ55" s="56">
        <f t="shared" si="66"/>
        <v>0</v>
      </c>
      <c r="FK55" s="56">
        <f t="shared" si="67"/>
        <v>0</v>
      </c>
      <c r="FL55" s="56">
        <f t="shared" si="68"/>
        <v>0</v>
      </c>
      <c r="FM55" s="56">
        <f t="shared" si="69"/>
        <v>0</v>
      </c>
      <c r="FN55" s="56">
        <f t="shared" si="70"/>
        <v>0</v>
      </c>
      <c r="FO55" s="56">
        <f t="shared" si="71"/>
        <v>0</v>
      </c>
      <c r="FP55" s="56">
        <f t="shared" si="72"/>
        <v>0</v>
      </c>
      <c r="FQ55" s="56">
        <f t="shared" si="73"/>
        <v>0</v>
      </c>
      <c r="FR55" s="56">
        <f t="shared" si="74"/>
        <v>0</v>
      </c>
      <c r="FS55" s="56">
        <f t="shared" si="75"/>
        <v>0</v>
      </c>
      <c r="FT55" s="56">
        <f t="shared" si="76"/>
        <v>0</v>
      </c>
      <c r="FU55" s="56">
        <f t="shared" si="77"/>
        <v>0</v>
      </c>
      <c r="FV55" s="56">
        <f t="shared" si="78"/>
        <v>0</v>
      </c>
      <c r="FW55" s="56">
        <f t="shared" si="79"/>
        <v>0</v>
      </c>
      <c r="FX55" s="56">
        <f t="shared" si="80"/>
        <v>0</v>
      </c>
      <c r="FY55" s="56">
        <f t="shared" si="81"/>
        <v>0</v>
      </c>
      <c r="FZ55" s="56">
        <f t="shared" si="82"/>
        <v>0</v>
      </c>
      <c r="GA55" s="56">
        <f t="shared" si="83"/>
        <v>0</v>
      </c>
      <c r="GB55" s="56">
        <f t="shared" si="84"/>
        <v>0</v>
      </c>
      <c r="GC55" s="56">
        <f t="shared" si="85"/>
        <v>0</v>
      </c>
      <c r="GD55" s="56">
        <f t="shared" si="86"/>
        <v>0</v>
      </c>
      <c r="GE55" s="56">
        <f t="shared" si="87"/>
        <v>0</v>
      </c>
      <c r="GF55" s="56">
        <f t="shared" si="88"/>
        <v>0</v>
      </c>
      <c r="GG55" s="56">
        <f t="shared" si="89"/>
        <v>0</v>
      </c>
      <c r="GH55" s="56">
        <f t="shared" si="90"/>
        <v>0</v>
      </c>
      <c r="GI55" s="56">
        <f t="shared" si="91"/>
        <v>0</v>
      </c>
      <c r="GJ55" s="56">
        <f t="shared" si="92"/>
        <v>0</v>
      </c>
      <c r="GK55" s="56">
        <f t="shared" si="93"/>
        <v>0</v>
      </c>
      <c r="GL55" s="56">
        <f t="shared" si="94"/>
        <v>0</v>
      </c>
      <c r="GM55" s="56">
        <f t="shared" si="95"/>
        <v>0</v>
      </c>
      <c r="GN55" s="56">
        <f t="shared" si="96"/>
        <v>0</v>
      </c>
      <c r="GO55" s="56">
        <f t="shared" si="97"/>
        <v>0</v>
      </c>
      <c r="GP55" s="56">
        <f t="shared" si="98"/>
        <v>0</v>
      </c>
      <c r="GQ55" s="56">
        <f t="shared" si="99"/>
        <v>0</v>
      </c>
      <c r="GR55" s="56">
        <f t="shared" si="100"/>
        <v>0</v>
      </c>
      <c r="GS55" s="56">
        <f t="shared" si="101"/>
        <v>0</v>
      </c>
      <c r="GT55" s="56">
        <f t="shared" si="102"/>
        <v>0</v>
      </c>
      <c r="GU55" s="54"/>
      <c r="GV55" s="78" t="str">
        <f t="shared" si="103"/>
        <v/>
      </c>
      <c r="GW55" s="70">
        <f t="shared" si="104"/>
        <v>0</v>
      </c>
      <c r="GX55" s="70">
        <f>SUMIF(I55:CV55,"E",I$6:CV54)</f>
        <v>0</v>
      </c>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row>
    <row r="56" spans="1:299" s="3" customFormat="1" x14ac:dyDescent="0.2">
      <c r="A56" s="20"/>
      <c r="B56" s="20"/>
      <c r="C56" s="16"/>
      <c r="D56" s="16"/>
      <c r="E56" s="16"/>
      <c r="F56" s="16"/>
      <c r="G56" s="16"/>
      <c r="H56" s="145"/>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37"/>
      <c r="CR56" s="16"/>
      <c r="CS56" s="16"/>
      <c r="CT56" s="16"/>
      <c r="CU56" s="16"/>
      <c r="CV56" s="16"/>
      <c r="CW56" s="41"/>
      <c r="CX56" s="64"/>
      <c r="CY56" s="158"/>
      <c r="CZ56" s="159"/>
      <c r="DA56" s="160"/>
      <c r="DB56" s="73"/>
      <c r="DC56" s="59" t="str">
        <f t="shared" si="113"/>
        <v/>
      </c>
      <c r="DD56" s="60" t="str">
        <f t="shared" si="114"/>
        <v/>
      </c>
      <c r="DE56" s="60" t="str">
        <f t="shared" si="115"/>
        <v/>
      </c>
      <c r="DF56" s="60">
        <f t="shared" si="109"/>
        <v>0</v>
      </c>
      <c r="DG56" s="56">
        <f t="shared" si="11"/>
        <v>0</v>
      </c>
      <c r="DH56" s="56">
        <f t="shared" si="12"/>
        <v>0</v>
      </c>
      <c r="DI56" s="56">
        <f t="shared" si="13"/>
        <v>0</v>
      </c>
      <c r="DJ56" s="56">
        <f t="shared" si="14"/>
        <v>0</v>
      </c>
      <c r="DK56" s="56">
        <f t="shared" si="15"/>
        <v>0</v>
      </c>
      <c r="DL56" s="56">
        <f t="shared" si="16"/>
        <v>0</v>
      </c>
      <c r="DM56" s="56">
        <f t="shared" si="17"/>
        <v>0</v>
      </c>
      <c r="DN56" s="56">
        <f t="shared" si="18"/>
        <v>0</v>
      </c>
      <c r="DO56" s="56">
        <f t="shared" si="19"/>
        <v>0</v>
      </c>
      <c r="DP56" s="56">
        <f t="shared" si="20"/>
        <v>0</v>
      </c>
      <c r="DQ56" s="56">
        <f t="shared" si="21"/>
        <v>0</v>
      </c>
      <c r="DR56" s="56">
        <f t="shared" si="22"/>
        <v>0</v>
      </c>
      <c r="DS56" s="56">
        <f t="shared" si="23"/>
        <v>0</v>
      </c>
      <c r="DT56" s="56">
        <f t="shared" si="24"/>
        <v>0</v>
      </c>
      <c r="DU56" s="56">
        <f t="shared" si="25"/>
        <v>0</v>
      </c>
      <c r="DV56" s="56">
        <f t="shared" si="26"/>
        <v>0</v>
      </c>
      <c r="DW56" s="56">
        <f t="shared" si="27"/>
        <v>0</v>
      </c>
      <c r="DX56" s="56">
        <f t="shared" si="28"/>
        <v>0</v>
      </c>
      <c r="DY56" s="56">
        <f t="shared" si="29"/>
        <v>0</v>
      </c>
      <c r="DZ56" s="56">
        <f t="shared" si="30"/>
        <v>0</v>
      </c>
      <c r="EA56" s="56">
        <f t="shared" si="31"/>
        <v>0</v>
      </c>
      <c r="EB56" s="56">
        <f t="shared" si="32"/>
        <v>0</v>
      </c>
      <c r="EC56" s="56">
        <f t="shared" si="33"/>
        <v>0</v>
      </c>
      <c r="ED56" s="56">
        <f t="shared" si="34"/>
        <v>0</v>
      </c>
      <c r="EE56" s="56">
        <f t="shared" si="35"/>
        <v>0</v>
      </c>
      <c r="EF56" s="56">
        <f t="shared" si="36"/>
        <v>0</v>
      </c>
      <c r="EG56" s="56">
        <f t="shared" si="37"/>
        <v>0</v>
      </c>
      <c r="EH56" s="56">
        <f t="shared" si="38"/>
        <v>0</v>
      </c>
      <c r="EI56" s="56">
        <f t="shared" si="39"/>
        <v>0</v>
      </c>
      <c r="EJ56" s="56">
        <f t="shared" si="40"/>
        <v>0</v>
      </c>
      <c r="EK56" s="56">
        <f t="shared" si="41"/>
        <v>0</v>
      </c>
      <c r="EL56" s="56">
        <f t="shared" si="42"/>
        <v>0</v>
      </c>
      <c r="EM56" s="56">
        <f t="shared" si="43"/>
        <v>0</v>
      </c>
      <c r="EN56" s="56">
        <f t="shared" si="44"/>
        <v>0</v>
      </c>
      <c r="EO56" s="56">
        <f t="shared" si="45"/>
        <v>0</v>
      </c>
      <c r="EP56" s="56">
        <f t="shared" si="46"/>
        <v>0</v>
      </c>
      <c r="EQ56" s="56">
        <f t="shared" si="47"/>
        <v>0</v>
      </c>
      <c r="ER56" s="56">
        <f t="shared" si="48"/>
        <v>0</v>
      </c>
      <c r="ES56" s="56">
        <f t="shared" si="49"/>
        <v>0</v>
      </c>
      <c r="ET56" s="56">
        <f t="shared" si="50"/>
        <v>0</v>
      </c>
      <c r="EU56" s="56">
        <f t="shared" si="51"/>
        <v>0</v>
      </c>
      <c r="EV56" s="56">
        <f t="shared" si="52"/>
        <v>0</v>
      </c>
      <c r="EW56" s="56">
        <f t="shared" si="53"/>
        <v>0</v>
      </c>
      <c r="EX56" s="56">
        <f t="shared" si="54"/>
        <v>0</v>
      </c>
      <c r="EY56" s="56">
        <f t="shared" si="55"/>
        <v>0</v>
      </c>
      <c r="EZ56" s="56">
        <f t="shared" si="56"/>
        <v>0</v>
      </c>
      <c r="FA56" s="56">
        <f t="shared" si="57"/>
        <v>0</v>
      </c>
      <c r="FB56" s="56">
        <f t="shared" si="58"/>
        <v>0</v>
      </c>
      <c r="FC56" s="56">
        <f t="shared" si="59"/>
        <v>0</v>
      </c>
      <c r="FD56" s="56">
        <f t="shared" si="60"/>
        <v>0</v>
      </c>
      <c r="FE56" s="56">
        <f t="shared" si="61"/>
        <v>0</v>
      </c>
      <c r="FF56" s="56">
        <f t="shared" si="62"/>
        <v>0</v>
      </c>
      <c r="FG56" s="56">
        <f t="shared" si="63"/>
        <v>0</v>
      </c>
      <c r="FH56" s="56">
        <f t="shared" si="64"/>
        <v>0</v>
      </c>
      <c r="FI56" s="56">
        <f t="shared" si="65"/>
        <v>0</v>
      </c>
      <c r="FJ56" s="56">
        <f t="shared" si="66"/>
        <v>0</v>
      </c>
      <c r="FK56" s="56">
        <f t="shared" si="67"/>
        <v>0</v>
      </c>
      <c r="FL56" s="56">
        <f t="shared" si="68"/>
        <v>0</v>
      </c>
      <c r="FM56" s="56">
        <f t="shared" si="69"/>
        <v>0</v>
      </c>
      <c r="FN56" s="56">
        <f t="shared" si="70"/>
        <v>0</v>
      </c>
      <c r="FO56" s="56">
        <f t="shared" si="71"/>
        <v>0</v>
      </c>
      <c r="FP56" s="56">
        <f t="shared" si="72"/>
        <v>0</v>
      </c>
      <c r="FQ56" s="56">
        <f t="shared" si="73"/>
        <v>0</v>
      </c>
      <c r="FR56" s="56">
        <f t="shared" si="74"/>
        <v>0</v>
      </c>
      <c r="FS56" s="56">
        <f t="shared" si="75"/>
        <v>0</v>
      </c>
      <c r="FT56" s="56">
        <f t="shared" si="76"/>
        <v>0</v>
      </c>
      <c r="FU56" s="56">
        <f t="shared" si="77"/>
        <v>0</v>
      </c>
      <c r="FV56" s="56">
        <f t="shared" si="78"/>
        <v>0</v>
      </c>
      <c r="FW56" s="56">
        <f t="shared" si="79"/>
        <v>0</v>
      </c>
      <c r="FX56" s="56">
        <f t="shared" si="80"/>
        <v>0</v>
      </c>
      <c r="FY56" s="56">
        <f t="shared" si="81"/>
        <v>0</v>
      </c>
      <c r="FZ56" s="56">
        <f t="shared" si="82"/>
        <v>0</v>
      </c>
      <c r="GA56" s="56">
        <f t="shared" si="83"/>
        <v>0</v>
      </c>
      <c r="GB56" s="56">
        <f t="shared" si="84"/>
        <v>0</v>
      </c>
      <c r="GC56" s="56">
        <f t="shared" si="85"/>
        <v>0</v>
      </c>
      <c r="GD56" s="56">
        <f t="shared" si="86"/>
        <v>0</v>
      </c>
      <c r="GE56" s="56">
        <f t="shared" si="87"/>
        <v>0</v>
      </c>
      <c r="GF56" s="56">
        <f t="shared" si="88"/>
        <v>0</v>
      </c>
      <c r="GG56" s="56">
        <f t="shared" si="89"/>
        <v>0</v>
      </c>
      <c r="GH56" s="56">
        <f t="shared" si="90"/>
        <v>0</v>
      </c>
      <c r="GI56" s="56">
        <f t="shared" si="91"/>
        <v>0</v>
      </c>
      <c r="GJ56" s="56">
        <f t="shared" si="92"/>
        <v>0</v>
      </c>
      <c r="GK56" s="56">
        <f t="shared" si="93"/>
        <v>0</v>
      </c>
      <c r="GL56" s="56">
        <f t="shared" si="94"/>
        <v>0</v>
      </c>
      <c r="GM56" s="56">
        <f t="shared" si="95"/>
        <v>0</v>
      </c>
      <c r="GN56" s="56">
        <f t="shared" si="96"/>
        <v>0</v>
      </c>
      <c r="GO56" s="56">
        <f t="shared" si="97"/>
        <v>0</v>
      </c>
      <c r="GP56" s="56">
        <f t="shared" si="98"/>
        <v>0</v>
      </c>
      <c r="GQ56" s="56">
        <f t="shared" si="99"/>
        <v>0</v>
      </c>
      <c r="GR56" s="56">
        <f t="shared" si="100"/>
        <v>0</v>
      </c>
      <c r="GS56" s="56">
        <f t="shared" si="101"/>
        <v>0</v>
      </c>
      <c r="GT56" s="56">
        <f t="shared" si="102"/>
        <v>0</v>
      </c>
      <c r="GU56" s="54"/>
      <c r="GV56" s="78" t="str">
        <f t="shared" si="103"/>
        <v/>
      </c>
      <c r="GW56" s="70">
        <f t="shared" si="104"/>
        <v>0</v>
      </c>
      <c r="GX56" s="70">
        <f>SUMIF(I56:CV56,"E",I$6:CV55)</f>
        <v>0</v>
      </c>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row>
    <row r="57" spans="1:299" s="3" customFormat="1" x14ac:dyDescent="0.2">
      <c r="A57" s="14"/>
      <c r="B57" s="14"/>
      <c r="C57" s="15"/>
      <c r="D57" s="15"/>
      <c r="E57" s="15"/>
      <c r="F57" s="15"/>
      <c r="G57" s="17"/>
      <c r="H57" s="145"/>
      <c r="I57" s="17"/>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35"/>
      <c r="CR57" s="15"/>
      <c r="CS57" s="15"/>
      <c r="CT57" s="15"/>
      <c r="CU57" s="15"/>
      <c r="CV57" s="15"/>
      <c r="CW57" s="41"/>
      <c r="CX57" s="64"/>
      <c r="CY57" s="158"/>
      <c r="CZ57" s="159"/>
      <c r="DA57" s="160"/>
      <c r="DB57" s="73"/>
      <c r="DC57" s="59" t="str">
        <f t="shared" si="113"/>
        <v/>
      </c>
      <c r="DD57" s="60" t="str">
        <f t="shared" si="114"/>
        <v/>
      </c>
      <c r="DE57" s="60" t="str">
        <f t="shared" si="115"/>
        <v/>
      </c>
      <c r="DF57" s="60">
        <f t="shared" si="109"/>
        <v>0</v>
      </c>
      <c r="DG57" s="56">
        <f t="shared" si="11"/>
        <v>0</v>
      </c>
      <c r="DH57" s="56">
        <f t="shared" si="12"/>
        <v>0</v>
      </c>
      <c r="DI57" s="56">
        <f t="shared" si="13"/>
        <v>0</v>
      </c>
      <c r="DJ57" s="56">
        <f t="shared" si="14"/>
        <v>0</v>
      </c>
      <c r="DK57" s="56">
        <f t="shared" si="15"/>
        <v>0</v>
      </c>
      <c r="DL57" s="56">
        <f t="shared" si="16"/>
        <v>0</v>
      </c>
      <c r="DM57" s="56">
        <f t="shared" si="17"/>
        <v>0</v>
      </c>
      <c r="DN57" s="56">
        <f t="shared" si="18"/>
        <v>0</v>
      </c>
      <c r="DO57" s="56">
        <f t="shared" si="19"/>
        <v>0</v>
      </c>
      <c r="DP57" s="56">
        <f t="shared" si="20"/>
        <v>0</v>
      </c>
      <c r="DQ57" s="56">
        <f t="shared" si="21"/>
        <v>0</v>
      </c>
      <c r="DR57" s="56">
        <f t="shared" si="22"/>
        <v>0</v>
      </c>
      <c r="DS57" s="56">
        <f t="shared" si="23"/>
        <v>0</v>
      </c>
      <c r="DT57" s="56">
        <f t="shared" si="24"/>
        <v>0</v>
      </c>
      <c r="DU57" s="56">
        <f t="shared" si="25"/>
        <v>0</v>
      </c>
      <c r="DV57" s="56">
        <f t="shared" si="26"/>
        <v>0</v>
      </c>
      <c r="DW57" s="56">
        <f t="shared" si="27"/>
        <v>0</v>
      </c>
      <c r="DX57" s="56">
        <f t="shared" si="28"/>
        <v>0</v>
      </c>
      <c r="DY57" s="56">
        <f t="shared" si="29"/>
        <v>0</v>
      </c>
      <c r="DZ57" s="56">
        <f t="shared" si="30"/>
        <v>0</v>
      </c>
      <c r="EA57" s="56">
        <f t="shared" si="31"/>
        <v>0</v>
      </c>
      <c r="EB57" s="56">
        <f t="shared" si="32"/>
        <v>0</v>
      </c>
      <c r="EC57" s="56">
        <f t="shared" si="33"/>
        <v>0</v>
      </c>
      <c r="ED57" s="56">
        <f t="shared" si="34"/>
        <v>0</v>
      </c>
      <c r="EE57" s="56">
        <f t="shared" si="35"/>
        <v>0</v>
      </c>
      <c r="EF57" s="56">
        <f t="shared" si="36"/>
        <v>0</v>
      </c>
      <c r="EG57" s="56">
        <f t="shared" si="37"/>
        <v>0</v>
      </c>
      <c r="EH57" s="56">
        <f t="shared" si="38"/>
        <v>0</v>
      </c>
      <c r="EI57" s="56">
        <f t="shared" si="39"/>
        <v>0</v>
      </c>
      <c r="EJ57" s="56">
        <f t="shared" si="40"/>
        <v>0</v>
      </c>
      <c r="EK57" s="56">
        <f t="shared" si="41"/>
        <v>0</v>
      </c>
      <c r="EL57" s="56">
        <f t="shared" si="42"/>
        <v>0</v>
      </c>
      <c r="EM57" s="56">
        <f t="shared" si="43"/>
        <v>0</v>
      </c>
      <c r="EN57" s="56">
        <f t="shared" si="44"/>
        <v>0</v>
      </c>
      <c r="EO57" s="56">
        <f t="shared" si="45"/>
        <v>0</v>
      </c>
      <c r="EP57" s="56">
        <f t="shared" si="46"/>
        <v>0</v>
      </c>
      <c r="EQ57" s="56">
        <f t="shared" si="47"/>
        <v>0</v>
      </c>
      <c r="ER57" s="56">
        <f t="shared" si="48"/>
        <v>0</v>
      </c>
      <c r="ES57" s="56">
        <f t="shared" si="49"/>
        <v>0</v>
      </c>
      <c r="ET57" s="56">
        <f t="shared" si="50"/>
        <v>0</v>
      </c>
      <c r="EU57" s="56">
        <f t="shared" si="51"/>
        <v>0</v>
      </c>
      <c r="EV57" s="56">
        <f t="shared" si="52"/>
        <v>0</v>
      </c>
      <c r="EW57" s="56">
        <f t="shared" si="53"/>
        <v>0</v>
      </c>
      <c r="EX57" s="56">
        <f t="shared" si="54"/>
        <v>0</v>
      </c>
      <c r="EY57" s="56">
        <f t="shared" si="55"/>
        <v>0</v>
      </c>
      <c r="EZ57" s="56">
        <f t="shared" si="56"/>
        <v>0</v>
      </c>
      <c r="FA57" s="56">
        <f t="shared" si="57"/>
        <v>0</v>
      </c>
      <c r="FB57" s="56">
        <f t="shared" si="58"/>
        <v>0</v>
      </c>
      <c r="FC57" s="56">
        <f t="shared" si="59"/>
        <v>0</v>
      </c>
      <c r="FD57" s="56">
        <f t="shared" si="60"/>
        <v>0</v>
      </c>
      <c r="FE57" s="56">
        <f t="shared" si="61"/>
        <v>0</v>
      </c>
      <c r="FF57" s="56">
        <f t="shared" si="62"/>
        <v>0</v>
      </c>
      <c r="FG57" s="56">
        <f t="shared" si="63"/>
        <v>0</v>
      </c>
      <c r="FH57" s="56">
        <f t="shared" si="64"/>
        <v>0</v>
      </c>
      <c r="FI57" s="56">
        <f t="shared" si="65"/>
        <v>0</v>
      </c>
      <c r="FJ57" s="56">
        <f t="shared" si="66"/>
        <v>0</v>
      </c>
      <c r="FK57" s="56">
        <f t="shared" si="67"/>
        <v>0</v>
      </c>
      <c r="FL57" s="56">
        <f t="shared" si="68"/>
        <v>0</v>
      </c>
      <c r="FM57" s="56">
        <f t="shared" si="69"/>
        <v>0</v>
      </c>
      <c r="FN57" s="56">
        <f t="shared" si="70"/>
        <v>0</v>
      </c>
      <c r="FO57" s="56">
        <f t="shared" si="71"/>
        <v>0</v>
      </c>
      <c r="FP57" s="56">
        <f t="shared" si="72"/>
        <v>0</v>
      </c>
      <c r="FQ57" s="56">
        <f t="shared" si="73"/>
        <v>0</v>
      </c>
      <c r="FR57" s="56">
        <f t="shared" si="74"/>
        <v>0</v>
      </c>
      <c r="FS57" s="56">
        <f t="shared" si="75"/>
        <v>0</v>
      </c>
      <c r="FT57" s="56">
        <f t="shared" si="76"/>
        <v>0</v>
      </c>
      <c r="FU57" s="56">
        <f t="shared" si="77"/>
        <v>0</v>
      </c>
      <c r="FV57" s="56">
        <f t="shared" si="78"/>
        <v>0</v>
      </c>
      <c r="FW57" s="56">
        <f t="shared" si="79"/>
        <v>0</v>
      </c>
      <c r="FX57" s="56">
        <f t="shared" si="80"/>
        <v>0</v>
      </c>
      <c r="FY57" s="56">
        <f t="shared" si="81"/>
        <v>0</v>
      </c>
      <c r="FZ57" s="56">
        <f t="shared" si="82"/>
        <v>0</v>
      </c>
      <c r="GA57" s="56">
        <f t="shared" si="83"/>
        <v>0</v>
      </c>
      <c r="GB57" s="56">
        <f t="shared" si="84"/>
        <v>0</v>
      </c>
      <c r="GC57" s="56">
        <f t="shared" si="85"/>
        <v>0</v>
      </c>
      <c r="GD57" s="56">
        <f t="shared" si="86"/>
        <v>0</v>
      </c>
      <c r="GE57" s="56">
        <f t="shared" si="87"/>
        <v>0</v>
      </c>
      <c r="GF57" s="56">
        <f t="shared" si="88"/>
        <v>0</v>
      </c>
      <c r="GG57" s="56">
        <f t="shared" si="89"/>
        <v>0</v>
      </c>
      <c r="GH57" s="56">
        <f t="shared" si="90"/>
        <v>0</v>
      </c>
      <c r="GI57" s="56">
        <f t="shared" si="91"/>
        <v>0</v>
      </c>
      <c r="GJ57" s="56">
        <f t="shared" si="92"/>
        <v>0</v>
      </c>
      <c r="GK57" s="56">
        <f t="shared" si="93"/>
        <v>0</v>
      </c>
      <c r="GL57" s="56">
        <f t="shared" si="94"/>
        <v>0</v>
      </c>
      <c r="GM57" s="56">
        <f t="shared" si="95"/>
        <v>0</v>
      </c>
      <c r="GN57" s="56">
        <f t="shared" si="96"/>
        <v>0</v>
      </c>
      <c r="GO57" s="56">
        <f t="shared" si="97"/>
        <v>0</v>
      </c>
      <c r="GP57" s="56">
        <f t="shared" si="98"/>
        <v>0</v>
      </c>
      <c r="GQ57" s="56">
        <f t="shared" si="99"/>
        <v>0</v>
      </c>
      <c r="GR57" s="56">
        <f t="shared" si="100"/>
        <v>0</v>
      </c>
      <c r="GS57" s="56">
        <f t="shared" si="101"/>
        <v>0</v>
      </c>
      <c r="GT57" s="56">
        <f t="shared" si="102"/>
        <v>0</v>
      </c>
      <c r="GU57" s="54"/>
      <c r="GV57" s="78" t="str">
        <f t="shared" si="103"/>
        <v/>
      </c>
      <c r="GW57" s="70">
        <f t="shared" si="104"/>
        <v>0</v>
      </c>
      <c r="GX57" s="70">
        <f>SUMIF(I57:CV57,"E",I$6:CV56)</f>
        <v>0</v>
      </c>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row>
    <row r="58" spans="1:299" s="3" customFormat="1" x14ac:dyDescent="0.2">
      <c r="A58" s="23"/>
      <c r="B58" s="14"/>
      <c r="C58" s="15"/>
      <c r="D58" s="24"/>
      <c r="E58" s="15"/>
      <c r="F58" s="25"/>
      <c r="G58" s="15"/>
      <c r="H58" s="145"/>
      <c r="I58" s="14"/>
      <c r="J58" s="14"/>
      <c r="K58" s="15"/>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38"/>
      <c r="CR58" s="14"/>
      <c r="CS58" s="14"/>
      <c r="CT58" s="15"/>
      <c r="CU58" s="15"/>
      <c r="CV58" s="15"/>
      <c r="CW58" s="41"/>
      <c r="CX58" s="64"/>
      <c r="CY58" s="158"/>
      <c r="CZ58" s="159"/>
      <c r="DA58" s="160"/>
      <c r="DB58" s="73"/>
      <c r="DC58" s="59" t="str">
        <f t="shared" si="113"/>
        <v/>
      </c>
      <c r="DD58" s="60" t="str">
        <f t="shared" si="114"/>
        <v/>
      </c>
      <c r="DE58" s="60" t="str">
        <f t="shared" si="115"/>
        <v/>
      </c>
      <c r="DF58" s="60">
        <f t="shared" si="109"/>
        <v>0</v>
      </c>
      <c r="DG58" s="56">
        <f t="shared" si="11"/>
        <v>0</v>
      </c>
      <c r="DH58" s="56">
        <f t="shared" si="12"/>
        <v>0</v>
      </c>
      <c r="DI58" s="56">
        <f t="shared" si="13"/>
        <v>0</v>
      </c>
      <c r="DJ58" s="56">
        <f t="shared" si="14"/>
        <v>0</v>
      </c>
      <c r="DK58" s="56">
        <f t="shared" si="15"/>
        <v>0</v>
      </c>
      <c r="DL58" s="56">
        <f t="shared" si="16"/>
        <v>0</v>
      </c>
      <c r="DM58" s="56">
        <f t="shared" si="17"/>
        <v>0</v>
      </c>
      <c r="DN58" s="56">
        <f t="shared" si="18"/>
        <v>0</v>
      </c>
      <c r="DO58" s="56">
        <f t="shared" si="19"/>
        <v>0</v>
      </c>
      <c r="DP58" s="56">
        <f t="shared" si="20"/>
        <v>0</v>
      </c>
      <c r="DQ58" s="56">
        <f t="shared" si="21"/>
        <v>0</v>
      </c>
      <c r="DR58" s="56">
        <f t="shared" si="22"/>
        <v>0</v>
      </c>
      <c r="DS58" s="56">
        <f t="shared" si="23"/>
        <v>0</v>
      </c>
      <c r="DT58" s="56">
        <f t="shared" si="24"/>
        <v>0</v>
      </c>
      <c r="DU58" s="56">
        <f t="shared" si="25"/>
        <v>0</v>
      </c>
      <c r="DV58" s="56">
        <f t="shared" si="26"/>
        <v>0</v>
      </c>
      <c r="DW58" s="56">
        <f t="shared" si="27"/>
        <v>0</v>
      </c>
      <c r="DX58" s="56">
        <f t="shared" si="28"/>
        <v>0</v>
      </c>
      <c r="DY58" s="56">
        <f t="shared" si="29"/>
        <v>0</v>
      </c>
      <c r="DZ58" s="56">
        <f t="shared" si="30"/>
        <v>0</v>
      </c>
      <c r="EA58" s="56">
        <f t="shared" si="31"/>
        <v>0</v>
      </c>
      <c r="EB58" s="56">
        <f t="shared" si="32"/>
        <v>0</v>
      </c>
      <c r="EC58" s="56">
        <f t="shared" si="33"/>
        <v>0</v>
      </c>
      <c r="ED58" s="56">
        <f t="shared" si="34"/>
        <v>0</v>
      </c>
      <c r="EE58" s="56">
        <f t="shared" si="35"/>
        <v>0</v>
      </c>
      <c r="EF58" s="56">
        <f t="shared" si="36"/>
        <v>0</v>
      </c>
      <c r="EG58" s="56">
        <f t="shared" si="37"/>
        <v>0</v>
      </c>
      <c r="EH58" s="56">
        <f t="shared" si="38"/>
        <v>0</v>
      </c>
      <c r="EI58" s="56">
        <f t="shared" si="39"/>
        <v>0</v>
      </c>
      <c r="EJ58" s="56">
        <f t="shared" si="40"/>
        <v>0</v>
      </c>
      <c r="EK58" s="56">
        <f t="shared" si="41"/>
        <v>0</v>
      </c>
      <c r="EL58" s="56">
        <f t="shared" si="42"/>
        <v>0</v>
      </c>
      <c r="EM58" s="56">
        <f t="shared" si="43"/>
        <v>0</v>
      </c>
      <c r="EN58" s="56">
        <f t="shared" si="44"/>
        <v>0</v>
      </c>
      <c r="EO58" s="56">
        <f t="shared" si="45"/>
        <v>0</v>
      </c>
      <c r="EP58" s="56">
        <f t="shared" si="46"/>
        <v>0</v>
      </c>
      <c r="EQ58" s="56">
        <f t="shared" si="47"/>
        <v>0</v>
      </c>
      <c r="ER58" s="56">
        <f t="shared" si="48"/>
        <v>0</v>
      </c>
      <c r="ES58" s="56">
        <f t="shared" si="49"/>
        <v>0</v>
      </c>
      <c r="ET58" s="56">
        <f t="shared" si="50"/>
        <v>0</v>
      </c>
      <c r="EU58" s="56">
        <f t="shared" si="51"/>
        <v>0</v>
      </c>
      <c r="EV58" s="56">
        <f t="shared" si="52"/>
        <v>0</v>
      </c>
      <c r="EW58" s="56">
        <f t="shared" si="53"/>
        <v>0</v>
      </c>
      <c r="EX58" s="56">
        <f t="shared" si="54"/>
        <v>0</v>
      </c>
      <c r="EY58" s="56">
        <f t="shared" si="55"/>
        <v>0</v>
      </c>
      <c r="EZ58" s="56">
        <f t="shared" si="56"/>
        <v>0</v>
      </c>
      <c r="FA58" s="56">
        <f t="shared" si="57"/>
        <v>0</v>
      </c>
      <c r="FB58" s="56">
        <f t="shared" si="58"/>
        <v>0</v>
      </c>
      <c r="FC58" s="56">
        <f t="shared" si="59"/>
        <v>0</v>
      </c>
      <c r="FD58" s="56">
        <f t="shared" si="60"/>
        <v>0</v>
      </c>
      <c r="FE58" s="56">
        <f t="shared" si="61"/>
        <v>0</v>
      </c>
      <c r="FF58" s="56">
        <f t="shared" si="62"/>
        <v>0</v>
      </c>
      <c r="FG58" s="56">
        <f t="shared" si="63"/>
        <v>0</v>
      </c>
      <c r="FH58" s="56">
        <f t="shared" si="64"/>
        <v>0</v>
      </c>
      <c r="FI58" s="56">
        <f t="shared" si="65"/>
        <v>0</v>
      </c>
      <c r="FJ58" s="56">
        <f t="shared" si="66"/>
        <v>0</v>
      </c>
      <c r="FK58" s="56">
        <f t="shared" si="67"/>
        <v>0</v>
      </c>
      <c r="FL58" s="56">
        <f t="shared" si="68"/>
        <v>0</v>
      </c>
      <c r="FM58" s="56">
        <f t="shared" si="69"/>
        <v>0</v>
      </c>
      <c r="FN58" s="56">
        <f t="shared" si="70"/>
        <v>0</v>
      </c>
      <c r="FO58" s="56">
        <f t="shared" si="71"/>
        <v>0</v>
      </c>
      <c r="FP58" s="56">
        <f t="shared" si="72"/>
        <v>0</v>
      </c>
      <c r="FQ58" s="56">
        <f t="shared" si="73"/>
        <v>0</v>
      </c>
      <c r="FR58" s="56">
        <f t="shared" si="74"/>
        <v>0</v>
      </c>
      <c r="FS58" s="56">
        <f t="shared" si="75"/>
        <v>0</v>
      </c>
      <c r="FT58" s="56">
        <f t="shared" si="76"/>
        <v>0</v>
      </c>
      <c r="FU58" s="56">
        <f t="shared" si="77"/>
        <v>0</v>
      </c>
      <c r="FV58" s="56">
        <f t="shared" si="78"/>
        <v>0</v>
      </c>
      <c r="FW58" s="56">
        <f t="shared" si="79"/>
        <v>0</v>
      </c>
      <c r="FX58" s="56">
        <f t="shared" si="80"/>
        <v>0</v>
      </c>
      <c r="FY58" s="56">
        <f t="shared" si="81"/>
        <v>0</v>
      </c>
      <c r="FZ58" s="56">
        <f t="shared" si="82"/>
        <v>0</v>
      </c>
      <c r="GA58" s="56">
        <f t="shared" si="83"/>
        <v>0</v>
      </c>
      <c r="GB58" s="56">
        <f t="shared" si="84"/>
        <v>0</v>
      </c>
      <c r="GC58" s="56">
        <f t="shared" si="85"/>
        <v>0</v>
      </c>
      <c r="GD58" s="56">
        <f t="shared" si="86"/>
        <v>0</v>
      </c>
      <c r="GE58" s="56">
        <f t="shared" si="87"/>
        <v>0</v>
      </c>
      <c r="GF58" s="56">
        <f t="shared" si="88"/>
        <v>0</v>
      </c>
      <c r="GG58" s="56">
        <f t="shared" si="89"/>
        <v>0</v>
      </c>
      <c r="GH58" s="56">
        <f t="shared" si="90"/>
        <v>0</v>
      </c>
      <c r="GI58" s="56">
        <f t="shared" si="91"/>
        <v>0</v>
      </c>
      <c r="GJ58" s="56">
        <f t="shared" si="92"/>
        <v>0</v>
      </c>
      <c r="GK58" s="56">
        <f t="shared" si="93"/>
        <v>0</v>
      </c>
      <c r="GL58" s="56">
        <f t="shared" si="94"/>
        <v>0</v>
      </c>
      <c r="GM58" s="56">
        <f t="shared" si="95"/>
        <v>0</v>
      </c>
      <c r="GN58" s="56">
        <f t="shared" si="96"/>
        <v>0</v>
      </c>
      <c r="GO58" s="56">
        <f t="shared" si="97"/>
        <v>0</v>
      </c>
      <c r="GP58" s="56">
        <f t="shared" si="98"/>
        <v>0</v>
      </c>
      <c r="GQ58" s="56">
        <f t="shared" si="99"/>
        <v>0</v>
      </c>
      <c r="GR58" s="56">
        <f t="shared" si="100"/>
        <v>0</v>
      </c>
      <c r="GS58" s="56">
        <f t="shared" si="101"/>
        <v>0</v>
      </c>
      <c r="GT58" s="56">
        <f t="shared" si="102"/>
        <v>0</v>
      </c>
      <c r="GU58" s="54"/>
      <c r="GV58" s="78" t="str">
        <f t="shared" si="103"/>
        <v/>
      </c>
      <c r="GW58" s="70">
        <f t="shared" si="104"/>
        <v>0</v>
      </c>
      <c r="GX58" s="70">
        <f>SUMIF(I58:CV58,"E",I$6:CV57)</f>
        <v>0</v>
      </c>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row>
    <row r="59" spans="1:299" s="3" customFormat="1" x14ac:dyDescent="0.2">
      <c r="A59" s="23"/>
      <c r="B59" s="14"/>
      <c r="C59" s="15"/>
      <c r="D59" s="24"/>
      <c r="E59" s="15"/>
      <c r="F59" s="25"/>
      <c r="G59" s="15"/>
      <c r="H59" s="145"/>
      <c r="I59" s="14"/>
      <c r="J59" s="14"/>
      <c r="K59" s="15"/>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38"/>
      <c r="CR59" s="14"/>
      <c r="CS59" s="14"/>
      <c r="CT59" s="15"/>
      <c r="CU59" s="15"/>
      <c r="CV59" s="15"/>
      <c r="CW59" s="41"/>
      <c r="CX59" s="64"/>
      <c r="CY59" s="158"/>
      <c r="CZ59" s="159"/>
      <c r="DA59" s="160"/>
      <c r="DB59" s="73"/>
      <c r="DC59" s="59" t="str">
        <f t="shared" si="113"/>
        <v/>
      </c>
      <c r="DD59" s="60" t="str">
        <f t="shared" si="114"/>
        <v/>
      </c>
      <c r="DE59" s="60" t="str">
        <f t="shared" si="115"/>
        <v/>
      </c>
      <c r="DF59" s="60">
        <f t="shared" si="109"/>
        <v>0</v>
      </c>
      <c r="DG59" s="56">
        <f t="shared" si="11"/>
        <v>0</v>
      </c>
      <c r="DH59" s="56">
        <f t="shared" si="12"/>
        <v>0</v>
      </c>
      <c r="DI59" s="56">
        <f t="shared" si="13"/>
        <v>0</v>
      </c>
      <c r="DJ59" s="56">
        <f t="shared" si="14"/>
        <v>0</v>
      </c>
      <c r="DK59" s="56">
        <f t="shared" si="15"/>
        <v>0</v>
      </c>
      <c r="DL59" s="56">
        <f t="shared" si="16"/>
        <v>0</v>
      </c>
      <c r="DM59" s="56">
        <f t="shared" si="17"/>
        <v>0</v>
      </c>
      <c r="DN59" s="56">
        <f t="shared" si="18"/>
        <v>0</v>
      </c>
      <c r="DO59" s="56">
        <f t="shared" si="19"/>
        <v>0</v>
      </c>
      <c r="DP59" s="56">
        <f t="shared" si="20"/>
        <v>0</v>
      </c>
      <c r="DQ59" s="56">
        <f t="shared" si="21"/>
        <v>0</v>
      </c>
      <c r="DR59" s="56">
        <f t="shared" si="22"/>
        <v>0</v>
      </c>
      <c r="DS59" s="56">
        <f t="shared" si="23"/>
        <v>0</v>
      </c>
      <c r="DT59" s="56">
        <f t="shared" si="24"/>
        <v>0</v>
      </c>
      <c r="DU59" s="56">
        <f t="shared" si="25"/>
        <v>0</v>
      </c>
      <c r="DV59" s="56">
        <f t="shared" si="26"/>
        <v>0</v>
      </c>
      <c r="DW59" s="56">
        <f t="shared" si="27"/>
        <v>0</v>
      </c>
      <c r="DX59" s="56">
        <f t="shared" si="28"/>
        <v>0</v>
      </c>
      <c r="DY59" s="56">
        <f t="shared" si="29"/>
        <v>0</v>
      </c>
      <c r="DZ59" s="56">
        <f t="shared" si="30"/>
        <v>0</v>
      </c>
      <c r="EA59" s="56">
        <f t="shared" si="31"/>
        <v>0</v>
      </c>
      <c r="EB59" s="56">
        <f t="shared" si="32"/>
        <v>0</v>
      </c>
      <c r="EC59" s="56">
        <f t="shared" si="33"/>
        <v>0</v>
      </c>
      <c r="ED59" s="56">
        <f t="shared" si="34"/>
        <v>0</v>
      </c>
      <c r="EE59" s="56">
        <f t="shared" si="35"/>
        <v>0</v>
      </c>
      <c r="EF59" s="56">
        <f t="shared" si="36"/>
        <v>0</v>
      </c>
      <c r="EG59" s="56">
        <f t="shared" si="37"/>
        <v>0</v>
      </c>
      <c r="EH59" s="56">
        <f t="shared" si="38"/>
        <v>0</v>
      </c>
      <c r="EI59" s="56">
        <f t="shared" si="39"/>
        <v>0</v>
      </c>
      <c r="EJ59" s="56">
        <f t="shared" si="40"/>
        <v>0</v>
      </c>
      <c r="EK59" s="56">
        <f t="shared" si="41"/>
        <v>0</v>
      </c>
      <c r="EL59" s="56">
        <f t="shared" si="42"/>
        <v>0</v>
      </c>
      <c r="EM59" s="56">
        <f t="shared" si="43"/>
        <v>0</v>
      </c>
      <c r="EN59" s="56">
        <f t="shared" si="44"/>
        <v>0</v>
      </c>
      <c r="EO59" s="56">
        <f t="shared" si="45"/>
        <v>0</v>
      </c>
      <c r="EP59" s="56">
        <f t="shared" si="46"/>
        <v>0</v>
      </c>
      <c r="EQ59" s="56">
        <f t="shared" si="47"/>
        <v>0</v>
      </c>
      <c r="ER59" s="56">
        <f t="shared" si="48"/>
        <v>0</v>
      </c>
      <c r="ES59" s="56">
        <f t="shared" si="49"/>
        <v>0</v>
      </c>
      <c r="ET59" s="56">
        <f t="shared" si="50"/>
        <v>0</v>
      </c>
      <c r="EU59" s="56">
        <f t="shared" si="51"/>
        <v>0</v>
      </c>
      <c r="EV59" s="56">
        <f t="shared" si="52"/>
        <v>0</v>
      </c>
      <c r="EW59" s="56">
        <f t="shared" si="53"/>
        <v>0</v>
      </c>
      <c r="EX59" s="56">
        <f t="shared" si="54"/>
        <v>0</v>
      </c>
      <c r="EY59" s="56">
        <f t="shared" si="55"/>
        <v>0</v>
      </c>
      <c r="EZ59" s="56">
        <f t="shared" si="56"/>
        <v>0</v>
      </c>
      <c r="FA59" s="56">
        <f t="shared" si="57"/>
        <v>0</v>
      </c>
      <c r="FB59" s="56">
        <f t="shared" si="58"/>
        <v>0</v>
      </c>
      <c r="FC59" s="56">
        <f t="shared" si="59"/>
        <v>0</v>
      </c>
      <c r="FD59" s="56">
        <f t="shared" si="60"/>
        <v>0</v>
      </c>
      <c r="FE59" s="56">
        <f t="shared" si="61"/>
        <v>0</v>
      </c>
      <c r="FF59" s="56">
        <f t="shared" si="62"/>
        <v>0</v>
      </c>
      <c r="FG59" s="56">
        <f t="shared" si="63"/>
        <v>0</v>
      </c>
      <c r="FH59" s="56">
        <f t="shared" si="64"/>
        <v>0</v>
      </c>
      <c r="FI59" s="56">
        <f t="shared" si="65"/>
        <v>0</v>
      </c>
      <c r="FJ59" s="56">
        <f t="shared" si="66"/>
        <v>0</v>
      </c>
      <c r="FK59" s="56">
        <f t="shared" si="67"/>
        <v>0</v>
      </c>
      <c r="FL59" s="56">
        <f t="shared" si="68"/>
        <v>0</v>
      </c>
      <c r="FM59" s="56">
        <f t="shared" si="69"/>
        <v>0</v>
      </c>
      <c r="FN59" s="56">
        <f t="shared" si="70"/>
        <v>0</v>
      </c>
      <c r="FO59" s="56">
        <f t="shared" si="71"/>
        <v>0</v>
      </c>
      <c r="FP59" s="56">
        <f t="shared" si="72"/>
        <v>0</v>
      </c>
      <c r="FQ59" s="56">
        <f t="shared" si="73"/>
        <v>0</v>
      </c>
      <c r="FR59" s="56">
        <f t="shared" si="74"/>
        <v>0</v>
      </c>
      <c r="FS59" s="56">
        <f t="shared" si="75"/>
        <v>0</v>
      </c>
      <c r="FT59" s="56">
        <f t="shared" si="76"/>
        <v>0</v>
      </c>
      <c r="FU59" s="56">
        <f t="shared" si="77"/>
        <v>0</v>
      </c>
      <c r="FV59" s="56">
        <f t="shared" si="78"/>
        <v>0</v>
      </c>
      <c r="FW59" s="56">
        <f t="shared" si="79"/>
        <v>0</v>
      </c>
      <c r="FX59" s="56">
        <f t="shared" si="80"/>
        <v>0</v>
      </c>
      <c r="FY59" s="56">
        <f t="shared" si="81"/>
        <v>0</v>
      </c>
      <c r="FZ59" s="56">
        <f t="shared" si="82"/>
        <v>0</v>
      </c>
      <c r="GA59" s="56">
        <f t="shared" si="83"/>
        <v>0</v>
      </c>
      <c r="GB59" s="56">
        <f t="shared" si="84"/>
        <v>0</v>
      </c>
      <c r="GC59" s="56">
        <f t="shared" si="85"/>
        <v>0</v>
      </c>
      <c r="GD59" s="56">
        <f t="shared" si="86"/>
        <v>0</v>
      </c>
      <c r="GE59" s="56">
        <f t="shared" si="87"/>
        <v>0</v>
      </c>
      <c r="GF59" s="56">
        <f t="shared" si="88"/>
        <v>0</v>
      </c>
      <c r="GG59" s="56">
        <f t="shared" si="89"/>
        <v>0</v>
      </c>
      <c r="GH59" s="56">
        <f t="shared" si="90"/>
        <v>0</v>
      </c>
      <c r="GI59" s="56">
        <f t="shared" si="91"/>
        <v>0</v>
      </c>
      <c r="GJ59" s="56">
        <f t="shared" si="92"/>
        <v>0</v>
      </c>
      <c r="GK59" s="56">
        <f t="shared" si="93"/>
        <v>0</v>
      </c>
      <c r="GL59" s="56">
        <f t="shared" si="94"/>
        <v>0</v>
      </c>
      <c r="GM59" s="56">
        <f t="shared" si="95"/>
        <v>0</v>
      </c>
      <c r="GN59" s="56">
        <f t="shared" si="96"/>
        <v>0</v>
      </c>
      <c r="GO59" s="56">
        <f t="shared" si="97"/>
        <v>0</v>
      </c>
      <c r="GP59" s="56">
        <f t="shared" si="98"/>
        <v>0</v>
      </c>
      <c r="GQ59" s="56">
        <f t="shared" si="99"/>
        <v>0</v>
      </c>
      <c r="GR59" s="56">
        <f t="shared" si="100"/>
        <v>0</v>
      </c>
      <c r="GS59" s="56">
        <f t="shared" si="101"/>
        <v>0</v>
      </c>
      <c r="GT59" s="56">
        <f t="shared" si="102"/>
        <v>0</v>
      </c>
      <c r="GU59" s="54"/>
      <c r="GV59" s="78" t="str">
        <f t="shared" si="103"/>
        <v/>
      </c>
      <c r="GW59" s="70">
        <f t="shared" si="104"/>
        <v>0</v>
      </c>
      <c r="GX59" s="70">
        <f>SUMIF(I59:CV59,"E",I$6:CV58)</f>
        <v>0</v>
      </c>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row>
    <row r="60" spans="1:299" s="3" customFormat="1" x14ac:dyDescent="0.2">
      <c r="A60" s="23"/>
      <c r="B60" s="14"/>
      <c r="C60" s="15"/>
      <c r="D60" s="24"/>
      <c r="E60" s="15"/>
      <c r="F60" s="25"/>
      <c r="G60" s="15"/>
      <c r="H60" s="145"/>
      <c r="I60" s="14"/>
      <c r="J60" s="14"/>
      <c r="K60" s="15"/>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38"/>
      <c r="CR60" s="14"/>
      <c r="CS60" s="14"/>
      <c r="CT60" s="15"/>
      <c r="CU60" s="15"/>
      <c r="CV60" s="15"/>
      <c r="CW60" s="41"/>
      <c r="CX60" s="64"/>
      <c r="CY60" s="158"/>
      <c r="CZ60" s="159"/>
      <c r="DA60" s="160"/>
      <c r="DB60" s="73"/>
      <c r="DC60" s="59" t="str">
        <f t="shared" si="113"/>
        <v/>
      </c>
      <c r="DD60" s="60" t="str">
        <f t="shared" si="114"/>
        <v/>
      </c>
      <c r="DE60" s="60" t="str">
        <f t="shared" si="115"/>
        <v/>
      </c>
      <c r="DF60" s="60">
        <f t="shared" si="109"/>
        <v>0</v>
      </c>
      <c r="DG60" s="56">
        <f t="shared" si="11"/>
        <v>0</v>
      </c>
      <c r="DH60" s="56">
        <f t="shared" si="12"/>
        <v>0</v>
      </c>
      <c r="DI60" s="56">
        <f t="shared" si="13"/>
        <v>0</v>
      </c>
      <c r="DJ60" s="56">
        <f t="shared" si="14"/>
        <v>0</v>
      </c>
      <c r="DK60" s="56">
        <f t="shared" si="15"/>
        <v>0</v>
      </c>
      <c r="DL60" s="56">
        <f t="shared" si="16"/>
        <v>0</v>
      </c>
      <c r="DM60" s="56">
        <f t="shared" si="17"/>
        <v>0</v>
      </c>
      <c r="DN60" s="56">
        <f t="shared" si="18"/>
        <v>0</v>
      </c>
      <c r="DO60" s="56">
        <f t="shared" si="19"/>
        <v>0</v>
      </c>
      <c r="DP60" s="56">
        <f t="shared" si="20"/>
        <v>0</v>
      </c>
      <c r="DQ60" s="56">
        <f t="shared" si="21"/>
        <v>0</v>
      </c>
      <c r="DR60" s="56">
        <f t="shared" si="22"/>
        <v>0</v>
      </c>
      <c r="DS60" s="56">
        <f t="shared" si="23"/>
        <v>0</v>
      </c>
      <c r="DT60" s="56">
        <f t="shared" si="24"/>
        <v>0</v>
      </c>
      <c r="DU60" s="56">
        <f t="shared" si="25"/>
        <v>0</v>
      </c>
      <c r="DV60" s="56">
        <f t="shared" si="26"/>
        <v>0</v>
      </c>
      <c r="DW60" s="56">
        <f t="shared" si="27"/>
        <v>0</v>
      </c>
      <c r="DX60" s="56">
        <f t="shared" si="28"/>
        <v>0</v>
      </c>
      <c r="DY60" s="56">
        <f t="shared" si="29"/>
        <v>0</v>
      </c>
      <c r="DZ60" s="56">
        <f t="shared" si="30"/>
        <v>0</v>
      </c>
      <c r="EA60" s="56">
        <f t="shared" si="31"/>
        <v>0</v>
      </c>
      <c r="EB60" s="56">
        <f t="shared" si="32"/>
        <v>0</v>
      </c>
      <c r="EC60" s="56">
        <f t="shared" si="33"/>
        <v>0</v>
      </c>
      <c r="ED60" s="56">
        <f t="shared" si="34"/>
        <v>0</v>
      </c>
      <c r="EE60" s="56">
        <f t="shared" si="35"/>
        <v>0</v>
      </c>
      <c r="EF60" s="56">
        <f t="shared" si="36"/>
        <v>0</v>
      </c>
      <c r="EG60" s="56">
        <f t="shared" si="37"/>
        <v>0</v>
      </c>
      <c r="EH60" s="56">
        <f t="shared" si="38"/>
        <v>0</v>
      </c>
      <c r="EI60" s="56">
        <f t="shared" si="39"/>
        <v>0</v>
      </c>
      <c r="EJ60" s="56">
        <f t="shared" si="40"/>
        <v>0</v>
      </c>
      <c r="EK60" s="56">
        <f t="shared" si="41"/>
        <v>0</v>
      </c>
      <c r="EL60" s="56">
        <f t="shared" si="42"/>
        <v>0</v>
      </c>
      <c r="EM60" s="56">
        <f t="shared" si="43"/>
        <v>0</v>
      </c>
      <c r="EN60" s="56">
        <f t="shared" si="44"/>
        <v>0</v>
      </c>
      <c r="EO60" s="56">
        <f t="shared" si="45"/>
        <v>0</v>
      </c>
      <c r="EP60" s="56">
        <f t="shared" si="46"/>
        <v>0</v>
      </c>
      <c r="EQ60" s="56">
        <f t="shared" si="47"/>
        <v>0</v>
      </c>
      <c r="ER60" s="56">
        <f t="shared" si="48"/>
        <v>0</v>
      </c>
      <c r="ES60" s="56">
        <f t="shared" si="49"/>
        <v>0</v>
      </c>
      <c r="ET60" s="56">
        <f t="shared" si="50"/>
        <v>0</v>
      </c>
      <c r="EU60" s="56">
        <f t="shared" si="51"/>
        <v>0</v>
      </c>
      <c r="EV60" s="56">
        <f t="shared" si="52"/>
        <v>0</v>
      </c>
      <c r="EW60" s="56">
        <f t="shared" si="53"/>
        <v>0</v>
      </c>
      <c r="EX60" s="56">
        <f t="shared" si="54"/>
        <v>0</v>
      </c>
      <c r="EY60" s="56">
        <f t="shared" si="55"/>
        <v>0</v>
      </c>
      <c r="EZ60" s="56">
        <f t="shared" si="56"/>
        <v>0</v>
      </c>
      <c r="FA60" s="56">
        <f t="shared" si="57"/>
        <v>0</v>
      </c>
      <c r="FB60" s="56">
        <f t="shared" si="58"/>
        <v>0</v>
      </c>
      <c r="FC60" s="56">
        <f t="shared" si="59"/>
        <v>0</v>
      </c>
      <c r="FD60" s="56">
        <f t="shared" si="60"/>
        <v>0</v>
      </c>
      <c r="FE60" s="56">
        <f t="shared" si="61"/>
        <v>0</v>
      </c>
      <c r="FF60" s="56">
        <f t="shared" si="62"/>
        <v>0</v>
      </c>
      <c r="FG60" s="56">
        <f t="shared" si="63"/>
        <v>0</v>
      </c>
      <c r="FH60" s="56">
        <f t="shared" si="64"/>
        <v>0</v>
      </c>
      <c r="FI60" s="56">
        <f t="shared" si="65"/>
        <v>0</v>
      </c>
      <c r="FJ60" s="56">
        <f t="shared" si="66"/>
        <v>0</v>
      </c>
      <c r="FK60" s="56">
        <f t="shared" si="67"/>
        <v>0</v>
      </c>
      <c r="FL60" s="56">
        <f t="shared" si="68"/>
        <v>0</v>
      </c>
      <c r="FM60" s="56">
        <f t="shared" si="69"/>
        <v>0</v>
      </c>
      <c r="FN60" s="56">
        <f t="shared" si="70"/>
        <v>0</v>
      </c>
      <c r="FO60" s="56">
        <f t="shared" si="71"/>
        <v>0</v>
      </c>
      <c r="FP60" s="56">
        <f t="shared" si="72"/>
        <v>0</v>
      </c>
      <c r="FQ60" s="56">
        <f t="shared" si="73"/>
        <v>0</v>
      </c>
      <c r="FR60" s="56">
        <f t="shared" si="74"/>
        <v>0</v>
      </c>
      <c r="FS60" s="56">
        <f t="shared" si="75"/>
        <v>0</v>
      </c>
      <c r="FT60" s="56">
        <f t="shared" si="76"/>
        <v>0</v>
      </c>
      <c r="FU60" s="56">
        <f t="shared" si="77"/>
        <v>0</v>
      </c>
      <c r="FV60" s="56">
        <f t="shared" si="78"/>
        <v>0</v>
      </c>
      <c r="FW60" s="56">
        <f t="shared" si="79"/>
        <v>0</v>
      </c>
      <c r="FX60" s="56">
        <f t="shared" si="80"/>
        <v>0</v>
      </c>
      <c r="FY60" s="56">
        <f t="shared" si="81"/>
        <v>0</v>
      </c>
      <c r="FZ60" s="56">
        <f t="shared" si="82"/>
        <v>0</v>
      </c>
      <c r="GA60" s="56">
        <f t="shared" si="83"/>
        <v>0</v>
      </c>
      <c r="GB60" s="56">
        <f t="shared" si="84"/>
        <v>0</v>
      </c>
      <c r="GC60" s="56">
        <f t="shared" si="85"/>
        <v>0</v>
      </c>
      <c r="GD60" s="56">
        <f t="shared" si="86"/>
        <v>0</v>
      </c>
      <c r="GE60" s="56">
        <f t="shared" si="87"/>
        <v>0</v>
      </c>
      <c r="GF60" s="56">
        <f t="shared" si="88"/>
        <v>0</v>
      </c>
      <c r="GG60" s="56">
        <f t="shared" si="89"/>
        <v>0</v>
      </c>
      <c r="GH60" s="56">
        <f t="shared" si="90"/>
        <v>0</v>
      </c>
      <c r="GI60" s="56">
        <f t="shared" si="91"/>
        <v>0</v>
      </c>
      <c r="GJ60" s="56">
        <f t="shared" si="92"/>
        <v>0</v>
      </c>
      <c r="GK60" s="56">
        <f t="shared" si="93"/>
        <v>0</v>
      </c>
      <c r="GL60" s="56">
        <f t="shared" si="94"/>
        <v>0</v>
      </c>
      <c r="GM60" s="56">
        <f t="shared" si="95"/>
        <v>0</v>
      </c>
      <c r="GN60" s="56">
        <f t="shared" si="96"/>
        <v>0</v>
      </c>
      <c r="GO60" s="56">
        <f t="shared" si="97"/>
        <v>0</v>
      </c>
      <c r="GP60" s="56">
        <f t="shared" si="98"/>
        <v>0</v>
      </c>
      <c r="GQ60" s="56">
        <f t="shared" si="99"/>
        <v>0</v>
      </c>
      <c r="GR60" s="56">
        <f t="shared" si="100"/>
        <v>0</v>
      </c>
      <c r="GS60" s="56">
        <f t="shared" si="101"/>
        <v>0</v>
      </c>
      <c r="GT60" s="56">
        <f t="shared" si="102"/>
        <v>0</v>
      </c>
      <c r="GU60" s="54"/>
      <c r="GV60" s="78" t="str">
        <f t="shared" si="103"/>
        <v/>
      </c>
      <c r="GW60" s="70">
        <f t="shared" si="104"/>
        <v>0</v>
      </c>
      <c r="GX60" s="70">
        <f>SUMIF(I60:CV60,"E",I$6:CV59)</f>
        <v>0</v>
      </c>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row>
    <row r="61" spans="1:299" s="3" customFormat="1" x14ac:dyDescent="0.2">
      <c r="A61" s="23"/>
      <c r="B61" s="14"/>
      <c r="C61" s="15"/>
      <c r="D61" s="24"/>
      <c r="E61" s="15"/>
      <c r="F61" s="25"/>
      <c r="G61" s="15"/>
      <c r="H61" s="145"/>
      <c r="I61" s="14"/>
      <c r="J61" s="14"/>
      <c r="K61" s="15"/>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38"/>
      <c r="CR61" s="14"/>
      <c r="CS61" s="14"/>
      <c r="CT61" s="15"/>
      <c r="CU61" s="15"/>
      <c r="CV61" s="15"/>
      <c r="CW61" s="41"/>
      <c r="CX61" s="64"/>
      <c r="CY61" s="158"/>
      <c r="CZ61" s="159"/>
      <c r="DA61" s="160"/>
      <c r="DB61" s="73"/>
      <c r="DC61" s="59" t="str">
        <f t="shared" si="113"/>
        <v/>
      </c>
      <c r="DD61" s="60" t="str">
        <f t="shared" si="114"/>
        <v/>
      </c>
      <c r="DE61" s="60" t="str">
        <f t="shared" si="115"/>
        <v/>
      </c>
      <c r="DF61" s="60">
        <f t="shared" si="109"/>
        <v>0</v>
      </c>
      <c r="DG61" s="56">
        <f t="shared" si="11"/>
        <v>0</v>
      </c>
      <c r="DH61" s="56">
        <f t="shared" si="12"/>
        <v>0</v>
      </c>
      <c r="DI61" s="56">
        <f t="shared" si="13"/>
        <v>0</v>
      </c>
      <c r="DJ61" s="56">
        <f t="shared" si="14"/>
        <v>0</v>
      </c>
      <c r="DK61" s="56">
        <f t="shared" si="15"/>
        <v>0</v>
      </c>
      <c r="DL61" s="56">
        <f t="shared" si="16"/>
        <v>0</v>
      </c>
      <c r="DM61" s="56">
        <f t="shared" si="17"/>
        <v>0</v>
      </c>
      <c r="DN61" s="56">
        <f t="shared" si="18"/>
        <v>0</v>
      </c>
      <c r="DO61" s="56">
        <f t="shared" si="19"/>
        <v>0</v>
      </c>
      <c r="DP61" s="56">
        <f t="shared" si="20"/>
        <v>0</v>
      </c>
      <c r="DQ61" s="56">
        <f t="shared" si="21"/>
        <v>0</v>
      </c>
      <c r="DR61" s="56">
        <f t="shared" si="22"/>
        <v>0</v>
      </c>
      <c r="DS61" s="56">
        <f t="shared" si="23"/>
        <v>0</v>
      </c>
      <c r="DT61" s="56">
        <f t="shared" si="24"/>
        <v>0</v>
      </c>
      <c r="DU61" s="56">
        <f t="shared" si="25"/>
        <v>0</v>
      </c>
      <c r="DV61" s="56">
        <f t="shared" si="26"/>
        <v>0</v>
      </c>
      <c r="DW61" s="56">
        <f t="shared" si="27"/>
        <v>0</v>
      </c>
      <c r="DX61" s="56">
        <f t="shared" si="28"/>
        <v>0</v>
      </c>
      <c r="DY61" s="56">
        <f t="shared" si="29"/>
        <v>0</v>
      </c>
      <c r="DZ61" s="56">
        <f t="shared" si="30"/>
        <v>0</v>
      </c>
      <c r="EA61" s="56">
        <f t="shared" si="31"/>
        <v>0</v>
      </c>
      <c r="EB61" s="56">
        <f t="shared" si="32"/>
        <v>0</v>
      </c>
      <c r="EC61" s="56">
        <f t="shared" si="33"/>
        <v>0</v>
      </c>
      <c r="ED61" s="56">
        <f t="shared" si="34"/>
        <v>0</v>
      </c>
      <c r="EE61" s="56">
        <f t="shared" si="35"/>
        <v>0</v>
      </c>
      <c r="EF61" s="56">
        <f t="shared" si="36"/>
        <v>0</v>
      </c>
      <c r="EG61" s="56">
        <f t="shared" si="37"/>
        <v>0</v>
      </c>
      <c r="EH61" s="56">
        <f t="shared" si="38"/>
        <v>0</v>
      </c>
      <c r="EI61" s="56">
        <f t="shared" si="39"/>
        <v>0</v>
      </c>
      <c r="EJ61" s="56">
        <f t="shared" si="40"/>
        <v>0</v>
      </c>
      <c r="EK61" s="56">
        <f t="shared" si="41"/>
        <v>0</v>
      </c>
      <c r="EL61" s="56">
        <f t="shared" si="42"/>
        <v>0</v>
      </c>
      <c r="EM61" s="56">
        <f t="shared" si="43"/>
        <v>0</v>
      </c>
      <c r="EN61" s="56">
        <f t="shared" si="44"/>
        <v>0</v>
      </c>
      <c r="EO61" s="56">
        <f t="shared" si="45"/>
        <v>0</v>
      </c>
      <c r="EP61" s="56">
        <f t="shared" si="46"/>
        <v>0</v>
      </c>
      <c r="EQ61" s="56">
        <f t="shared" si="47"/>
        <v>0</v>
      </c>
      <c r="ER61" s="56">
        <f t="shared" si="48"/>
        <v>0</v>
      </c>
      <c r="ES61" s="56">
        <f t="shared" si="49"/>
        <v>0</v>
      </c>
      <c r="ET61" s="56">
        <f t="shared" si="50"/>
        <v>0</v>
      </c>
      <c r="EU61" s="56">
        <f t="shared" si="51"/>
        <v>0</v>
      </c>
      <c r="EV61" s="56">
        <f t="shared" si="52"/>
        <v>0</v>
      </c>
      <c r="EW61" s="56">
        <f t="shared" si="53"/>
        <v>0</v>
      </c>
      <c r="EX61" s="56">
        <f t="shared" si="54"/>
        <v>0</v>
      </c>
      <c r="EY61" s="56">
        <f t="shared" si="55"/>
        <v>0</v>
      </c>
      <c r="EZ61" s="56">
        <f t="shared" si="56"/>
        <v>0</v>
      </c>
      <c r="FA61" s="56">
        <f t="shared" si="57"/>
        <v>0</v>
      </c>
      <c r="FB61" s="56">
        <f t="shared" si="58"/>
        <v>0</v>
      </c>
      <c r="FC61" s="56">
        <f t="shared" si="59"/>
        <v>0</v>
      </c>
      <c r="FD61" s="56">
        <f t="shared" si="60"/>
        <v>0</v>
      </c>
      <c r="FE61" s="56">
        <f t="shared" si="61"/>
        <v>0</v>
      </c>
      <c r="FF61" s="56">
        <f t="shared" si="62"/>
        <v>0</v>
      </c>
      <c r="FG61" s="56">
        <f t="shared" si="63"/>
        <v>0</v>
      </c>
      <c r="FH61" s="56">
        <f t="shared" si="64"/>
        <v>0</v>
      </c>
      <c r="FI61" s="56">
        <f t="shared" si="65"/>
        <v>0</v>
      </c>
      <c r="FJ61" s="56">
        <f t="shared" si="66"/>
        <v>0</v>
      </c>
      <c r="FK61" s="56">
        <f t="shared" si="67"/>
        <v>0</v>
      </c>
      <c r="FL61" s="56">
        <f t="shared" si="68"/>
        <v>0</v>
      </c>
      <c r="FM61" s="56">
        <f t="shared" si="69"/>
        <v>0</v>
      </c>
      <c r="FN61" s="56">
        <f t="shared" si="70"/>
        <v>0</v>
      </c>
      <c r="FO61" s="56">
        <f t="shared" si="71"/>
        <v>0</v>
      </c>
      <c r="FP61" s="56">
        <f t="shared" si="72"/>
        <v>0</v>
      </c>
      <c r="FQ61" s="56">
        <f t="shared" si="73"/>
        <v>0</v>
      </c>
      <c r="FR61" s="56">
        <f t="shared" si="74"/>
        <v>0</v>
      </c>
      <c r="FS61" s="56">
        <f t="shared" si="75"/>
        <v>0</v>
      </c>
      <c r="FT61" s="56">
        <f t="shared" si="76"/>
        <v>0</v>
      </c>
      <c r="FU61" s="56">
        <f t="shared" si="77"/>
        <v>0</v>
      </c>
      <c r="FV61" s="56">
        <f t="shared" si="78"/>
        <v>0</v>
      </c>
      <c r="FW61" s="56">
        <f t="shared" si="79"/>
        <v>0</v>
      </c>
      <c r="FX61" s="56">
        <f t="shared" si="80"/>
        <v>0</v>
      </c>
      <c r="FY61" s="56">
        <f t="shared" si="81"/>
        <v>0</v>
      </c>
      <c r="FZ61" s="56">
        <f t="shared" si="82"/>
        <v>0</v>
      </c>
      <c r="GA61" s="56">
        <f t="shared" si="83"/>
        <v>0</v>
      </c>
      <c r="GB61" s="56">
        <f t="shared" si="84"/>
        <v>0</v>
      </c>
      <c r="GC61" s="56">
        <f t="shared" si="85"/>
        <v>0</v>
      </c>
      <c r="GD61" s="56">
        <f t="shared" si="86"/>
        <v>0</v>
      </c>
      <c r="GE61" s="56">
        <f t="shared" si="87"/>
        <v>0</v>
      </c>
      <c r="GF61" s="56">
        <f t="shared" si="88"/>
        <v>0</v>
      </c>
      <c r="GG61" s="56">
        <f t="shared" si="89"/>
        <v>0</v>
      </c>
      <c r="GH61" s="56">
        <f t="shared" si="90"/>
        <v>0</v>
      </c>
      <c r="GI61" s="56">
        <f t="shared" si="91"/>
        <v>0</v>
      </c>
      <c r="GJ61" s="56">
        <f t="shared" si="92"/>
        <v>0</v>
      </c>
      <c r="GK61" s="56">
        <f t="shared" si="93"/>
        <v>0</v>
      </c>
      <c r="GL61" s="56">
        <f t="shared" si="94"/>
        <v>0</v>
      </c>
      <c r="GM61" s="56">
        <f t="shared" si="95"/>
        <v>0</v>
      </c>
      <c r="GN61" s="56">
        <f t="shared" si="96"/>
        <v>0</v>
      </c>
      <c r="GO61" s="56">
        <f t="shared" si="97"/>
        <v>0</v>
      </c>
      <c r="GP61" s="56">
        <f t="shared" si="98"/>
        <v>0</v>
      </c>
      <c r="GQ61" s="56">
        <f t="shared" si="99"/>
        <v>0</v>
      </c>
      <c r="GR61" s="56">
        <f t="shared" si="100"/>
        <v>0</v>
      </c>
      <c r="GS61" s="56">
        <f t="shared" si="101"/>
        <v>0</v>
      </c>
      <c r="GT61" s="56">
        <f t="shared" si="102"/>
        <v>0</v>
      </c>
      <c r="GU61" s="54"/>
      <c r="GV61" s="78" t="str">
        <f t="shared" si="103"/>
        <v/>
      </c>
      <c r="GW61" s="70">
        <f t="shared" si="104"/>
        <v>0</v>
      </c>
      <c r="GX61" s="70">
        <f>SUMIF(I61:CV61,"E",I$6:CV60)</f>
        <v>0</v>
      </c>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row>
    <row r="62" spans="1:299" s="3" customFormat="1" x14ac:dyDescent="0.2">
      <c r="A62" s="23"/>
      <c r="B62" s="14"/>
      <c r="C62" s="15"/>
      <c r="D62" s="24"/>
      <c r="E62" s="15"/>
      <c r="F62" s="25"/>
      <c r="G62" s="15"/>
      <c r="H62" s="145"/>
      <c r="I62" s="14"/>
      <c r="J62" s="14"/>
      <c r="K62" s="15"/>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38"/>
      <c r="CR62" s="14"/>
      <c r="CS62" s="14"/>
      <c r="CT62" s="15"/>
      <c r="CU62" s="15"/>
      <c r="CV62" s="15"/>
      <c r="CW62" s="41"/>
      <c r="CX62" s="64"/>
      <c r="CY62" s="158"/>
      <c r="CZ62" s="159"/>
      <c r="DA62" s="160"/>
      <c r="DB62" s="73"/>
      <c r="DC62" s="59" t="str">
        <f t="shared" si="113"/>
        <v/>
      </c>
      <c r="DD62" s="60" t="str">
        <f t="shared" si="114"/>
        <v/>
      </c>
      <c r="DE62" s="60" t="str">
        <f t="shared" si="115"/>
        <v/>
      </c>
      <c r="DF62" s="60">
        <f t="shared" si="109"/>
        <v>0</v>
      </c>
      <c r="DG62" s="56">
        <f t="shared" si="11"/>
        <v>0</v>
      </c>
      <c r="DH62" s="56">
        <f t="shared" si="12"/>
        <v>0</v>
      </c>
      <c r="DI62" s="56">
        <f t="shared" si="13"/>
        <v>0</v>
      </c>
      <c r="DJ62" s="56">
        <f t="shared" si="14"/>
        <v>0</v>
      </c>
      <c r="DK62" s="56">
        <f t="shared" si="15"/>
        <v>0</v>
      </c>
      <c r="DL62" s="56">
        <f t="shared" si="16"/>
        <v>0</v>
      </c>
      <c r="DM62" s="56">
        <f t="shared" si="17"/>
        <v>0</v>
      </c>
      <c r="DN62" s="56">
        <f t="shared" si="18"/>
        <v>0</v>
      </c>
      <c r="DO62" s="56">
        <f t="shared" si="19"/>
        <v>0</v>
      </c>
      <c r="DP62" s="56">
        <f t="shared" si="20"/>
        <v>0</v>
      </c>
      <c r="DQ62" s="56">
        <f t="shared" si="21"/>
        <v>0</v>
      </c>
      <c r="DR62" s="56">
        <f t="shared" si="22"/>
        <v>0</v>
      </c>
      <c r="DS62" s="56">
        <f t="shared" si="23"/>
        <v>0</v>
      </c>
      <c r="DT62" s="56">
        <f t="shared" si="24"/>
        <v>0</v>
      </c>
      <c r="DU62" s="56">
        <f t="shared" si="25"/>
        <v>0</v>
      </c>
      <c r="DV62" s="56">
        <f t="shared" si="26"/>
        <v>0</v>
      </c>
      <c r="DW62" s="56">
        <f t="shared" si="27"/>
        <v>0</v>
      </c>
      <c r="DX62" s="56">
        <f t="shared" si="28"/>
        <v>0</v>
      </c>
      <c r="DY62" s="56">
        <f t="shared" si="29"/>
        <v>0</v>
      </c>
      <c r="DZ62" s="56">
        <f t="shared" si="30"/>
        <v>0</v>
      </c>
      <c r="EA62" s="56">
        <f t="shared" si="31"/>
        <v>0</v>
      </c>
      <c r="EB62" s="56">
        <f t="shared" si="32"/>
        <v>0</v>
      </c>
      <c r="EC62" s="56">
        <f t="shared" si="33"/>
        <v>0</v>
      </c>
      <c r="ED62" s="56">
        <f t="shared" si="34"/>
        <v>0</v>
      </c>
      <c r="EE62" s="56">
        <f t="shared" si="35"/>
        <v>0</v>
      </c>
      <c r="EF62" s="56">
        <f t="shared" si="36"/>
        <v>0</v>
      </c>
      <c r="EG62" s="56">
        <f t="shared" si="37"/>
        <v>0</v>
      </c>
      <c r="EH62" s="56">
        <f t="shared" si="38"/>
        <v>0</v>
      </c>
      <c r="EI62" s="56">
        <f t="shared" si="39"/>
        <v>0</v>
      </c>
      <c r="EJ62" s="56">
        <f t="shared" si="40"/>
        <v>0</v>
      </c>
      <c r="EK62" s="56">
        <f t="shared" si="41"/>
        <v>0</v>
      </c>
      <c r="EL62" s="56">
        <f t="shared" si="42"/>
        <v>0</v>
      </c>
      <c r="EM62" s="56">
        <f t="shared" si="43"/>
        <v>0</v>
      </c>
      <c r="EN62" s="56">
        <f t="shared" si="44"/>
        <v>0</v>
      </c>
      <c r="EO62" s="56">
        <f t="shared" si="45"/>
        <v>0</v>
      </c>
      <c r="EP62" s="56">
        <f t="shared" si="46"/>
        <v>0</v>
      </c>
      <c r="EQ62" s="56">
        <f t="shared" si="47"/>
        <v>0</v>
      </c>
      <c r="ER62" s="56">
        <f t="shared" si="48"/>
        <v>0</v>
      </c>
      <c r="ES62" s="56">
        <f t="shared" si="49"/>
        <v>0</v>
      </c>
      <c r="ET62" s="56">
        <f t="shared" si="50"/>
        <v>0</v>
      </c>
      <c r="EU62" s="56">
        <f t="shared" si="51"/>
        <v>0</v>
      </c>
      <c r="EV62" s="56">
        <f t="shared" si="52"/>
        <v>0</v>
      </c>
      <c r="EW62" s="56">
        <f t="shared" si="53"/>
        <v>0</v>
      </c>
      <c r="EX62" s="56">
        <f t="shared" si="54"/>
        <v>0</v>
      </c>
      <c r="EY62" s="56">
        <f t="shared" si="55"/>
        <v>0</v>
      </c>
      <c r="EZ62" s="56">
        <f t="shared" si="56"/>
        <v>0</v>
      </c>
      <c r="FA62" s="56">
        <f t="shared" si="57"/>
        <v>0</v>
      </c>
      <c r="FB62" s="56">
        <f t="shared" si="58"/>
        <v>0</v>
      </c>
      <c r="FC62" s="56">
        <f t="shared" si="59"/>
        <v>0</v>
      </c>
      <c r="FD62" s="56">
        <f t="shared" si="60"/>
        <v>0</v>
      </c>
      <c r="FE62" s="56">
        <f t="shared" si="61"/>
        <v>0</v>
      </c>
      <c r="FF62" s="56">
        <f t="shared" si="62"/>
        <v>0</v>
      </c>
      <c r="FG62" s="56">
        <f t="shared" si="63"/>
        <v>0</v>
      </c>
      <c r="FH62" s="56">
        <f t="shared" si="64"/>
        <v>0</v>
      </c>
      <c r="FI62" s="56">
        <f t="shared" si="65"/>
        <v>0</v>
      </c>
      <c r="FJ62" s="56">
        <f t="shared" si="66"/>
        <v>0</v>
      </c>
      <c r="FK62" s="56">
        <f t="shared" si="67"/>
        <v>0</v>
      </c>
      <c r="FL62" s="56">
        <f t="shared" si="68"/>
        <v>0</v>
      </c>
      <c r="FM62" s="56">
        <f t="shared" si="69"/>
        <v>0</v>
      </c>
      <c r="FN62" s="56">
        <f t="shared" si="70"/>
        <v>0</v>
      </c>
      <c r="FO62" s="56">
        <f t="shared" si="71"/>
        <v>0</v>
      </c>
      <c r="FP62" s="56">
        <f t="shared" si="72"/>
        <v>0</v>
      </c>
      <c r="FQ62" s="56">
        <f t="shared" si="73"/>
        <v>0</v>
      </c>
      <c r="FR62" s="56">
        <f t="shared" si="74"/>
        <v>0</v>
      </c>
      <c r="FS62" s="56">
        <f t="shared" si="75"/>
        <v>0</v>
      </c>
      <c r="FT62" s="56">
        <f t="shared" si="76"/>
        <v>0</v>
      </c>
      <c r="FU62" s="56">
        <f t="shared" si="77"/>
        <v>0</v>
      </c>
      <c r="FV62" s="56">
        <f t="shared" si="78"/>
        <v>0</v>
      </c>
      <c r="FW62" s="56">
        <f t="shared" si="79"/>
        <v>0</v>
      </c>
      <c r="FX62" s="56">
        <f t="shared" si="80"/>
        <v>0</v>
      </c>
      <c r="FY62" s="56">
        <f t="shared" si="81"/>
        <v>0</v>
      </c>
      <c r="FZ62" s="56">
        <f t="shared" si="82"/>
        <v>0</v>
      </c>
      <c r="GA62" s="56">
        <f t="shared" si="83"/>
        <v>0</v>
      </c>
      <c r="GB62" s="56">
        <f t="shared" si="84"/>
        <v>0</v>
      </c>
      <c r="GC62" s="56">
        <f t="shared" si="85"/>
        <v>0</v>
      </c>
      <c r="GD62" s="56">
        <f t="shared" si="86"/>
        <v>0</v>
      </c>
      <c r="GE62" s="56">
        <f t="shared" si="87"/>
        <v>0</v>
      </c>
      <c r="GF62" s="56">
        <f t="shared" si="88"/>
        <v>0</v>
      </c>
      <c r="GG62" s="56">
        <f t="shared" si="89"/>
        <v>0</v>
      </c>
      <c r="GH62" s="56">
        <f t="shared" si="90"/>
        <v>0</v>
      </c>
      <c r="GI62" s="56">
        <f t="shared" si="91"/>
        <v>0</v>
      </c>
      <c r="GJ62" s="56">
        <f t="shared" si="92"/>
        <v>0</v>
      </c>
      <c r="GK62" s="56">
        <f t="shared" si="93"/>
        <v>0</v>
      </c>
      <c r="GL62" s="56">
        <f t="shared" si="94"/>
        <v>0</v>
      </c>
      <c r="GM62" s="56">
        <f t="shared" si="95"/>
        <v>0</v>
      </c>
      <c r="GN62" s="56">
        <f t="shared" si="96"/>
        <v>0</v>
      </c>
      <c r="GO62" s="56">
        <f t="shared" si="97"/>
        <v>0</v>
      </c>
      <c r="GP62" s="56">
        <f t="shared" si="98"/>
        <v>0</v>
      </c>
      <c r="GQ62" s="56">
        <f t="shared" si="99"/>
        <v>0</v>
      </c>
      <c r="GR62" s="56">
        <f t="shared" si="100"/>
        <v>0</v>
      </c>
      <c r="GS62" s="56">
        <f t="shared" si="101"/>
        <v>0</v>
      </c>
      <c r="GT62" s="56">
        <f t="shared" si="102"/>
        <v>0</v>
      </c>
      <c r="GU62" s="54"/>
      <c r="GV62" s="78" t="str">
        <f t="shared" si="103"/>
        <v/>
      </c>
      <c r="GW62" s="70">
        <f t="shared" si="104"/>
        <v>0</v>
      </c>
      <c r="GX62" s="70">
        <f>SUMIF(I62:CV62,"E",I$6:CV61)</f>
        <v>0</v>
      </c>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row>
    <row r="63" spans="1:299" s="3" customFormat="1" x14ac:dyDescent="0.2">
      <c r="A63" s="26"/>
      <c r="B63" s="27"/>
      <c r="C63" s="24"/>
      <c r="D63" s="24"/>
      <c r="E63" s="15"/>
      <c r="F63" s="25"/>
      <c r="G63" s="17"/>
      <c r="H63" s="145"/>
      <c r="I63" s="27"/>
      <c r="J63" s="27"/>
      <c r="K63" s="24"/>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4"/>
      <c r="CU63" s="24"/>
      <c r="CV63" s="24"/>
      <c r="CW63" s="41"/>
      <c r="CX63" s="64"/>
      <c r="CY63" s="158"/>
      <c r="CZ63" s="159"/>
      <c r="DA63" s="160"/>
      <c r="DB63" s="73"/>
      <c r="DC63" s="59" t="str">
        <f t="shared" si="113"/>
        <v/>
      </c>
      <c r="DD63" s="60" t="str">
        <f t="shared" si="114"/>
        <v/>
      </c>
      <c r="DE63" s="60" t="str">
        <f t="shared" si="115"/>
        <v/>
      </c>
      <c r="DF63" s="60">
        <f t="shared" si="109"/>
        <v>0</v>
      </c>
      <c r="DG63" s="56">
        <f t="shared" si="11"/>
        <v>0</v>
      </c>
      <c r="DH63" s="56">
        <f t="shared" si="12"/>
        <v>0</v>
      </c>
      <c r="DI63" s="56">
        <f t="shared" si="13"/>
        <v>0</v>
      </c>
      <c r="DJ63" s="56">
        <f t="shared" si="14"/>
        <v>0</v>
      </c>
      <c r="DK63" s="56">
        <f t="shared" si="15"/>
        <v>0</v>
      </c>
      <c r="DL63" s="56">
        <f t="shared" si="16"/>
        <v>0</v>
      </c>
      <c r="DM63" s="56">
        <f t="shared" si="17"/>
        <v>0</v>
      </c>
      <c r="DN63" s="56">
        <f t="shared" si="18"/>
        <v>0</v>
      </c>
      <c r="DO63" s="56">
        <f t="shared" si="19"/>
        <v>0</v>
      </c>
      <c r="DP63" s="56">
        <f t="shared" si="20"/>
        <v>0</v>
      </c>
      <c r="DQ63" s="56">
        <f t="shared" si="21"/>
        <v>0</v>
      </c>
      <c r="DR63" s="56">
        <f t="shared" si="22"/>
        <v>0</v>
      </c>
      <c r="DS63" s="56">
        <f t="shared" si="23"/>
        <v>0</v>
      </c>
      <c r="DT63" s="56">
        <f t="shared" si="24"/>
        <v>0</v>
      </c>
      <c r="DU63" s="56">
        <f t="shared" si="25"/>
        <v>0</v>
      </c>
      <c r="DV63" s="56">
        <f t="shared" si="26"/>
        <v>0</v>
      </c>
      <c r="DW63" s="56">
        <f t="shared" si="27"/>
        <v>0</v>
      </c>
      <c r="DX63" s="56">
        <f t="shared" si="28"/>
        <v>0</v>
      </c>
      <c r="DY63" s="56">
        <f t="shared" si="29"/>
        <v>0</v>
      </c>
      <c r="DZ63" s="56">
        <f t="shared" si="30"/>
        <v>0</v>
      </c>
      <c r="EA63" s="56">
        <f t="shared" si="31"/>
        <v>0</v>
      </c>
      <c r="EB63" s="56">
        <f t="shared" si="32"/>
        <v>0</v>
      </c>
      <c r="EC63" s="56">
        <f t="shared" si="33"/>
        <v>0</v>
      </c>
      <c r="ED63" s="56">
        <f t="shared" si="34"/>
        <v>0</v>
      </c>
      <c r="EE63" s="56">
        <f t="shared" si="35"/>
        <v>0</v>
      </c>
      <c r="EF63" s="56">
        <f t="shared" si="36"/>
        <v>0</v>
      </c>
      <c r="EG63" s="56">
        <f t="shared" si="37"/>
        <v>0</v>
      </c>
      <c r="EH63" s="56">
        <f t="shared" si="38"/>
        <v>0</v>
      </c>
      <c r="EI63" s="56">
        <f t="shared" si="39"/>
        <v>0</v>
      </c>
      <c r="EJ63" s="56">
        <f t="shared" si="40"/>
        <v>0</v>
      </c>
      <c r="EK63" s="56">
        <f t="shared" si="41"/>
        <v>0</v>
      </c>
      <c r="EL63" s="56">
        <f t="shared" si="42"/>
        <v>0</v>
      </c>
      <c r="EM63" s="56">
        <f t="shared" si="43"/>
        <v>0</v>
      </c>
      <c r="EN63" s="56">
        <f t="shared" si="44"/>
        <v>0</v>
      </c>
      <c r="EO63" s="56">
        <f t="shared" si="45"/>
        <v>0</v>
      </c>
      <c r="EP63" s="56">
        <f t="shared" si="46"/>
        <v>0</v>
      </c>
      <c r="EQ63" s="56">
        <f t="shared" si="47"/>
        <v>0</v>
      </c>
      <c r="ER63" s="56">
        <f t="shared" si="48"/>
        <v>0</v>
      </c>
      <c r="ES63" s="56">
        <f t="shared" si="49"/>
        <v>0</v>
      </c>
      <c r="ET63" s="56">
        <f t="shared" si="50"/>
        <v>0</v>
      </c>
      <c r="EU63" s="56">
        <f t="shared" si="51"/>
        <v>0</v>
      </c>
      <c r="EV63" s="56">
        <f t="shared" si="52"/>
        <v>0</v>
      </c>
      <c r="EW63" s="56">
        <f t="shared" si="53"/>
        <v>0</v>
      </c>
      <c r="EX63" s="56">
        <f t="shared" si="54"/>
        <v>0</v>
      </c>
      <c r="EY63" s="56">
        <f t="shared" si="55"/>
        <v>0</v>
      </c>
      <c r="EZ63" s="56">
        <f t="shared" si="56"/>
        <v>0</v>
      </c>
      <c r="FA63" s="56">
        <f t="shared" si="57"/>
        <v>0</v>
      </c>
      <c r="FB63" s="56">
        <f t="shared" si="58"/>
        <v>0</v>
      </c>
      <c r="FC63" s="56">
        <f t="shared" si="59"/>
        <v>0</v>
      </c>
      <c r="FD63" s="56">
        <f t="shared" si="60"/>
        <v>0</v>
      </c>
      <c r="FE63" s="56">
        <f t="shared" si="61"/>
        <v>0</v>
      </c>
      <c r="FF63" s="56">
        <f t="shared" si="62"/>
        <v>0</v>
      </c>
      <c r="FG63" s="56">
        <f t="shared" si="63"/>
        <v>0</v>
      </c>
      <c r="FH63" s="56">
        <f t="shared" si="64"/>
        <v>0</v>
      </c>
      <c r="FI63" s="56">
        <f t="shared" si="65"/>
        <v>0</v>
      </c>
      <c r="FJ63" s="56">
        <f t="shared" si="66"/>
        <v>0</v>
      </c>
      <c r="FK63" s="56">
        <f t="shared" si="67"/>
        <v>0</v>
      </c>
      <c r="FL63" s="56">
        <f t="shared" si="68"/>
        <v>0</v>
      </c>
      <c r="FM63" s="56">
        <f t="shared" si="69"/>
        <v>0</v>
      </c>
      <c r="FN63" s="56">
        <f t="shared" si="70"/>
        <v>0</v>
      </c>
      <c r="FO63" s="56">
        <f t="shared" si="71"/>
        <v>0</v>
      </c>
      <c r="FP63" s="56">
        <f t="shared" si="72"/>
        <v>0</v>
      </c>
      <c r="FQ63" s="56">
        <f t="shared" si="73"/>
        <v>0</v>
      </c>
      <c r="FR63" s="56">
        <f t="shared" si="74"/>
        <v>0</v>
      </c>
      <c r="FS63" s="56">
        <f t="shared" si="75"/>
        <v>0</v>
      </c>
      <c r="FT63" s="56">
        <f t="shared" si="76"/>
        <v>0</v>
      </c>
      <c r="FU63" s="56">
        <f t="shared" si="77"/>
        <v>0</v>
      </c>
      <c r="FV63" s="56">
        <f t="shared" si="78"/>
        <v>0</v>
      </c>
      <c r="FW63" s="56">
        <f t="shared" si="79"/>
        <v>0</v>
      </c>
      <c r="FX63" s="56">
        <f t="shared" si="80"/>
        <v>0</v>
      </c>
      <c r="FY63" s="56">
        <f t="shared" si="81"/>
        <v>0</v>
      </c>
      <c r="FZ63" s="56">
        <f t="shared" si="82"/>
        <v>0</v>
      </c>
      <c r="GA63" s="56">
        <f t="shared" si="83"/>
        <v>0</v>
      </c>
      <c r="GB63" s="56">
        <f t="shared" si="84"/>
        <v>0</v>
      </c>
      <c r="GC63" s="56">
        <f t="shared" si="85"/>
        <v>0</v>
      </c>
      <c r="GD63" s="56">
        <f t="shared" si="86"/>
        <v>0</v>
      </c>
      <c r="GE63" s="56">
        <f t="shared" si="87"/>
        <v>0</v>
      </c>
      <c r="GF63" s="56">
        <f t="shared" si="88"/>
        <v>0</v>
      </c>
      <c r="GG63" s="56">
        <f t="shared" si="89"/>
        <v>0</v>
      </c>
      <c r="GH63" s="56">
        <f t="shared" si="90"/>
        <v>0</v>
      </c>
      <c r="GI63" s="56">
        <f t="shared" si="91"/>
        <v>0</v>
      </c>
      <c r="GJ63" s="56">
        <f t="shared" si="92"/>
        <v>0</v>
      </c>
      <c r="GK63" s="56">
        <f t="shared" si="93"/>
        <v>0</v>
      </c>
      <c r="GL63" s="56">
        <f t="shared" si="94"/>
        <v>0</v>
      </c>
      <c r="GM63" s="56">
        <f t="shared" si="95"/>
        <v>0</v>
      </c>
      <c r="GN63" s="56">
        <f t="shared" si="96"/>
        <v>0</v>
      </c>
      <c r="GO63" s="56">
        <f t="shared" si="97"/>
        <v>0</v>
      </c>
      <c r="GP63" s="56">
        <f t="shared" si="98"/>
        <v>0</v>
      </c>
      <c r="GQ63" s="56">
        <f t="shared" si="99"/>
        <v>0</v>
      </c>
      <c r="GR63" s="56">
        <f t="shared" si="100"/>
        <v>0</v>
      </c>
      <c r="GS63" s="56">
        <f t="shared" si="101"/>
        <v>0</v>
      </c>
      <c r="GT63" s="56">
        <f t="shared" si="102"/>
        <v>0</v>
      </c>
      <c r="GU63" s="54"/>
      <c r="GV63" s="78" t="str">
        <f t="shared" si="103"/>
        <v/>
      </c>
      <c r="GW63" s="70">
        <f t="shared" si="104"/>
        <v>0</v>
      </c>
      <c r="GX63" s="70">
        <f>SUMIF(I63:CV63,"E",I$6:CV62)</f>
        <v>0</v>
      </c>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row>
    <row r="64" spans="1:299" s="3" customFormat="1" x14ac:dyDescent="0.2">
      <c r="A64" s="28"/>
      <c r="B64" s="29"/>
      <c r="C64" s="25"/>
      <c r="D64" s="25"/>
      <c r="E64" s="15"/>
      <c r="F64" s="25"/>
      <c r="G64" s="15"/>
      <c r="H64" s="145"/>
      <c r="I64" s="29"/>
      <c r="J64" s="29"/>
      <c r="K64" s="25"/>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5"/>
      <c r="CU64" s="25"/>
      <c r="CV64" s="25"/>
      <c r="CW64" s="41"/>
      <c r="CX64" s="64"/>
      <c r="CY64" s="158"/>
      <c r="CZ64" s="159"/>
      <c r="DA64" s="160"/>
      <c r="DB64" s="73"/>
      <c r="DC64" s="59" t="str">
        <f t="shared" si="113"/>
        <v/>
      </c>
      <c r="DD64" s="60" t="str">
        <f t="shared" si="114"/>
        <v/>
      </c>
      <c r="DE64" s="60" t="str">
        <f t="shared" si="115"/>
        <v/>
      </c>
      <c r="DF64" s="60">
        <f t="shared" si="109"/>
        <v>0</v>
      </c>
      <c r="DG64" s="56">
        <f t="shared" si="11"/>
        <v>0</v>
      </c>
      <c r="DH64" s="56">
        <f t="shared" si="12"/>
        <v>0</v>
      </c>
      <c r="DI64" s="56">
        <f t="shared" si="13"/>
        <v>0</v>
      </c>
      <c r="DJ64" s="56">
        <f t="shared" si="14"/>
        <v>0</v>
      </c>
      <c r="DK64" s="56">
        <f t="shared" si="15"/>
        <v>0</v>
      </c>
      <c r="DL64" s="56">
        <f t="shared" si="16"/>
        <v>0</v>
      </c>
      <c r="DM64" s="56">
        <f t="shared" si="17"/>
        <v>0</v>
      </c>
      <c r="DN64" s="56">
        <f t="shared" si="18"/>
        <v>0</v>
      </c>
      <c r="DO64" s="56">
        <f t="shared" si="19"/>
        <v>0</v>
      </c>
      <c r="DP64" s="56">
        <f t="shared" si="20"/>
        <v>0</v>
      </c>
      <c r="DQ64" s="56">
        <f t="shared" si="21"/>
        <v>0</v>
      </c>
      <c r="DR64" s="56">
        <f t="shared" si="22"/>
        <v>0</v>
      </c>
      <c r="DS64" s="56">
        <f t="shared" si="23"/>
        <v>0</v>
      </c>
      <c r="DT64" s="56">
        <f t="shared" si="24"/>
        <v>0</v>
      </c>
      <c r="DU64" s="56">
        <f t="shared" si="25"/>
        <v>0</v>
      </c>
      <c r="DV64" s="56">
        <f t="shared" si="26"/>
        <v>0</v>
      </c>
      <c r="DW64" s="56">
        <f t="shared" si="27"/>
        <v>0</v>
      </c>
      <c r="DX64" s="56">
        <f t="shared" si="28"/>
        <v>0</v>
      </c>
      <c r="DY64" s="56">
        <f t="shared" si="29"/>
        <v>0</v>
      </c>
      <c r="DZ64" s="56">
        <f t="shared" si="30"/>
        <v>0</v>
      </c>
      <c r="EA64" s="56">
        <f t="shared" si="31"/>
        <v>0</v>
      </c>
      <c r="EB64" s="56">
        <f t="shared" si="32"/>
        <v>0</v>
      </c>
      <c r="EC64" s="56">
        <f t="shared" si="33"/>
        <v>0</v>
      </c>
      <c r="ED64" s="56">
        <f t="shared" si="34"/>
        <v>0</v>
      </c>
      <c r="EE64" s="56">
        <f t="shared" si="35"/>
        <v>0</v>
      </c>
      <c r="EF64" s="56">
        <f t="shared" si="36"/>
        <v>0</v>
      </c>
      <c r="EG64" s="56">
        <f t="shared" si="37"/>
        <v>0</v>
      </c>
      <c r="EH64" s="56">
        <f t="shared" si="38"/>
        <v>0</v>
      </c>
      <c r="EI64" s="56">
        <f t="shared" si="39"/>
        <v>0</v>
      </c>
      <c r="EJ64" s="56">
        <f t="shared" si="40"/>
        <v>0</v>
      </c>
      <c r="EK64" s="56">
        <f t="shared" si="41"/>
        <v>0</v>
      </c>
      <c r="EL64" s="56">
        <f t="shared" si="42"/>
        <v>0</v>
      </c>
      <c r="EM64" s="56">
        <f t="shared" si="43"/>
        <v>0</v>
      </c>
      <c r="EN64" s="56">
        <f t="shared" si="44"/>
        <v>0</v>
      </c>
      <c r="EO64" s="56">
        <f t="shared" si="45"/>
        <v>0</v>
      </c>
      <c r="EP64" s="56">
        <f t="shared" si="46"/>
        <v>0</v>
      </c>
      <c r="EQ64" s="56">
        <f t="shared" si="47"/>
        <v>0</v>
      </c>
      <c r="ER64" s="56">
        <f t="shared" si="48"/>
        <v>0</v>
      </c>
      <c r="ES64" s="56">
        <f t="shared" si="49"/>
        <v>0</v>
      </c>
      <c r="ET64" s="56">
        <f t="shared" si="50"/>
        <v>0</v>
      </c>
      <c r="EU64" s="56">
        <f t="shared" si="51"/>
        <v>0</v>
      </c>
      <c r="EV64" s="56">
        <f t="shared" si="52"/>
        <v>0</v>
      </c>
      <c r="EW64" s="56">
        <f t="shared" si="53"/>
        <v>0</v>
      </c>
      <c r="EX64" s="56">
        <f t="shared" si="54"/>
        <v>0</v>
      </c>
      <c r="EY64" s="56">
        <f t="shared" si="55"/>
        <v>0</v>
      </c>
      <c r="EZ64" s="56">
        <f t="shared" si="56"/>
        <v>0</v>
      </c>
      <c r="FA64" s="56">
        <f t="shared" si="57"/>
        <v>0</v>
      </c>
      <c r="FB64" s="56">
        <f t="shared" si="58"/>
        <v>0</v>
      </c>
      <c r="FC64" s="56">
        <f t="shared" si="59"/>
        <v>0</v>
      </c>
      <c r="FD64" s="56">
        <f t="shared" si="60"/>
        <v>0</v>
      </c>
      <c r="FE64" s="56">
        <f t="shared" si="61"/>
        <v>0</v>
      </c>
      <c r="FF64" s="56">
        <f t="shared" si="62"/>
        <v>0</v>
      </c>
      <c r="FG64" s="56">
        <f t="shared" si="63"/>
        <v>0</v>
      </c>
      <c r="FH64" s="56">
        <f t="shared" si="64"/>
        <v>0</v>
      </c>
      <c r="FI64" s="56">
        <f t="shared" si="65"/>
        <v>0</v>
      </c>
      <c r="FJ64" s="56">
        <f t="shared" si="66"/>
        <v>0</v>
      </c>
      <c r="FK64" s="56">
        <f t="shared" si="67"/>
        <v>0</v>
      </c>
      <c r="FL64" s="56">
        <f t="shared" si="68"/>
        <v>0</v>
      </c>
      <c r="FM64" s="56">
        <f t="shared" si="69"/>
        <v>0</v>
      </c>
      <c r="FN64" s="56">
        <f t="shared" si="70"/>
        <v>0</v>
      </c>
      <c r="FO64" s="56">
        <f t="shared" si="71"/>
        <v>0</v>
      </c>
      <c r="FP64" s="56">
        <f t="shared" si="72"/>
        <v>0</v>
      </c>
      <c r="FQ64" s="56">
        <f t="shared" si="73"/>
        <v>0</v>
      </c>
      <c r="FR64" s="56">
        <f t="shared" si="74"/>
        <v>0</v>
      </c>
      <c r="FS64" s="56">
        <f t="shared" si="75"/>
        <v>0</v>
      </c>
      <c r="FT64" s="56">
        <f t="shared" si="76"/>
        <v>0</v>
      </c>
      <c r="FU64" s="56">
        <f t="shared" si="77"/>
        <v>0</v>
      </c>
      <c r="FV64" s="56">
        <f t="shared" si="78"/>
        <v>0</v>
      </c>
      <c r="FW64" s="56">
        <f t="shared" si="79"/>
        <v>0</v>
      </c>
      <c r="FX64" s="56">
        <f t="shared" si="80"/>
        <v>0</v>
      </c>
      <c r="FY64" s="56">
        <f t="shared" si="81"/>
        <v>0</v>
      </c>
      <c r="FZ64" s="56">
        <f t="shared" si="82"/>
        <v>0</v>
      </c>
      <c r="GA64" s="56">
        <f t="shared" si="83"/>
        <v>0</v>
      </c>
      <c r="GB64" s="56">
        <f t="shared" si="84"/>
        <v>0</v>
      </c>
      <c r="GC64" s="56">
        <f t="shared" si="85"/>
        <v>0</v>
      </c>
      <c r="GD64" s="56">
        <f t="shared" si="86"/>
        <v>0</v>
      </c>
      <c r="GE64" s="56">
        <f t="shared" si="87"/>
        <v>0</v>
      </c>
      <c r="GF64" s="56">
        <f t="shared" si="88"/>
        <v>0</v>
      </c>
      <c r="GG64" s="56">
        <f t="shared" si="89"/>
        <v>0</v>
      </c>
      <c r="GH64" s="56">
        <f t="shared" si="90"/>
        <v>0</v>
      </c>
      <c r="GI64" s="56">
        <f t="shared" si="91"/>
        <v>0</v>
      </c>
      <c r="GJ64" s="56">
        <f t="shared" si="92"/>
        <v>0</v>
      </c>
      <c r="GK64" s="56">
        <f t="shared" si="93"/>
        <v>0</v>
      </c>
      <c r="GL64" s="56">
        <f t="shared" si="94"/>
        <v>0</v>
      </c>
      <c r="GM64" s="56">
        <f t="shared" si="95"/>
        <v>0</v>
      </c>
      <c r="GN64" s="56">
        <f t="shared" si="96"/>
        <v>0</v>
      </c>
      <c r="GO64" s="56">
        <f t="shared" si="97"/>
        <v>0</v>
      </c>
      <c r="GP64" s="56">
        <f t="shared" si="98"/>
        <v>0</v>
      </c>
      <c r="GQ64" s="56">
        <f t="shared" si="99"/>
        <v>0</v>
      </c>
      <c r="GR64" s="56">
        <f t="shared" si="100"/>
        <v>0</v>
      </c>
      <c r="GS64" s="56">
        <f t="shared" si="101"/>
        <v>0</v>
      </c>
      <c r="GT64" s="56">
        <f t="shared" si="102"/>
        <v>0</v>
      </c>
      <c r="GU64" s="54"/>
      <c r="GV64" s="78" t="str">
        <f t="shared" si="103"/>
        <v/>
      </c>
      <c r="GW64" s="70">
        <f t="shared" si="104"/>
        <v>0</v>
      </c>
      <c r="GX64" s="70">
        <f>SUMIF(I64:CV64,"E",I$6:CV63)</f>
        <v>0</v>
      </c>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row>
    <row r="65" spans="1:299" s="3" customFormat="1" x14ac:dyDescent="0.2">
      <c r="A65" s="28"/>
      <c r="B65" s="29"/>
      <c r="C65" s="25"/>
      <c r="D65" s="25"/>
      <c r="E65" s="15"/>
      <c r="F65" s="25"/>
      <c r="G65" s="17"/>
      <c r="H65" s="145"/>
      <c r="I65" s="29"/>
      <c r="J65" s="29"/>
      <c r="K65" s="25"/>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5"/>
      <c r="CU65" s="25"/>
      <c r="CV65" s="25"/>
      <c r="CW65" s="41"/>
      <c r="CX65" s="64"/>
      <c r="CY65" s="158"/>
      <c r="CZ65" s="159"/>
      <c r="DA65" s="160"/>
      <c r="DB65" s="73"/>
      <c r="DC65" s="59" t="str">
        <f t="shared" si="113"/>
        <v/>
      </c>
      <c r="DD65" s="60" t="str">
        <f t="shared" si="114"/>
        <v/>
      </c>
      <c r="DE65" s="60" t="str">
        <f t="shared" si="115"/>
        <v/>
      </c>
      <c r="DF65" s="60">
        <f t="shared" si="109"/>
        <v>0</v>
      </c>
      <c r="DG65" s="56">
        <f t="shared" si="11"/>
        <v>0</v>
      </c>
      <c r="DH65" s="56">
        <f t="shared" si="12"/>
        <v>0</v>
      </c>
      <c r="DI65" s="56">
        <f t="shared" si="13"/>
        <v>0</v>
      </c>
      <c r="DJ65" s="56">
        <f t="shared" si="14"/>
        <v>0</v>
      </c>
      <c r="DK65" s="56">
        <f t="shared" si="15"/>
        <v>0</v>
      </c>
      <c r="DL65" s="56">
        <f t="shared" si="16"/>
        <v>0</v>
      </c>
      <c r="DM65" s="56">
        <f t="shared" si="17"/>
        <v>0</v>
      </c>
      <c r="DN65" s="56">
        <f t="shared" si="18"/>
        <v>0</v>
      </c>
      <c r="DO65" s="56">
        <f t="shared" si="19"/>
        <v>0</v>
      </c>
      <c r="DP65" s="56">
        <f t="shared" si="20"/>
        <v>0</v>
      </c>
      <c r="DQ65" s="56">
        <f t="shared" si="21"/>
        <v>0</v>
      </c>
      <c r="DR65" s="56">
        <f t="shared" si="22"/>
        <v>0</v>
      </c>
      <c r="DS65" s="56">
        <f t="shared" si="23"/>
        <v>0</v>
      </c>
      <c r="DT65" s="56">
        <f t="shared" si="24"/>
        <v>0</v>
      </c>
      <c r="DU65" s="56">
        <f t="shared" si="25"/>
        <v>0</v>
      </c>
      <c r="DV65" s="56">
        <f t="shared" si="26"/>
        <v>0</v>
      </c>
      <c r="DW65" s="56">
        <f t="shared" si="27"/>
        <v>0</v>
      </c>
      <c r="DX65" s="56">
        <f t="shared" si="28"/>
        <v>0</v>
      </c>
      <c r="DY65" s="56">
        <f t="shared" si="29"/>
        <v>0</v>
      </c>
      <c r="DZ65" s="56">
        <f t="shared" si="30"/>
        <v>0</v>
      </c>
      <c r="EA65" s="56">
        <f t="shared" si="31"/>
        <v>0</v>
      </c>
      <c r="EB65" s="56">
        <f t="shared" si="32"/>
        <v>0</v>
      </c>
      <c r="EC65" s="56">
        <f t="shared" si="33"/>
        <v>0</v>
      </c>
      <c r="ED65" s="56">
        <f t="shared" si="34"/>
        <v>0</v>
      </c>
      <c r="EE65" s="56">
        <f t="shared" si="35"/>
        <v>0</v>
      </c>
      <c r="EF65" s="56">
        <f t="shared" si="36"/>
        <v>0</v>
      </c>
      <c r="EG65" s="56">
        <f t="shared" si="37"/>
        <v>0</v>
      </c>
      <c r="EH65" s="56">
        <f t="shared" si="38"/>
        <v>0</v>
      </c>
      <c r="EI65" s="56">
        <f t="shared" si="39"/>
        <v>0</v>
      </c>
      <c r="EJ65" s="56">
        <f t="shared" si="40"/>
        <v>0</v>
      </c>
      <c r="EK65" s="56">
        <f t="shared" si="41"/>
        <v>0</v>
      </c>
      <c r="EL65" s="56">
        <f t="shared" si="42"/>
        <v>0</v>
      </c>
      <c r="EM65" s="56">
        <f t="shared" si="43"/>
        <v>0</v>
      </c>
      <c r="EN65" s="56">
        <f t="shared" si="44"/>
        <v>0</v>
      </c>
      <c r="EO65" s="56">
        <f t="shared" si="45"/>
        <v>0</v>
      </c>
      <c r="EP65" s="56">
        <f t="shared" si="46"/>
        <v>0</v>
      </c>
      <c r="EQ65" s="56">
        <f t="shared" si="47"/>
        <v>0</v>
      </c>
      <c r="ER65" s="56">
        <f t="shared" si="48"/>
        <v>0</v>
      </c>
      <c r="ES65" s="56">
        <f t="shared" si="49"/>
        <v>0</v>
      </c>
      <c r="ET65" s="56">
        <f t="shared" si="50"/>
        <v>0</v>
      </c>
      <c r="EU65" s="56">
        <f t="shared" si="51"/>
        <v>0</v>
      </c>
      <c r="EV65" s="56">
        <f t="shared" si="52"/>
        <v>0</v>
      </c>
      <c r="EW65" s="56">
        <f t="shared" si="53"/>
        <v>0</v>
      </c>
      <c r="EX65" s="56">
        <f t="shared" si="54"/>
        <v>0</v>
      </c>
      <c r="EY65" s="56">
        <f t="shared" si="55"/>
        <v>0</v>
      </c>
      <c r="EZ65" s="56">
        <f t="shared" si="56"/>
        <v>0</v>
      </c>
      <c r="FA65" s="56">
        <f t="shared" si="57"/>
        <v>0</v>
      </c>
      <c r="FB65" s="56">
        <f t="shared" si="58"/>
        <v>0</v>
      </c>
      <c r="FC65" s="56">
        <f t="shared" si="59"/>
        <v>0</v>
      </c>
      <c r="FD65" s="56">
        <f t="shared" si="60"/>
        <v>0</v>
      </c>
      <c r="FE65" s="56">
        <f t="shared" si="61"/>
        <v>0</v>
      </c>
      <c r="FF65" s="56">
        <f t="shared" si="62"/>
        <v>0</v>
      </c>
      <c r="FG65" s="56">
        <f t="shared" si="63"/>
        <v>0</v>
      </c>
      <c r="FH65" s="56">
        <f t="shared" si="64"/>
        <v>0</v>
      </c>
      <c r="FI65" s="56">
        <f t="shared" si="65"/>
        <v>0</v>
      </c>
      <c r="FJ65" s="56">
        <f t="shared" si="66"/>
        <v>0</v>
      </c>
      <c r="FK65" s="56">
        <f t="shared" si="67"/>
        <v>0</v>
      </c>
      <c r="FL65" s="56">
        <f t="shared" si="68"/>
        <v>0</v>
      </c>
      <c r="FM65" s="56">
        <f t="shared" si="69"/>
        <v>0</v>
      </c>
      <c r="FN65" s="56">
        <f t="shared" si="70"/>
        <v>0</v>
      </c>
      <c r="FO65" s="56">
        <f t="shared" si="71"/>
        <v>0</v>
      </c>
      <c r="FP65" s="56">
        <f t="shared" si="72"/>
        <v>0</v>
      </c>
      <c r="FQ65" s="56">
        <f t="shared" si="73"/>
        <v>0</v>
      </c>
      <c r="FR65" s="56">
        <f t="shared" si="74"/>
        <v>0</v>
      </c>
      <c r="FS65" s="56">
        <f t="shared" si="75"/>
        <v>0</v>
      </c>
      <c r="FT65" s="56">
        <f t="shared" si="76"/>
        <v>0</v>
      </c>
      <c r="FU65" s="56">
        <f t="shared" si="77"/>
        <v>0</v>
      </c>
      <c r="FV65" s="56">
        <f t="shared" si="78"/>
        <v>0</v>
      </c>
      <c r="FW65" s="56">
        <f t="shared" si="79"/>
        <v>0</v>
      </c>
      <c r="FX65" s="56">
        <f t="shared" si="80"/>
        <v>0</v>
      </c>
      <c r="FY65" s="56">
        <f t="shared" si="81"/>
        <v>0</v>
      </c>
      <c r="FZ65" s="56">
        <f t="shared" si="82"/>
        <v>0</v>
      </c>
      <c r="GA65" s="56">
        <f t="shared" si="83"/>
        <v>0</v>
      </c>
      <c r="GB65" s="56">
        <f t="shared" si="84"/>
        <v>0</v>
      </c>
      <c r="GC65" s="56">
        <f t="shared" si="85"/>
        <v>0</v>
      </c>
      <c r="GD65" s="56">
        <f t="shared" si="86"/>
        <v>0</v>
      </c>
      <c r="GE65" s="56">
        <f t="shared" si="87"/>
        <v>0</v>
      </c>
      <c r="GF65" s="56">
        <f t="shared" si="88"/>
        <v>0</v>
      </c>
      <c r="GG65" s="56">
        <f t="shared" si="89"/>
        <v>0</v>
      </c>
      <c r="GH65" s="56">
        <f t="shared" si="90"/>
        <v>0</v>
      </c>
      <c r="GI65" s="56">
        <f t="shared" si="91"/>
        <v>0</v>
      </c>
      <c r="GJ65" s="56">
        <f t="shared" si="92"/>
        <v>0</v>
      </c>
      <c r="GK65" s="56">
        <f t="shared" si="93"/>
        <v>0</v>
      </c>
      <c r="GL65" s="56">
        <f t="shared" si="94"/>
        <v>0</v>
      </c>
      <c r="GM65" s="56">
        <f t="shared" si="95"/>
        <v>0</v>
      </c>
      <c r="GN65" s="56">
        <f t="shared" si="96"/>
        <v>0</v>
      </c>
      <c r="GO65" s="56">
        <f t="shared" si="97"/>
        <v>0</v>
      </c>
      <c r="GP65" s="56">
        <f t="shared" si="98"/>
        <v>0</v>
      </c>
      <c r="GQ65" s="56">
        <f t="shared" si="99"/>
        <v>0</v>
      </c>
      <c r="GR65" s="56">
        <f t="shared" si="100"/>
        <v>0</v>
      </c>
      <c r="GS65" s="56">
        <f t="shared" si="101"/>
        <v>0</v>
      </c>
      <c r="GT65" s="56">
        <f t="shared" si="102"/>
        <v>0</v>
      </c>
      <c r="GU65" s="54"/>
      <c r="GV65" s="78" t="str">
        <f t="shared" si="103"/>
        <v/>
      </c>
      <c r="GW65" s="70">
        <f t="shared" si="104"/>
        <v>0</v>
      </c>
      <c r="GX65" s="70">
        <f>SUMIF(I65:CV65,"E",I$6:CV64)</f>
        <v>0</v>
      </c>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row>
    <row r="66" spans="1:299" s="3" customFormat="1" x14ac:dyDescent="0.2">
      <c r="A66" s="28"/>
      <c r="B66" s="29"/>
      <c r="C66" s="25"/>
      <c r="D66" s="25"/>
      <c r="E66" s="15"/>
      <c r="F66" s="25"/>
      <c r="G66" s="17"/>
      <c r="H66" s="145"/>
      <c r="I66" s="29"/>
      <c r="J66" s="29"/>
      <c r="K66" s="25"/>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5"/>
      <c r="CU66" s="25"/>
      <c r="CV66" s="25"/>
      <c r="CW66" s="41"/>
      <c r="CX66" s="64"/>
      <c r="CY66" s="158"/>
      <c r="CZ66" s="159"/>
      <c r="DA66" s="160"/>
      <c r="DB66" s="73"/>
      <c r="DC66" s="59" t="str">
        <f t="shared" si="113"/>
        <v/>
      </c>
      <c r="DD66" s="60" t="str">
        <f t="shared" si="114"/>
        <v/>
      </c>
      <c r="DE66" s="60" t="str">
        <f t="shared" si="115"/>
        <v/>
      </c>
      <c r="DF66" s="60">
        <f t="shared" si="109"/>
        <v>0</v>
      </c>
      <c r="DG66" s="56">
        <f t="shared" si="11"/>
        <v>0</v>
      </c>
      <c r="DH66" s="56">
        <f t="shared" si="12"/>
        <v>0</v>
      </c>
      <c r="DI66" s="56">
        <f t="shared" si="13"/>
        <v>0</v>
      </c>
      <c r="DJ66" s="56">
        <f t="shared" si="14"/>
        <v>0</v>
      </c>
      <c r="DK66" s="56">
        <f t="shared" si="15"/>
        <v>0</v>
      </c>
      <c r="DL66" s="56">
        <f t="shared" si="16"/>
        <v>0</v>
      </c>
      <c r="DM66" s="56">
        <f t="shared" si="17"/>
        <v>0</v>
      </c>
      <c r="DN66" s="56">
        <f t="shared" si="18"/>
        <v>0</v>
      </c>
      <c r="DO66" s="56">
        <f t="shared" si="19"/>
        <v>0</v>
      </c>
      <c r="DP66" s="56">
        <f t="shared" si="20"/>
        <v>0</v>
      </c>
      <c r="DQ66" s="56">
        <f t="shared" si="21"/>
        <v>0</v>
      </c>
      <c r="DR66" s="56">
        <f t="shared" si="22"/>
        <v>0</v>
      </c>
      <c r="DS66" s="56">
        <f t="shared" si="23"/>
        <v>0</v>
      </c>
      <c r="DT66" s="56">
        <f t="shared" si="24"/>
        <v>0</v>
      </c>
      <c r="DU66" s="56">
        <f t="shared" si="25"/>
        <v>0</v>
      </c>
      <c r="DV66" s="56">
        <f t="shared" si="26"/>
        <v>0</v>
      </c>
      <c r="DW66" s="56">
        <f t="shared" si="27"/>
        <v>0</v>
      </c>
      <c r="DX66" s="56">
        <f t="shared" si="28"/>
        <v>0</v>
      </c>
      <c r="DY66" s="56">
        <f t="shared" si="29"/>
        <v>0</v>
      </c>
      <c r="DZ66" s="56">
        <f t="shared" si="30"/>
        <v>0</v>
      </c>
      <c r="EA66" s="56">
        <f t="shared" si="31"/>
        <v>0</v>
      </c>
      <c r="EB66" s="56">
        <f t="shared" si="32"/>
        <v>0</v>
      </c>
      <c r="EC66" s="56">
        <f t="shared" si="33"/>
        <v>0</v>
      </c>
      <c r="ED66" s="56">
        <f t="shared" si="34"/>
        <v>0</v>
      </c>
      <c r="EE66" s="56">
        <f t="shared" si="35"/>
        <v>0</v>
      </c>
      <c r="EF66" s="56">
        <f t="shared" si="36"/>
        <v>0</v>
      </c>
      <c r="EG66" s="56">
        <f t="shared" si="37"/>
        <v>0</v>
      </c>
      <c r="EH66" s="56">
        <f t="shared" si="38"/>
        <v>0</v>
      </c>
      <c r="EI66" s="56">
        <f t="shared" si="39"/>
        <v>0</v>
      </c>
      <c r="EJ66" s="56">
        <f t="shared" si="40"/>
        <v>0</v>
      </c>
      <c r="EK66" s="56">
        <f t="shared" si="41"/>
        <v>0</v>
      </c>
      <c r="EL66" s="56">
        <f t="shared" si="42"/>
        <v>0</v>
      </c>
      <c r="EM66" s="56">
        <f t="shared" si="43"/>
        <v>0</v>
      </c>
      <c r="EN66" s="56">
        <f t="shared" si="44"/>
        <v>0</v>
      </c>
      <c r="EO66" s="56">
        <f t="shared" si="45"/>
        <v>0</v>
      </c>
      <c r="EP66" s="56">
        <f t="shared" si="46"/>
        <v>0</v>
      </c>
      <c r="EQ66" s="56">
        <f t="shared" si="47"/>
        <v>0</v>
      </c>
      <c r="ER66" s="56">
        <f t="shared" si="48"/>
        <v>0</v>
      </c>
      <c r="ES66" s="56">
        <f t="shared" si="49"/>
        <v>0</v>
      </c>
      <c r="ET66" s="56">
        <f t="shared" si="50"/>
        <v>0</v>
      </c>
      <c r="EU66" s="56">
        <f t="shared" si="51"/>
        <v>0</v>
      </c>
      <c r="EV66" s="56">
        <f t="shared" si="52"/>
        <v>0</v>
      </c>
      <c r="EW66" s="56">
        <f t="shared" si="53"/>
        <v>0</v>
      </c>
      <c r="EX66" s="56">
        <f t="shared" si="54"/>
        <v>0</v>
      </c>
      <c r="EY66" s="56">
        <f t="shared" si="55"/>
        <v>0</v>
      </c>
      <c r="EZ66" s="56">
        <f t="shared" si="56"/>
        <v>0</v>
      </c>
      <c r="FA66" s="56">
        <f t="shared" si="57"/>
        <v>0</v>
      </c>
      <c r="FB66" s="56">
        <f t="shared" si="58"/>
        <v>0</v>
      </c>
      <c r="FC66" s="56">
        <f t="shared" si="59"/>
        <v>0</v>
      </c>
      <c r="FD66" s="56">
        <f t="shared" si="60"/>
        <v>0</v>
      </c>
      <c r="FE66" s="56">
        <f t="shared" si="61"/>
        <v>0</v>
      </c>
      <c r="FF66" s="56">
        <f t="shared" si="62"/>
        <v>0</v>
      </c>
      <c r="FG66" s="56">
        <f t="shared" si="63"/>
        <v>0</v>
      </c>
      <c r="FH66" s="56">
        <f t="shared" si="64"/>
        <v>0</v>
      </c>
      <c r="FI66" s="56">
        <f t="shared" si="65"/>
        <v>0</v>
      </c>
      <c r="FJ66" s="56">
        <f t="shared" si="66"/>
        <v>0</v>
      </c>
      <c r="FK66" s="56">
        <f t="shared" si="67"/>
        <v>0</v>
      </c>
      <c r="FL66" s="56">
        <f t="shared" si="68"/>
        <v>0</v>
      </c>
      <c r="FM66" s="56">
        <f t="shared" si="69"/>
        <v>0</v>
      </c>
      <c r="FN66" s="56">
        <f t="shared" si="70"/>
        <v>0</v>
      </c>
      <c r="FO66" s="56">
        <f t="shared" si="71"/>
        <v>0</v>
      </c>
      <c r="FP66" s="56">
        <f t="shared" si="72"/>
        <v>0</v>
      </c>
      <c r="FQ66" s="56">
        <f t="shared" si="73"/>
        <v>0</v>
      </c>
      <c r="FR66" s="56">
        <f t="shared" si="74"/>
        <v>0</v>
      </c>
      <c r="FS66" s="56">
        <f t="shared" si="75"/>
        <v>0</v>
      </c>
      <c r="FT66" s="56">
        <f t="shared" si="76"/>
        <v>0</v>
      </c>
      <c r="FU66" s="56">
        <f t="shared" si="77"/>
        <v>0</v>
      </c>
      <c r="FV66" s="56">
        <f t="shared" si="78"/>
        <v>0</v>
      </c>
      <c r="FW66" s="56">
        <f t="shared" si="79"/>
        <v>0</v>
      </c>
      <c r="FX66" s="56">
        <f t="shared" si="80"/>
        <v>0</v>
      </c>
      <c r="FY66" s="56">
        <f t="shared" si="81"/>
        <v>0</v>
      </c>
      <c r="FZ66" s="56">
        <f t="shared" si="82"/>
        <v>0</v>
      </c>
      <c r="GA66" s="56">
        <f t="shared" si="83"/>
        <v>0</v>
      </c>
      <c r="GB66" s="56">
        <f t="shared" si="84"/>
        <v>0</v>
      </c>
      <c r="GC66" s="56">
        <f t="shared" si="85"/>
        <v>0</v>
      </c>
      <c r="GD66" s="56">
        <f t="shared" si="86"/>
        <v>0</v>
      </c>
      <c r="GE66" s="56">
        <f t="shared" si="87"/>
        <v>0</v>
      </c>
      <c r="GF66" s="56">
        <f t="shared" si="88"/>
        <v>0</v>
      </c>
      <c r="GG66" s="56">
        <f t="shared" si="89"/>
        <v>0</v>
      </c>
      <c r="GH66" s="56">
        <f t="shared" si="90"/>
        <v>0</v>
      </c>
      <c r="GI66" s="56">
        <f t="shared" si="91"/>
        <v>0</v>
      </c>
      <c r="GJ66" s="56">
        <f t="shared" si="92"/>
        <v>0</v>
      </c>
      <c r="GK66" s="56">
        <f t="shared" si="93"/>
        <v>0</v>
      </c>
      <c r="GL66" s="56">
        <f t="shared" si="94"/>
        <v>0</v>
      </c>
      <c r="GM66" s="56">
        <f t="shared" si="95"/>
        <v>0</v>
      </c>
      <c r="GN66" s="56">
        <f t="shared" si="96"/>
        <v>0</v>
      </c>
      <c r="GO66" s="56">
        <f t="shared" si="97"/>
        <v>0</v>
      </c>
      <c r="GP66" s="56">
        <f t="shared" si="98"/>
        <v>0</v>
      </c>
      <c r="GQ66" s="56">
        <f t="shared" si="99"/>
        <v>0</v>
      </c>
      <c r="GR66" s="56">
        <f t="shared" si="100"/>
        <v>0</v>
      </c>
      <c r="GS66" s="56">
        <f t="shared" si="101"/>
        <v>0</v>
      </c>
      <c r="GT66" s="56">
        <f t="shared" si="102"/>
        <v>0</v>
      </c>
      <c r="GU66" s="54"/>
      <c r="GV66" s="78" t="str">
        <f t="shared" si="103"/>
        <v/>
      </c>
      <c r="GW66" s="70">
        <f t="shared" si="104"/>
        <v>0</v>
      </c>
      <c r="GX66" s="70">
        <f>SUMIF(I66:CV66,"E",I$6:CV65)</f>
        <v>0</v>
      </c>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row>
    <row r="67" spans="1:299" s="3" customFormat="1" x14ac:dyDescent="0.2">
      <c r="A67" s="28"/>
      <c r="B67" s="29"/>
      <c r="C67" s="25"/>
      <c r="D67" s="25"/>
      <c r="E67" s="15"/>
      <c r="F67" s="25"/>
      <c r="G67" s="17"/>
      <c r="H67" s="145"/>
      <c r="I67" s="29"/>
      <c r="J67" s="29"/>
      <c r="K67" s="25"/>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5"/>
      <c r="CU67" s="25"/>
      <c r="CV67" s="25"/>
      <c r="CW67" s="41"/>
      <c r="CX67" s="64"/>
      <c r="CY67" s="158"/>
      <c r="CZ67" s="159"/>
      <c r="DA67" s="160"/>
      <c r="DB67" s="73"/>
      <c r="DC67" s="59" t="str">
        <f t="shared" si="113"/>
        <v/>
      </c>
      <c r="DD67" s="60" t="str">
        <f t="shared" si="114"/>
        <v/>
      </c>
      <c r="DE67" s="60" t="str">
        <f t="shared" si="115"/>
        <v/>
      </c>
      <c r="DF67" s="60">
        <f t="shared" si="109"/>
        <v>0</v>
      </c>
      <c r="DG67" s="56">
        <f t="shared" si="11"/>
        <v>0</v>
      </c>
      <c r="DH67" s="56">
        <f t="shared" si="12"/>
        <v>0</v>
      </c>
      <c r="DI67" s="56">
        <f t="shared" si="13"/>
        <v>0</v>
      </c>
      <c r="DJ67" s="56">
        <f t="shared" si="14"/>
        <v>0</v>
      </c>
      <c r="DK67" s="56">
        <f t="shared" si="15"/>
        <v>0</v>
      </c>
      <c r="DL67" s="56">
        <f t="shared" si="16"/>
        <v>0</v>
      </c>
      <c r="DM67" s="56">
        <f t="shared" si="17"/>
        <v>0</v>
      </c>
      <c r="DN67" s="56">
        <f t="shared" si="18"/>
        <v>0</v>
      </c>
      <c r="DO67" s="56">
        <f t="shared" si="19"/>
        <v>0</v>
      </c>
      <c r="DP67" s="56">
        <f t="shared" si="20"/>
        <v>0</v>
      </c>
      <c r="DQ67" s="56">
        <f t="shared" si="21"/>
        <v>0</v>
      </c>
      <c r="DR67" s="56">
        <f t="shared" si="22"/>
        <v>0</v>
      </c>
      <c r="DS67" s="56">
        <f t="shared" si="23"/>
        <v>0</v>
      </c>
      <c r="DT67" s="56">
        <f t="shared" si="24"/>
        <v>0</v>
      </c>
      <c r="DU67" s="56">
        <f t="shared" si="25"/>
        <v>0</v>
      </c>
      <c r="DV67" s="56">
        <f t="shared" si="26"/>
        <v>0</v>
      </c>
      <c r="DW67" s="56">
        <f t="shared" si="27"/>
        <v>0</v>
      </c>
      <c r="DX67" s="56">
        <f t="shared" si="28"/>
        <v>0</v>
      </c>
      <c r="DY67" s="56">
        <f t="shared" si="29"/>
        <v>0</v>
      </c>
      <c r="DZ67" s="56">
        <f t="shared" si="30"/>
        <v>0</v>
      </c>
      <c r="EA67" s="56">
        <f t="shared" si="31"/>
        <v>0</v>
      </c>
      <c r="EB67" s="56">
        <f t="shared" si="32"/>
        <v>0</v>
      </c>
      <c r="EC67" s="56">
        <f t="shared" si="33"/>
        <v>0</v>
      </c>
      <c r="ED67" s="56">
        <f t="shared" si="34"/>
        <v>0</v>
      </c>
      <c r="EE67" s="56">
        <f t="shared" si="35"/>
        <v>0</v>
      </c>
      <c r="EF67" s="56">
        <f t="shared" si="36"/>
        <v>0</v>
      </c>
      <c r="EG67" s="56">
        <f t="shared" si="37"/>
        <v>0</v>
      </c>
      <c r="EH67" s="56">
        <f t="shared" si="38"/>
        <v>0</v>
      </c>
      <c r="EI67" s="56">
        <f t="shared" si="39"/>
        <v>0</v>
      </c>
      <c r="EJ67" s="56">
        <f t="shared" si="40"/>
        <v>0</v>
      </c>
      <c r="EK67" s="56">
        <f t="shared" si="41"/>
        <v>0</v>
      </c>
      <c r="EL67" s="56">
        <f t="shared" si="42"/>
        <v>0</v>
      </c>
      <c r="EM67" s="56">
        <f t="shared" si="43"/>
        <v>0</v>
      </c>
      <c r="EN67" s="56">
        <f t="shared" si="44"/>
        <v>0</v>
      </c>
      <c r="EO67" s="56">
        <f t="shared" si="45"/>
        <v>0</v>
      </c>
      <c r="EP67" s="56">
        <f t="shared" si="46"/>
        <v>0</v>
      </c>
      <c r="EQ67" s="56">
        <f t="shared" si="47"/>
        <v>0</v>
      </c>
      <c r="ER67" s="56">
        <f t="shared" si="48"/>
        <v>0</v>
      </c>
      <c r="ES67" s="56">
        <f t="shared" si="49"/>
        <v>0</v>
      </c>
      <c r="ET67" s="56">
        <f t="shared" si="50"/>
        <v>0</v>
      </c>
      <c r="EU67" s="56">
        <f t="shared" si="51"/>
        <v>0</v>
      </c>
      <c r="EV67" s="56">
        <f t="shared" si="52"/>
        <v>0</v>
      </c>
      <c r="EW67" s="56">
        <f t="shared" si="53"/>
        <v>0</v>
      </c>
      <c r="EX67" s="56">
        <f t="shared" si="54"/>
        <v>0</v>
      </c>
      <c r="EY67" s="56">
        <f t="shared" si="55"/>
        <v>0</v>
      </c>
      <c r="EZ67" s="56">
        <f t="shared" si="56"/>
        <v>0</v>
      </c>
      <c r="FA67" s="56">
        <f t="shared" si="57"/>
        <v>0</v>
      </c>
      <c r="FB67" s="56">
        <f t="shared" si="58"/>
        <v>0</v>
      </c>
      <c r="FC67" s="56">
        <f t="shared" si="59"/>
        <v>0</v>
      </c>
      <c r="FD67" s="56">
        <f t="shared" si="60"/>
        <v>0</v>
      </c>
      <c r="FE67" s="56">
        <f t="shared" si="61"/>
        <v>0</v>
      </c>
      <c r="FF67" s="56">
        <f t="shared" si="62"/>
        <v>0</v>
      </c>
      <c r="FG67" s="56">
        <f t="shared" si="63"/>
        <v>0</v>
      </c>
      <c r="FH67" s="56">
        <f t="shared" si="64"/>
        <v>0</v>
      </c>
      <c r="FI67" s="56">
        <f t="shared" si="65"/>
        <v>0</v>
      </c>
      <c r="FJ67" s="56">
        <f t="shared" si="66"/>
        <v>0</v>
      </c>
      <c r="FK67" s="56">
        <f t="shared" si="67"/>
        <v>0</v>
      </c>
      <c r="FL67" s="56">
        <f t="shared" si="68"/>
        <v>0</v>
      </c>
      <c r="FM67" s="56">
        <f t="shared" si="69"/>
        <v>0</v>
      </c>
      <c r="FN67" s="56">
        <f t="shared" si="70"/>
        <v>0</v>
      </c>
      <c r="FO67" s="56">
        <f t="shared" si="71"/>
        <v>0</v>
      </c>
      <c r="FP67" s="56">
        <f t="shared" si="72"/>
        <v>0</v>
      </c>
      <c r="FQ67" s="56">
        <f t="shared" si="73"/>
        <v>0</v>
      </c>
      <c r="FR67" s="56">
        <f t="shared" si="74"/>
        <v>0</v>
      </c>
      <c r="FS67" s="56">
        <f t="shared" si="75"/>
        <v>0</v>
      </c>
      <c r="FT67" s="56">
        <f t="shared" si="76"/>
        <v>0</v>
      </c>
      <c r="FU67" s="56">
        <f t="shared" si="77"/>
        <v>0</v>
      </c>
      <c r="FV67" s="56">
        <f t="shared" si="78"/>
        <v>0</v>
      </c>
      <c r="FW67" s="56">
        <f t="shared" si="79"/>
        <v>0</v>
      </c>
      <c r="FX67" s="56">
        <f t="shared" si="80"/>
        <v>0</v>
      </c>
      <c r="FY67" s="56">
        <f t="shared" si="81"/>
        <v>0</v>
      </c>
      <c r="FZ67" s="56">
        <f t="shared" si="82"/>
        <v>0</v>
      </c>
      <c r="GA67" s="56">
        <f t="shared" si="83"/>
        <v>0</v>
      </c>
      <c r="GB67" s="56">
        <f t="shared" si="84"/>
        <v>0</v>
      </c>
      <c r="GC67" s="56">
        <f t="shared" si="85"/>
        <v>0</v>
      </c>
      <c r="GD67" s="56">
        <f t="shared" si="86"/>
        <v>0</v>
      </c>
      <c r="GE67" s="56">
        <f t="shared" si="87"/>
        <v>0</v>
      </c>
      <c r="GF67" s="56">
        <f t="shared" si="88"/>
        <v>0</v>
      </c>
      <c r="GG67" s="56">
        <f t="shared" si="89"/>
        <v>0</v>
      </c>
      <c r="GH67" s="56">
        <f t="shared" si="90"/>
        <v>0</v>
      </c>
      <c r="GI67" s="56">
        <f t="shared" si="91"/>
        <v>0</v>
      </c>
      <c r="GJ67" s="56">
        <f t="shared" si="92"/>
        <v>0</v>
      </c>
      <c r="GK67" s="56">
        <f t="shared" si="93"/>
        <v>0</v>
      </c>
      <c r="GL67" s="56">
        <f t="shared" si="94"/>
        <v>0</v>
      </c>
      <c r="GM67" s="56">
        <f t="shared" si="95"/>
        <v>0</v>
      </c>
      <c r="GN67" s="56">
        <f t="shared" si="96"/>
        <v>0</v>
      </c>
      <c r="GO67" s="56">
        <f t="shared" si="97"/>
        <v>0</v>
      </c>
      <c r="GP67" s="56">
        <f t="shared" si="98"/>
        <v>0</v>
      </c>
      <c r="GQ67" s="56">
        <f t="shared" si="99"/>
        <v>0</v>
      </c>
      <c r="GR67" s="56">
        <f t="shared" si="100"/>
        <v>0</v>
      </c>
      <c r="GS67" s="56">
        <f t="shared" si="101"/>
        <v>0</v>
      </c>
      <c r="GT67" s="56">
        <f t="shared" si="102"/>
        <v>0</v>
      </c>
      <c r="GU67" s="54"/>
      <c r="GV67" s="78" t="str">
        <f t="shared" si="103"/>
        <v/>
      </c>
      <c r="GW67" s="70">
        <f t="shared" si="104"/>
        <v>0</v>
      </c>
      <c r="GX67" s="70">
        <f>SUMIF(I67:CV67,"E",I$6:CV66)</f>
        <v>0</v>
      </c>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row>
    <row r="68" spans="1:299" s="3" customFormat="1" x14ac:dyDescent="0.2">
      <c r="A68" s="28"/>
      <c r="B68" s="29"/>
      <c r="C68" s="25"/>
      <c r="D68" s="25"/>
      <c r="E68" s="15"/>
      <c r="F68" s="25"/>
      <c r="G68" s="25"/>
      <c r="H68" s="145"/>
      <c r="I68" s="29"/>
      <c r="J68" s="29"/>
      <c r="K68" s="25"/>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5"/>
      <c r="CU68" s="25"/>
      <c r="CV68" s="25"/>
      <c r="CW68" s="41"/>
      <c r="CX68" s="64"/>
      <c r="CY68" s="158"/>
      <c r="CZ68" s="159"/>
      <c r="DA68" s="160"/>
      <c r="DB68" s="73"/>
      <c r="DC68" s="59" t="str">
        <f t="shared" si="113"/>
        <v/>
      </c>
      <c r="DD68" s="60" t="str">
        <f t="shared" si="114"/>
        <v/>
      </c>
      <c r="DE68" s="60" t="str">
        <f t="shared" si="115"/>
        <v/>
      </c>
      <c r="DF68" s="60">
        <f t="shared" si="109"/>
        <v>0</v>
      </c>
      <c r="DG68" s="56">
        <f t="shared" si="11"/>
        <v>0</v>
      </c>
      <c r="DH68" s="56">
        <f t="shared" si="12"/>
        <v>0</v>
      </c>
      <c r="DI68" s="56">
        <f t="shared" si="13"/>
        <v>0</v>
      </c>
      <c r="DJ68" s="56">
        <f t="shared" si="14"/>
        <v>0</v>
      </c>
      <c r="DK68" s="56">
        <f t="shared" si="15"/>
        <v>0</v>
      </c>
      <c r="DL68" s="56">
        <f t="shared" si="16"/>
        <v>0</v>
      </c>
      <c r="DM68" s="56">
        <f t="shared" si="17"/>
        <v>0</v>
      </c>
      <c r="DN68" s="56">
        <f t="shared" si="18"/>
        <v>0</v>
      </c>
      <c r="DO68" s="56">
        <f t="shared" si="19"/>
        <v>0</v>
      </c>
      <c r="DP68" s="56">
        <f t="shared" si="20"/>
        <v>0</v>
      </c>
      <c r="DQ68" s="56">
        <f t="shared" si="21"/>
        <v>0</v>
      </c>
      <c r="DR68" s="56">
        <f t="shared" si="22"/>
        <v>0</v>
      </c>
      <c r="DS68" s="56">
        <f t="shared" si="23"/>
        <v>0</v>
      </c>
      <c r="DT68" s="56">
        <f t="shared" si="24"/>
        <v>0</v>
      </c>
      <c r="DU68" s="56">
        <f t="shared" si="25"/>
        <v>0</v>
      </c>
      <c r="DV68" s="56">
        <f t="shared" si="26"/>
        <v>0</v>
      </c>
      <c r="DW68" s="56">
        <f t="shared" si="27"/>
        <v>0</v>
      </c>
      <c r="DX68" s="56">
        <f t="shared" si="28"/>
        <v>0</v>
      </c>
      <c r="DY68" s="56">
        <f t="shared" si="29"/>
        <v>0</v>
      </c>
      <c r="DZ68" s="56">
        <f t="shared" si="30"/>
        <v>0</v>
      </c>
      <c r="EA68" s="56">
        <f t="shared" si="31"/>
        <v>0</v>
      </c>
      <c r="EB68" s="56">
        <f t="shared" si="32"/>
        <v>0</v>
      </c>
      <c r="EC68" s="56">
        <f t="shared" si="33"/>
        <v>0</v>
      </c>
      <c r="ED68" s="56">
        <f t="shared" si="34"/>
        <v>0</v>
      </c>
      <c r="EE68" s="56">
        <f t="shared" si="35"/>
        <v>0</v>
      </c>
      <c r="EF68" s="56">
        <f t="shared" si="36"/>
        <v>0</v>
      </c>
      <c r="EG68" s="56">
        <f t="shared" si="37"/>
        <v>0</v>
      </c>
      <c r="EH68" s="56">
        <f t="shared" si="38"/>
        <v>0</v>
      </c>
      <c r="EI68" s="56">
        <f t="shared" si="39"/>
        <v>0</v>
      </c>
      <c r="EJ68" s="56">
        <f t="shared" si="40"/>
        <v>0</v>
      </c>
      <c r="EK68" s="56">
        <f t="shared" si="41"/>
        <v>0</v>
      </c>
      <c r="EL68" s="56">
        <f t="shared" si="42"/>
        <v>0</v>
      </c>
      <c r="EM68" s="56">
        <f t="shared" si="43"/>
        <v>0</v>
      </c>
      <c r="EN68" s="56">
        <f t="shared" si="44"/>
        <v>0</v>
      </c>
      <c r="EO68" s="56">
        <f t="shared" si="45"/>
        <v>0</v>
      </c>
      <c r="EP68" s="56">
        <f t="shared" si="46"/>
        <v>0</v>
      </c>
      <c r="EQ68" s="56">
        <f t="shared" si="47"/>
        <v>0</v>
      </c>
      <c r="ER68" s="56">
        <f t="shared" si="48"/>
        <v>0</v>
      </c>
      <c r="ES68" s="56">
        <f t="shared" si="49"/>
        <v>0</v>
      </c>
      <c r="ET68" s="56">
        <f t="shared" si="50"/>
        <v>0</v>
      </c>
      <c r="EU68" s="56">
        <f t="shared" si="51"/>
        <v>0</v>
      </c>
      <c r="EV68" s="56">
        <f t="shared" si="52"/>
        <v>0</v>
      </c>
      <c r="EW68" s="56">
        <f t="shared" si="53"/>
        <v>0</v>
      </c>
      <c r="EX68" s="56">
        <f t="shared" si="54"/>
        <v>0</v>
      </c>
      <c r="EY68" s="56">
        <f t="shared" si="55"/>
        <v>0</v>
      </c>
      <c r="EZ68" s="56">
        <f t="shared" si="56"/>
        <v>0</v>
      </c>
      <c r="FA68" s="56">
        <f t="shared" si="57"/>
        <v>0</v>
      </c>
      <c r="FB68" s="56">
        <f t="shared" si="58"/>
        <v>0</v>
      </c>
      <c r="FC68" s="56">
        <f t="shared" si="59"/>
        <v>0</v>
      </c>
      <c r="FD68" s="56">
        <f t="shared" si="60"/>
        <v>0</v>
      </c>
      <c r="FE68" s="56">
        <f t="shared" si="61"/>
        <v>0</v>
      </c>
      <c r="FF68" s="56">
        <f t="shared" si="62"/>
        <v>0</v>
      </c>
      <c r="FG68" s="56">
        <f t="shared" si="63"/>
        <v>0</v>
      </c>
      <c r="FH68" s="56">
        <f t="shared" si="64"/>
        <v>0</v>
      </c>
      <c r="FI68" s="56">
        <f t="shared" si="65"/>
        <v>0</v>
      </c>
      <c r="FJ68" s="56">
        <f t="shared" si="66"/>
        <v>0</v>
      </c>
      <c r="FK68" s="56">
        <f t="shared" si="67"/>
        <v>0</v>
      </c>
      <c r="FL68" s="56">
        <f t="shared" si="68"/>
        <v>0</v>
      </c>
      <c r="FM68" s="56">
        <f t="shared" si="69"/>
        <v>0</v>
      </c>
      <c r="FN68" s="56">
        <f t="shared" si="70"/>
        <v>0</v>
      </c>
      <c r="FO68" s="56">
        <f t="shared" si="71"/>
        <v>0</v>
      </c>
      <c r="FP68" s="56">
        <f t="shared" si="72"/>
        <v>0</v>
      </c>
      <c r="FQ68" s="56">
        <f t="shared" si="73"/>
        <v>0</v>
      </c>
      <c r="FR68" s="56">
        <f t="shared" si="74"/>
        <v>0</v>
      </c>
      <c r="FS68" s="56">
        <f t="shared" si="75"/>
        <v>0</v>
      </c>
      <c r="FT68" s="56">
        <f t="shared" si="76"/>
        <v>0</v>
      </c>
      <c r="FU68" s="56">
        <f t="shared" si="77"/>
        <v>0</v>
      </c>
      <c r="FV68" s="56">
        <f t="shared" si="78"/>
        <v>0</v>
      </c>
      <c r="FW68" s="56">
        <f t="shared" si="79"/>
        <v>0</v>
      </c>
      <c r="FX68" s="56">
        <f t="shared" si="80"/>
        <v>0</v>
      </c>
      <c r="FY68" s="56">
        <f t="shared" si="81"/>
        <v>0</v>
      </c>
      <c r="FZ68" s="56">
        <f t="shared" si="82"/>
        <v>0</v>
      </c>
      <c r="GA68" s="56">
        <f t="shared" si="83"/>
        <v>0</v>
      </c>
      <c r="GB68" s="56">
        <f t="shared" si="84"/>
        <v>0</v>
      </c>
      <c r="GC68" s="56">
        <f t="shared" si="85"/>
        <v>0</v>
      </c>
      <c r="GD68" s="56">
        <f t="shared" si="86"/>
        <v>0</v>
      </c>
      <c r="GE68" s="56">
        <f t="shared" si="87"/>
        <v>0</v>
      </c>
      <c r="GF68" s="56">
        <f t="shared" si="88"/>
        <v>0</v>
      </c>
      <c r="GG68" s="56">
        <f t="shared" si="89"/>
        <v>0</v>
      </c>
      <c r="GH68" s="56">
        <f t="shared" si="90"/>
        <v>0</v>
      </c>
      <c r="GI68" s="56">
        <f t="shared" si="91"/>
        <v>0</v>
      </c>
      <c r="GJ68" s="56">
        <f t="shared" si="92"/>
        <v>0</v>
      </c>
      <c r="GK68" s="56">
        <f t="shared" si="93"/>
        <v>0</v>
      </c>
      <c r="GL68" s="56">
        <f t="shared" si="94"/>
        <v>0</v>
      </c>
      <c r="GM68" s="56">
        <f t="shared" si="95"/>
        <v>0</v>
      </c>
      <c r="GN68" s="56">
        <f t="shared" si="96"/>
        <v>0</v>
      </c>
      <c r="GO68" s="56">
        <f t="shared" si="97"/>
        <v>0</v>
      </c>
      <c r="GP68" s="56">
        <f t="shared" si="98"/>
        <v>0</v>
      </c>
      <c r="GQ68" s="56">
        <f t="shared" si="99"/>
        <v>0</v>
      </c>
      <c r="GR68" s="56">
        <f t="shared" si="100"/>
        <v>0</v>
      </c>
      <c r="GS68" s="56">
        <f t="shared" si="101"/>
        <v>0</v>
      </c>
      <c r="GT68" s="56">
        <f t="shared" si="102"/>
        <v>0</v>
      </c>
      <c r="GU68" s="54"/>
      <c r="GV68" s="78" t="str">
        <f t="shared" si="103"/>
        <v/>
      </c>
      <c r="GW68" s="70">
        <f t="shared" si="104"/>
        <v>0</v>
      </c>
      <c r="GX68" s="70">
        <f>SUMIF(I68:CV68,"E",I$6:CV67)</f>
        <v>0</v>
      </c>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row>
    <row r="69" spans="1:299" s="3" customFormat="1" x14ac:dyDescent="0.2">
      <c r="A69" s="28"/>
      <c r="B69" s="29"/>
      <c r="C69" s="25"/>
      <c r="D69" s="25"/>
      <c r="E69" s="15"/>
      <c r="F69" s="25"/>
      <c r="G69" s="25"/>
      <c r="H69" s="145"/>
      <c r="I69" s="29"/>
      <c r="J69" s="29"/>
      <c r="K69" s="25"/>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5"/>
      <c r="CU69" s="25"/>
      <c r="CV69" s="25"/>
      <c r="CW69" s="41"/>
      <c r="CX69" s="64"/>
      <c r="CY69" s="158"/>
      <c r="CZ69" s="159"/>
      <c r="DA69" s="160"/>
      <c r="DB69" s="73"/>
      <c r="DC69" s="59" t="str">
        <f t="shared" si="113"/>
        <v/>
      </c>
      <c r="DD69" s="60" t="str">
        <f t="shared" si="114"/>
        <v/>
      </c>
      <c r="DE69" s="60" t="str">
        <f t="shared" si="115"/>
        <v/>
      </c>
      <c r="DF69" s="60">
        <f t="shared" si="109"/>
        <v>0</v>
      </c>
      <c r="DG69" s="56">
        <f t="shared" si="11"/>
        <v>0</v>
      </c>
      <c r="DH69" s="56">
        <f t="shared" si="12"/>
        <v>0</v>
      </c>
      <c r="DI69" s="56">
        <f t="shared" si="13"/>
        <v>0</v>
      </c>
      <c r="DJ69" s="56">
        <f t="shared" si="14"/>
        <v>0</v>
      </c>
      <c r="DK69" s="56">
        <f t="shared" si="15"/>
        <v>0</v>
      </c>
      <c r="DL69" s="56">
        <f t="shared" si="16"/>
        <v>0</v>
      </c>
      <c r="DM69" s="56">
        <f t="shared" si="17"/>
        <v>0</v>
      </c>
      <c r="DN69" s="56">
        <f t="shared" si="18"/>
        <v>0</v>
      </c>
      <c r="DO69" s="56">
        <f t="shared" si="19"/>
        <v>0</v>
      </c>
      <c r="DP69" s="56">
        <f t="shared" si="20"/>
        <v>0</v>
      </c>
      <c r="DQ69" s="56">
        <f t="shared" si="21"/>
        <v>0</v>
      </c>
      <c r="DR69" s="56">
        <f t="shared" si="22"/>
        <v>0</v>
      </c>
      <c r="DS69" s="56">
        <f t="shared" si="23"/>
        <v>0</v>
      </c>
      <c r="DT69" s="56">
        <f t="shared" si="24"/>
        <v>0</v>
      </c>
      <c r="DU69" s="56">
        <f t="shared" si="25"/>
        <v>0</v>
      </c>
      <c r="DV69" s="56">
        <f t="shared" si="26"/>
        <v>0</v>
      </c>
      <c r="DW69" s="56">
        <f t="shared" si="27"/>
        <v>0</v>
      </c>
      <c r="DX69" s="56">
        <f t="shared" si="28"/>
        <v>0</v>
      </c>
      <c r="DY69" s="56">
        <f t="shared" si="29"/>
        <v>0</v>
      </c>
      <c r="DZ69" s="56">
        <f t="shared" si="30"/>
        <v>0</v>
      </c>
      <c r="EA69" s="56">
        <f t="shared" si="31"/>
        <v>0</v>
      </c>
      <c r="EB69" s="56">
        <f t="shared" si="32"/>
        <v>0</v>
      </c>
      <c r="EC69" s="56">
        <f t="shared" si="33"/>
        <v>0</v>
      </c>
      <c r="ED69" s="56">
        <f t="shared" si="34"/>
        <v>0</v>
      </c>
      <c r="EE69" s="56">
        <f t="shared" si="35"/>
        <v>0</v>
      </c>
      <c r="EF69" s="56">
        <f t="shared" si="36"/>
        <v>0</v>
      </c>
      <c r="EG69" s="56">
        <f t="shared" si="37"/>
        <v>0</v>
      </c>
      <c r="EH69" s="56">
        <f t="shared" si="38"/>
        <v>0</v>
      </c>
      <c r="EI69" s="56">
        <f t="shared" si="39"/>
        <v>0</v>
      </c>
      <c r="EJ69" s="56">
        <f t="shared" si="40"/>
        <v>0</v>
      </c>
      <c r="EK69" s="56">
        <f t="shared" si="41"/>
        <v>0</v>
      </c>
      <c r="EL69" s="56">
        <f t="shared" si="42"/>
        <v>0</v>
      </c>
      <c r="EM69" s="56">
        <f t="shared" si="43"/>
        <v>0</v>
      </c>
      <c r="EN69" s="56">
        <f t="shared" si="44"/>
        <v>0</v>
      </c>
      <c r="EO69" s="56">
        <f t="shared" si="45"/>
        <v>0</v>
      </c>
      <c r="EP69" s="56">
        <f t="shared" si="46"/>
        <v>0</v>
      </c>
      <c r="EQ69" s="56">
        <f t="shared" si="47"/>
        <v>0</v>
      </c>
      <c r="ER69" s="56">
        <f t="shared" si="48"/>
        <v>0</v>
      </c>
      <c r="ES69" s="56">
        <f t="shared" si="49"/>
        <v>0</v>
      </c>
      <c r="ET69" s="56">
        <f t="shared" si="50"/>
        <v>0</v>
      </c>
      <c r="EU69" s="56">
        <f t="shared" si="51"/>
        <v>0</v>
      </c>
      <c r="EV69" s="56">
        <f t="shared" si="52"/>
        <v>0</v>
      </c>
      <c r="EW69" s="56">
        <f t="shared" si="53"/>
        <v>0</v>
      </c>
      <c r="EX69" s="56">
        <f t="shared" si="54"/>
        <v>0</v>
      </c>
      <c r="EY69" s="56">
        <f t="shared" si="55"/>
        <v>0</v>
      </c>
      <c r="EZ69" s="56">
        <f t="shared" si="56"/>
        <v>0</v>
      </c>
      <c r="FA69" s="56">
        <f t="shared" si="57"/>
        <v>0</v>
      </c>
      <c r="FB69" s="56">
        <f t="shared" si="58"/>
        <v>0</v>
      </c>
      <c r="FC69" s="56">
        <f t="shared" si="59"/>
        <v>0</v>
      </c>
      <c r="FD69" s="56">
        <f t="shared" si="60"/>
        <v>0</v>
      </c>
      <c r="FE69" s="56">
        <f t="shared" si="61"/>
        <v>0</v>
      </c>
      <c r="FF69" s="56">
        <f t="shared" si="62"/>
        <v>0</v>
      </c>
      <c r="FG69" s="56">
        <f t="shared" si="63"/>
        <v>0</v>
      </c>
      <c r="FH69" s="56">
        <f t="shared" si="64"/>
        <v>0</v>
      </c>
      <c r="FI69" s="56">
        <f t="shared" si="65"/>
        <v>0</v>
      </c>
      <c r="FJ69" s="56">
        <f t="shared" si="66"/>
        <v>0</v>
      </c>
      <c r="FK69" s="56">
        <f t="shared" si="67"/>
        <v>0</v>
      </c>
      <c r="FL69" s="56">
        <f t="shared" si="68"/>
        <v>0</v>
      </c>
      <c r="FM69" s="56">
        <f t="shared" si="69"/>
        <v>0</v>
      </c>
      <c r="FN69" s="56">
        <f t="shared" si="70"/>
        <v>0</v>
      </c>
      <c r="FO69" s="56">
        <f t="shared" si="71"/>
        <v>0</v>
      </c>
      <c r="FP69" s="56">
        <f t="shared" si="72"/>
        <v>0</v>
      </c>
      <c r="FQ69" s="56">
        <f t="shared" si="73"/>
        <v>0</v>
      </c>
      <c r="FR69" s="56">
        <f t="shared" si="74"/>
        <v>0</v>
      </c>
      <c r="FS69" s="56">
        <f t="shared" si="75"/>
        <v>0</v>
      </c>
      <c r="FT69" s="56">
        <f t="shared" si="76"/>
        <v>0</v>
      </c>
      <c r="FU69" s="56">
        <f t="shared" si="77"/>
        <v>0</v>
      </c>
      <c r="FV69" s="56">
        <f t="shared" si="78"/>
        <v>0</v>
      </c>
      <c r="FW69" s="56">
        <f t="shared" si="79"/>
        <v>0</v>
      </c>
      <c r="FX69" s="56">
        <f t="shared" si="80"/>
        <v>0</v>
      </c>
      <c r="FY69" s="56">
        <f t="shared" si="81"/>
        <v>0</v>
      </c>
      <c r="FZ69" s="56">
        <f t="shared" si="82"/>
        <v>0</v>
      </c>
      <c r="GA69" s="56">
        <f t="shared" si="83"/>
        <v>0</v>
      </c>
      <c r="GB69" s="56">
        <f t="shared" si="84"/>
        <v>0</v>
      </c>
      <c r="GC69" s="56">
        <f t="shared" si="85"/>
        <v>0</v>
      </c>
      <c r="GD69" s="56">
        <f t="shared" si="86"/>
        <v>0</v>
      </c>
      <c r="GE69" s="56">
        <f t="shared" si="87"/>
        <v>0</v>
      </c>
      <c r="GF69" s="56">
        <f t="shared" si="88"/>
        <v>0</v>
      </c>
      <c r="GG69" s="56">
        <f t="shared" si="89"/>
        <v>0</v>
      </c>
      <c r="GH69" s="56">
        <f t="shared" si="90"/>
        <v>0</v>
      </c>
      <c r="GI69" s="56">
        <f t="shared" si="91"/>
        <v>0</v>
      </c>
      <c r="GJ69" s="56">
        <f t="shared" si="92"/>
        <v>0</v>
      </c>
      <c r="GK69" s="56">
        <f t="shared" si="93"/>
        <v>0</v>
      </c>
      <c r="GL69" s="56">
        <f t="shared" si="94"/>
        <v>0</v>
      </c>
      <c r="GM69" s="56">
        <f t="shared" si="95"/>
        <v>0</v>
      </c>
      <c r="GN69" s="56">
        <f t="shared" si="96"/>
        <v>0</v>
      </c>
      <c r="GO69" s="56">
        <f t="shared" si="97"/>
        <v>0</v>
      </c>
      <c r="GP69" s="56">
        <f t="shared" si="98"/>
        <v>0</v>
      </c>
      <c r="GQ69" s="56">
        <f t="shared" si="99"/>
        <v>0</v>
      </c>
      <c r="GR69" s="56">
        <f t="shared" si="100"/>
        <v>0</v>
      </c>
      <c r="GS69" s="56">
        <f t="shared" si="101"/>
        <v>0</v>
      </c>
      <c r="GT69" s="56">
        <f t="shared" si="102"/>
        <v>0</v>
      </c>
      <c r="GU69" s="54"/>
      <c r="GV69" s="78" t="str">
        <f t="shared" si="103"/>
        <v/>
      </c>
      <c r="GW69" s="70">
        <f t="shared" si="104"/>
        <v>0</v>
      </c>
      <c r="GX69" s="70">
        <f>SUMIF(I69:CV69,"E",I$6:CV68)</f>
        <v>0</v>
      </c>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row>
    <row r="70" spans="1:299" s="3" customFormat="1" x14ac:dyDescent="0.2">
      <c r="A70" s="30"/>
      <c r="B70" s="31"/>
      <c r="C70" s="31"/>
      <c r="D70" s="32"/>
      <c r="E70" s="16"/>
      <c r="F70" s="32"/>
      <c r="G70" s="32"/>
      <c r="H70" s="145"/>
      <c r="I70" s="31"/>
      <c r="J70" s="31"/>
      <c r="K70" s="32"/>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2"/>
      <c r="CU70" s="32"/>
      <c r="CV70" s="32"/>
      <c r="CW70" s="41"/>
      <c r="CX70" s="64"/>
      <c r="CY70" s="158"/>
      <c r="CZ70" s="159"/>
      <c r="DA70" s="160"/>
      <c r="DB70" s="73"/>
      <c r="DC70" s="59" t="str">
        <f t="shared" si="113"/>
        <v/>
      </c>
      <c r="DD70" s="60" t="str">
        <f t="shared" si="114"/>
        <v/>
      </c>
      <c r="DE70" s="60" t="str">
        <f t="shared" si="115"/>
        <v/>
      </c>
      <c r="DF70" s="60">
        <f t="shared" si="109"/>
        <v>0</v>
      </c>
      <c r="DG70" s="56">
        <f t="shared" si="11"/>
        <v>0</v>
      </c>
      <c r="DH70" s="56">
        <f t="shared" si="12"/>
        <v>0</v>
      </c>
      <c r="DI70" s="56">
        <f t="shared" si="13"/>
        <v>0</v>
      </c>
      <c r="DJ70" s="56">
        <f t="shared" si="14"/>
        <v>0</v>
      </c>
      <c r="DK70" s="56">
        <f t="shared" si="15"/>
        <v>0</v>
      </c>
      <c r="DL70" s="56">
        <f t="shared" si="16"/>
        <v>0</v>
      </c>
      <c r="DM70" s="56">
        <f t="shared" si="17"/>
        <v>0</v>
      </c>
      <c r="DN70" s="56">
        <f t="shared" si="18"/>
        <v>0</v>
      </c>
      <c r="DO70" s="56">
        <f t="shared" si="19"/>
        <v>0</v>
      </c>
      <c r="DP70" s="56">
        <f t="shared" si="20"/>
        <v>0</v>
      </c>
      <c r="DQ70" s="56">
        <f t="shared" si="21"/>
        <v>0</v>
      </c>
      <c r="DR70" s="56">
        <f t="shared" si="22"/>
        <v>0</v>
      </c>
      <c r="DS70" s="56">
        <f t="shared" si="23"/>
        <v>0</v>
      </c>
      <c r="DT70" s="56">
        <f t="shared" si="24"/>
        <v>0</v>
      </c>
      <c r="DU70" s="56">
        <f t="shared" si="25"/>
        <v>0</v>
      </c>
      <c r="DV70" s="56">
        <f t="shared" si="26"/>
        <v>0</v>
      </c>
      <c r="DW70" s="56">
        <f t="shared" si="27"/>
        <v>0</v>
      </c>
      <c r="DX70" s="56">
        <f t="shared" si="28"/>
        <v>0</v>
      </c>
      <c r="DY70" s="56">
        <f t="shared" si="29"/>
        <v>0</v>
      </c>
      <c r="DZ70" s="56">
        <f t="shared" si="30"/>
        <v>0</v>
      </c>
      <c r="EA70" s="56">
        <f t="shared" si="31"/>
        <v>0</v>
      </c>
      <c r="EB70" s="56">
        <f t="shared" si="32"/>
        <v>0</v>
      </c>
      <c r="EC70" s="56">
        <f t="shared" si="33"/>
        <v>0</v>
      </c>
      <c r="ED70" s="56">
        <f t="shared" si="34"/>
        <v>0</v>
      </c>
      <c r="EE70" s="56">
        <f t="shared" si="35"/>
        <v>0</v>
      </c>
      <c r="EF70" s="56">
        <f t="shared" si="36"/>
        <v>0</v>
      </c>
      <c r="EG70" s="56">
        <f t="shared" si="37"/>
        <v>0</v>
      </c>
      <c r="EH70" s="56">
        <f t="shared" si="38"/>
        <v>0</v>
      </c>
      <c r="EI70" s="56">
        <f t="shared" si="39"/>
        <v>0</v>
      </c>
      <c r="EJ70" s="56">
        <f t="shared" si="40"/>
        <v>0</v>
      </c>
      <c r="EK70" s="56">
        <f t="shared" si="41"/>
        <v>0</v>
      </c>
      <c r="EL70" s="56">
        <f t="shared" si="42"/>
        <v>0</v>
      </c>
      <c r="EM70" s="56">
        <f t="shared" si="43"/>
        <v>0</v>
      </c>
      <c r="EN70" s="56">
        <f t="shared" si="44"/>
        <v>0</v>
      </c>
      <c r="EO70" s="56">
        <f t="shared" si="45"/>
        <v>0</v>
      </c>
      <c r="EP70" s="56">
        <f t="shared" si="46"/>
        <v>0</v>
      </c>
      <c r="EQ70" s="56">
        <f t="shared" si="47"/>
        <v>0</v>
      </c>
      <c r="ER70" s="56">
        <f t="shared" si="48"/>
        <v>0</v>
      </c>
      <c r="ES70" s="56">
        <f t="shared" si="49"/>
        <v>0</v>
      </c>
      <c r="ET70" s="56">
        <f t="shared" si="50"/>
        <v>0</v>
      </c>
      <c r="EU70" s="56">
        <f t="shared" si="51"/>
        <v>0</v>
      </c>
      <c r="EV70" s="56">
        <f t="shared" si="52"/>
        <v>0</v>
      </c>
      <c r="EW70" s="56">
        <f t="shared" si="53"/>
        <v>0</v>
      </c>
      <c r="EX70" s="56">
        <f t="shared" si="54"/>
        <v>0</v>
      </c>
      <c r="EY70" s="56">
        <f t="shared" si="55"/>
        <v>0</v>
      </c>
      <c r="EZ70" s="56">
        <f t="shared" si="56"/>
        <v>0</v>
      </c>
      <c r="FA70" s="56">
        <f t="shared" si="57"/>
        <v>0</v>
      </c>
      <c r="FB70" s="56">
        <f t="shared" si="58"/>
        <v>0</v>
      </c>
      <c r="FC70" s="56">
        <f t="shared" si="59"/>
        <v>0</v>
      </c>
      <c r="FD70" s="56">
        <f t="shared" si="60"/>
        <v>0</v>
      </c>
      <c r="FE70" s="56">
        <f t="shared" si="61"/>
        <v>0</v>
      </c>
      <c r="FF70" s="56">
        <f t="shared" si="62"/>
        <v>0</v>
      </c>
      <c r="FG70" s="56">
        <f t="shared" si="63"/>
        <v>0</v>
      </c>
      <c r="FH70" s="56">
        <f t="shared" si="64"/>
        <v>0</v>
      </c>
      <c r="FI70" s="56">
        <f t="shared" si="65"/>
        <v>0</v>
      </c>
      <c r="FJ70" s="56">
        <f t="shared" si="66"/>
        <v>0</v>
      </c>
      <c r="FK70" s="56">
        <f t="shared" si="67"/>
        <v>0</v>
      </c>
      <c r="FL70" s="56">
        <f t="shared" si="68"/>
        <v>0</v>
      </c>
      <c r="FM70" s="56">
        <f t="shared" si="69"/>
        <v>0</v>
      </c>
      <c r="FN70" s="56">
        <f t="shared" si="70"/>
        <v>0</v>
      </c>
      <c r="FO70" s="56">
        <f t="shared" si="71"/>
        <v>0</v>
      </c>
      <c r="FP70" s="56">
        <f t="shared" si="72"/>
        <v>0</v>
      </c>
      <c r="FQ70" s="56">
        <f t="shared" si="73"/>
        <v>0</v>
      </c>
      <c r="FR70" s="56">
        <f t="shared" si="74"/>
        <v>0</v>
      </c>
      <c r="FS70" s="56">
        <f t="shared" si="75"/>
        <v>0</v>
      </c>
      <c r="FT70" s="56">
        <f t="shared" si="76"/>
        <v>0</v>
      </c>
      <c r="FU70" s="56">
        <f t="shared" si="77"/>
        <v>0</v>
      </c>
      <c r="FV70" s="56">
        <f t="shared" si="78"/>
        <v>0</v>
      </c>
      <c r="FW70" s="56">
        <f t="shared" si="79"/>
        <v>0</v>
      </c>
      <c r="FX70" s="56">
        <f t="shared" si="80"/>
        <v>0</v>
      </c>
      <c r="FY70" s="56">
        <f t="shared" si="81"/>
        <v>0</v>
      </c>
      <c r="FZ70" s="56">
        <f t="shared" si="82"/>
        <v>0</v>
      </c>
      <c r="GA70" s="56">
        <f t="shared" si="83"/>
        <v>0</v>
      </c>
      <c r="GB70" s="56">
        <f t="shared" si="84"/>
        <v>0</v>
      </c>
      <c r="GC70" s="56">
        <f t="shared" si="85"/>
        <v>0</v>
      </c>
      <c r="GD70" s="56">
        <f t="shared" si="86"/>
        <v>0</v>
      </c>
      <c r="GE70" s="56">
        <f t="shared" si="87"/>
        <v>0</v>
      </c>
      <c r="GF70" s="56">
        <f t="shared" si="88"/>
        <v>0</v>
      </c>
      <c r="GG70" s="56">
        <f t="shared" si="89"/>
        <v>0</v>
      </c>
      <c r="GH70" s="56">
        <f t="shared" si="90"/>
        <v>0</v>
      </c>
      <c r="GI70" s="56">
        <f t="shared" si="91"/>
        <v>0</v>
      </c>
      <c r="GJ70" s="56">
        <f t="shared" si="92"/>
        <v>0</v>
      </c>
      <c r="GK70" s="56">
        <f t="shared" si="93"/>
        <v>0</v>
      </c>
      <c r="GL70" s="56">
        <f t="shared" si="94"/>
        <v>0</v>
      </c>
      <c r="GM70" s="56">
        <f t="shared" si="95"/>
        <v>0</v>
      </c>
      <c r="GN70" s="56">
        <f t="shared" si="96"/>
        <v>0</v>
      </c>
      <c r="GO70" s="56">
        <f t="shared" si="97"/>
        <v>0</v>
      </c>
      <c r="GP70" s="56">
        <f t="shared" si="98"/>
        <v>0</v>
      </c>
      <c r="GQ70" s="56">
        <f t="shared" si="99"/>
        <v>0</v>
      </c>
      <c r="GR70" s="56">
        <f t="shared" si="100"/>
        <v>0</v>
      </c>
      <c r="GS70" s="56">
        <f t="shared" si="101"/>
        <v>0</v>
      </c>
      <c r="GT70" s="56">
        <f t="shared" si="102"/>
        <v>0</v>
      </c>
      <c r="GU70" s="54"/>
      <c r="GV70" s="78" t="str">
        <f t="shared" si="103"/>
        <v/>
      </c>
      <c r="GW70" s="70">
        <f t="shared" si="104"/>
        <v>0</v>
      </c>
      <c r="GX70" s="70">
        <f>SUMIF(I70:CV70,"E",I$6:CV69)</f>
        <v>0</v>
      </c>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row>
    <row r="71" spans="1:299" s="3" customFormat="1" x14ac:dyDescent="0.2">
      <c r="A71" s="14"/>
      <c r="B71" s="14"/>
      <c r="C71" s="15"/>
      <c r="D71" s="15"/>
      <c r="E71" s="15"/>
      <c r="F71" s="15"/>
      <c r="G71" s="17"/>
      <c r="H71" s="145"/>
      <c r="I71" s="17"/>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35"/>
      <c r="CR71" s="15"/>
      <c r="CS71" s="15"/>
      <c r="CT71" s="15"/>
      <c r="CU71" s="15"/>
      <c r="CV71" s="15"/>
      <c r="CW71" s="41"/>
      <c r="CX71" s="64"/>
      <c r="CY71" s="158"/>
      <c r="CZ71" s="159"/>
      <c r="DA71" s="160"/>
      <c r="DB71" s="73"/>
      <c r="DC71" s="59" t="str">
        <f t="shared" si="113"/>
        <v/>
      </c>
      <c r="DD71" s="60" t="str">
        <f t="shared" si="114"/>
        <v/>
      </c>
      <c r="DE71" s="60" t="str">
        <f t="shared" si="115"/>
        <v/>
      </c>
      <c r="DF71" s="60">
        <f t="shared" si="109"/>
        <v>0</v>
      </c>
      <c r="DG71" s="56">
        <f t="shared" si="11"/>
        <v>0</v>
      </c>
      <c r="DH71" s="56">
        <f t="shared" si="12"/>
        <v>0</v>
      </c>
      <c r="DI71" s="56">
        <f t="shared" si="13"/>
        <v>0</v>
      </c>
      <c r="DJ71" s="56">
        <f t="shared" si="14"/>
        <v>0</v>
      </c>
      <c r="DK71" s="56">
        <f t="shared" si="15"/>
        <v>0</v>
      </c>
      <c r="DL71" s="56">
        <f t="shared" si="16"/>
        <v>0</v>
      </c>
      <c r="DM71" s="56">
        <f t="shared" si="17"/>
        <v>0</v>
      </c>
      <c r="DN71" s="56">
        <f t="shared" si="18"/>
        <v>0</v>
      </c>
      <c r="DO71" s="56">
        <f t="shared" si="19"/>
        <v>0</v>
      </c>
      <c r="DP71" s="56">
        <f t="shared" si="20"/>
        <v>0</v>
      </c>
      <c r="DQ71" s="56">
        <f t="shared" si="21"/>
        <v>0</v>
      </c>
      <c r="DR71" s="56">
        <f t="shared" si="22"/>
        <v>0</v>
      </c>
      <c r="DS71" s="56">
        <f t="shared" si="23"/>
        <v>0</v>
      </c>
      <c r="DT71" s="56">
        <f t="shared" si="24"/>
        <v>0</v>
      </c>
      <c r="DU71" s="56">
        <f t="shared" si="25"/>
        <v>0</v>
      </c>
      <c r="DV71" s="56">
        <f t="shared" si="26"/>
        <v>0</v>
      </c>
      <c r="DW71" s="56">
        <f t="shared" si="27"/>
        <v>0</v>
      </c>
      <c r="DX71" s="56">
        <f t="shared" si="28"/>
        <v>0</v>
      </c>
      <c r="DY71" s="56">
        <f t="shared" si="29"/>
        <v>0</v>
      </c>
      <c r="DZ71" s="56">
        <f t="shared" si="30"/>
        <v>0</v>
      </c>
      <c r="EA71" s="56">
        <f t="shared" si="31"/>
        <v>0</v>
      </c>
      <c r="EB71" s="56">
        <f t="shared" si="32"/>
        <v>0</v>
      </c>
      <c r="EC71" s="56">
        <f t="shared" si="33"/>
        <v>0</v>
      </c>
      <c r="ED71" s="56">
        <f t="shared" si="34"/>
        <v>0</v>
      </c>
      <c r="EE71" s="56">
        <f t="shared" si="35"/>
        <v>0</v>
      </c>
      <c r="EF71" s="56">
        <f t="shared" si="36"/>
        <v>0</v>
      </c>
      <c r="EG71" s="56">
        <f t="shared" si="37"/>
        <v>0</v>
      </c>
      <c r="EH71" s="56">
        <f t="shared" si="38"/>
        <v>0</v>
      </c>
      <c r="EI71" s="56">
        <f t="shared" si="39"/>
        <v>0</v>
      </c>
      <c r="EJ71" s="56">
        <f t="shared" si="40"/>
        <v>0</v>
      </c>
      <c r="EK71" s="56">
        <f t="shared" si="41"/>
        <v>0</v>
      </c>
      <c r="EL71" s="56">
        <f t="shared" si="42"/>
        <v>0</v>
      </c>
      <c r="EM71" s="56">
        <f t="shared" si="43"/>
        <v>0</v>
      </c>
      <c r="EN71" s="56">
        <f t="shared" si="44"/>
        <v>0</v>
      </c>
      <c r="EO71" s="56">
        <f t="shared" si="45"/>
        <v>0</v>
      </c>
      <c r="EP71" s="56">
        <f t="shared" si="46"/>
        <v>0</v>
      </c>
      <c r="EQ71" s="56">
        <f t="shared" si="47"/>
        <v>0</v>
      </c>
      <c r="ER71" s="56">
        <f t="shared" si="48"/>
        <v>0</v>
      </c>
      <c r="ES71" s="56">
        <f t="shared" si="49"/>
        <v>0</v>
      </c>
      <c r="ET71" s="56">
        <f t="shared" si="50"/>
        <v>0</v>
      </c>
      <c r="EU71" s="56">
        <f t="shared" si="51"/>
        <v>0</v>
      </c>
      <c r="EV71" s="56">
        <f t="shared" si="52"/>
        <v>0</v>
      </c>
      <c r="EW71" s="56">
        <f t="shared" si="53"/>
        <v>0</v>
      </c>
      <c r="EX71" s="56">
        <f t="shared" si="54"/>
        <v>0</v>
      </c>
      <c r="EY71" s="56">
        <f t="shared" si="55"/>
        <v>0</v>
      </c>
      <c r="EZ71" s="56">
        <f t="shared" si="56"/>
        <v>0</v>
      </c>
      <c r="FA71" s="56">
        <f t="shared" si="57"/>
        <v>0</v>
      </c>
      <c r="FB71" s="56">
        <f t="shared" si="58"/>
        <v>0</v>
      </c>
      <c r="FC71" s="56">
        <f t="shared" si="59"/>
        <v>0</v>
      </c>
      <c r="FD71" s="56">
        <f t="shared" si="60"/>
        <v>0</v>
      </c>
      <c r="FE71" s="56">
        <f t="shared" si="61"/>
        <v>0</v>
      </c>
      <c r="FF71" s="56">
        <f t="shared" si="62"/>
        <v>0</v>
      </c>
      <c r="FG71" s="56">
        <f t="shared" si="63"/>
        <v>0</v>
      </c>
      <c r="FH71" s="56">
        <f t="shared" si="64"/>
        <v>0</v>
      </c>
      <c r="FI71" s="56">
        <f t="shared" si="65"/>
        <v>0</v>
      </c>
      <c r="FJ71" s="56">
        <f t="shared" si="66"/>
        <v>0</v>
      </c>
      <c r="FK71" s="56">
        <f t="shared" si="67"/>
        <v>0</v>
      </c>
      <c r="FL71" s="56">
        <f t="shared" si="68"/>
        <v>0</v>
      </c>
      <c r="FM71" s="56">
        <f t="shared" si="69"/>
        <v>0</v>
      </c>
      <c r="FN71" s="56">
        <f t="shared" si="70"/>
        <v>0</v>
      </c>
      <c r="FO71" s="56">
        <f t="shared" si="71"/>
        <v>0</v>
      </c>
      <c r="FP71" s="56">
        <f t="shared" si="72"/>
        <v>0</v>
      </c>
      <c r="FQ71" s="56">
        <f t="shared" si="73"/>
        <v>0</v>
      </c>
      <c r="FR71" s="56">
        <f t="shared" si="74"/>
        <v>0</v>
      </c>
      <c r="FS71" s="56">
        <f t="shared" si="75"/>
        <v>0</v>
      </c>
      <c r="FT71" s="56">
        <f t="shared" si="76"/>
        <v>0</v>
      </c>
      <c r="FU71" s="56">
        <f t="shared" si="77"/>
        <v>0</v>
      </c>
      <c r="FV71" s="56">
        <f t="shared" si="78"/>
        <v>0</v>
      </c>
      <c r="FW71" s="56">
        <f t="shared" si="79"/>
        <v>0</v>
      </c>
      <c r="FX71" s="56">
        <f t="shared" si="80"/>
        <v>0</v>
      </c>
      <c r="FY71" s="56">
        <f t="shared" si="81"/>
        <v>0</v>
      </c>
      <c r="FZ71" s="56">
        <f t="shared" si="82"/>
        <v>0</v>
      </c>
      <c r="GA71" s="56">
        <f t="shared" si="83"/>
        <v>0</v>
      </c>
      <c r="GB71" s="56">
        <f t="shared" si="84"/>
        <v>0</v>
      </c>
      <c r="GC71" s="56">
        <f t="shared" si="85"/>
        <v>0</v>
      </c>
      <c r="GD71" s="56">
        <f t="shared" si="86"/>
        <v>0</v>
      </c>
      <c r="GE71" s="56">
        <f t="shared" si="87"/>
        <v>0</v>
      </c>
      <c r="GF71" s="56">
        <f t="shared" si="88"/>
        <v>0</v>
      </c>
      <c r="GG71" s="56">
        <f t="shared" si="89"/>
        <v>0</v>
      </c>
      <c r="GH71" s="56">
        <f t="shared" si="90"/>
        <v>0</v>
      </c>
      <c r="GI71" s="56">
        <f t="shared" si="91"/>
        <v>0</v>
      </c>
      <c r="GJ71" s="56">
        <f t="shared" si="92"/>
        <v>0</v>
      </c>
      <c r="GK71" s="56">
        <f t="shared" si="93"/>
        <v>0</v>
      </c>
      <c r="GL71" s="56">
        <f t="shared" si="94"/>
        <v>0</v>
      </c>
      <c r="GM71" s="56">
        <f t="shared" si="95"/>
        <v>0</v>
      </c>
      <c r="GN71" s="56">
        <f t="shared" si="96"/>
        <v>0</v>
      </c>
      <c r="GO71" s="56">
        <f t="shared" si="97"/>
        <v>0</v>
      </c>
      <c r="GP71" s="56">
        <f t="shared" si="98"/>
        <v>0</v>
      </c>
      <c r="GQ71" s="56">
        <f t="shared" si="99"/>
        <v>0</v>
      </c>
      <c r="GR71" s="56">
        <f t="shared" si="100"/>
        <v>0</v>
      </c>
      <c r="GS71" s="56">
        <f t="shared" si="101"/>
        <v>0</v>
      </c>
      <c r="GT71" s="56">
        <f t="shared" si="102"/>
        <v>0</v>
      </c>
      <c r="GU71" s="54"/>
      <c r="GV71" s="78" t="str">
        <f t="shared" si="103"/>
        <v/>
      </c>
      <c r="GW71" s="70">
        <f t="shared" si="104"/>
        <v>0</v>
      </c>
      <c r="GX71" s="70">
        <f>SUMIF(I71:CV71,"E",I$6:CV70)</f>
        <v>0</v>
      </c>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row>
    <row r="72" spans="1:299" s="3" customFormat="1" x14ac:dyDescent="0.2">
      <c r="A72" s="14"/>
      <c r="B72" s="14"/>
      <c r="C72" s="15"/>
      <c r="D72" s="15"/>
      <c r="E72" s="15"/>
      <c r="F72" s="15"/>
      <c r="G72" s="15"/>
      <c r="H72" s="14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35"/>
      <c r="CR72" s="15"/>
      <c r="CS72" s="15"/>
      <c r="CT72" s="15"/>
      <c r="CU72" s="15"/>
      <c r="CV72" s="15"/>
      <c r="CW72" s="41"/>
      <c r="CX72" s="64"/>
      <c r="CY72" s="158"/>
      <c r="CZ72" s="159"/>
      <c r="DA72" s="160"/>
      <c r="DB72" s="73"/>
      <c r="DC72" s="59" t="str">
        <f t="shared" si="113"/>
        <v/>
      </c>
      <c r="DD72" s="60" t="str">
        <f t="shared" si="114"/>
        <v/>
      </c>
      <c r="DE72" s="60" t="str">
        <f t="shared" si="115"/>
        <v/>
      </c>
      <c r="DF72" s="60">
        <f t="shared" si="109"/>
        <v>0</v>
      </c>
      <c r="DG72" s="56">
        <f t="shared" ref="DG72:DG135" si="116">COUNTIF(I72,"x")*IF(I$4="",0,1)</f>
        <v>0</v>
      </c>
      <c r="DH72" s="56">
        <f t="shared" ref="DH72:DH135" si="117">COUNTIF(J72,"x")*IF(J$4="",0,1)</f>
        <v>0</v>
      </c>
      <c r="DI72" s="56">
        <f t="shared" ref="DI72:DI135" si="118">COUNTIF(K72,"x")*IF(K$4="",0,1)</f>
        <v>0</v>
      </c>
      <c r="DJ72" s="56">
        <f t="shared" ref="DJ72:DJ135" si="119">COUNTIF(L72,"x")*IF(L$4="",0,1)</f>
        <v>0</v>
      </c>
      <c r="DK72" s="56">
        <f t="shared" ref="DK72:DK135" si="120">COUNTIF(M72,"x")*IF(M$4="",0,1)</f>
        <v>0</v>
      </c>
      <c r="DL72" s="56">
        <f t="shared" ref="DL72:DL135" si="121">COUNTIF(N72,"x")*IF(N$4="",0,1)</f>
        <v>0</v>
      </c>
      <c r="DM72" s="56">
        <f t="shared" ref="DM72:DM135" si="122">COUNTIF(O72,"x")*IF(O$4="",0,1)</f>
        <v>0</v>
      </c>
      <c r="DN72" s="56">
        <f t="shared" ref="DN72:DN135" si="123">COUNTIF(P72,"x")*IF(P$4="",0,1)</f>
        <v>0</v>
      </c>
      <c r="DO72" s="56">
        <f t="shared" ref="DO72:DO135" si="124">COUNTIF(Q72,"x")*IF(Q$4="",0,1)</f>
        <v>0</v>
      </c>
      <c r="DP72" s="56">
        <f t="shared" ref="DP72:DP135" si="125">COUNTIF(R72,"x")*IF(R$4="",0,1)</f>
        <v>0</v>
      </c>
      <c r="DQ72" s="56">
        <f t="shared" ref="DQ72:DQ135" si="126">COUNTIF(S72,"x")*IF(S$4="",0,1)</f>
        <v>0</v>
      </c>
      <c r="DR72" s="56">
        <f t="shared" ref="DR72:DR135" si="127">COUNTIF(T72,"x")*IF(T$4="",0,1)</f>
        <v>0</v>
      </c>
      <c r="DS72" s="56">
        <f t="shared" ref="DS72:DS135" si="128">COUNTIF(U72,"x")*IF(U$4="",0,1)</f>
        <v>0</v>
      </c>
      <c r="DT72" s="56">
        <f t="shared" ref="DT72:DT135" si="129">COUNTIF(V72,"x")*IF(V$4="",0,1)</f>
        <v>0</v>
      </c>
      <c r="DU72" s="56">
        <f t="shared" ref="DU72:DU135" si="130">COUNTIF(W72,"x")*IF(W$4="",0,1)</f>
        <v>0</v>
      </c>
      <c r="DV72" s="56">
        <f t="shared" ref="DV72:DV135" si="131">COUNTIF(X72,"x")*IF(X$4="",0,1)</f>
        <v>0</v>
      </c>
      <c r="DW72" s="56">
        <f t="shared" ref="DW72:DW135" si="132">COUNTIF(Y72,"x")*IF(Y$4="",0,1)</f>
        <v>0</v>
      </c>
      <c r="DX72" s="56">
        <f t="shared" ref="DX72:DX135" si="133">COUNTIF(Z72,"x")*IF(Z$4="",0,1)</f>
        <v>0</v>
      </c>
      <c r="DY72" s="56">
        <f t="shared" ref="DY72:DY135" si="134">COUNTIF(AA72,"x")*IF(AA$4="",0,1)</f>
        <v>0</v>
      </c>
      <c r="DZ72" s="56">
        <f t="shared" ref="DZ72:DZ135" si="135">COUNTIF(AB72,"x")*IF(AB$4="",0,1)</f>
        <v>0</v>
      </c>
      <c r="EA72" s="56">
        <f t="shared" ref="EA72:EA135" si="136">COUNTIF(AC72,"x")*IF(AC$4="",0,1)</f>
        <v>0</v>
      </c>
      <c r="EB72" s="56">
        <f t="shared" ref="EB72:EB135" si="137">COUNTIF(AD72,"x")*IF(AD$4="",0,1)</f>
        <v>0</v>
      </c>
      <c r="EC72" s="56">
        <f t="shared" ref="EC72:EC135" si="138">COUNTIF(AE72,"x")*IF(AE$4="",0,1)</f>
        <v>0</v>
      </c>
      <c r="ED72" s="56">
        <f t="shared" ref="ED72:ED135" si="139">COUNTIF(AF72,"x")*IF(AF$4="",0,1)</f>
        <v>0</v>
      </c>
      <c r="EE72" s="56">
        <f t="shared" ref="EE72:EE135" si="140">COUNTIF(AG72,"x")*IF(AG$4="",0,1)</f>
        <v>0</v>
      </c>
      <c r="EF72" s="56">
        <f t="shared" ref="EF72:EF135" si="141">COUNTIF(AH72,"x")*IF(AH$4="",0,1)</f>
        <v>0</v>
      </c>
      <c r="EG72" s="56">
        <f t="shared" ref="EG72:EG135" si="142">COUNTIF(AI72,"x")*IF(AI$4="",0,1)</f>
        <v>0</v>
      </c>
      <c r="EH72" s="56">
        <f t="shared" ref="EH72:EH135" si="143">COUNTIF(AJ72,"x")*IF(AJ$4="",0,1)</f>
        <v>0</v>
      </c>
      <c r="EI72" s="56">
        <f t="shared" ref="EI72:EI135" si="144">COUNTIF(AK72,"x")*IF(AK$4="",0,1)</f>
        <v>0</v>
      </c>
      <c r="EJ72" s="56">
        <f t="shared" ref="EJ72:EJ135" si="145">COUNTIF(AL72,"x")*IF(AL$4="",0,1)</f>
        <v>0</v>
      </c>
      <c r="EK72" s="56">
        <f t="shared" ref="EK72:EK135" si="146">COUNTIF(AM72,"x")*IF(AM$4="",0,1)</f>
        <v>0</v>
      </c>
      <c r="EL72" s="56">
        <f t="shared" ref="EL72:EL135" si="147">COUNTIF(AN72,"x")*IF(AN$4="",0,1)</f>
        <v>0</v>
      </c>
      <c r="EM72" s="56">
        <f t="shared" ref="EM72:EM135" si="148">COUNTIF(AO72,"x")*IF(AO$4="",0,1)</f>
        <v>0</v>
      </c>
      <c r="EN72" s="56">
        <f t="shared" ref="EN72:EN135" si="149">COUNTIF(AP72,"x")*IF(AP$4="",0,1)</f>
        <v>0</v>
      </c>
      <c r="EO72" s="56">
        <f t="shared" ref="EO72:EO135" si="150">COUNTIF(AQ72,"x")*IF(AQ$4="",0,1)</f>
        <v>0</v>
      </c>
      <c r="EP72" s="56">
        <f t="shared" ref="EP72:EP135" si="151">COUNTIF(AR72,"x")*IF(AR$4="",0,1)</f>
        <v>0</v>
      </c>
      <c r="EQ72" s="56">
        <f t="shared" ref="EQ72:EQ135" si="152">COUNTIF(AS72,"x")*IF(AS$4="",0,1)</f>
        <v>0</v>
      </c>
      <c r="ER72" s="56">
        <f t="shared" ref="ER72:ER135" si="153">COUNTIF(AT72,"x")*IF(AT$4="",0,1)</f>
        <v>0</v>
      </c>
      <c r="ES72" s="56">
        <f t="shared" ref="ES72:ES135" si="154">COUNTIF(AU72,"x")*IF(AU$4="",0,1)</f>
        <v>0</v>
      </c>
      <c r="ET72" s="56">
        <f t="shared" ref="ET72:ET135" si="155">COUNTIF(AV72,"x")*IF(AV$4="",0,1)</f>
        <v>0</v>
      </c>
      <c r="EU72" s="56">
        <f t="shared" ref="EU72:EU135" si="156">COUNTIF(AW72,"x")*IF(AW$4="",0,1)</f>
        <v>0</v>
      </c>
      <c r="EV72" s="56">
        <f t="shared" ref="EV72:EV135" si="157">COUNTIF(AX72,"x")*IF(AX$4="",0,1)</f>
        <v>0</v>
      </c>
      <c r="EW72" s="56">
        <f t="shared" ref="EW72:EW135" si="158">COUNTIF(AY72,"x")*IF(AY$4="",0,1)</f>
        <v>0</v>
      </c>
      <c r="EX72" s="56">
        <f t="shared" ref="EX72:EX135" si="159">COUNTIF(AZ72,"x")*IF(AZ$4="",0,1)</f>
        <v>0</v>
      </c>
      <c r="EY72" s="56">
        <f t="shared" ref="EY72:EY135" si="160">COUNTIF(BA72,"x")*IF(BA$4="",0,1)</f>
        <v>0</v>
      </c>
      <c r="EZ72" s="56">
        <f t="shared" ref="EZ72:EZ135" si="161">COUNTIF(BB72,"x")*IF(BB$4="",0,1)</f>
        <v>0</v>
      </c>
      <c r="FA72" s="56">
        <f t="shared" ref="FA72:FA135" si="162">COUNTIF(BC72,"x")*IF(BC$4="",0,1)</f>
        <v>0</v>
      </c>
      <c r="FB72" s="56">
        <f t="shared" ref="FB72:FB135" si="163">COUNTIF(BD72,"x")*IF(BD$4="",0,1)</f>
        <v>0</v>
      </c>
      <c r="FC72" s="56">
        <f t="shared" ref="FC72:FC135" si="164">COUNTIF(BE72,"x")*IF(BE$4="",0,1)</f>
        <v>0</v>
      </c>
      <c r="FD72" s="56">
        <f t="shared" ref="FD72:FD135" si="165">COUNTIF(BF72,"x")*IF(BF$4="",0,1)</f>
        <v>0</v>
      </c>
      <c r="FE72" s="56">
        <f t="shared" ref="FE72:FE135" si="166">COUNTIF(BG72,"x")*IF(BG$4="",0,1)</f>
        <v>0</v>
      </c>
      <c r="FF72" s="56">
        <f t="shared" ref="FF72:FF135" si="167">COUNTIF(BH72,"x")*IF(BH$4="",0,1)</f>
        <v>0</v>
      </c>
      <c r="FG72" s="56">
        <f t="shared" ref="FG72:FG135" si="168">COUNTIF(BI72,"x")*IF(BI$4="",0,1)</f>
        <v>0</v>
      </c>
      <c r="FH72" s="56">
        <f t="shared" ref="FH72:FH135" si="169">COUNTIF(BJ72,"x")*IF(BJ$4="",0,1)</f>
        <v>0</v>
      </c>
      <c r="FI72" s="56">
        <f t="shared" ref="FI72:FI135" si="170">COUNTIF(BK72,"x")*IF(BK$4="",0,1)</f>
        <v>0</v>
      </c>
      <c r="FJ72" s="56">
        <f t="shared" ref="FJ72:FJ135" si="171">COUNTIF(BL72,"x")*IF(BL$4="",0,1)</f>
        <v>0</v>
      </c>
      <c r="FK72" s="56">
        <f t="shared" ref="FK72:FK135" si="172">COUNTIF(BM72,"x")*IF(BM$4="",0,1)</f>
        <v>0</v>
      </c>
      <c r="FL72" s="56">
        <f t="shared" ref="FL72:FL135" si="173">COUNTIF(BN72,"x")*IF(BN$4="",0,1)</f>
        <v>0</v>
      </c>
      <c r="FM72" s="56">
        <f t="shared" ref="FM72:FM135" si="174">COUNTIF(BO72,"x")*IF(BO$4="",0,1)</f>
        <v>0</v>
      </c>
      <c r="FN72" s="56">
        <f t="shared" ref="FN72:FN135" si="175">COUNTIF(BP72,"x")*IF(BP$4="",0,1)</f>
        <v>0</v>
      </c>
      <c r="FO72" s="56">
        <f t="shared" ref="FO72:FO135" si="176">COUNTIF(BQ72,"x")*IF(BQ$4="",0,1)</f>
        <v>0</v>
      </c>
      <c r="FP72" s="56">
        <f t="shared" ref="FP72:FP135" si="177">COUNTIF(BR72,"x")*IF(BR$4="",0,1)</f>
        <v>0</v>
      </c>
      <c r="FQ72" s="56">
        <f t="shared" ref="FQ72:FQ135" si="178">COUNTIF(BS72,"x")*IF(BS$4="",0,1)</f>
        <v>0</v>
      </c>
      <c r="FR72" s="56">
        <f t="shared" ref="FR72:FR135" si="179">COUNTIF(BT72,"x")*IF(BT$4="",0,1)</f>
        <v>0</v>
      </c>
      <c r="FS72" s="56">
        <f t="shared" ref="FS72:FS135" si="180">COUNTIF(BU72,"x")*IF(BU$4="",0,1)</f>
        <v>0</v>
      </c>
      <c r="FT72" s="56">
        <f t="shared" ref="FT72:FT135" si="181">COUNTIF(BV72,"x")*IF(BV$4="",0,1)</f>
        <v>0</v>
      </c>
      <c r="FU72" s="56">
        <f t="shared" ref="FU72:FU135" si="182">COUNTIF(BW72,"x")*IF(BW$4="",0,1)</f>
        <v>0</v>
      </c>
      <c r="FV72" s="56">
        <f t="shared" ref="FV72:FV135" si="183">COUNTIF(BX72,"x")*IF(BX$4="",0,1)</f>
        <v>0</v>
      </c>
      <c r="FW72" s="56">
        <f t="shared" ref="FW72:FW135" si="184">COUNTIF(BY72,"x")*IF(BY$4="",0,1)</f>
        <v>0</v>
      </c>
      <c r="FX72" s="56">
        <f t="shared" ref="FX72:FX135" si="185">COUNTIF(BZ72,"x")*IF(BZ$4="",0,1)</f>
        <v>0</v>
      </c>
      <c r="FY72" s="56">
        <f t="shared" ref="FY72:FY135" si="186">COUNTIF(CA72,"x")*IF(CA$4="",0,1)</f>
        <v>0</v>
      </c>
      <c r="FZ72" s="56">
        <f t="shared" ref="FZ72:FZ135" si="187">COUNTIF(CB72,"x")*IF(CB$4="",0,1)</f>
        <v>0</v>
      </c>
      <c r="GA72" s="56">
        <f t="shared" ref="GA72:GA135" si="188">COUNTIF(CC72,"x")*IF(CC$4="",0,1)</f>
        <v>0</v>
      </c>
      <c r="GB72" s="56">
        <f t="shared" ref="GB72:GB135" si="189">COUNTIF(CD72,"x")*IF(CD$4="",0,1)</f>
        <v>0</v>
      </c>
      <c r="GC72" s="56">
        <f t="shared" ref="GC72:GC135" si="190">COUNTIF(CE72,"x")*IF(CE$4="",0,1)</f>
        <v>0</v>
      </c>
      <c r="GD72" s="56">
        <f t="shared" ref="GD72:GD135" si="191">COUNTIF(CF72,"x")*IF(CF$4="",0,1)</f>
        <v>0</v>
      </c>
      <c r="GE72" s="56">
        <f t="shared" ref="GE72:GE135" si="192">COUNTIF(CG72,"x")*IF(CG$4="",0,1)</f>
        <v>0</v>
      </c>
      <c r="GF72" s="56">
        <f t="shared" ref="GF72:GF135" si="193">COUNTIF(CH72,"x")*IF(CH$4="",0,1)</f>
        <v>0</v>
      </c>
      <c r="GG72" s="56">
        <f t="shared" ref="GG72:GG135" si="194">COUNTIF(CI72,"x")*IF(CI$4="",0,1)</f>
        <v>0</v>
      </c>
      <c r="GH72" s="56">
        <f t="shared" ref="GH72:GH135" si="195">COUNTIF(CJ72,"x")*IF(CJ$4="",0,1)</f>
        <v>0</v>
      </c>
      <c r="GI72" s="56">
        <f t="shared" ref="GI72:GI135" si="196">COUNTIF(CK72,"x")*IF(CK$4="",0,1)</f>
        <v>0</v>
      </c>
      <c r="GJ72" s="56">
        <f t="shared" ref="GJ72:GJ135" si="197">COUNTIF(CL72,"x")*IF(CL$4="",0,1)</f>
        <v>0</v>
      </c>
      <c r="GK72" s="56">
        <f t="shared" ref="GK72:GK135" si="198">COUNTIF(CM72,"x")*IF(CM$4="",0,1)</f>
        <v>0</v>
      </c>
      <c r="GL72" s="56">
        <f t="shared" ref="GL72:GL135" si="199">COUNTIF(CN72,"x")*IF(CN$4="",0,1)</f>
        <v>0</v>
      </c>
      <c r="GM72" s="56">
        <f t="shared" ref="GM72:GM135" si="200">COUNTIF(CO72,"x")*IF(CO$4="",0,1)</f>
        <v>0</v>
      </c>
      <c r="GN72" s="56">
        <f t="shared" ref="GN72:GN135" si="201">COUNTIF(CP72,"x")*IF(CP$4="",0,1)</f>
        <v>0</v>
      </c>
      <c r="GO72" s="56">
        <f t="shared" ref="GO72:GO135" si="202">COUNTIF(CQ72,"x")*IF(CQ$4="",0,1)</f>
        <v>0</v>
      </c>
      <c r="GP72" s="56">
        <f t="shared" ref="GP72:GP135" si="203">COUNTIF(CR72,"x")*IF(CR$4="",0,1)</f>
        <v>0</v>
      </c>
      <c r="GQ72" s="56">
        <f t="shared" ref="GQ72:GQ135" si="204">COUNTIF(CS72,"x")*IF(CS$4="",0,1)</f>
        <v>0</v>
      </c>
      <c r="GR72" s="56">
        <f t="shared" ref="GR72:GR135" si="205">COUNTIF(CT72,"x")*IF(CT$4="",0,1)</f>
        <v>0</v>
      </c>
      <c r="GS72" s="56">
        <f t="shared" ref="GS72:GS135" si="206">COUNTIF(CU72,"x")*IF(CU$4="",0,1)</f>
        <v>0</v>
      </c>
      <c r="GT72" s="56">
        <f t="shared" ref="GT72:GT135" si="207">COUNTIF(CV72,"x")*IF(CV$4="",0,1)</f>
        <v>0</v>
      </c>
      <c r="GU72" s="54"/>
      <c r="GV72" s="78" t="str">
        <f t="shared" ref="GV72:GV117" si="208">IF(COUNTIF(I72:CW72,"E")&gt;0,A72,"")</f>
        <v/>
      </c>
      <c r="GW72" s="70">
        <f t="shared" ref="GW72:GW117" si="209">IF(GV72&gt;0,COUNTIF(I72:CW72,"E"),"")</f>
        <v>0</v>
      </c>
      <c r="GX72" s="70">
        <f>SUMIF(I72:CV72,"E",I$6:CV71)</f>
        <v>0</v>
      </c>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row>
    <row r="73" spans="1:299" s="3" customFormat="1" x14ac:dyDescent="0.2">
      <c r="A73" s="14"/>
      <c r="B73" s="14"/>
      <c r="C73" s="15"/>
      <c r="D73" s="15"/>
      <c r="E73" s="15"/>
      <c r="F73" s="15"/>
      <c r="G73" s="15"/>
      <c r="H73" s="14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35"/>
      <c r="CR73" s="15"/>
      <c r="CS73" s="15"/>
      <c r="CT73" s="15"/>
      <c r="CU73" s="15"/>
      <c r="CV73" s="15"/>
      <c r="CW73" s="41"/>
      <c r="CX73" s="64"/>
      <c r="CY73" s="158"/>
      <c r="CZ73" s="159"/>
      <c r="DA73" s="160"/>
      <c r="DB73" s="73"/>
      <c r="DC73" s="59" t="str">
        <f t="shared" si="113"/>
        <v/>
      </c>
      <c r="DD73" s="60" t="str">
        <f t="shared" si="114"/>
        <v/>
      </c>
      <c r="DE73" s="60" t="str">
        <f t="shared" si="115"/>
        <v/>
      </c>
      <c r="DF73" s="60">
        <f t="shared" si="109"/>
        <v>0</v>
      </c>
      <c r="DG73" s="56">
        <f t="shared" si="116"/>
        <v>0</v>
      </c>
      <c r="DH73" s="56">
        <f t="shared" si="117"/>
        <v>0</v>
      </c>
      <c r="DI73" s="56">
        <f t="shared" si="118"/>
        <v>0</v>
      </c>
      <c r="DJ73" s="56">
        <f t="shared" si="119"/>
        <v>0</v>
      </c>
      <c r="DK73" s="56">
        <f t="shared" si="120"/>
        <v>0</v>
      </c>
      <c r="DL73" s="56">
        <f t="shared" si="121"/>
        <v>0</v>
      </c>
      <c r="DM73" s="56">
        <f t="shared" si="122"/>
        <v>0</v>
      </c>
      <c r="DN73" s="56">
        <f t="shared" si="123"/>
        <v>0</v>
      </c>
      <c r="DO73" s="56">
        <f t="shared" si="124"/>
        <v>0</v>
      </c>
      <c r="DP73" s="56">
        <f t="shared" si="125"/>
        <v>0</v>
      </c>
      <c r="DQ73" s="56">
        <f t="shared" si="126"/>
        <v>0</v>
      </c>
      <c r="DR73" s="56">
        <f t="shared" si="127"/>
        <v>0</v>
      </c>
      <c r="DS73" s="56">
        <f t="shared" si="128"/>
        <v>0</v>
      </c>
      <c r="DT73" s="56">
        <f t="shared" si="129"/>
        <v>0</v>
      </c>
      <c r="DU73" s="56">
        <f t="shared" si="130"/>
        <v>0</v>
      </c>
      <c r="DV73" s="56">
        <f t="shared" si="131"/>
        <v>0</v>
      </c>
      <c r="DW73" s="56">
        <f t="shared" si="132"/>
        <v>0</v>
      </c>
      <c r="DX73" s="56">
        <f t="shared" si="133"/>
        <v>0</v>
      </c>
      <c r="DY73" s="56">
        <f t="shared" si="134"/>
        <v>0</v>
      </c>
      <c r="DZ73" s="56">
        <f t="shared" si="135"/>
        <v>0</v>
      </c>
      <c r="EA73" s="56">
        <f t="shared" si="136"/>
        <v>0</v>
      </c>
      <c r="EB73" s="56">
        <f t="shared" si="137"/>
        <v>0</v>
      </c>
      <c r="EC73" s="56">
        <f t="shared" si="138"/>
        <v>0</v>
      </c>
      <c r="ED73" s="56">
        <f t="shared" si="139"/>
        <v>0</v>
      </c>
      <c r="EE73" s="56">
        <f t="shared" si="140"/>
        <v>0</v>
      </c>
      <c r="EF73" s="56">
        <f t="shared" si="141"/>
        <v>0</v>
      </c>
      <c r="EG73" s="56">
        <f t="shared" si="142"/>
        <v>0</v>
      </c>
      <c r="EH73" s="56">
        <f t="shared" si="143"/>
        <v>0</v>
      </c>
      <c r="EI73" s="56">
        <f t="shared" si="144"/>
        <v>0</v>
      </c>
      <c r="EJ73" s="56">
        <f t="shared" si="145"/>
        <v>0</v>
      </c>
      <c r="EK73" s="56">
        <f t="shared" si="146"/>
        <v>0</v>
      </c>
      <c r="EL73" s="56">
        <f t="shared" si="147"/>
        <v>0</v>
      </c>
      <c r="EM73" s="56">
        <f t="shared" si="148"/>
        <v>0</v>
      </c>
      <c r="EN73" s="56">
        <f t="shared" si="149"/>
        <v>0</v>
      </c>
      <c r="EO73" s="56">
        <f t="shared" si="150"/>
        <v>0</v>
      </c>
      <c r="EP73" s="56">
        <f t="shared" si="151"/>
        <v>0</v>
      </c>
      <c r="EQ73" s="56">
        <f t="shared" si="152"/>
        <v>0</v>
      </c>
      <c r="ER73" s="56">
        <f t="shared" si="153"/>
        <v>0</v>
      </c>
      <c r="ES73" s="56">
        <f t="shared" si="154"/>
        <v>0</v>
      </c>
      <c r="ET73" s="56">
        <f t="shared" si="155"/>
        <v>0</v>
      </c>
      <c r="EU73" s="56">
        <f t="shared" si="156"/>
        <v>0</v>
      </c>
      <c r="EV73" s="56">
        <f t="shared" si="157"/>
        <v>0</v>
      </c>
      <c r="EW73" s="56">
        <f t="shared" si="158"/>
        <v>0</v>
      </c>
      <c r="EX73" s="56">
        <f t="shared" si="159"/>
        <v>0</v>
      </c>
      <c r="EY73" s="56">
        <f t="shared" si="160"/>
        <v>0</v>
      </c>
      <c r="EZ73" s="56">
        <f t="shared" si="161"/>
        <v>0</v>
      </c>
      <c r="FA73" s="56">
        <f t="shared" si="162"/>
        <v>0</v>
      </c>
      <c r="FB73" s="56">
        <f t="shared" si="163"/>
        <v>0</v>
      </c>
      <c r="FC73" s="56">
        <f t="shared" si="164"/>
        <v>0</v>
      </c>
      <c r="FD73" s="56">
        <f t="shared" si="165"/>
        <v>0</v>
      </c>
      <c r="FE73" s="56">
        <f t="shared" si="166"/>
        <v>0</v>
      </c>
      <c r="FF73" s="56">
        <f t="shared" si="167"/>
        <v>0</v>
      </c>
      <c r="FG73" s="56">
        <f t="shared" si="168"/>
        <v>0</v>
      </c>
      <c r="FH73" s="56">
        <f t="shared" si="169"/>
        <v>0</v>
      </c>
      <c r="FI73" s="56">
        <f t="shared" si="170"/>
        <v>0</v>
      </c>
      <c r="FJ73" s="56">
        <f t="shared" si="171"/>
        <v>0</v>
      </c>
      <c r="FK73" s="56">
        <f t="shared" si="172"/>
        <v>0</v>
      </c>
      <c r="FL73" s="56">
        <f t="shared" si="173"/>
        <v>0</v>
      </c>
      <c r="FM73" s="56">
        <f t="shared" si="174"/>
        <v>0</v>
      </c>
      <c r="FN73" s="56">
        <f t="shared" si="175"/>
        <v>0</v>
      </c>
      <c r="FO73" s="56">
        <f t="shared" si="176"/>
        <v>0</v>
      </c>
      <c r="FP73" s="56">
        <f t="shared" si="177"/>
        <v>0</v>
      </c>
      <c r="FQ73" s="56">
        <f t="shared" si="178"/>
        <v>0</v>
      </c>
      <c r="FR73" s="56">
        <f t="shared" si="179"/>
        <v>0</v>
      </c>
      <c r="FS73" s="56">
        <f t="shared" si="180"/>
        <v>0</v>
      </c>
      <c r="FT73" s="56">
        <f t="shared" si="181"/>
        <v>0</v>
      </c>
      <c r="FU73" s="56">
        <f t="shared" si="182"/>
        <v>0</v>
      </c>
      <c r="FV73" s="56">
        <f t="shared" si="183"/>
        <v>0</v>
      </c>
      <c r="FW73" s="56">
        <f t="shared" si="184"/>
        <v>0</v>
      </c>
      <c r="FX73" s="56">
        <f t="shared" si="185"/>
        <v>0</v>
      </c>
      <c r="FY73" s="56">
        <f t="shared" si="186"/>
        <v>0</v>
      </c>
      <c r="FZ73" s="56">
        <f t="shared" si="187"/>
        <v>0</v>
      </c>
      <c r="GA73" s="56">
        <f t="shared" si="188"/>
        <v>0</v>
      </c>
      <c r="GB73" s="56">
        <f t="shared" si="189"/>
        <v>0</v>
      </c>
      <c r="GC73" s="56">
        <f t="shared" si="190"/>
        <v>0</v>
      </c>
      <c r="GD73" s="56">
        <f t="shared" si="191"/>
        <v>0</v>
      </c>
      <c r="GE73" s="56">
        <f t="shared" si="192"/>
        <v>0</v>
      </c>
      <c r="GF73" s="56">
        <f t="shared" si="193"/>
        <v>0</v>
      </c>
      <c r="GG73" s="56">
        <f t="shared" si="194"/>
        <v>0</v>
      </c>
      <c r="GH73" s="56">
        <f t="shared" si="195"/>
        <v>0</v>
      </c>
      <c r="GI73" s="56">
        <f t="shared" si="196"/>
        <v>0</v>
      </c>
      <c r="GJ73" s="56">
        <f t="shared" si="197"/>
        <v>0</v>
      </c>
      <c r="GK73" s="56">
        <f t="shared" si="198"/>
        <v>0</v>
      </c>
      <c r="GL73" s="56">
        <f t="shared" si="199"/>
        <v>0</v>
      </c>
      <c r="GM73" s="56">
        <f t="shared" si="200"/>
        <v>0</v>
      </c>
      <c r="GN73" s="56">
        <f t="shared" si="201"/>
        <v>0</v>
      </c>
      <c r="GO73" s="56">
        <f t="shared" si="202"/>
        <v>0</v>
      </c>
      <c r="GP73" s="56">
        <f t="shared" si="203"/>
        <v>0</v>
      </c>
      <c r="GQ73" s="56">
        <f t="shared" si="204"/>
        <v>0</v>
      </c>
      <c r="GR73" s="56">
        <f t="shared" si="205"/>
        <v>0</v>
      </c>
      <c r="GS73" s="56">
        <f t="shared" si="206"/>
        <v>0</v>
      </c>
      <c r="GT73" s="56">
        <f t="shared" si="207"/>
        <v>0</v>
      </c>
      <c r="GU73" s="54"/>
      <c r="GV73" s="78" t="str">
        <f t="shared" si="208"/>
        <v/>
      </c>
      <c r="GW73" s="70">
        <f t="shared" si="209"/>
        <v>0</v>
      </c>
      <c r="GX73" s="70">
        <f>SUMIF(I73:CV73,"E",I$6:CV72)</f>
        <v>0</v>
      </c>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row>
    <row r="74" spans="1:299" s="3" customFormat="1" x14ac:dyDescent="0.2">
      <c r="A74" s="14"/>
      <c r="B74" s="14"/>
      <c r="C74" s="15"/>
      <c r="D74" s="15"/>
      <c r="E74" s="15"/>
      <c r="F74" s="15"/>
      <c r="G74" s="15"/>
      <c r="H74" s="14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35"/>
      <c r="CR74" s="15"/>
      <c r="CS74" s="15"/>
      <c r="CT74" s="15"/>
      <c r="CU74" s="15"/>
      <c r="CV74" s="15"/>
      <c r="CW74" s="41"/>
      <c r="CX74" s="64"/>
      <c r="CY74" s="158"/>
      <c r="CZ74" s="159"/>
      <c r="DA74" s="160"/>
      <c r="DB74" s="73"/>
      <c r="DC74" s="59" t="str">
        <f t="shared" si="113"/>
        <v/>
      </c>
      <c r="DD74" s="60" t="str">
        <f t="shared" si="114"/>
        <v/>
      </c>
      <c r="DE74" s="60" t="str">
        <f t="shared" si="115"/>
        <v/>
      </c>
      <c r="DF74" s="60">
        <f t="shared" si="109"/>
        <v>0</v>
      </c>
      <c r="DG74" s="56">
        <f t="shared" si="116"/>
        <v>0</v>
      </c>
      <c r="DH74" s="56">
        <f t="shared" si="117"/>
        <v>0</v>
      </c>
      <c r="DI74" s="56">
        <f t="shared" si="118"/>
        <v>0</v>
      </c>
      <c r="DJ74" s="56">
        <f t="shared" si="119"/>
        <v>0</v>
      </c>
      <c r="DK74" s="56">
        <f t="shared" si="120"/>
        <v>0</v>
      </c>
      <c r="DL74" s="56">
        <f t="shared" si="121"/>
        <v>0</v>
      </c>
      <c r="DM74" s="56">
        <f t="shared" si="122"/>
        <v>0</v>
      </c>
      <c r="DN74" s="56">
        <f t="shared" si="123"/>
        <v>0</v>
      </c>
      <c r="DO74" s="56">
        <f t="shared" si="124"/>
        <v>0</v>
      </c>
      <c r="DP74" s="56">
        <f t="shared" si="125"/>
        <v>0</v>
      </c>
      <c r="DQ74" s="56">
        <f t="shared" si="126"/>
        <v>0</v>
      </c>
      <c r="DR74" s="56">
        <f t="shared" si="127"/>
        <v>0</v>
      </c>
      <c r="DS74" s="56">
        <f t="shared" si="128"/>
        <v>0</v>
      </c>
      <c r="DT74" s="56">
        <f t="shared" si="129"/>
        <v>0</v>
      </c>
      <c r="DU74" s="56">
        <f t="shared" si="130"/>
        <v>0</v>
      </c>
      <c r="DV74" s="56">
        <f t="shared" si="131"/>
        <v>0</v>
      </c>
      <c r="DW74" s="56">
        <f t="shared" si="132"/>
        <v>0</v>
      </c>
      <c r="DX74" s="56">
        <f t="shared" si="133"/>
        <v>0</v>
      </c>
      <c r="DY74" s="56">
        <f t="shared" si="134"/>
        <v>0</v>
      </c>
      <c r="DZ74" s="56">
        <f t="shared" si="135"/>
        <v>0</v>
      </c>
      <c r="EA74" s="56">
        <f t="shared" si="136"/>
        <v>0</v>
      </c>
      <c r="EB74" s="56">
        <f t="shared" si="137"/>
        <v>0</v>
      </c>
      <c r="EC74" s="56">
        <f t="shared" si="138"/>
        <v>0</v>
      </c>
      <c r="ED74" s="56">
        <f t="shared" si="139"/>
        <v>0</v>
      </c>
      <c r="EE74" s="56">
        <f t="shared" si="140"/>
        <v>0</v>
      </c>
      <c r="EF74" s="56">
        <f t="shared" si="141"/>
        <v>0</v>
      </c>
      <c r="EG74" s="56">
        <f t="shared" si="142"/>
        <v>0</v>
      </c>
      <c r="EH74" s="56">
        <f t="shared" si="143"/>
        <v>0</v>
      </c>
      <c r="EI74" s="56">
        <f t="shared" si="144"/>
        <v>0</v>
      </c>
      <c r="EJ74" s="56">
        <f t="shared" si="145"/>
        <v>0</v>
      </c>
      <c r="EK74" s="56">
        <f t="shared" si="146"/>
        <v>0</v>
      </c>
      <c r="EL74" s="56">
        <f t="shared" si="147"/>
        <v>0</v>
      </c>
      <c r="EM74" s="56">
        <f t="shared" si="148"/>
        <v>0</v>
      </c>
      <c r="EN74" s="56">
        <f t="shared" si="149"/>
        <v>0</v>
      </c>
      <c r="EO74" s="56">
        <f t="shared" si="150"/>
        <v>0</v>
      </c>
      <c r="EP74" s="56">
        <f t="shared" si="151"/>
        <v>0</v>
      </c>
      <c r="EQ74" s="56">
        <f t="shared" si="152"/>
        <v>0</v>
      </c>
      <c r="ER74" s="56">
        <f t="shared" si="153"/>
        <v>0</v>
      </c>
      <c r="ES74" s="56">
        <f t="shared" si="154"/>
        <v>0</v>
      </c>
      <c r="ET74" s="56">
        <f t="shared" si="155"/>
        <v>0</v>
      </c>
      <c r="EU74" s="56">
        <f t="shared" si="156"/>
        <v>0</v>
      </c>
      <c r="EV74" s="56">
        <f t="shared" si="157"/>
        <v>0</v>
      </c>
      <c r="EW74" s="56">
        <f t="shared" si="158"/>
        <v>0</v>
      </c>
      <c r="EX74" s="56">
        <f t="shared" si="159"/>
        <v>0</v>
      </c>
      <c r="EY74" s="56">
        <f t="shared" si="160"/>
        <v>0</v>
      </c>
      <c r="EZ74" s="56">
        <f t="shared" si="161"/>
        <v>0</v>
      </c>
      <c r="FA74" s="56">
        <f t="shared" si="162"/>
        <v>0</v>
      </c>
      <c r="FB74" s="56">
        <f t="shared" si="163"/>
        <v>0</v>
      </c>
      <c r="FC74" s="56">
        <f t="shared" si="164"/>
        <v>0</v>
      </c>
      <c r="FD74" s="56">
        <f t="shared" si="165"/>
        <v>0</v>
      </c>
      <c r="FE74" s="56">
        <f t="shared" si="166"/>
        <v>0</v>
      </c>
      <c r="FF74" s="56">
        <f t="shared" si="167"/>
        <v>0</v>
      </c>
      <c r="FG74" s="56">
        <f t="shared" si="168"/>
        <v>0</v>
      </c>
      <c r="FH74" s="56">
        <f t="shared" si="169"/>
        <v>0</v>
      </c>
      <c r="FI74" s="56">
        <f t="shared" si="170"/>
        <v>0</v>
      </c>
      <c r="FJ74" s="56">
        <f t="shared" si="171"/>
        <v>0</v>
      </c>
      <c r="FK74" s="56">
        <f t="shared" si="172"/>
        <v>0</v>
      </c>
      <c r="FL74" s="56">
        <f t="shared" si="173"/>
        <v>0</v>
      </c>
      <c r="FM74" s="56">
        <f t="shared" si="174"/>
        <v>0</v>
      </c>
      <c r="FN74" s="56">
        <f t="shared" si="175"/>
        <v>0</v>
      </c>
      <c r="FO74" s="56">
        <f t="shared" si="176"/>
        <v>0</v>
      </c>
      <c r="FP74" s="56">
        <f t="shared" si="177"/>
        <v>0</v>
      </c>
      <c r="FQ74" s="56">
        <f t="shared" si="178"/>
        <v>0</v>
      </c>
      <c r="FR74" s="56">
        <f t="shared" si="179"/>
        <v>0</v>
      </c>
      <c r="FS74" s="56">
        <f t="shared" si="180"/>
        <v>0</v>
      </c>
      <c r="FT74" s="56">
        <f t="shared" si="181"/>
        <v>0</v>
      </c>
      <c r="FU74" s="56">
        <f t="shared" si="182"/>
        <v>0</v>
      </c>
      <c r="FV74" s="56">
        <f t="shared" si="183"/>
        <v>0</v>
      </c>
      <c r="FW74" s="56">
        <f t="shared" si="184"/>
        <v>0</v>
      </c>
      <c r="FX74" s="56">
        <f t="shared" si="185"/>
        <v>0</v>
      </c>
      <c r="FY74" s="56">
        <f t="shared" si="186"/>
        <v>0</v>
      </c>
      <c r="FZ74" s="56">
        <f t="shared" si="187"/>
        <v>0</v>
      </c>
      <c r="GA74" s="56">
        <f t="shared" si="188"/>
        <v>0</v>
      </c>
      <c r="GB74" s="56">
        <f t="shared" si="189"/>
        <v>0</v>
      </c>
      <c r="GC74" s="56">
        <f t="shared" si="190"/>
        <v>0</v>
      </c>
      <c r="GD74" s="56">
        <f t="shared" si="191"/>
        <v>0</v>
      </c>
      <c r="GE74" s="56">
        <f t="shared" si="192"/>
        <v>0</v>
      </c>
      <c r="GF74" s="56">
        <f t="shared" si="193"/>
        <v>0</v>
      </c>
      <c r="GG74" s="56">
        <f t="shared" si="194"/>
        <v>0</v>
      </c>
      <c r="GH74" s="56">
        <f t="shared" si="195"/>
        <v>0</v>
      </c>
      <c r="GI74" s="56">
        <f t="shared" si="196"/>
        <v>0</v>
      </c>
      <c r="GJ74" s="56">
        <f t="shared" si="197"/>
        <v>0</v>
      </c>
      <c r="GK74" s="56">
        <f t="shared" si="198"/>
        <v>0</v>
      </c>
      <c r="GL74" s="56">
        <f t="shared" si="199"/>
        <v>0</v>
      </c>
      <c r="GM74" s="56">
        <f t="shared" si="200"/>
        <v>0</v>
      </c>
      <c r="GN74" s="56">
        <f t="shared" si="201"/>
        <v>0</v>
      </c>
      <c r="GO74" s="56">
        <f t="shared" si="202"/>
        <v>0</v>
      </c>
      <c r="GP74" s="56">
        <f t="shared" si="203"/>
        <v>0</v>
      </c>
      <c r="GQ74" s="56">
        <f t="shared" si="204"/>
        <v>0</v>
      </c>
      <c r="GR74" s="56">
        <f t="shared" si="205"/>
        <v>0</v>
      </c>
      <c r="GS74" s="56">
        <f t="shared" si="206"/>
        <v>0</v>
      </c>
      <c r="GT74" s="56">
        <f t="shared" si="207"/>
        <v>0</v>
      </c>
      <c r="GU74" s="54"/>
      <c r="GV74" s="78" t="str">
        <f t="shared" si="208"/>
        <v/>
      </c>
      <c r="GW74" s="70">
        <f t="shared" si="209"/>
        <v>0</v>
      </c>
      <c r="GX74" s="70">
        <f>SUMIF(I74:CV74,"E",I$6:CV73)</f>
        <v>0</v>
      </c>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row>
    <row r="75" spans="1:299" s="3" customFormat="1" x14ac:dyDescent="0.2">
      <c r="A75" s="14"/>
      <c r="B75" s="14"/>
      <c r="C75" s="15"/>
      <c r="D75" s="15"/>
      <c r="E75" s="15"/>
      <c r="F75" s="15"/>
      <c r="G75" s="15"/>
      <c r="H75" s="14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35"/>
      <c r="CR75" s="15"/>
      <c r="CS75" s="15"/>
      <c r="CT75" s="15"/>
      <c r="CU75" s="15"/>
      <c r="CV75" s="15"/>
      <c r="CW75" s="41"/>
      <c r="CX75" s="64"/>
      <c r="CY75" s="158"/>
      <c r="CZ75" s="159"/>
      <c r="DA75" s="160"/>
      <c r="DB75" s="73"/>
      <c r="DC75" s="59" t="str">
        <f t="shared" si="113"/>
        <v/>
      </c>
      <c r="DD75" s="60" t="str">
        <f t="shared" si="114"/>
        <v/>
      </c>
      <c r="DE75" s="60" t="str">
        <f t="shared" si="115"/>
        <v/>
      </c>
      <c r="DF75" s="60">
        <f t="shared" si="109"/>
        <v>0</v>
      </c>
      <c r="DG75" s="56">
        <f t="shared" si="116"/>
        <v>0</v>
      </c>
      <c r="DH75" s="56">
        <f t="shared" si="117"/>
        <v>0</v>
      </c>
      <c r="DI75" s="56">
        <f t="shared" si="118"/>
        <v>0</v>
      </c>
      <c r="DJ75" s="56">
        <f t="shared" si="119"/>
        <v>0</v>
      </c>
      <c r="DK75" s="56">
        <f t="shared" si="120"/>
        <v>0</v>
      </c>
      <c r="DL75" s="56">
        <f t="shared" si="121"/>
        <v>0</v>
      </c>
      <c r="DM75" s="56">
        <f t="shared" si="122"/>
        <v>0</v>
      </c>
      <c r="DN75" s="56">
        <f t="shared" si="123"/>
        <v>0</v>
      </c>
      <c r="DO75" s="56">
        <f t="shared" si="124"/>
        <v>0</v>
      </c>
      <c r="DP75" s="56">
        <f t="shared" si="125"/>
        <v>0</v>
      </c>
      <c r="DQ75" s="56">
        <f t="shared" si="126"/>
        <v>0</v>
      </c>
      <c r="DR75" s="56">
        <f t="shared" si="127"/>
        <v>0</v>
      </c>
      <c r="DS75" s="56">
        <f t="shared" si="128"/>
        <v>0</v>
      </c>
      <c r="DT75" s="56">
        <f t="shared" si="129"/>
        <v>0</v>
      </c>
      <c r="DU75" s="56">
        <f t="shared" si="130"/>
        <v>0</v>
      </c>
      <c r="DV75" s="56">
        <f t="shared" si="131"/>
        <v>0</v>
      </c>
      <c r="DW75" s="56">
        <f t="shared" si="132"/>
        <v>0</v>
      </c>
      <c r="DX75" s="56">
        <f t="shared" si="133"/>
        <v>0</v>
      </c>
      <c r="DY75" s="56">
        <f t="shared" si="134"/>
        <v>0</v>
      </c>
      <c r="DZ75" s="56">
        <f t="shared" si="135"/>
        <v>0</v>
      </c>
      <c r="EA75" s="56">
        <f t="shared" si="136"/>
        <v>0</v>
      </c>
      <c r="EB75" s="56">
        <f t="shared" si="137"/>
        <v>0</v>
      </c>
      <c r="EC75" s="56">
        <f t="shared" si="138"/>
        <v>0</v>
      </c>
      <c r="ED75" s="56">
        <f t="shared" si="139"/>
        <v>0</v>
      </c>
      <c r="EE75" s="56">
        <f t="shared" si="140"/>
        <v>0</v>
      </c>
      <c r="EF75" s="56">
        <f t="shared" si="141"/>
        <v>0</v>
      </c>
      <c r="EG75" s="56">
        <f t="shared" si="142"/>
        <v>0</v>
      </c>
      <c r="EH75" s="56">
        <f t="shared" si="143"/>
        <v>0</v>
      </c>
      <c r="EI75" s="56">
        <f t="shared" si="144"/>
        <v>0</v>
      </c>
      <c r="EJ75" s="56">
        <f t="shared" si="145"/>
        <v>0</v>
      </c>
      <c r="EK75" s="56">
        <f t="shared" si="146"/>
        <v>0</v>
      </c>
      <c r="EL75" s="56">
        <f t="shared" si="147"/>
        <v>0</v>
      </c>
      <c r="EM75" s="56">
        <f t="shared" si="148"/>
        <v>0</v>
      </c>
      <c r="EN75" s="56">
        <f t="shared" si="149"/>
        <v>0</v>
      </c>
      <c r="EO75" s="56">
        <f t="shared" si="150"/>
        <v>0</v>
      </c>
      <c r="EP75" s="56">
        <f t="shared" si="151"/>
        <v>0</v>
      </c>
      <c r="EQ75" s="56">
        <f t="shared" si="152"/>
        <v>0</v>
      </c>
      <c r="ER75" s="56">
        <f t="shared" si="153"/>
        <v>0</v>
      </c>
      <c r="ES75" s="56">
        <f t="shared" si="154"/>
        <v>0</v>
      </c>
      <c r="ET75" s="56">
        <f t="shared" si="155"/>
        <v>0</v>
      </c>
      <c r="EU75" s="56">
        <f t="shared" si="156"/>
        <v>0</v>
      </c>
      <c r="EV75" s="56">
        <f t="shared" si="157"/>
        <v>0</v>
      </c>
      <c r="EW75" s="56">
        <f t="shared" si="158"/>
        <v>0</v>
      </c>
      <c r="EX75" s="56">
        <f t="shared" si="159"/>
        <v>0</v>
      </c>
      <c r="EY75" s="56">
        <f t="shared" si="160"/>
        <v>0</v>
      </c>
      <c r="EZ75" s="56">
        <f t="shared" si="161"/>
        <v>0</v>
      </c>
      <c r="FA75" s="56">
        <f t="shared" si="162"/>
        <v>0</v>
      </c>
      <c r="FB75" s="56">
        <f t="shared" si="163"/>
        <v>0</v>
      </c>
      <c r="FC75" s="56">
        <f t="shared" si="164"/>
        <v>0</v>
      </c>
      <c r="FD75" s="56">
        <f t="shared" si="165"/>
        <v>0</v>
      </c>
      <c r="FE75" s="56">
        <f t="shared" si="166"/>
        <v>0</v>
      </c>
      <c r="FF75" s="56">
        <f t="shared" si="167"/>
        <v>0</v>
      </c>
      <c r="FG75" s="56">
        <f t="shared" si="168"/>
        <v>0</v>
      </c>
      <c r="FH75" s="56">
        <f t="shared" si="169"/>
        <v>0</v>
      </c>
      <c r="FI75" s="56">
        <f t="shared" si="170"/>
        <v>0</v>
      </c>
      <c r="FJ75" s="56">
        <f t="shared" si="171"/>
        <v>0</v>
      </c>
      <c r="FK75" s="56">
        <f t="shared" si="172"/>
        <v>0</v>
      </c>
      <c r="FL75" s="56">
        <f t="shared" si="173"/>
        <v>0</v>
      </c>
      <c r="FM75" s="56">
        <f t="shared" si="174"/>
        <v>0</v>
      </c>
      <c r="FN75" s="56">
        <f t="shared" si="175"/>
        <v>0</v>
      </c>
      <c r="FO75" s="56">
        <f t="shared" si="176"/>
        <v>0</v>
      </c>
      <c r="FP75" s="56">
        <f t="shared" si="177"/>
        <v>0</v>
      </c>
      <c r="FQ75" s="56">
        <f t="shared" si="178"/>
        <v>0</v>
      </c>
      <c r="FR75" s="56">
        <f t="shared" si="179"/>
        <v>0</v>
      </c>
      <c r="FS75" s="56">
        <f t="shared" si="180"/>
        <v>0</v>
      </c>
      <c r="FT75" s="56">
        <f t="shared" si="181"/>
        <v>0</v>
      </c>
      <c r="FU75" s="56">
        <f t="shared" si="182"/>
        <v>0</v>
      </c>
      <c r="FV75" s="56">
        <f t="shared" si="183"/>
        <v>0</v>
      </c>
      <c r="FW75" s="56">
        <f t="shared" si="184"/>
        <v>0</v>
      </c>
      <c r="FX75" s="56">
        <f t="shared" si="185"/>
        <v>0</v>
      </c>
      <c r="FY75" s="56">
        <f t="shared" si="186"/>
        <v>0</v>
      </c>
      <c r="FZ75" s="56">
        <f t="shared" si="187"/>
        <v>0</v>
      </c>
      <c r="GA75" s="56">
        <f t="shared" si="188"/>
        <v>0</v>
      </c>
      <c r="GB75" s="56">
        <f t="shared" si="189"/>
        <v>0</v>
      </c>
      <c r="GC75" s="56">
        <f t="shared" si="190"/>
        <v>0</v>
      </c>
      <c r="GD75" s="56">
        <f t="shared" si="191"/>
        <v>0</v>
      </c>
      <c r="GE75" s="56">
        <f t="shared" si="192"/>
        <v>0</v>
      </c>
      <c r="GF75" s="56">
        <f t="shared" si="193"/>
        <v>0</v>
      </c>
      <c r="GG75" s="56">
        <f t="shared" si="194"/>
        <v>0</v>
      </c>
      <c r="GH75" s="56">
        <f t="shared" si="195"/>
        <v>0</v>
      </c>
      <c r="GI75" s="56">
        <f t="shared" si="196"/>
        <v>0</v>
      </c>
      <c r="GJ75" s="56">
        <f t="shared" si="197"/>
        <v>0</v>
      </c>
      <c r="GK75" s="56">
        <f t="shared" si="198"/>
        <v>0</v>
      </c>
      <c r="GL75" s="56">
        <f t="shared" si="199"/>
        <v>0</v>
      </c>
      <c r="GM75" s="56">
        <f t="shared" si="200"/>
        <v>0</v>
      </c>
      <c r="GN75" s="56">
        <f t="shared" si="201"/>
        <v>0</v>
      </c>
      <c r="GO75" s="56">
        <f t="shared" si="202"/>
        <v>0</v>
      </c>
      <c r="GP75" s="56">
        <f t="shared" si="203"/>
        <v>0</v>
      </c>
      <c r="GQ75" s="56">
        <f t="shared" si="204"/>
        <v>0</v>
      </c>
      <c r="GR75" s="56">
        <f t="shared" si="205"/>
        <v>0</v>
      </c>
      <c r="GS75" s="56">
        <f t="shared" si="206"/>
        <v>0</v>
      </c>
      <c r="GT75" s="56">
        <f t="shared" si="207"/>
        <v>0</v>
      </c>
      <c r="GU75" s="54"/>
      <c r="GV75" s="78" t="str">
        <f t="shared" si="208"/>
        <v/>
      </c>
      <c r="GW75" s="70">
        <f t="shared" si="209"/>
        <v>0</v>
      </c>
      <c r="GX75" s="70">
        <f>SUMIF(I75:CV75,"E",I$6:CV74)</f>
        <v>0</v>
      </c>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row>
    <row r="76" spans="1:299" s="3" customFormat="1" x14ac:dyDescent="0.2">
      <c r="A76" s="20"/>
      <c r="B76" s="14"/>
      <c r="C76" s="15"/>
      <c r="D76" s="15"/>
      <c r="E76" s="15"/>
      <c r="F76" s="15"/>
      <c r="G76" s="15"/>
      <c r="H76" s="145"/>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37"/>
      <c r="CR76" s="16"/>
      <c r="CS76" s="16"/>
      <c r="CT76" s="16"/>
      <c r="CU76" s="16"/>
      <c r="CV76" s="16"/>
      <c r="CW76" s="41"/>
      <c r="CX76" s="64"/>
      <c r="CY76" s="158"/>
      <c r="CZ76" s="159"/>
      <c r="DA76" s="160"/>
      <c r="DB76" s="73"/>
      <c r="DC76" s="59" t="str">
        <f t="shared" si="113"/>
        <v/>
      </c>
      <c r="DD76" s="60" t="str">
        <f t="shared" si="114"/>
        <v/>
      </c>
      <c r="DE76" s="60" t="str">
        <f t="shared" si="115"/>
        <v/>
      </c>
      <c r="DF76" s="60">
        <f t="shared" si="109"/>
        <v>0</v>
      </c>
      <c r="DG76" s="56">
        <f t="shared" si="116"/>
        <v>0</v>
      </c>
      <c r="DH76" s="56">
        <f t="shared" si="117"/>
        <v>0</v>
      </c>
      <c r="DI76" s="56">
        <f t="shared" si="118"/>
        <v>0</v>
      </c>
      <c r="DJ76" s="56">
        <f t="shared" si="119"/>
        <v>0</v>
      </c>
      <c r="DK76" s="56">
        <f t="shared" si="120"/>
        <v>0</v>
      </c>
      <c r="DL76" s="56">
        <f t="shared" si="121"/>
        <v>0</v>
      </c>
      <c r="DM76" s="56">
        <f t="shared" si="122"/>
        <v>0</v>
      </c>
      <c r="DN76" s="56">
        <f t="shared" si="123"/>
        <v>0</v>
      </c>
      <c r="DO76" s="56">
        <f t="shared" si="124"/>
        <v>0</v>
      </c>
      <c r="DP76" s="56">
        <f t="shared" si="125"/>
        <v>0</v>
      </c>
      <c r="DQ76" s="56">
        <f t="shared" si="126"/>
        <v>0</v>
      </c>
      <c r="DR76" s="56">
        <f t="shared" si="127"/>
        <v>0</v>
      </c>
      <c r="DS76" s="56">
        <f t="shared" si="128"/>
        <v>0</v>
      </c>
      <c r="DT76" s="56">
        <f t="shared" si="129"/>
        <v>0</v>
      </c>
      <c r="DU76" s="56">
        <f t="shared" si="130"/>
        <v>0</v>
      </c>
      <c r="DV76" s="56">
        <f t="shared" si="131"/>
        <v>0</v>
      </c>
      <c r="DW76" s="56">
        <f t="shared" si="132"/>
        <v>0</v>
      </c>
      <c r="DX76" s="56">
        <f t="shared" si="133"/>
        <v>0</v>
      </c>
      <c r="DY76" s="56">
        <f t="shared" si="134"/>
        <v>0</v>
      </c>
      <c r="DZ76" s="56">
        <f t="shared" si="135"/>
        <v>0</v>
      </c>
      <c r="EA76" s="56">
        <f t="shared" si="136"/>
        <v>0</v>
      </c>
      <c r="EB76" s="56">
        <f t="shared" si="137"/>
        <v>0</v>
      </c>
      <c r="EC76" s="56">
        <f t="shared" si="138"/>
        <v>0</v>
      </c>
      <c r="ED76" s="56">
        <f t="shared" si="139"/>
        <v>0</v>
      </c>
      <c r="EE76" s="56">
        <f t="shared" si="140"/>
        <v>0</v>
      </c>
      <c r="EF76" s="56">
        <f t="shared" si="141"/>
        <v>0</v>
      </c>
      <c r="EG76" s="56">
        <f t="shared" si="142"/>
        <v>0</v>
      </c>
      <c r="EH76" s="56">
        <f t="shared" si="143"/>
        <v>0</v>
      </c>
      <c r="EI76" s="56">
        <f t="shared" si="144"/>
        <v>0</v>
      </c>
      <c r="EJ76" s="56">
        <f t="shared" si="145"/>
        <v>0</v>
      </c>
      <c r="EK76" s="56">
        <f t="shared" si="146"/>
        <v>0</v>
      </c>
      <c r="EL76" s="56">
        <f t="shared" si="147"/>
        <v>0</v>
      </c>
      <c r="EM76" s="56">
        <f t="shared" si="148"/>
        <v>0</v>
      </c>
      <c r="EN76" s="56">
        <f t="shared" si="149"/>
        <v>0</v>
      </c>
      <c r="EO76" s="56">
        <f t="shared" si="150"/>
        <v>0</v>
      </c>
      <c r="EP76" s="56">
        <f t="shared" si="151"/>
        <v>0</v>
      </c>
      <c r="EQ76" s="56">
        <f t="shared" si="152"/>
        <v>0</v>
      </c>
      <c r="ER76" s="56">
        <f t="shared" si="153"/>
        <v>0</v>
      </c>
      <c r="ES76" s="56">
        <f t="shared" si="154"/>
        <v>0</v>
      </c>
      <c r="ET76" s="56">
        <f t="shared" si="155"/>
        <v>0</v>
      </c>
      <c r="EU76" s="56">
        <f t="shared" si="156"/>
        <v>0</v>
      </c>
      <c r="EV76" s="56">
        <f t="shared" si="157"/>
        <v>0</v>
      </c>
      <c r="EW76" s="56">
        <f t="shared" si="158"/>
        <v>0</v>
      </c>
      <c r="EX76" s="56">
        <f t="shared" si="159"/>
        <v>0</v>
      </c>
      <c r="EY76" s="56">
        <f t="shared" si="160"/>
        <v>0</v>
      </c>
      <c r="EZ76" s="56">
        <f t="shared" si="161"/>
        <v>0</v>
      </c>
      <c r="FA76" s="56">
        <f t="shared" si="162"/>
        <v>0</v>
      </c>
      <c r="FB76" s="56">
        <f t="shared" si="163"/>
        <v>0</v>
      </c>
      <c r="FC76" s="56">
        <f t="shared" si="164"/>
        <v>0</v>
      </c>
      <c r="FD76" s="56">
        <f t="shared" si="165"/>
        <v>0</v>
      </c>
      <c r="FE76" s="56">
        <f t="shared" si="166"/>
        <v>0</v>
      </c>
      <c r="FF76" s="56">
        <f t="shared" si="167"/>
        <v>0</v>
      </c>
      <c r="FG76" s="56">
        <f t="shared" si="168"/>
        <v>0</v>
      </c>
      <c r="FH76" s="56">
        <f t="shared" si="169"/>
        <v>0</v>
      </c>
      <c r="FI76" s="56">
        <f t="shared" si="170"/>
        <v>0</v>
      </c>
      <c r="FJ76" s="56">
        <f t="shared" si="171"/>
        <v>0</v>
      </c>
      <c r="FK76" s="56">
        <f t="shared" si="172"/>
        <v>0</v>
      </c>
      <c r="FL76" s="56">
        <f t="shared" si="173"/>
        <v>0</v>
      </c>
      <c r="FM76" s="56">
        <f t="shared" si="174"/>
        <v>0</v>
      </c>
      <c r="FN76" s="56">
        <f t="shared" si="175"/>
        <v>0</v>
      </c>
      <c r="FO76" s="56">
        <f t="shared" si="176"/>
        <v>0</v>
      </c>
      <c r="FP76" s="56">
        <f t="shared" si="177"/>
        <v>0</v>
      </c>
      <c r="FQ76" s="56">
        <f t="shared" si="178"/>
        <v>0</v>
      </c>
      <c r="FR76" s="56">
        <f t="shared" si="179"/>
        <v>0</v>
      </c>
      <c r="FS76" s="56">
        <f t="shared" si="180"/>
        <v>0</v>
      </c>
      <c r="FT76" s="56">
        <f t="shared" si="181"/>
        <v>0</v>
      </c>
      <c r="FU76" s="56">
        <f t="shared" si="182"/>
        <v>0</v>
      </c>
      <c r="FV76" s="56">
        <f t="shared" si="183"/>
        <v>0</v>
      </c>
      <c r="FW76" s="56">
        <f t="shared" si="184"/>
        <v>0</v>
      </c>
      <c r="FX76" s="56">
        <f t="shared" si="185"/>
        <v>0</v>
      </c>
      <c r="FY76" s="56">
        <f t="shared" si="186"/>
        <v>0</v>
      </c>
      <c r="FZ76" s="56">
        <f t="shared" si="187"/>
        <v>0</v>
      </c>
      <c r="GA76" s="56">
        <f t="shared" si="188"/>
        <v>0</v>
      </c>
      <c r="GB76" s="56">
        <f t="shared" si="189"/>
        <v>0</v>
      </c>
      <c r="GC76" s="56">
        <f t="shared" si="190"/>
        <v>0</v>
      </c>
      <c r="GD76" s="56">
        <f t="shared" si="191"/>
        <v>0</v>
      </c>
      <c r="GE76" s="56">
        <f t="shared" si="192"/>
        <v>0</v>
      </c>
      <c r="GF76" s="56">
        <f t="shared" si="193"/>
        <v>0</v>
      </c>
      <c r="GG76" s="56">
        <f t="shared" si="194"/>
        <v>0</v>
      </c>
      <c r="GH76" s="56">
        <f t="shared" si="195"/>
        <v>0</v>
      </c>
      <c r="GI76" s="56">
        <f t="shared" si="196"/>
        <v>0</v>
      </c>
      <c r="GJ76" s="56">
        <f t="shared" si="197"/>
        <v>0</v>
      </c>
      <c r="GK76" s="56">
        <f t="shared" si="198"/>
        <v>0</v>
      </c>
      <c r="GL76" s="56">
        <f t="shared" si="199"/>
        <v>0</v>
      </c>
      <c r="GM76" s="56">
        <f t="shared" si="200"/>
        <v>0</v>
      </c>
      <c r="GN76" s="56">
        <f t="shared" si="201"/>
        <v>0</v>
      </c>
      <c r="GO76" s="56">
        <f t="shared" si="202"/>
        <v>0</v>
      </c>
      <c r="GP76" s="56">
        <f t="shared" si="203"/>
        <v>0</v>
      </c>
      <c r="GQ76" s="56">
        <f t="shared" si="204"/>
        <v>0</v>
      </c>
      <c r="GR76" s="56">
        <f t="shared" si="205"/>
        <v>0</v>
      </c>
      <c r="GS76" s="56">
        <f t="shared" si="206"/>
        <v>0</v>
      </c>
      <c r="GT76" s="56">
        <f t="shared" si="207"/>
        <v>0</v>
      </c>
      <c r="GU76" s="54"/>
      <c r="GV76" s="78" t="str">
        <f t="shared" si="208"/>
        <v/>
      </c>
      <c r="GW76" s="70">
        <f t="shared" si="209"/>
        <v>0</v>
      </c>
      <c r="GX76" s="70">
        <f>SUMIF(I76:CV76,"E",I$6:CV75)</f>
        <v>0</v>
      </c>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row>
    <row r="77" spans="1:299" s="3" customFormat="1" x14ac:dyDescent="0.2">
      <c r="A77" s="14"/>
      <c r="B77" s="14"/>
      <c r="C77" s="15"/>
      <c r="D77" s="15"/>
      <c r="E77" s="15"/>
      <c r="F77" s="15"/>
      <c r="G77" s="15"/>
      <c r="H77" s="145"/>
      <c r="I77" s="17"/>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35"/>
      <c r="CR77" s="15"/>
      <c r="CS77" s="15"/>
      <c r="CT77" s="15"/>
      <c r="CU77" s="15"/>
      <c r="CV77" s="15"/>
      <c r="CW77" s="41"/>
      <c r="CX77" s="64"/>
      <c r="CY77" s="158"/>
      <c r="CZ77" s="159"/>
      <c r="DA77" s="160"/>
      <c r="DB77" s="73"/>
      <c r="DC77" s="59" t="str">
        <f t="shared" si="113"/>
        <v/>
      </c>
      <c r="DD77" s="60" t="str">
        <f t="shared" si="114"/>
        <v/>
      </c>
      <c r="DE77" s="60" t="str">
        <f t="shared" si="115"/>
        <v/>
      </c>
      <c r="DF77" s="60">
        <f t="shared" si="109"/>
        <v>0</v>
      </c>
      <c r="DG77" s="56">
        <f t="shared" si="116"/>
        <v>0</v>
      </c>
      <c r="DH77" s="56">
        <f t="shared" si="117"/>
        <v>0</v>
      </c>
      <c r="DI77" s="56">
        <f t="shared" si="118"/>
        <v>0</v>
      </c>
      <c r="DJ77" s="56">
        <f t="shared" si="119"/>
        <v>0</v>
      </c>
      <c r="DK77" s="56">
        <f t="shared" si="120"/>
        <v>0</v>
      </c>
      <c r="DL77" s="56">
        <f t="shared" si="121"/>
        <v>0</v>
      </c>
      <c r="DM77" s="56">
        <f t="shared" si="122"/>
        <v>0</v>
      </c>
      <c r="DN77" s="56">
        <f t="shared" si="123"/>
        <v>0</v>
      </c>
      <c r="DO77" s="56">
        <f t="shared" si="124"/>
        <v>0</v>
      </c>
      <c r="DP77" s="56">
        <f t="shared" si="125"/>
        <v>0</v>
      </c>
      <c r="DQ77" s="56">
        <f t="shared" si="126"/>
        <v>0</v>
      </c>
      <c r="DR77" s="56">
        <f t="shared" si="127"/>
        <v>0</v>
      </c>
      <c r="DS77" s="56">
        <f t="shared" si="128"/>
        <v>0</v>
      </c>
      <c r="DT77" s="56">
        <f t="shared" si="129"/>
        <v>0</v>
      </c>
      <c r="DU77" s="56">
        <f t="shared" si="130"/>
        <v>0</v>
      </c>
      <c r="DV77" s="56">
        <f t="shared" si="131"/>
        <v>0</v>
      </c>
      <c r="DW77" s="56">
        <f t="shared" si="132"/>
        <v>0</v>
      </c>
      <c r="DX77" s="56">
        <f t="shared" si="133"/>
        <v>0</v>
      </c>
      <c r="DY77" s="56">
        <f t="shared" si="134"/>
        <v>0</v>
      </c>
      <c r="DZ77" s="56">
        <f t="shared" si="135"/>
        <v>0</v>
      </c>
      <c r="EA77" s="56">
        <f t="shared" si="136"/>
        <v>0</v>
      </c>
      <c r="EB77" s="56">
        <f t="shared" si="137"/>
        <v>0</v>
      </c>
      <c r="EC77" s="56">
        <f t="shared" si="138"/>
        <v>0</v>
      </c>
      <c r="ED77" s="56">
        <f t="shared" si="139"/>
        <v>0</v>
      </c>
      <c r="EE77" s="56">
        <f t="shared" si="140"/>
        <v>0</v>
      </c>
      <c r="EF77" s="56">
        <f t="shared" si="141"/>
        <v>0</v>
      </c>
      <c r="EG77" s="56">
        <f t="shared" si="142"/>
        <v>0</v>
      </c>
      <c r="EH77" s="56">
        <f t="shared" si="143"/>
        <v>0</v>
      </c>
      <c r="EI77" s="56">
        <f t="shared" si="144"/>
        <v>0</v>
      </c>
      <c r="EJ77" s="56">
        <f t="shared" si="145"/>
        <v>0</v>
      </c>
      <c r="EK77" s="56">
        <f t="shared" si="146"/>
        <v>0</v>
      </c>
      <c r="EL77" s="56">
        <f t="shared" si="147"/>
        <v>0</v>
      </c>
      <c r="EM77" s="56">
        <f t="shared" si="148"/>
        <v>0</v>
      </c>
      <c r="EN77" s="56">
        <f t="shared" si="149"/>
        <v>0</v>
      </c>
      <c r="EO77" s="56">
        <f t="shared" si="150"/>
        <v>0</v>
      </c>
      <c r="EP77" s="56">
        <f t="shared" si="151"/>
        <v>0</v>
      </c>
      <c r="EQ77" s="56">
        <f t="shared" si="152"/>
        <v>0</v>
      </c>
      <c r="ER77" s="56">
        <f t="shared" si="153"/>
        <v>0</v>
      </c>
      <c r="ES77" s="56">
        <f t="shared" si="154"/>
        <v>0</v>
      </c>
      <c r="ET77" s="56">
        <f t="shared" si="155"/>
        <v>0</v>
      </c>
      <c r="EU77" s="56">
        <f t="shared" si="156"/>
        <v>0</v>
      </c>
      <c r="EV77" s="56">
        <f t="shared" si="157"/>
        <v>0</v>
      </c>
      <c r="EW77" s="56">
        <f t="shared" si="158"/>
        <v>0</v>
      </c>
      <c r="EX77" s="56">
        <f t="shared" si="159"/>
        <v>0</v>
      </c>
      <c r="EY77" s="56">
        <f t="shared" si="160"/>
        <v>0</v>
      </c>
      <c r="EZ77" s="56">
        <f t="shared" si="161"/>
        <v>0</v>
      </c>
      <c r="FA77" s="56">
        <f t="shared" si="162"/>
        <v>0</v>
      </c>
      <c r="FB77" s="56">
        <f t="shared" si="163"/>
        <v>0</v>
      </c>
      <c r="FC77" s="56">
        <f t="shared" si="164"/>
        <v>0</v>
      </c>
      <c r="FD77" s="56">
        <f t="shared" si="165"/>
        <v>0</v>
      </c>
      <c r="FE77" s="56">
        <f t="shared" si="166"/>
        <v>0</v>
      </c>
      <c r="FF77" s="56">
        <f t="shared" si="167"/>
        <v>0</v>
      </c>
      <c r="FG77" s="56">
        <f t="shared" si="168"/>
        <v>0</v>
      </c>
      <c r="FH77" s="56">
        <f t="shared" si="169"/>
        <v>0</v>
      </c>
      <c r="FI77" s="56">
        <f t="shared" si="170"/>
        <v>0</v>
      </c>
      <c r="FJ77" s="56">
        <f t="shared" si="171"/>
        <v>0</v>
      </c>
      <c r="FK77" s="56">
        <f t="shared" si="172"/>
        <v>0</v>
      </c>
      <c r="FL77" s="56">
        <f t="shared" si="173"/>
        <v>0</v>
      </c>
      <c r="FM77" s="56">
        <f t="shared" si="174"/>
        <v>0</v>
      </c>
      <c r="FN77" s="56">
        <f t="shared" si="175"/>
        <v>0</v>
      </c>
      <c r="FO77" s="56">
        <f t="shared" si="176"/>
        <v>0</v>
      </c>
      <c r="FP77" s="56">
        <f t="shared" si="177"/>
        <v>0</v>
      </c>
      <c r="FQ77" s="56">
        <f t="shared" si="178"/>
        <v>0</v>
      </c>
      <c r="FR77" s="56">
        <f t="shared" si="179"/>
        <v>0</v>
      </c>
      <c r="FS77" s="56">
        <f t="shared" si="180"/>
        <v>0</v>
      </c>
      <c r="FT77" s="56">
        <f t="shared" si="181"/>
        <v>0</v>
      </c>
      <c r="FU77" s="56">
        <f t="shared" si="182"/>
        <v>0</v>
      </c>
      <c r="FV77" s="56">
        <f t="shared" si="183"/>
        <v>0</v>
      </c>
      <c r="FW77" s="56">
        <f t="shared" si="184"/>
        <v>0</v>
      </c>
      <c r="FX77" s="56">
        <f t="shared" si="185"/>
        <v>0</v>
      </c>
      <c r="FY77" s="56">
        <f t="shared" si="186"/>
        <v>0</v>
      </c>
      <c r="FZ77" s="56">
        <f t="shared" si="187"/>
        <v>0</v>
      </c>
      <c r="GA77" s="56">
        <f t="shared" si="188"/>
        <v>0</v>
      </c>
      <c r="GB77" s="56">
        <f t="shared" si="189"/>
        <v>0</v>
      </c>
      <c r="GC77" s="56">
        <f t="shared" si="190"/>
        <v>0</v>
      </c>
      <c r="GD77" s="56">
        <f t="shared" si="191"/>
        <v>0</v>
      </c>
      <c r="GE77" s="56">
        <f t="shared" si="192"/>
        <v>0</v>
      </c>
      <c r="GF77" s="56">
        <f t="shared" si="193"/>
        <v>0</v>
      </c>
      <c r="GG77" s="56">
        <f t="shared" si="194"/>
        <v>0</v>
      </c>
      <c r="GH77" s="56">
        <f t="shared" si="195"/>
        <v>0</v>
      </c>
      <c r="GI77" s="56">
        <f t="shared" si="196"/>
        <v>0</v>
      </c>
      <c r="GJ77" s="56">
        <f t="shared" si="197"/>
        <v>0</v>
      </c>
      <c r="GK77" s="56">
        <f t="shared" si="198"/>
        <v>0</v>
      </c>
      <c r="GL77" s="56">
        <f t="shared" si="199"/>
        <v>0</v>
      </c>
      <c r="GM77" s="56">
        <f t="shared" si="200"/>
        <v>0</v>
      </c>
      <c r="GN77" s="56">
        <f t="shared" si="201"/>
        <v>0</v>
      </c>
      <c r="GO77" s="56">
        <f t="shared" si="202"/>
        <v>0</v>
      </c>
      <c r="GP77" s="56">
        <f t="shared" si="203"/>
        <v>0</v>
      </c>
      <c r="GQ77" s="56">
        <f t="shared" si="204"/>
        <v>0</v>
      </c>
      <c r="GR77" s="56">
        <f t="shared" si="205"/>
        <v>0</v>
      </c>
      <c r="GS77" s="56">
        <f t="shared" si="206"/>
        <v>0</v>
      </c>
      <c r="GT77" s="56">
        <f t="shared" si="207"/>
        <v>0</v>
      </c>
      <c r="GU77" s="54"/>
      <c r="GV77" s="78" t="str">
        <f t="shared" si="208"/>
        <v/>
      </c>
      <c r="GW77" s="70">
        <f t="shared" si="209"/>
        <v>0</v>
      </c>
      <c r="GX77" s="70">
        <f>SUMIF(I77:CV77,"E",I$6:CV76)</f>
        <v>0</v>
      </c>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row>
    <row r="78" spans="1:299" s="3" customFormat="1" x14ac:dyDescent="0.2">
      <c r="A78" s="20"/>
      <c r="B78" s="14"/>
      <c r="C78" s="15"/>
      <c r="D78" s="15"/>
      <c r="E78" s="15"/>
      <c r="F78" s="15"/>
      <c r="G78" s="15"/>
      <c r="H78" s="145"/>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37"/>
      <c r="CR78" s="16"/>
      <c r="CS78" s="16"/>
      <c r="CT78" s="16"/>
      <c r="CU78" s="16"/>
      <c r="CV78" s="16"/>
      <c r="CW78" s="41"/>
      <c r="CX78" s="64"/>
      <c r="CY78" s="158"/>
      <c r="CZ78" s="159"/>
      <c r="DA78" s="160"/>
      <c r="DB78" s="73"/>
      <c r="DC78" s="59" t="str">
        <f t="shared" si="113"/>
        <v/>
      </c>
      <c r="DD78" s="60" t="str">
        <f t="shared" si="114"/>
        <v/>
      </c>
      <c r="DE78" s="60" t="str">
        <f t="shared" si="115"/>
        <v/>
      </c>
      <c r="DF78" s="60">
        <f t="shared" si="109"/>
        <v>0</v>
      </c>
      <c r="DG78" s="56">
        <f t="shared" si="116"/>
        <v>0</v>
      </c>
      <c r="DH78" s="56">
        <f t="shared" si="117"/>
        <v>0</v>
      </c>
      <c r="DI78" s="56">
        <f t="shared" si="118"/>
        <v>0</v>
      </c>
      <c r="DJ78" s="56">
        <f t="shared" si="119"/>
        <v>0</v>
      </c>
      <c r="DK78" s="56">
        <f t="shared" si="120"/>
        <v>0</v>
      </c>
      <c r="DL78" s="56">
        <f t="shared" si="121"/>
        <v>0</v>
      </c>
      <c r="DM78" s="56">
        <f t="shared" si="122"/>
        <v>0</v>
      </c>
      <c r="DN78" s="56">
        <f t="shared" si="123"/>
        <v>0</v>
      </c>
      <c r="DO78" s="56">
        <f t="shared" si="124"/>
        <v>0</v>
      </c>
      <c r="DP78" s="56">
        <f t="shared" si="125"/>
        <v>0</v>
      </c>
      <c r="DQ78" s="56">
        <f t="shared" si="126"/>
        <v>0</v>
      </c>
      <c r="DR78" s="56">
        <f t="shared" si="127"/>
        <v>0</v>
      </c>
      <c r="DS78" s="56">
        <f t="shared" si="128"/>
        <v>0</v>
      </c>
      <c r="DT78" s="56">
        <f t="shared" si="129"/>
        <v>0</v>
      </c>
      <c r="DU78" s="56">
        <f t="shared" si="130"/>
        <v>0</v>
      </c>
      <c r="DV78" s="56">
        <f t="shared" si="131"/>
        <v>0</v>
      </c>
      <c r="DW78" s="56">
        <f t="shared" si="132"/>
        <v>0</v>
      </c>
      <c r="DX78" s="56">
        <f t="shared" si="133"/>
        <v>0</v>
      </c>
      <c r="DY78" s="56">
        <f t="shared" si="134"/>
        <v>0</v>
      </c>
      <c r="DZ78" s="56">
        <f t="shared" si="135"/>
        <v>0</v>
      </c>
      <c r="EA78" s="56">
        <f t="shared" si="136"/>
        <v>0</v>
      </c>
      <c r="EB78" s="56">
        <f t="shared" si="137"/>
        <v>0</v>
      </c>
      <c r="EC78" s="56">
        <f t="shared" si="138"/>
        <v>0</v>
      </c>
      <c r="ED78" s="56">
        <f t="shared" si="139"/>
        <v>0</v>
      </c>
      <c r="EE78" s="56">
        <f t="shared" si="140"/>
        <v>0</v>
      </c>
      <c r="EF78" s="56">
        <f t="shared" si="141"/>
        <v>0</v>
      </c>
      <c r="EG78" s="56">
        <f t="shared" si="142"/>
        <v>0</v>
      </c>
      <c r="EH78" s="56">
        <f t="shared" si="143"/>
        <v>0</v>
      </c>
      <c r="EI78" s="56">
        <f t="shared" si="144"/>
        <v>0</v>
      </c>
      <c r="EJ78" s="56">
        <f t="shared" si="145"/>
        <v>0</v>
      </c>
      <c r="EK78" s="56">
        <f t="shared" si="146"/>
        <v>0</v>
      </c>
      <c r="EL78" s="56">
        <f t="shared" si="147"/>
        <v>0</v>
      </c>
      <c r="EM78" s="56">
        <f t="shared" si="148"/>
        <v>0</v>
      </c>
      <c r="EN78" s="56">
        <f t="shared" si="149"/>
        <v>0</v>
      </c>
      <c r="EO78" s="56">
        <f t="shared" si="150"/>
        <v>0</v>
      </c>
      <c r="EP78" s="56">
        <f t="shared" si="151"/>
        <v>0</v>
      </c>
      <c r="EQ78" s="56">
        <f t="shared" si="152"/>
        <v>0</v>
      </c>
      <c r="ER78" s="56">
        <f t="shared" si="153"/>
        <v>0</v>
      </c>
      <c r="ES78" s="56">
        <f t="shared" si="154"/>
        <v>0</v>
      </c>
      <c r="ET78" s="56">
        <f t="shared" si="155"/>
        <v>0</v>
      </c>
      <c r="EU78" s="56">
        <f t="shared" si="156"/>
        <v>0</v>
      </c>
      <c r="EV78" s="56">
        <f t="shared" si="157"/>
        <v>0</v>
      </c>
      <c r="EW78" s="56">
        <f t="shared" si="158"/>
        <v>0</v>
      </c>
      <c r="EX78" s="56">
        <f t="shared" si="159"/>
        <v>0</v>
      </c>
      <c r="EY78" s="56">
        <f t="shared" si="160"/>
        <v>0</v>
      </c>
      <c r="EZ78" s="56">
        <f t="shared" si="161"/>
        <v>0</v>
      </c>
      <c r="FA78" s="56">
        <f t="shared" si="162"/>
        <v>0</v>
      </c>
      <c r="FB78" s="56">
        <f t="shared" si="163"/>
        <v>0</v>
      </c>
      <c r="FC78" s="56">
        <f t="shared" si="164"/>
        <v>0</v>
      </c>
      <c r="FD78" s="56">
        <f t="shared" si="165"/>
        <v>0</v>
      </c>
      <c r="FE78" s="56">
        <f t="shared" si="166"/>
        <v>0</v>
      </c>
      <c r="FF78" s="56">
        <f t="shared" si="167"/>
        <v>0</v>
      </c>
      <c r="FG78" s="56">
        <f t="shared" si="168"/>
        <v>0</v>
      </c>
      <c r="FH78" s="56">
        <f t="shared" si="169"/>
        <v>0</v>
      </c>
      <c r="FI78" s="56">
        <f t="shared" si="170"/>
        <v>0</v>
      </c>
      <c r="FJ78" s="56">
        <f t="shared" si="171"/>
        <v>0</v>
      </c>
      <c r="FK78" s="56">
        <f t="shared" si="172"/>
        <v>0</v>
      </c>
      <c r="FL78" s="56">
        <f t="shared" si="173"/>
        <v>0</v>
      </c>
      <c r="FM78" s="56">
        <f t="shared" si="174"/>
        <v>0</v>
      </c>
      <c r="FN78" s="56">
        <f t="shared" si="175"/>
        <v>0</v>
      </c>
      <c r="FO78" s="56">
        <f t="shared" si="176"/>
        <v>0</v>
      </c>
      <c r="FP78" s="56">
        <f t="shared" si="177"/>
        <v>0</v>
      </c>
      <c r="FQ78" s="56">
        <f t="shared" si="178"/>
        <v>0</v>
      </c>
      <c r="FR78" s="56">
        <f t="shared" si="179"/>
        <v>0</v>
      </c>
      <c r="FS78" s="56">
        <f t="shared" si="180"/>
        <v>0</v>
      </c>
      <c r="FT78" s="56">
        <f t="shared" si="181"/>
        <v>0</v>
      </c>
      <c r="FU78" s="56">
        <f t="shared" si="182"/>
        <v>0</v>
      </c>
      <c r="FV78" s="56">
        <f t="shared" si="183"/>
        <v>0</v>
      </c>
      <c r="FW78" s="56">
        <f t="shared" si="184"/>
        <v>0</v>
      </c>
      <c r="FX78" s="56">
        <f t="shared" si="185"/>
        <v>0</v>
      </c>
      <c r="FY78" s="56">
        <f t="shared" si="186"/>
        <v>0</v>
      </c>
      <c r="FZ78" s="56">
        <f t="shared" si="187"/>
        <v>0</v>
      </c>
      <c r="GA78" s="56">
        <f t="shared" si="188"/>
        <v>0</v>
      </c>
      <c r="GB78" s="56">
        <f t="shared" si="189"/>
        <v>0</v>
      </c>
      <c r="GC78" s="56">
        <f t="shared" si="190"/>
        <v>0</v>
      </c>
      <c r="GD78" s="56">
        <f t="shared" si="191"/>
        <v>0</v>
      </c>
      <c r="GE78" s="56">
        <f t="shared" si="192"/>
        <v>0</v>
      </c>
      <c r="GF78" s="56">
        <f t="shared" si="193"/>
        <v>0</v>
      </c>
      <c r="GG78" s="56">
        <f t="shared" si="194"/>
        <v>0</v>
      </c>
      <c r="GH78" s="56">
        <f t="shared" si="195"/>
        <v>0</v>
      </c>
      <c r="GI78" s="56">
        <f t="shared" si="196"/>
        <v>0</v>
      </c>
      <c r="GJ78" s="56">
        <f t="shared" si="197"/>
        <v>0</v>
      </c>
      <c r="GK78" s="56">
        <f t="shared" si="198"/>
        <v>0</v>
      </c>
      <c r="GL78" s="56">
        <f t="shared" si="199"/>
        <v>0</v>
      </c>
      <c r="GM78" s="56">
        <f t="shared" si="200"/>
        <v>0</v>
      </c>
      <c r="GN78" s="56">
        <f t="shared" si="201"/>
        <v>0</v>
      </c>
      <c r="GO78" s="56">
        <f t="shared" si="202"/>
        <v>0</v>
      </c>
      <c r="GP78" s="56">
        <f t="shared" si="203"/>
        <v>0</v>
      </c>
      <c r="GQ78" s="56">
        <f t="shared" si="204"/>
        <v>0</v>
      </c>
      <c r="GR78" s="56">
        <f t="shared" si="205"/>
        <v>0</v>
      </c>
      <c r="GS78" s="56">
        <f t="shared" si="206"/>
        <v>0</v>
      </c>
      <c r="GT78" s="56">
        <f t="shared" si="207"/>
        <v>0</v>
      </c>
      <c r="GU78" s="54"/>
      <c r="GV78" s="78" t="str">
        <f t="shared" si="208"/>
        <v/>
      </c>
      <c r="GW78" s="70">
        <f t="shared" si="209"/>
        <v>0</v>
      </c>
      <c r="GX78" s="70">
        <f>SUMIF(I78:CV78,"E",I$6:CV77)</f>
        <v>0</v>
      </c>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row>
    <row r="79" spans="1:299" s="3" customFormat="1" x14ac:dyDescent="0.2">
      <c r="A79" s="14"/>
      <c r="B79" s="14"/>
      <c r="C79" s="15"/>
      <c r="D79" s="15"/>
      <c r="E79" s="15"/>
      <c r="F79" s="15"/>
      <c r="G79" s="15"/>
      <c r="H79" s="145"/>
      <c r="I79" s="17"/>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35"/>
      <c r="CR79" s="15"/>
      <c r="CS79" s="15"/>
      <c r="CT79" s="15"/>
      <c r="CU79" s="15"/>
      <c r="CV79" s="15"/>
      <c r="CW79" s="41"/>
      <c r="CX79" s="64"/>
      <c r="CY79" s="158"/>
      <c r="CZ79" s="159"/>
      <c r="DA79" s="160"/>
      <c r="DB79" s="73"/>
      <c r="DC79" s="59" t="str">
        <f t="shared" si="113"/>
        <v/>
      </c>
      <c r="DD79" s="60" t="str">
        <f t="shared" si="114"/>
        <v/>
      </c>
      <c r="DE79" s="60" t="str">
        <f t="shared" si="115"/>
        <v/>
      </c>
      <c r="DF79" s="60">
        <f t="shared" si="109"/>
        <v>0</v>
      </c>
      <c r="DG79" s="56">
        <f t="shared" si="116"/>
        <v>0</v>
      </c>
      <c r="DH79" s="56">
        <f t="shared" si="117"/>
        <v>0</v>
      </c>
      <c r="DI79" s="56">
        <f t="shared" si="118"/>
        <v>0</v>
      </c>
      <c r="DJ79" s="56">
        <f t="shared" si="119"/>
        <v>0</v>
      </c>
      <c r="DK79" s="56">
        <f t="shared" si="120"/>
        <v>0</v>
      </c>
      <c r="DL79" s="56">
        <f t="shared" si="121"/>
        <v>0</v>
      </c>
      <c r="DM79" s="56">
        <f t="shared" si="122"/>
        <v>0</v>
      </c>
      <c r="DN79" s="56">
        <f t="shared" si="123"/>
        <v>0</v>
      </c>
      <c r="DO79" s="56">
        <f t="shared" si="124"/>
        <v>0</v>
      </c>
      <c r="DP79" s="56">
        <f t="shared" si="125"/>
        <v>0</v>
      </c>
      <c r="DQ79" s="56">
        <f t="shared" si="126"/>
        <v>0</v>
      </c>
      <c r="DR79" s="56">
        <f t="shared" si="127"/>
        <v>0</v>
      </c>
      <c r="DS79" s="56">
        <f t="shared" si="128"/>
        <v>0</v>
      </c>
      <c r="DT79" s="56">
        <f t="shared" si="129"/>
        <v>0</v>
      </c>
      <c r="DU79" s="56">
        <f t="shared" si="130"/>
        <v>0</v>
      </c>
      <c r="DV79" s="56">
        <f t="shared" si="131"/>
        <v>0</v>
      </c>
      <c r="DW79" s="56">
        <f t="shared" si="132"/>
        <v>0</v>
      </c>
      <c r="DX79" s="56">
        <f t="shared" si="133"/>
        <v>0</v>
      </c>
      <c r="DY79" s="56">
        <f t="shared" si="134"/>
        <v>0</v>
      </c>
      <c r="DZ79" s="56">
        <f t="shared" si="135"/>
        <v>0</v>
      </c>
      <c r="EA79" s="56">
        <f t="shared" si="136"/>
        <v>0</v>
      </c>
      <c r="EB79" s="56">
        <f t="shared" si="137"/>
        <v>0</v>
      </c>
      <c r="EC79" s="56">
        <f t="shared" si="138"/>
        <v>0</v>
      </c>
      <c r="ED79" s="56">
        <f t="shared" si="139"/>
        <v>0</v>
      </c>
      <c r="EE79" s="56">
        <f t="shared" si="140"/>
        <v>0</v>
      </c>
      <c r="EF79" s="56">
        <f t="shared" si="141"/>
        <v>0</v>
      </c>
      <c r="EG79" s="56">
        <f t="shared" si="142"/>
        <v>0</v>
      </c>
      <c r="EH79" s="56">
        <f t="shared" si="143"/>
        <v>0</v>
      </c>
      <c r="EI79" s="56">
        <f t="shared" si="144"/>
        <v>0</v>
      </c>
      <c r="EJ79" s="56">
        <f t="shared" si="145"/>
        <v>0</v>
      </c>
      <c r="EK79" s="56">
        <f t="shared" si="146"/>
        <v>0</v>
      </c>
      <c r="EL79" s="56">
        <f t="shared" si="147"/>
        <v>0</v>
      </c>
      <c r="EM79" s="56">
        <f t="shared" si="148"/>
        <v>0</v>
      </c>
      <c r="EN79" s="56">
        <f t="shared" si="149"/>
        <v>0</v>
      </c>
      <c r="EO79" s="56">
        <f t="shared" si="150"/>
        <v>0</v>
      </c>
      <c r="EP79" s="56">
        <f t="shared" si="151"/>
        <v>0</v>
      </c>
      <c r="EQ79" s="56">
        <f t="shared" si="152"/>
        <v>0</v>
      </c>
      <c r="ER79" s="56">
        <f t="shared" si="153"/>
        <v>0</v>
      </c>
      <c r="ES79" s="56">
        <f t="shared" si="154"/>
        <v>0</v>
      </c>
      <c r="ET79" s="56">
        <f t="shared" si="155"/>
        <v>0</v>
      </c>
      <c r="EU79" s="56">
        <f t="shared" si="156"/>
        <v>0</v>
      </c>
      <c r="EV79" s="56">
        <f t="shared" si="157"/>
        <v>0</v>
      </c>
      <c r="EW79" s="56">
        <f t="shared" si="158"/>
        <v>0</v>
      </c>
      <c r="EX79" s="56">
        <f t="shared" si="159"/>
        <v>0</v>
      </c>
      <c r="EY79" s="56">
        <f t="shared" si="160"/>
        <v>0</v>
      </c>
      <c r="EZ79" s="56">
        <f t="shared" si="161"/>
        <v>0</v>
      </c>
      <c r="FA79" s="56">
        <f t="shared" si="162"/>
        <v>0</v>
      </c>
      <c r="FB79" s="56">
        <f t="shared" si="163"/>
        <v>0</v>
      </c>
      <c r="FC79" s="56">
        <f t="shared" si="164"/>
        <v>0</v>
      </c>
      <c r="FD79" s="56">
        <f t="shared" si="165"/>
        <v>0</v>
      </c>
      <c r="FE79" s="56">
        <f t="shared" si="166"/>
        <v>0</v>
      </c>
      <c r="FF79" s="56">
        <f t="shared" si="167"/>
        <v>0</v>
      </c>
      <c r="FG79" s="56">
        <f t="shared" si="168"/>
        <v>0</v>
      </c>
      <c r="FH79" s="56">
        <f t="shared" si="169"/>
        <v>0</v>
      </c>
      <c r="FI79" s="56">
        <f t="shared" si="170"/>
        <v>0</v>
      </c>
      <c r="FJ79" s="56">
        <f t="shared" si="171"/>
        <v>0</v>
      </c>
      <c r="FK79" s="56">
        <f t="shared" si="172"/>
        <v>0</v>
      </c>
      <c r="FL79" s="56">
        <f t="shared" si="173"/>
        <v>0</v>
      </c>
      <c r="FM79" s="56">
        <f t="shared" si="174"/>
        <v>0</v>
      </c>
      <c r="FN79" s="56">
        <f t="shared" si="175"/>
        <v>0</v>
      </c>
      <c r="FO79" s="56">
        <f t="shared" si="176"/>
        <v>0</v>
      </c>
      <c r="FP79" s="56">
        <f t="shared" si="177"/>
        <v>0</v>
      </c>
      <c r="FQ79" s="56">
        <f t="shared" si="178"/>
        <v>0</v>
      </c>
      <c r="FR79" s="56">
        <f t="shared" si="179"/>
        <v>0</v>
      </c>
      <c r="FS79" s="56">
        <f t="shared" si="180"/>
        <v>0</v>
      </c>
      <c r="FT79" s="56">
        <f t="shared" si="181"/>
        <v>0</v>
      </c>
      <c r="FU79" s="56">
        <f t="shared" si="182"/>
        <v>0</v>
      </c>
      <c r="FV79" s="56">
        <f t="shared" si="183"/>
        <v>0</v>
      </c>
      <c r="FW79" s="56">
        <f t="shared" si="184"/>
        <v>0</v>
      </c>
      <c r="FX79" s="56">
        <f t="shared" si="185"/>
        <v>0</v>
      </c>
      <c r="FY79" s="56">
        <f t="shared" si="186"/>
        <v>0</v>
      </c>
      <c r="FZ79" s="56">
        <f t="shared" si="187"/>
        <v>0</v>
      </c>
      <c r="GA79" s="56">
        <f t="shared" si="188"/>
        <v>0</v>
      </c>
      <c r="GB79" s="56">
        <f t="shared" si="189"/>
        <v>0</v>
      </c>
      <c r="GC79" s="56">
        <f t="shared" si="190"/>
        <v>0</v>
      </c>
      <c r="GD79" s="56">
        <f t="shared" si="191"/>
        <v>0</v>
      </c>
      <c r="GE79" s="56">
        <f t="shared" si="192"/>
        <v>0</v>
      </c>
      <c r="GF79" s="56">
        <f t="shared" si="193"/>
        <v>0</v>
      </c>
      <c r="GG79" s="56">
        <f t="shared" si="194"/>
        <v>0</v>
      </c>
      <c r="GH79" s="56">
        <f t="shared" si="195"/>
        <v>0</v>
      </c>
      <c r="GI79" s="56">
        <f t="shared" si="196"/>
        <v>0</v>
      </c>
      <c r="GJ79" s="56">
        <f t="shared" si="197"/>
        <v>0</v>
      </c>
      <c r="GK79" s="56">
        <f t="shared" si="198"/>
        <v>0</v>
      </c>
      <c r="GL79" s="56">
        <f t="shared" si="199"/>
        <v>0</v>
      </c>
      <c r="GM79" s="56">
        <f t="shared" si="200"/>
        <v>0</v>
      </c>
      <c r="GN79" s="56">
        <f t="shared" si="201"/>
        <v>0</v>
      </c>
      <c r="GO79" s="56">
        <f t="shared" si="202"/>
        <v>0</v>
      </c>
      <c r="GP79" s="56">
        <f t="shared" si="203"/>
        <v>0</v>
      </c>
      <c r="GQ79" s="56">
        <f t="shared" si="204"/>
        <v>0</v>
      </c>
      <c r="GR79" s="56">
        <f t="shared" si="205"/>
        <v>0</v>
      </c>
      <c r="GS79" s="56">
        <f t="shared" si="206"/>
        <v>0</v>
      </c>
      <c r="GT79" s="56">
        <f t="shared" si="207"/>
        <v>0</v>
      </c>
      <c r="GU79" s="54"/>
      <c r="GV79" s="78" t="str">
        <f t="shared" si="208"/>
        <v/>
      </c>
      <c r="GW79" s="70">
        <f t="shared" si="209"/>
        <v>0</v>
      </c>
      <c r="GX79" s="70">
        <f>SUMIF(I79:CV79,"E",I$6:CV78)</f>
        <v>0</v>
      </c>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row>
    <row r="80" spans="1:299" s="3" customFormat="1" x14ac:dyDescent="0.2">
      <c r="A80" s="14"/>
      <c r="B80" s="14"/>
      <c r="C80" s="15"/>
      <c r="D80" s="15"/>
      <c r="E80" s="15"/>
      <c r="F80" s="15"/>
      <c r="G80" s="15"/>
      <c r="H80" s="14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35"/>
      <c r="CR80" s="15"/>
      <c r="CS80" s="15"/>
      <c r="CT80" s="15"/>
      <c r="CU80" s="15"/>
      <c r="CV80" s="15"/>
      <c r="CW80" s="41"/>
      <c r="CX80" s="64"/>
      <c r="CY80" s="158"/>
      <c r="CZ80" s="159"/>
      <c r="DA80" s="160"/>
      <c r="DB80" s="73"/>
      <c r="DC80" s="59" t="str">
        <f t="shared" si="113"/>
        <v/>
      </c>
      <c r="DD80" s="60" t="str">
        <f t="shared" si="114"/>
        <v/>
      </c>
      <c r="DE80" s="60" t="str">
        <f t="shared" si="115"/>
        <v/>
      </c>
      <c r="DF80" s="60">
        <f t="shared" si="109"/>
        <v>0</v>
      </c>
      <c r="DG80" s="56">
        <f t="shared" si="116"/>
        <v>0</v>
      </c>
      <c r="DH80" s="56">
        <f t="shared" si="117"/>
        <v>0</v>
      </c>
      <c r="DI80" s="56">
        <f t="shared" si="118"/>
        <v>0</v>
      </c>
      <c r="DJ80" s="56">
        <f t="shared" si="119"/>
        <v>0</v>
      </c>
      <c r="DK80" s="56">
        <f t="shared" si="120"/>
        <v>0</v>
      </c>
      <c r="DL80" s="56">
        <f t="shared" si="121"/>
        <v>0</v>
      </c>
      <c r="DM80" s="56">
        <f t="shared" si="122"/>
        <v>0</v>
      </c>
      <c r="DN80" s="56">
        <f t="shared" si="123"/>
        <v>0</v>
      </c>
      <c r="DO80" s="56">
        <f t="shared" si="124"/>
        <v>0</v>
      </c>
      <c r="DP80" s="56">
        <f t="shared" si="125"/>
        <v>0</v>
      </c>
      <c r="DQ80" s="56">
        <f t="shared" si="126"/>
        <v>0</v>
      </c>
      <c r="DR80" s="56">
        <f t="shared" si="127"/>
        <v>0</v>
      </c>
      <c r="DS80" s="56">
        <f t="shared" si="128"/>
        <v>0</v>
      </c>
      <c r="DT80" s="56">
        <f t="shared" si="129"/>
        <v>0</v>
      </c>
      <c r="DU80" s="56">
        <f t="shared" si="130"/>
        <v>0</v>
      </c>
      <c r="DV80" s="56">
        <f t="shared" si="131"/>
        <v>0</v>
      </c>
      <c r="DW80" s="56">
        <f t="shared" si="132"/>
        <v>0</v>
      </c>
      <c r="DX80" s="56">
        <f t="shared" si="133"/>
        <v>0</v>
      </c>
      <c r="DY80" s="56">
        <f t="shared" si="134"/>
        <v>0</v>
      </c>
      <c r="DZ80" s="56">
        <f t="shared" si="135"/>
        <v>0</v>
      </c>
      <c r="EA80" s="56">
        <f t="shared" si="136"/>
        <v>0</v>
      </c>
      <c r="EB80" s="56">
        <f t="shared" si="137"/>
        <v>0</v>
      </c>
      <c r="EC80" s="56">
        <f t="shared" si="138"/>
        <v>0</v>
      </c>
      <c r="ED80" s="56">
        <f t="shared" si="139"/>
        <v>0</v>
      </c>
      <c r="EE80" s="56">
        <f t="shared" si="140"/>
        <v>0</v>
      </c>
      <c r="EF80" s="56">
        <f t="shared" si="141"/>
        <v>0</v>
      </c>
      <c r="EG80" s="56">
        <f t="shared" si="142"/>
        <v>0</v>
      </c>
      <c r="EH80" s="56">
        <f t="shared" si="143"/>
        <v>0</v>
      </c>
      <c r="EI80" s="56">
        <f t="shared" si="144"/>
        <v>0</v>
      </c>
      <c r="EJ80" s="56">
        <f t="shared" si="145"/>
        <v>0</v>
      </c>
      <c r="EK80" s="56">
        <f t="shared" si="146"/>
        <v>0</v>
      </c>
      <c r="EL80" s="56">
        <f t="shared" si="147"/>
        <v>0</v>
      </c>
      <c r="EM80" s="56">
        <f t="shared" si="148"/>
        <v>0</v>
      </c>
      <c r="EN80" s="56">
        <f t="shared" si="149"/>
        <v>0</v>
      </c>
      <c r="EO80" s="56">
        <f t="shared" si="150"/>
        <v>0</v>
      </c>
      <c r="EP80" s="56">
        <f t="shared" si="151"/>
        <v>0</v>
      </c>
      <c r="EQ80" s="56">
        <f t="shared" si="152"/>
        <v>0</v>
      </c>
      <c r="ER80" s="56">
        <f t="shared" si="153"/>
        <v>0</v>
      </c>
      <c r="ES80" s="56">
        <f t="shared" si="154"/>
        <v>0</v>
      </c>
      <c r="ET80" s="56">
        <f t="shared" si="155"/>
        <v>0</v>
      </c>
      <c r="EU80" s="56">
        <f t="shared" si="156"/>
        <v>0</v>
      </c>
      <c r="EV80" s="56">
        <f t="shared" si="157"/>
        <v>0</v>
      </c>
      <c r="EW80" s="56">
        <f t="shared" si="158"/>
        <v>0</v>
      </c>
      <c r="EX80" s="56">
        <f t="shared" si="159"/>
        <v>0</v>
      </c>
      <c r="EY80" s="56">
        <f t="shared" si="160"/>
        <v>0</v>
      </c>
      <c r="EZ80" s="56">
        <f t="shared" si="161"/>
        <v>0</v>
      </c>
      <c r="FA80" s="56">
        <f t="shared" si="162"/>
        <v>0</v>
      </c>
      <c r="FB80" s="56">
        <f t="shared" si="163"/>
        <v>0</v>
      </c>
      <c r="FC80" s="56">
        <f t="shared" si="164"/>
        <v>0</v>
      </c>
      <c r="FD80" s="56">
        <f t="shared" si="165"/>
        <v>0</v>
      </c>
      <c r="FE80" s="56">
        <f t="shared" si="166"/>
        <v>0</v>
      </c>
      <c r="FF80" s="56">
        <f t="shared" si="167"/>
        <v>0</v>
      </c>
      <c r="FG80" s="56">
        <f t="shared" si="168"/>
        <v>0</v>
      </c>
      <c r="FH80" s="56">
        <f t="shared" si="169"/>
        <v>0</v>
      </c>
      <c r="FI80" s="56">
        <f t="shared" si="170"/>
        <v>0</v>
      </c>
      <c r="FJ80" s="56">
        <f t="shared" si="171"/>
        <v>0</v>
      </c>
      <c r="FK80" s="56">
        <f t="shared" si="172"/>
        <v>0</v>
      </c>
      <c r="FL80" s="56">
        <f t="shared" si="173"/>
        <v>0</v>
      </c>
      <c r="FM80" s="56">
        <f t="shared" si="174"/>
        <v>0</v>
      </c>
      <c r="FN80" s="56">
        <f t="shared" si="175"/>
        <v>0</v>
      </c>
      <c r="FO80" s="56">
        <f t="shared" si="176"/>
        <v>0</v>
      </c>
      <c r="FP80" s="56">
        <f t="shared" si="177"/>
        <v>0</v>
      </c>
      <c r="FQ80" s="56">
        <f t="shared" si="178"/>
        <v>0</v>
      </c>
      <c r="FR80" s="56">
        <f t="shared" si="179"/>
        <v>0</v>
      </c>
      <c r="FS80" s="56">
        <f t="shared" si="180"/>
        <v>0</v>
      </c>
      <c r="FT80" s="56">
        <f t="shared" si="181"/>
        <v>0</v>
      </c>
      <c r="FU80" s="56">
        <f t="shared" si="182"/>
        <v>0</v>
      </c>
      <c r="FV80" s="56">
        <f t="shared" si="183"/>
        <v>0</v>
      </c>
      <c r="FW80" s="56">
        <f t="shared" si="184"/>
        <v>0</v>
      </c>
      <c r="FX80" s="56">
        <f t="shared" si="185"/>
        <v>0</v>
      </c>
      <c r="FY80" s="56">
        <f t="shared" si="186"/>
        <v>0</v>
      </c>
      <c r="FZ80" s="56">
        <f t="shared" si="187"/>
        <v>0</v>
      </c>
      <c r="GA80" s="56">
        <f t="shared" si="188"/>
        <v>0</v>
      </c>
      <c r="GB80" s="56">
        <f t="shared" si="189"/>
        <v>0</v>
      </c>
      <c r="GC80" s="56">
        <f t="shared" si="190"/>
        <v>0</v>
      </c>
      <c r="GD80" s="56">
        <f t="shared" si="191"/>
        <v>0</v>
      </c>
      <c r="GE80" s="56">
        <f t="shared" si="192"/>
        <v>0</v>
      </c>
      <c r="GF80" s="56">
        <f t="shared" si="193"/>
        <v>0</v>
      </c>
      <c r="GG80" s="56">
        <f t="shared" si="194"/>
        <v>0</v>
      </c>
      <c r="GH80" s="56">
        <f t="shared" si="195"/>
        <v>0</v>
      </c>
      <c r="GI80" s="56">
        <f t="shared" si="196"/>
        <v>0</v>
      </c>
      <c r="GJ80" s="56">
        <f t="shared" si="197"/>
        <v>0</v>
      </c>
      <c r="GK80" s="56">
        <f t="shared" si="198"/>
        <v>0</v>
      </c>
      <c r="GL80" s="56">
        <f t="shared" si="199"/>
        <v>0</v>
      </c>
      <c r="GM80" s="56">
        <f t="shared" si="200"/>
        <v>0</v>
      </c>
      <c r="GN80" s="56">
        <f t="shared" si="201"/>
        <v>0</v>
      </c>
      <c r="GO80" s="56">
        <f t="shared" si="202"/>
        <v>0</v>
      </c>
      <c r="GP80" s="56">
        <f t="shared" si="203"/>
        <v>0</v>
      </c>
      <c r="GQ80" s="56">
        <f t="shared" si="204"/>
        <v>0</v>
      </c>
      <c r="GR80" s="56">
        <f t="shared" si="205"/>
        <v>0</v>
      </c>
      <c r="GS80" s="56">
        <f t="shared" si="206"/>
        <v>0</v>
      </c>
      <c r="GT80" s="56">
        <f t="shared" si="207"/>
        <v>0</v>
      </c>
      <c r="GU80" s="54"/>
      <c r="GV80" s="78" t="str">
        <f t="shared" si="208"/>
        <v/>
      </c>
      <c r="GW80" s="70">
        <f t="shared" si="209"/>
        <v>0</v>
      </c>
      <c r="GX80" s="70">
        <f>SUMIF(I80:CV80,"E",I$6:CV79)</f>
        <v>0</v>
      </c>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row>
    <row r="81" spans="1:299" s="3" customFormat="1" x14ac:dyDescent="0.2">
      <c r="A81" s="14"/>
      <c r="B81" s="14"/>
      <c r="C81" s="15"/>
      <c r="D81" s="15"/>
      <c r="E81" s="15"/>
      <c r="F81" s="15"/>
      <c r="G81" s="15"/>
      <c r="H81" s="14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35"/>
      <c r="CR81" s="15"/>
      <c r="CS81" s="15"/>
      <c r="CT81" s="15"/>
      <c r="CU81" s="15"/>
      <c r="CV81" s="15"/>
      <c r="CW81" s="41"/>
      <c r="CX81" s="64"/>
      <c r="CY81" s="158"/>
      <c r="CZ81" s="159"/>
      <c r="DA81" s="160"/>
      <c r="DB81" s="73"/>
      <c r="DC81" s="59" t="str">
        <f t="shared" si="113"/>
        <v/>
      </c>
      <c r="DD81" s="60" t="str">
        <f t="shared" si="114"/>
        <v/>
      </c>
      <c r="DE81" s="60" t="str">
        <f t="shared" si="115"/>
        <v/>
      </c>
      <c r="DF81" s="60">
        <f t="shared" si="109"/>
        <v>0</v>
      </c>
      <c r="DG81" s="56">
        <f t="shared" si="116"/>
        <v>0</v>
      </c>
      <c r="DH81" s="56">
        <f t="shared" si="117"/>
        <v>0</v>
      </c>
      <c r="DI81" s="56">
        <f t="shared" si="118"/>
        <v>0</v>
      </c>
      <c r="DJ81" s="56">
        <f t="shared" si="119"/>
        <v>0</v>
      </c>
      <c r="DK81" s="56">
        <f t="shared" si="120"/>
        <v>0</v>
      </c>
      <c r="DL81" s="56">
        <f t="shared" si="121"/>
        <v>0</v>
      </c>
      <c r="DM81" s="56">
        <f t="shared" si="122"/>
        <v>0</v>
      </c>
      <c r="DN81" s="56">
        <f t="shared" si="123"/>
        <v>0</v>
      </c>
      <c r="DO81" s="56">
        <f t="shared" si="124"/>
        <v>0</v>
      </c>
      <c r="DP81" s="56">
        <f t="shared" si="125"/>
        <v>0</v>
      </c>
      <c r="DQ81" s="56">
        <f t="shared" si="126"/>
        <v>0</v>
      </c>
      <c r="DR81" s="56">
        <f t="shared" si="127"/>
        <v>0</v>
      </c>
      <c r="DS81" s="56">
        <f t="shared" si="128"/>
        <v>0</v>
      </c>
      <c r="DT81" s="56">
        <f t="shared" si="129"/>
        <v>0</v>
      </c>
      <c r="DU81" s="56">
        <f t="shared" si="130"/>
        <v>0</v>
      </c>
      <c r="DV81" s="56">
        <f t="shared" si="131"/>
        <v>0</v>
      </c>
      <c r="DW81" s="56">
        <f t="shared" si="132"/>
        <v>0</v>
      </c>
      <c r="DX81" s="56">
        <f t="shared" si="133"/>
        <v>0</v>
      </c>
      <c r="DY81" s="56">
        <f t="shared" si="134"/>
        <v>0</v>
      </c>
      <c r="DZ81" s="56">
        <f t="shared" si="135"/>
        <v>0</v>
      </c>
      <c r="EA81" s="56">
        <f t="shared" si="136"/>
        <v>0</v>
      </c>
      <c r="EB81" s="56">
        <f t="shared" si="137"/>
        <v>0</v>
      </c>
      <c r="EC81" s="56">
        <f t="shared" si="138"/>
        <v>0</v>
      </c>
      <c r="ED81" s="56">
        <f t="shared" si="139"/>
        <v>0</v>
      </c>
      <c r="EE81" s="56">
        <f t="shared" si="140"/>
        <v>0</v>
      </c>
      <c r="EF81" s="56">
        <f t="shared" si="141"/>
        <v>0</v>
      </c>
      <c r="EG81" s="56">
        <f t="shared" si="142"/>
        <v>0</v>
      </c>
      <c r="EH81" s="56">
        <f t="shared" si="143"/>
        <v>0</v>
      </c>
      <c r="EI81" s="56">
        <f t="shared" si="144"/>
        <v>0</v>
      </c>
      <c r="EJ81" s="56">
        <f t="shared" si="145"/>
        <v>0</v>
      </c>
      <c r="EK81" s="56">
        <f t="shared" si="146"/>
        <v>0</v>
      </c>
      <c r="EL81" s="56">
        <f t="shared" si="147"/>
        <v>0</v>
      </c>
      <c r="EM81" s="56">
        <f t="shared" si="148"/>
        <v>0</v>
      </c>
      <c r="EN81" s="56">
        <f t="shared" si="149"/>
        <v>0</v>
      </c>
      <c r="EO81" s="56">
        <f t="shared" si="150"/>
        <v>0</v>
      </c>
      <c r="EP81" s="56">
        <f t="shared" si="151"/>
        <v>0</v>
      </c>
      <c r="EQ81" s="56">
        <f t="shared" si="152"/>
        <v>0</v>
      </c>
      <c r="ER81" s="56">
        <f t="shared" si="153"/>
        <v>0</v>
      </c>
      <c r="ES81" s="56">
        <f t="shared" si="154"/>
        <v>0</v>
      </c>
      <c r="ET81" s="56">
        <f t="shared" si="155"/>
        <v>0</v>
      </c>
      <c r="EU81" s="56">
        <f t="shared" si="156"/>
        <v>0</v>
      </c>
      <c r="EV81" s="56">
        <f t="shared" si="157"/>
        <v>0</v>
      </c>
      <c r="EW81" s="56">
        <f t="shared" si="158"/>
        <v>0</v>
      </c>
      <c r="EX81" s="56">
        <f t="shared" si="159"/>
        <v>0</v>
      </c>
      <c r="EY81" s="56">
        <f t="shared" si="160"/>
        <v>0</v>
      </c>
      <c r="EZ81" s="56">
        <f t="shared" si="161"/>
        <v>0</v>
      </c>
      <c r="FA81" s="56">
        <f t="shared" si="162"/>
        <v>0</v>
      </c>
      <c r="FB81" s="56">
        <f t="shared" si="163"/>
        <v>0</v>
      </c>
      <c r="FC81" s="56">
        <f t="shared" si="164"/>
        <v>0</v>
      </c>
      <c r="FD81" s="56">
        <f t="shared" si="165"/>
        <v>0</v>
      </c>
      <c r="FE81" s="56">
        <f t="shared" si="166"/>
        <v>0</v>
      </c>
      <c r="FF81" s="56">
        <f t="shared" si="167"/>
        <v>0</v>
      </c>
      <c r="FG81" s="56">
        <f t="shared" si="168"/>
        <v>0</v>
      </c>
      <c r="FH81" s="56">
        <f t="shared" si="169"/>
        <v>0</v>
      </c>
      <c r="FI81" s="56">
        <f t="shared" si="170"/>
        <v>0</v>
      </c>
      <c r="FJ81" s="56">
        <f t="shared" si="171"/>
        <v>0</v>
      </c>
      <c r="FK81" s="56">
        <f t="shared" si="172"/>
        <v>0</v>
      </c>
      <c r="FL81" s="56">
        <f t="shared" si="173"/>
        <v>0</v>
      </c>
      <c r="FM81" s="56">
        <f t="shared" si="174"/>
        <v>0</v>
      </c>
      <c r="FN81" s="56">
        <f t="shared" si="175"/>
        <v>0</v>
      </c>
      <c r="FO81" s="56">
        <f t="shared" si="176"/>
        <v>0</v>
      </c>
      <c r="FP81" s="56">
        <f t="shared" si="177"/>
        <v>0</v>
      </c>
      <c r="FQ81" s="56">
        <f t="shared" si="178"/>
        <v>0</v>
      </c>
      <c r="FR81" s="56">
        <f t="shared" si="179"/>
        <v>0</v>
      </c>
      <c r="FS81" s="56">
        <f t="shared" si="180"/>
        <v>0</v>
      </c>
      <c r="FT81" s="56">
        <f t="shared" si="181"/>
        <v>0</v>
      </c>
      <c r="FU81" s="56">
        <f t="shared" si="182"/>
        <v>0</v>
      </c>
      <c r="FV81" s="56">
        <f t="shared" si="183"/>
        <v>0</v>
      </c>
      <c r="FW81" s="56">
        <f t="shared" si="184"/>
        <v>0</v>
      </c>
      <c r="FX81" s="56">
        <f t="shared" si="185"/>
        <v>0</v>
      </c>
      <c r="FY81" s="56">
        <f t="shared" si="186"/>
        <v>0</v>
      </c>
      <c r="FZ81" s="56">
        <f t="shared" si="187"/>
        <v>0</v>
      </c>
      <c r="GA81" s="56">
        <f t="shared" si="188"/>
        <v>0</v>
      </c>
      <c r="GB81" s="56">
        <f t="shared" si="189"/>
        <v>0</v>
      </c>
      <c r="GC81" s="56">
        <f t="shared" si="190"/>
        <v>0</v>
      </c>
      <c r="GD81" s="56">
        <f t="shared" si="191"/>
        <v>0</v>
      </c>
      <c r="GE81" s="56">
        <f t="shared" si="192"/>
        <v>0</v>
      </c>
      <c r="GF81" s="56">
        <f t="shared" si="193"/>
        <v>0</v>
      </c>
      <c r="GG81" s="56">
        <f t="shared" si="194"/>
        <v>0</v>
      </c>
      <c r="GH81" s="56">
        <f t="shared" si="195"/>
        <v>0</v>
      </c>
      <c r="GI81" s="56">
        <f t="shared" si="196"/>
        <v>0</v>
      </c>
      <c r="GJ81" s="56">
        <f t="shared" si="197"/>
        <v>0</v>
      </c>
      <c r="GK81" s="56">
        <f t="shared" si="198"/>
        <v>0</v>
      </c>
      <c r="GL81" s="56">
        <f t="shared" si="199"/>
        <v>0</v>
      </c>
      <c r="GM81" s="56">
        <f t="shared" si="200"/>
        <v>0</v>
      </c>
      <c r="GN81" s="56">
        <f t="shared" si="201"/>
        <v>0</v>
      </c>
      <c r="GO81" s="56">
        <f t="shared" si="202"/>
        <v>0</v>
      </c>
      <c r="GP81" s="56">
        <f t="shared" si="203"/>
        <v>0</v>
      </c>
      <c r="GQ81" s="56">
        <f t="shared" si="204"/>
        <v>0</v>
      </c>
      <c r="GR81" s="56">
        <f t="shared" si="205"/>
        <v>0</v>
      </c>
      <c r="GS81" s="56">
        <f t="shared" si="206"/>
        <v>0</v>
      </c>
      <c r="GT81" s="56">
        <f t="shared" si="207"/>
        <v>0</v>
      </c>
      <c r="GU81" s="54"/>
      <c r="GV81" s="78" t="str">
        <f t="shared" si="208"/>
        <v/>
      </c>
      <c r="GW81" s="70">
        <f t="shared" si="209"/>
        <v>0</v>
      </c>
      <c r="GX81" s="70">
        <f>SUMIF(I81:CV81,"E",I$6:CV80)</f>
        <v>0</v>
      </c>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row>
    <row r="82" spans="1:299" s="3" customFormat="1" x14ac:dyDescent="0.2">
      <c r="A82" s="14"/>
      <c r="B82" s="14"/>
      <c r="C82" s="15"/>
      <c r="D82" s="15"/>
      <c r="E82" s="15"/>
      <c r="F82" s="15"/>
      <c r="G82" s="15"/>
      <c r="H82" s="14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35"/>
      <c r="CR82" s="15"/>
      <c r="CS82" s="15"/>
      <c r="CT82" s="15"/>
      <c r="CU82" s="15"/>
      <c r="CV82" s="15"/>
      <c r="CW82" s="41"/>
      <c r="CX82" s="64"/>
      <c r="CY82" s="158"/>
      <c r="CZ82" s="159"/>
      <c r="DA82" s="160"/>
      <c r="DB82" s="73"/>
      <c r="DC82" s="59" t="str">
        <f t="shared" si="113"/>
        <v/>
      </c>
      <c r="DD82" s="60" t="str">
        <f t="shared" si="114"/>
        <v/>
      </c>
      <c r="DE82" s="60" t="str">
        <f t="shared" si="115"/>
        <v/>
      </c>
      <c r="DF82" s="60">
        <f t="shared" si="109"/>
        <v>0</v>
      </c>
      <c r="DG82" s="56">
        <f t="shared" si="116"/>
        <v>0</v>
      </c>
      <c r="DH82" s="56">
        <f t="shared" si="117"/>
        <v>0</v>
      </c>
      <c r="DI82" s="56">
        <f t="shared" si="118"/>
        <v>0</v>
      </c>
      <c r="DJ82" s="56">
        <f t="shared" si="119"/>
        <v>0</v>
      </c>
      <c r="DK82" s="56">
        <f t="shared" si="120"/>
        <v>0</v>
      </c>
      <c r="DL82" s="56">
        <f t="shared" si="121"/>
        <v>0</v>
      </c>
      <c r="DM82" s="56">
        <f t="shared" si="122"/>
        <v>0</v>
      </c>
      <c r="DN82" s="56">
        <f t="shared" si="123"/>
        <v>0</v>
      </c>
      <c r="DO82" s="56">
        <f t="shared" si="124"/>
        <v>0</v>
      </c>
      <c r="DP82" s="56">
        <f t="shared" si="125"/>
        <v>0</v>
      </c>
      <c r="DQ82" s="56">
        <f t="shared" si="126"/>
        <v>0</v>
      </c>
      <c r="DR82" s="56">
        <f t="shared" si="127"/>
        <v>0</v>
      </c>
      <c r="DS82" s="56">
        <f t="shared" si="128"/>
        <v>0</v>
      </c>
      <c r="DT82" s="56">
        <f t="shared" si="129"/>
        <v>0</v>
      </c>
      <c r="DU82" s="56">
        <f t="shared" si="130"/>
        <v>0</v>
      </c>
      <c r="DV82" s="56">
        <f t="shared" si="131"/>
        <v>0</v>
      </c>
      <c r="DW82" s="56">
        <f t="shared" si="132"/>
        <v>0</v>
      </c>
      <c r="DX82" s="56">
        <f t="shared" si="133"/>
        <v>0</v>
      </c>
      <c r="DY82" s="56">
        <f t="shared" si="134"/>
        <v>0</v>
      </c>
      <c r="DZ82" s="56">
        <f t="shared" si="135"/>
        <v>0</v>
      </c>
      <c r="EA82" s="56">
        <f t="shared" si="136"/>
        <v>0</v>
      </c>
      <c r="EB82" s="56">
        <f t="shared" si="137"/>
        <v>0</v>
      </c>
      <c r="EC82" s="56">
        <f t="shared" si="138"/>
        <v>0</v>
      </c>
      <c r="ED82" s="56">
        <f t="shared" si="139"/>
        <v>0</v>
      </c>
      <c r="EE82" s="56">
        <f t="shared" si="140"/>
        <v>0</v>
      </c>
      <c r="EF82" s="56">
        <f t="shared" si="141"/>
        <v>0</v>
      </c>
      <c r="EG82" s="56">
        <f t="shared" si="142"/>
        <v>0</v>
      </c>
      <c r="EH82" s="56">
        <f t="shared" si="143"/>
        <v>0</v>
      </c>
      <c r="EI82" s="56">
        <f t="shared" si="144"/>
        <v>0</v>
      </c>
      <c r="EJ82" s="56">
        <f t="shared" si="145"/>
        <v>0</v>
      </c>
      <c r="EK82" s="56">
        <f t="shared" si="146"/>
        <v>0</v>
      </c>
      <c r="EL82" s="56">
        <f t="shared" si="147"/>
        <v>0</v>
      </c>
      <c r="EM82" s="56">
        <f t="shared" si="148"/>
        <v>0</v>
      </c>
      <c r="EN82" s="56">
        <f t="shared" si="149"/>
        <v>0</v>
      </c>
      <c r="EO82" s="56">
        <f t="shared" si="150"/>
        <v>0</v>
      </c>
      <c r="EP82" s="56">
        <f t="shared" si="151"/>
        <v>0</v>
      </c>
      <c r="EQ82" s="56">
        <f t="shared" si="152"/>
        <v>0</v>
      </c>
      <c r="ER82" s="56">
        <f t="shared" si="153"/>
        <v>0</v>
      </c>
      <c r="ES82" s="56">
        <f t="shared" si="154"/>
        <v>0</v>
      </c>
      <c r="ET82" s="56">
        <f t="shared" si="155"/>
        <v>0</v>
      </c>
      <c r="EU82" s="56">
        <f t="shared" si="156"/>
        <v>0</v>
      </c>
      <c r="EV82" s="56">
        <f t="shared" si="157"/>
        <v>0</v>
      </c>
      <c r="EW82" s="56">
        <f t="shared" si="158"/>
        <v>0</v>
      </c>
      <c r="EX82" s="56">
        <f t="shared" si="159"/>
        <v>0</v>
      </c>
      <c r="EY82" s="56">
        <f t="shared" si="160"/>
        <v>0</v>
      </c>
      <c r="EZ82" s="56">
        <f t="shared" si="161"/>
        <v>0</v>
      </c>
      <c r="FA82" s="56">
        <f t="shared" si="162"/>
        <v>0</v>
      </c>
      <c r="FB82" s="56">
        <f t="shared" si="163"/>
        <v>0</v>
      </c>
      <c r="FC82" s="56">
        <f t="shared" si="164"/>
        <v>0</v>
      </c>
      <c r="FD82" s="56">
        <f t="shared" si="165"/>
        <v>0</v>
      </c>
      <c r="FE82" s="56">
        <f t="shared" si="166"/>
        <v>0</v>
      </c>
      <c r="FF82" s="56">
        <f t="shared" si="167"/>
        <v>0</v>
      </c>
      <c r="FG82" s="56">
        <f t="shared" si="168"/>
        <v>0</v>
      </c>
      <c r="FH82" s="56">
        <f t="shared" si="169"/>
        <v>0</v>
      </c>
      <c r="FI82" s="56">
        <f t="shared" si="170"/>
        <v>0</v>
      </c>
      <c r="FJ82" s="56">
        <f t="shared" si="171"/>
        <v>0</v>
      </c>
      <c r="FK82" s="56">
        <f t="shared" si="172"/>
        <v>0</v>
      </c>
      <c r="FL82" s="56">
        <f t="shared" si="173"/>
        <v>0</v>
      </c>
      <c r="FM82" s="56">
        <f t="shared" si="174"/>
        <v>0</v>
      </c>
      <c r="FN82" s="56">
        <f t="shared" si="175"/>
        <v>0</v>
      </c>
      <c r="FO82" s="56">
        <f t="shared" si="176"/>
        <v>0</v>
      </c>
      <c r="FP82" s="56">
        <f t="shared" si="177"/>
        <v>0</v>
      </c>
      <c r="FQ82" s="56">
        <f t="shared" si="178"/>
        <v>0</v>
      </c>
      <c r="FR82" s="56">
        <f t="shared" si="179"/>
        <v>0</v>
      </c>
      <c r="FS82" s="56">
        <f t="shared" si="180"/>
        <v>0</v>
      </c>
      <c r="FT82" s="56">
        <f t="shared" si="181"/>
        <v>0</v>
      </c>
      <c r="FU82" s="56">
        <f t="shared" si="182"/>
        <v>0</v>
      </c>
      <c r="FV82" s="56">
        <f t="shared" si="183"/>
        <v>0</v>
      </c>
      <c r="FW82" s="56">
        <f t="shared" si="184"/>
        <v>0</v>
      </c>
      <c r="FX82" s="56">
        <f t="shared" si="185"/>
        <v>0</v>
      </c>
      <c r="FY82" s="56">
        <f t="shared" si="186"/>
        <v>0</v>
      </c>
      <c r="FZ82" s="56">
        <f t="shared" si="187"/>
        <v>0</v>
      </c>
      <c r="GA82" s="56">
        <f t="shared" si="188"/>
        <v>0</v>
      </c>
      <c r="GB82" s="56">
        <f t="shared" si="189"/>
        <v>0</v>
      </c>
      <c r="GC82" s="56">
        <f t="shared" si="190"/>
        <v>0</v>
      </c>
      <c r="GD82" s="56">
        <f t="shared" si="191"/>
        <v>0</v>
      </c>
      <c r="GE82" s="56">
        <f t="shared" si="192"/>
        <v>0</v>
      </c>
      <c r="GF82" s="56">
        <f t="shared" si="193"/>
        <v>0</v>
      </c>
      <c r="GG82" s="56">
        <f t="shared" si="194"/>
        <v>0</v>
      </c>
      <c r="GH82" s="56">
        <f t="shared" si="195"/>
        <v>0</v>
      </c>
      <c r="GI82" s="56">
        <f t="shared" si="196"/>
        <v>0</v>
      </c>
      <c r="GJ82" s="56">
        <f t="shared" si="197"/>
        <v>0</v>
      </c>
      <c r="GK82" s="56">
        <f t="shared" si="198"/>
        <v>0</v>
      </c>
      <c r="GL82" s="56">
        <f t="shared" si="199"/>
        <v>0</v>
      </c>
      <c r="GM82" s="56">
        <f t="shared" si="200"/>
        <v>0</v>
      </c>
      <c r="GN82" s="56">
        <f t="shared" si="201"/>
        <v>0</v>
      </c>
      <c r="GO82" s="56">
        <f t="shared" si="202"/>
        <v>0</v>
      </c>
      <c r="GP82" s="56">
        <f t="shared" si="203"/>
        <v>0</v>
      </c>
      <c r="GQ82" s="56">
        <f t="shared" si="204"/>
        <v>0</v>
      </c>
      <c r="GR82" s="56">
        <f t="shared" si="205"/>
        <v>0</v>
      </c>
      <c r="GS82" s="56">
        <f t="shared" si="206"/>
        <v>0</v>
      </c>
      <c r="GT82" s="56">
        <f t="shared" si="207"/>
        <v>0</v>
      </c>
      <c r="GU82" s="54"/>
      <c r="GV82" s="78" t="str">
        <f t="shared" si="208"/>
        <v/>
      </c>
      <c r="GW82" s="70">
        <f t="shared" si="209"/>
        <v>0</v>
      </c>
      <c r="GX82" s="70">
        <f>SUMIF(I82:CV82,"E",I$6:CV81)</f>
        <v>0</v>
      </c>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row>
    <row r="83" spans="1:299" s="3" customFormat="1" x14ac:dyDescent="0.2">
      <c r="A83" s="14"/>
      <c r="B83" s="14"/>
      <c r="C83" s="15"/>
      <c r="D83" s="15"/>
      <c r="E83" s="15"/>
      <c r="F83" s="15"/>
      <c r="G83" s="15"/>
      <c r="H83" s="14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35"/>
      <c r="CR83" s="15"/>
      <c r="CS83" s="15"/>
      <c r="CT83" s="15"/>
      <c r="CU83" s="15"/>
      <c r="CV83" s="15"/>
      <c r="CW83" s="41"/>
      <c r="CX83" s="64"/>
      <c r="CY83" s="158"/>
      <c r="CZ83" s="159"/>
      <c r="DA83" s="160"/>
      <c r="DB83" s="73"/>
      <c r="DC83" s="59" t="str">
        <f t="shared" si="113"/>
        <v/>
      </c>
      <c r="DD83" s="60" t="str">
        <f t="shared" si="114"/>
        <v/>
      </c>
      <c r="DE83" s="60" t="str">
        <f t="shared" si="115"/>
        <v/>
      </c>
      <c r="DF83" s="60">
        <f t="shared" ref="DF83:DF146" si="210">IF(SUM(DG83:GT83)&gt;0,1,0)</f>
        <v>0</v>
      </c>
      <c r="DG83" s="56">
        <f t="shared" si="116"/>
        <v>0</v>
      </c>
      <c r="DH83" s="56">
        <f t="shared" si="117"/>
        <v>0</v>
      </c>
      <c r="DI83" s="56">
        <f t="shared" si="118"/>
        <v>0</v>
      </c>
      <c r="DJ83" s="56">
        <f t="shared" si="119"/>
        <v>0</v>
      </c>
      <c r="DK83" s="56">
        <f t="shared" si="120"/>
        <v>0</v>
      </c>
      <c r="DL83" s="56">
        <f t="shared" si="121"/>
        <v>0</v>
      </c>
      <c r="DM83" s="56">
        <f t="shared" si="122"/>
        <v>0</v>
      </c>
      <c r="DN83" s="56">
        <f t="shared" si="123"/>
        <v>0</v>
      </c>
      <c r="DO83" s="56">
        <f t="shared" si="124"/>
        <v>0</v>
      </c>
      <c r="DP83" s="56">
        <f t="shared" si="125"/>
        <v>0</v>
      </c>
      <c r="DQ83" s="56">
        <f t="shared" si="126"/>
        <v>0</v>
      </c>
      <c r="DR83" s="56">
        <f t="shared" si="127"/>
        <v>0</v>
      </c>
      <c r="DS83" s="56">
        <f t="shared" si="128"/>
        <v>0</v>
      </c>
      <c r="DT83" s="56">
        <f t="shared" si="129"/>
        <v>0</v>
      </c>
      <c r="DU83" s="56">
        <f t="shared" si="130"/>
        <v>0</v>
      </c>
      <c r="DV83" s="56">
        <f t="shared" si="131"/>
        <v>0</v>
      </c>
      <c r="DW83" s="56">
        <f t="shared" si="132"/>
        <v>0</v>
      </c>
      <c r="DX83" s="56">
        <f t="shared" si="133"/>
        <v>0</v>
      </c>
      <c r="DY83" s="56">
        <f t="shared" si="134"/>
        <v>0</v>
      </c>
      <c r="DZ83" s="56">
        <f t="shared" si="135"/>
        <v>0</v>
      </c>
      <c r="EA83" s="56">
        <f t="shared" si="136"/>
        <v>0</v>
      </c>
      <c r="EB83" s="56">
        <f t="shared" si="137"/>
        <v>0</v>
      </c>
      <c r="EC83" s="56">
        <f t="shared" si="138"/>
        <v>0</v>
      </c>
      <c r="ED83" s="56">
        <f t="shared" si="139"/>
        <v>0</v>
      </c>
      <c r="EE83" s="56">
        <f t="shared" si="140"/>
        <v>0</v>
      </c>
      <c r="EF83" s="56">
        <f t="shared" si="141"/>
        <v>0</v>
      </c>
      <c r="EG83" s="56">
        <f t="shared" si="142"/>
        <v>0</v>
      </c>
      <c r="EH83" s="56">
        <f t="shared" si="143"/>
        <v>0</v>
      </c>
      <c r="EI83" s="56">
        <f t="shared" si="144"/>
        <v>0</v>
      </c>
      <c r="EJ83" s="56">
        <f t="shared" si="145"/>
        <v>0</v>
      </c>
      <c r="EK83" s="56">
        <f t="shared" si="146"/>
        <v>0</v>
      </c>
      <c r="EL83" s="56">
        <f t="shared" si="147"/>
        <v>0</v>
      </c>
      <c r="EM83" s="56">
        <f t="shared" si="148"/>
        <v>0</v>
      </c>
      <c r="EN83" s="56">
        <f t="shared" si="149"/>
        <v>0</v>
      </c>
      <c r="EO83" s="56">
        <f t="shared" si="150"/>
        <v>0</v>
      </c>
      <c r="EP83" s="56">
        <f t="shared" si="151"/>
        <v>0</v>
      </c>
      <c r="EQ83" s="56">
        <f t="shared" si="152"/>
        <v>0</v>
      </c>
      <c r="ER83" s="56">
        <f t="shared" si="153"/>
        <v>0</v>
      </c>
      <c r="ES83" s="56">
        <f t="shared" si="154"/>
        <v>0</v>
      </c>
      <c r="ET83" s="56">
        <f t="shared" si="155"/>
        <v>0</v>
      </c>
      <c r="EU83" s="56">
        <f t="shared" si="156"/>
        <v>0</v>
      </c>
      <c r="EV83" s="56">
        <f t="shared" si="157"/>
        <v>0</v>
      </c>
      <c r="EW83" s="56">
        <f t="shared" si="158"/>
        <v>0</v>
      </c>
      <c r="EX83" s="56">
        <f t="shared" si="159"/>
        <v>0</v>
      </c>
      <c r="EY83" s="56">
        <f t="shared" si="160"/>
        <v>0</v>
      </c>
      <c r="EZ83" s="56">
        <f t="shared" si="161"/>
        <v>0</v>
      </c>
      <c r="FA83" s="56">
        <f t="shared" si="162"/>
        <v>0</v>
      </c>
      <c r="FB83" s="56">
        <f t="shared" si="163"/>
        <v>0</v>
      </c>
      <c r="FC83" s="56">
        <f t="shared" si="164"/>
        <v>0</v>
      </c>
      <c r="FD83" s="56">
        <f t="shared" si="165"/>
        <v>0</v>
      </c>
      <c r="FE83" s="56">
        <f t="shared" si="166"/>
        <v>0</v>
      </c>
      <c r="FF83" s="56">
        <f t="shared" si="167"/>
        <v>0</v>
      </c>
      <c r="FG83" s="56">
        <f t="shared" si="168"/>
        <v>0</v>
      </c>
      <c r="FH83" s="56">
        <f t="shared" si="169"/>
        <v>0</v>
      </c>
      <c r="FI83" s="56">
        <f t="shared" si="170"/>
        <v>0</v>
      </c>
      <c r="FJ83" s="56">
        <f t="shared" si="171"/>
        <v>0</v>
      </c>
      <c r="FK83" s="56">
        <f t="shared" si="172"/>
        <v>0</v>
      </c>
      <c r="FL83" s="56">
        <f t="shared" si="173"/>
        <v>0</v>
      </c>
      <c r="FM83" s="56">
        <f t="shared" si="174"/>
        <v>0</v>
      </c>
      <c r="FN83" s="56">
        <f t="shared" si="175"/>
        <v>0</v>
      </c>
      <c r="FO83" s="56">
        <f t="shared" si="176"/>
        <v>0</v>
      </c>
      <c r="FP83" s="56">
        <f t="shared" si="177"/>
        <v>0</v>
      </c>
      <c r="FQ83" s="56">
        <f t="shared" si="178"/>
        <v>0</v>
      </c>
      <c r="FR83" s="56">
        <f t="shared" si="179"/>
        <v>0</v>
      </c>
      <c r="FS83" s="56">
        <f t="shared" si="180"/>
        <v>0</v>
      </c>
      <c r="FT83" s="56">
        <f t="shared" si="181"/>
        <v>0</v>
      </c>
      <c r="FU83" s="56">
        <f t="shared" si="182"/>
        <v>0</v>
      </c>
      <c r="FV83" s="56">
        <f t="shared" si="183"/>
        <v>0</v>
      </c>
      <c r="FW83" s="56">
        <f t="shared" si="184"/>
        <v>0</v>
      </c>
      <c r="FX83" s="56">
        <f t="shared" si="185"/>
        <v>0</v>
      </c>
      <c r="FY83" s="56">
        <f t="shared" si="186"/>
        <v>0</v>
      </c>
      <c r="FZ83" s="56">
        <f t="shared" si="187"/>
        <v>0</v>
      </c>
      <c r="GA83" s="56">
        <f t="shared" si="188"/>
        <v>0</v>
      </c>
      <c r="GB83" s="56">
        <f t="shared" si="189"/>
        <v>0</v>
      </c>
      <c r="GC83" s="56">
        <f t="shared" si="190"/>
        <v>0</v>
      </c>
      <c r="GD83" s="56">
        <f t="shared" si="191"/>
        <v>0</v>
      </c>
      <c r="GE83" s="56">
        <f t="shared" si="192"/>
        <v>0</v>
      </c>
      <c r="GF83" s="56">
        <f t="shared" si="193"/>
        <v>0</v>
      </c>
      <c r="GG83" s="56">
        <f t="shared" si="194"/>
        <v>0</v>
      </c>
      <c r="GH83" s="56">
        <f t="shared" si="195"/>
        <v>0</v>
      </c>
      <c r="GI83" s="56">
        <f t="shared" si="196"/>
        <v>0</v>
      </c>
      <c r="GJ83" s="56">
        <f t="shared" si="197"/>
        <v>0</v>
      </c>
      <c r="GK83" s="56">
        <f t="shared" si="198"/>
        <v>0</v>
      </c>
      <c r="GL83" s="56">
        <f t="shared" si="199"/>
        <v>0</v>
      </c>
      <c r="GM83" s="56">
        <f t="shared" si="200"/>
        <v>0</v>
      </c>
      <c r="GN83" s="56">
        <f t="shared" si="201"/>
        <v>0</v>
      </c>
      <c r="GO83" s="56">
        <f t="shared" si="202"/>
        <v>0</v>
      </c>
      <c r="GP83" s="56">
        <f t="shared" si="203"/>
        <v>0</v>
      </c>
      <c r="GQ83" s="56">
        <f t="shared" si="204"/>
        <v>0</v>
      </c>
      <c r="GR83" s="56">
        <f t="shared" si="205"/>
        <v>0</v>
      </c>
      <c r="GS83" s="56">
        <f t="shared" si="206"/>
        <v>0</v>
      </c>
      <c r="GT83" s="56">
        <f t="shared" si="207"/>
        <v>0</v>
      </c>
      <c r="GU83" s="54"/>
      <c r="GV83" s="78" t="str">
        <f t="shared" si="208"/>
        <v/>
      </c>
      <c r="GW83" s="70">
        <f t="shared" si="209"/>
        <v>0</v>
      </c>
      <c r="GX83" s="70">
        <f>SUMIF(I83:CV83,"E",I$6:CV82)</f>
        <v>0</v>
      </c>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row>
    <row r="84" spans="1:299" s="3" customFormat="1" x14ac:dyDescent="0.2">
      <c r="A84" s="20"/>
      <c r="B84" s="14"/>
      <c r="C84" s="15"/>
      <c r="D84" s="15"/>
      <c r="E84" s="15"/>
      <c r="F84" s="15"/>
      <c r="G84" s="15"/>
      <c r="H84" s="145"/>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37"/>
      <c r="CR84" s="16"/>
      <c r="CS84" s="16"/>
      <c r="CT84" s="16"/>
      <c r="CU84" s="16"/>
      <c r="CV84" s="16"/>
      <c r="CW84" s="41"/>
      <c r="CX84" s="64"/>
      <c r="CY84" s="158"/>
      <c r="CZ84" s="159"/>
      <c r="DA84" s="160"/>
      <c r="DB84" s="73"/>
      <c r="DC84" s="59" t="str">
        <f t="shared" si="113"/>
        <v/>
      </c>
      <c r="DD84" s="60" t="str">
        <f t="shared" si="114"/>
        <v/>
      </c>
      <c r="DE84" s="60" t="str">
        <f t="shared" si="115"/>
        <v/>
      </c>
      <c r="DF84" s="60">
        <f t="shared" si="210"/>
        <v>0</v>
      </c>
      <c r="DG84" s="56">
        <f t="shared" si="116"/>
        <v>0</v>
      </c>
      <c r="DH84" s="56">
        <f t="shared" si="117"/>
        <v>0</v>
      </c>
      <c r="DI84" s="56">
        <f t="shared" si="118"/>
        <v>0</v>
      </c>
      <c r="DJ84" s="56">
        <f t="shared" si="119"/>
        <v>0</v>
      </c>
      <c r="DK84" s="56">
        <f t="shared" si="120"/>
        <v>0</v>
      </c>
      <c r="DL84" s="56">
        <f t="shared" si="121"/>
        <v>0</v>
      </c>
      <c r="DM84" s="56">
        <f t="shared" si="122"/>
        <v>0</v>
      </c>
      <c r="DN84" s="56">
        <f t="shared" si="123"/>
        <v>0</v>
      </c>
      <c r="DO84" s="56">
        <f t="shared" si="124"/>
        <v>0</v>
      </c>
      <c r="DP84" s="56">
        <f t="shared" si="125"/>
        <v>0</v>
      </c>
      <c r="DQ84" s="56">
        <f t="shared" si="126"/>
        <v>0</v>
      </c>
      <c r="DR84" s="56">
        <f t="shared" si="127"/>
        <v>0</v>
      </c>
      <c r="DS84" s="56">
        <f t="shared" si="128"/>
        <v>0</v>
      </c>
      <c r="DT84" s="56">
        <f t="shared" si="129"/>
        <v>0</v>
      </c>
      <c r="DU84" s="56">
        <f t="shared" si="130"/>
        <v>0</v>
      </c>
      <c r="DV84" s="56">
        <f t="shared" si="131"/>
        <v>0</v>
      </c>
      <c r="DW84" s="56">
        <f t="shared" si="132"/>
        <v>0</v>
      </c>
      <c r="DX84" s="56">
        <f t="shared" si="133"/>
        <v>0</v>
      </c>
      <c r="DY84" s="56">
        <f t="shared" si="134"/>
        <v>0</v>
      </c>
      <c r="DZ84" s="56">
        <f t="shared" si="135"/>
        <v>0</v>
      </c>
      <c r="EA84" s="56">
        <f t="shared" si="136"/>
        <v>0</v>
      </c>
      <c r="EB84" s="56">
        <f t="shared" si="137"/>
        <v>0</v>
      </c>
      <c r="EC84" s="56">
        <f t="shared" si="138"/>
        <v>0</v>
      </c>
      <c r="ED84" s="56">
        <f t="shared" si="139"/>
        <v>0</v>
      </c>
      <c r="EE84" s="56">
        <f t="shared" si="140"/>
        <v>0</v>
      </c>
      <c r="EF84" s="56">
        <f t="shared" si="141"/>
        <v>0</v>
      </c>
      <c r="EG84" s="56">
        <f t="shared" si="142"/>
        <v>0</v>
      </c>
      <c r="EH84" s="56">
        <f t="shared" si="143"/>
        <v>0</v>
      </c>
      <c r="EI84" s="56">
        <f t="shared" si="144"/>
        <v>0</v>
      </c>
      <c r="EJ84" s="56">
        <f t="shared" si="145"/>
        <v>0</v>
      </c>
      <c r="EK84" s="56">
        <f t="shared" si="146"/>
        <v>0</v>
      </c>
      <c r="EL84" s="56">
        <f t="shared" si="147"/>
        <v>0</v>
      </c>
      <c r="EM84" s="56">
        <f t="shared" si="148"/>
        <v>0</v>
      </c>
      <c r="EN84" s="56">
        <f t="shared" si="149"/>
        <v>0</v>
      </c>
      <c r="EO84" s="56">
        <f t="shared" si="150"/>
        <v>0</v>
      </c>
      <c r="EP84" s="56">
        <f t="shared" si="151"/>
        <v>0</v>
      </c>
      <c r="EQ84" s="56">
        <f t="shared" si="152"/>
        <v>0</v>
      </c>
      <c r="ER84" s="56">
        <f t="shared" si="153"/>
        <v>0</v>
      </c>
      <c r="ES84" s="56">
        <f t="shared" si="154"/>
        <v>0</v>
      </c>
      <c r="ET84" s="56">
        <f t="shared" si="155"/>
        <v>0</v>
      </c>
      <c r="EU84" s="56">
        <f t="shared" si="156"/>
        <v>0</v>
      </c>
      <c r="EV84" s="56">
        <f t="shared" si="157"/>
        <v>0</v>
      </c>
      <c r="EW84" s="56">
        <f t="shared" si="158"/>
        <v>0</v>
      </c>
      <c r="EX84" s="56">
        <f t="shared" si="159"/>
        <v>0</v>
      </c>
      <c r="EY84" s="56">
        <f t="shared" si="160"/>
        <v>0</v>
      </c>
      <c r="EZ84" s="56">
        <f t="shared" si="161"/>
        <v>0</v>
      </c>
      <c r="FA84" s="56">
        <f t="shared" si="162"/>
        <v>0</v>
      </c>
      <c r="FB84" s="56">
        <f t="shared" si="163"/>
        <v>0</v>
      </c>
      <c r="FC84" s="56">
        <f t="shared" si="164"/>
        <v>0</v>
      </c>
      <c r="FD84" s="56">
        <f t="shared" si="165"/>
        <v>0</v>
      </c>
      <c r="FE84" s="56">
        <f t="shared" si="166"/>
        <v>0</v>
      </c>
      <c r="FF84" s="56">
        <f t="shared" si="167"/>
        <v>0</v>
      </c>
      <c r="FG84" s="56">
        <f t="shared" si="168"/>
        <v>0</v>
      </c>
      <c r="FH84" s="56">
        <f t="shared" si="169"/>
        <v>0</v>
      </c>
      <c r="FI84" s="56">
        <f t="shared" si="170"/>
        <v>0</v>
      </c>
      <c r="FJ84" s="56">
        <f t="shared" si="171"/>
        <v>0</v>
      </c>
      <c r="FK84" s="56">
        <f t="shared" si="172"/>
        <v>0</v>
      </c>
      <c r="FL84" s="56">
        <f t="shared" si="173"/>
        <v>0</v>
      </c>
      <c r="FM84" s="56">
        <f t="shared" si="174"/>
        <v>0</v>
      </c>
      <c r="FN84" s="56">
        <f t="shared" si="175"/>
        <v>0</v>
      </c>
      <c r="FO84" s="56">
        <f t="shared" si="176"/>
        <v>0</v>
      </c>
      <c r="FP84" s="56">
        <f t="shared" si="177"/>
        <v>0</v>
      </c>
      <c r="FQ84" s="56">
        <f t="shared" si="178"/>
        <v>0</v>
      </c>
      <c r="FR84" s="56">
        <f t="shared" si="179"/>
        <v>0</v>
      </c>
      <c r="FS84" s="56">
        <f t="shared" si="180"/>
        <v>0</v>
      </c>
      <c r="FT84" s="56">
        <f t="shared" si="181"/>
        <v>0</v>
      </c>
      <c r="FU84" s="56">
        <f t="shared" si="182"/>
        <v>0</v>
      </c>
      <c r="FV84" s="56">
        <f t="shared" si="183"/>
        <v>0</v>
      </c>
      <c r="FW84" s="56">
        <f t="shared" si="184"/>
        <v>0</v>
      </c>
      <c r="FX84" s="56">
        <f t="shared" si="185"/>
        <v>0</v>
      </c>
      <c r="FY84" s="56">
        <f t="shared" si="186"/>
        <v>0</v>
      </c>
      <c r="FZ84" s="56">
        <f t="shared" si="187"/>
        <v>0</v>
      </c>
      <c r="GA84" s="56">
        <f t="shared" si="188"/>
        <v>0</v>
      </c>
      <c r="GB84" s="56">
        <f t="shared" si="189"/>
        <v>0</v>
      </c>
      <c r="GC84" s="56">
        <f t="shared" si="190"/>
        <v>0</v>
      </c>
      <c r="GD84" s="56">
        <f t="shared" si="191"/>
        <v>0</v>
      </c>
      <c r="GE84" s="56">
        <f t="shared" si="192"/>
        <v>0</v>
      </c>
      <c r="GF84" s="56">
        <f t="shared" si="193"/>
        <v>0</v>
      </c>
      <c r="GG84" s="56">
        <f t="shared" si="194"/>
        <v>0</v>
      </c>
      <c r="GH84" s="56">
        <f t="shared" si="195"/>
        <v>0</v>
      </c>
      <c r="GI84" s="56">
        <f t="shared" si="196"/>
        <v>0</v>
      </c>
      <c r="GJ84" s="56">
        <f t="shared" si="197"/>
        <v>0</v>
      </c>
      <c r="GK84" s="56">
        <f t="shared" si="198"/>
        <v>0</v>
      </c>
      <c r="GL84" s="56">
        <f t="shared" si="199"/>
        <v>0</v>
      </c>
      <c r="GM84" s="56">
        <f t="shared" si="200"/>
        <v>0</v>
      </c>
      <c r="GN84" s="56">
        <f t="shared" si="201"/>
        <v>0</v>
      </c>
      <c r="GO84" s="56">
        <f t="shared" si="202"/>
        <v>0</v>
      </c>
      <c r="GP84" s="56">
        <f t="shared" si="203"/>
        <v>0</v>
      </c>
      <c r="GQ84" s="56">
        <f t="shared" si="204"/>
        <v>0</v>
      </c>
      <c r="GR84" s="56">
        <f t="shared" si="205"/>
        <v>0</v>
      </c>
      <c r="GS84" s="56">
        <f t="shared" si="206"/>
        <v>0</v>
      </c>
      <c r="GT84" s="56">
        <f t="shared" si="207"/>
        <v>0</v>
      </c>
      <c r="GU84" s="54"/>
      <c r="GV84" s="78" t="str">
        <f t="shared" si="208"/>
        <v/>
      </c>
      <c r="GW84" s="70">
        <f t="shared" si="209"/>
        <v>0</v>
      </c>
      <c r="GX84" s="70">
        <f>SUMIF(I84:CV84,"E",I$6:CV83)</f>
        <v>0</v>
      </c>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row>
    <row r="85" spans="1:299" s="3" customFormat="1" x14ac:dyDescent="0.2">
      <c r="A85" s="14"/>
      <c r="B85" s="14"/>
      <c r="C85" s="15"/>
      <c r="D85" s="15"/>
      <c r="E85" s="15"/>
      <c r="F85" s="15"/>
      <c r="G85" s="15"/>
      <c r="H85" s="145"/>
      <c r="I85" s="17"/>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35"/>
      <c r="CR85" s="15"/>
      <c r="CS85" s="15"/>
      <c r="CT85" s="15"/>
      <c r="CU85" s="15"/>
      <c r="CV85" s="15"/>
      <c r="CW85" s="41"/>
      <c r="CX85" s="64"/>
      <c r="CY85" s="158"/>
      <c r="CZ85" s="159"/>
      <c r="DA85" s="160"/>
      <c r="DB85" s="73"/>
      <c r="DC85" s="59" t="str">
        <f t="shared" si="113"/>
        <v/>
      </c>
      <c r="DD85" s="60" t="str">
        <f t="shared" si="114"/>
        <v/>
      </c>
      <c r="DE85" s="60" t="str">
        <f t="shared" si="115"/>
        <v/>
      </c>
      <c r="DF85" s="60">
        <f t="shared" si="210"/>
        <v>0</v>
      </c>
      <c r="DG85" s="56">
        <f t="shared" si="116"/>
        <v>0</v>
      </c>
      <c r="DH85" s="56">
        <f t="shared" si="117"/>
        <v>0</v>
      </c>
      <c r="DI85" s="56">
        <f t="shared" si="118"/>
        <v>0</v>
      </c>
      <c r="DJ85" s="56">
        <f t="shared" si="119"/>
        <v>0</v>
      </c>
      <c r="DK85" s="56">
        <f t="shared" si="120"/>
        <v>0</v>
      </c>
      <c r="DL85" s="56">
        <f t="shared" si="121"/>
        <v>0</v>
      </c>
      <c r="DM85" s="56">
        <f t="shared" si="122"/>
        <v>0</v>
      </c>
      <c r="DN85" s="56">
        <f t="shared" si="123"/>
        <v>0</v>
      </c>
      <c r="DO85" s="56">
        <f t="shared" si="124"/>
        <v>0</v>
      </c>
      <c r="DP85" s="56">
        <f t="shared" si="125"/>
        <v>0</v>
      </c>
      <c r="DQ85" s="56">
        <f t="shared" si="126"/>
        <v>0</v>
      </c>
      <c r="DR85" s="56">
        <f t="shared" si="127"/>
        <v>0</v>
      </c>
      <c r="DS85" s="56">
        <f t="shared" si="128"/>
        <v>0</v>
      </c>
      <c r="DT85" s="56">
        <f t="shared" si="129"/>
        <v>0</v>
      </c>
      <c r="DU85" s="56">
        <f t="shared" si="130"/>
        <v>0</v>
      </c>
      <c r="DV85" s="56">
        <f t="shared" si="131"/>
        <v>0</v>
      </c>
      <c r="DW85" s="56">
        <f t="shared" si="132"/>
        <v>0</v>
      </c>
      <c r="DX85" s="56">
        <f t="shared" si="133"/>
        <v>0</v>
      </c>
      <c r="DY85" s="56">
        <f t="shared" si="134"/>
        <v>0</v>
      </c>
      <c r="DZ85" s="56">
        <f t="shared" si="135"/>
        <v>0</v>
      </c>
      <c r="EA85" s="56">
        <f t="shared" si="136"/>
        <v>0</v>
      </c>
      <c r="EB85" s="56">
        <f t="shared" si="137"/>
        <v>0</v>
      </c>
      <c r="EC85" s="56">
        <f t="shared" si="138"/>
        <v>0</v>
      </c>
      <c r="ED85" s="56">
        <f t="shared" si="139"/>
        <v>0</v>
      </c>
      <c r="EE85" s="56">
        <f t="shared" si="140"/>
        <v>0</v>
      </c>
      <c r="EF85" s="56">
        <f t="shared" si="141"/>
        <v>0</v>
      </c>
      <c r="EG85" s="56">
        <f t="shared" si="142"/>
        <v>0</v>
      </c>
      <c r="EH85" s="56">
        <f t="shared" si="143"/>
        <v>0</v>
      </c>
      <c r="EI85" s="56">
        <f t="shared" si="144"/>
        <v>0</v>
      </c>
      <c r="EJ85" s="56">
        <f t="shared" si="145"/>
        <v>0</v>
      </c>
      <c r="EK85" s="56">
        <f t="shared" si="146"/>
        <v>0</v>
      </c>
      <c r="EL85" s="56">
        <f t="shared" si="147"/>
        <v>0</v>
      </c>
      <c r="EM85" s="56">
        <f t="shared" si="148"/>
        <v>0</v>
      </c>
      <c r="EN85" s="56">
        <f t="shared" si="149"/>
        <v>0</v>
      </c>
      <c r="EO85" s="56">
        <f t="shared" si="150"/>
        <v>0</v>
      </c>
      <c r="EP85" s="56">
        <f t="shared" si="151"/>
        <v>0</v>
      </c>
      <c r="EQ85" s="56">
        <f t="shared" si="152"/>
        <v>0</v>
      </c>
      <c r="ER85" s="56">
        <f t="shared" si="153"/>
        <v>0</v>
      </c>
      <c r="ES85" s="56">
        <f t="shared" si="154"/>
        <v>0</v>
      </c>
      <c r="ET85" s="56">
        <f t="shared" si="155"/>
        <v>0</v>
      </c>
      <c r="EU85" s="56">
        <f t="shared" si="156"/>
        <v>0</v>
      </c>
      <c r="EV85" s="56">
        <f t="shared" si="157"/>
        <v>0</v>
      </c>
      <c r="EW85" s="56">
        <f t="shared" si="158"/>
        <v>0</v>
      </c>
      <c r="EX85" s="56">
        <f t="shared" si="159"/>
        <v>0</v>
      </c>
      <c r="EY85" s="56">
        <f t="shared" si="160"/>
        <v>0</v>
      </c>
      <c r="EZ85" s="56">
        <f t="shared" si="161"/>
        <v>0</v>
      </c>
      <c r="FA85" s="56">
        <f t="shared" si="162"/>
        <v>0</v>
      </c>
      <c r="FB85" s="56">
        <f t="shared" si="163"/>
        <v>0</v>
      </c>
      <c r="FC85" s="56">
        <f t="shared" si="164"/>
        <v>0</v>
      </c>
      <c r="FD85" s="56">
        <f t="shared" si="165"/>
        <v>0</v>
      </c>
      <c r="FE85" s="56">
        <f t="shared" si="166"/>
        <v>0</v>
      </c>
      <c r="FF85" s="56">
        <f t="shared" si="167"/>
        <v>0</v>
      </c>
      <c r="FG85" s="56">
        <f t="shared" si="168"/>
        <v>0</v>
      </c>
      <c r="FH85" s="56">
        <f t="shared" si="169"/>
        <v>0</v>
      </c>
      <c r="FI85" s="56">
        <f t="shared" si="170"/>
        <v>0</v>
      </c>
      <c r="FJ85" s="56">
        <f t="shared" si="171"/>
        <v>0</v>
      </c>
      <c r="FK85" s="56">
        <f t="shared" si="172"/>
        <v>0</v>
      </c>
      <c r="FL85" s="56">
        <f t="shared" si="173"/>
        <v>0</v>
      </c>
      <c r="FM85" s="56">
        <f t="shared" si="174"/>
        <v>0</v>
      </c>
      <c r="FN85" s="56">
        <f t="shared" si="175"/>
        <v>0</v>
      </c>
      <c r="FO85" s="56">
        <f t="shared" si="176"/>
        <v>0</v>
      </c>
      <c r="FP85" s="56">
        <f t="shared" si="177"/>
        <v>0</v>
      </c>
      <c r="FQ85" s="56">
        <f t="shared" si="178"/>
        <v>0</v>
      </c>
      <c r="FR85" s="56">
        <f t="shared" si="179"/>
        <v>0</v>
      </c>
      <c r="FS85" s="56">
        <f t="shared" si="180"/>
        <v>0</v>
      </c>
      <c r="FT85" s="56">
        <f t="shared" si="181"/>
        <v>0</v>
      </c>
      <c r="FU85" s="56">
        <f t="shared" si="182"/>
        <v>0</v>
      </c>
      <c r="FV85" s="56">
        <f t="shared" si="183"/>
        <v>0</v>
      </c>
      <c r="FW85" s="56">
        <f t="shared" si="184"/>
        <v>0</v>
      </c>
      <c r="FX85" s="56">
        <f t="shared" si="185"/>
        <v>0</v>
      </c>
      <c r="FY85" s="56">
        <f t="shared" si="186"/>
        <v>0</v>
      </c>
      <c r="FZ85" s="56">
        <f t="shared" si="187"/>
        <v>0</v>
      </c>
      <c r="GA85" s="56">
        <f t="shared" si="188"/>
        <v>0</v>
      </c>
      <c r="GB85" s="56">
        <f t="shared" si="189"/>
        <v>0</v>
      </c>
      <c r="GC85" s="56">
        <f t="shared" si="190"/>
        <v>0</v>
      </c>
      <c r="GD85" s="56">
        <f t="shared" si="191"/>
        <v>0</v>
      </c>
      <c r="GE85" s="56">
        <f t="shared" si="192"/>
        <v>0</v>
      </c>
      <c r="GF85" s="56">
        <f t="shared" si="193"/>
        <v>0</v>
      </c>
      <c r="GG85" s="56">
        <f t="shared" si="194"/>
        <v>0</v>
      </c>
      <c r="GH85" s="56">
        <f t="shared" si="195"/>
        <v>0</v>
      </c>
      <c r="GI85" s="56">
        <f t="shared" si="196"/>
        <v>0</v>
      </c>
      <c r="GJ85" s="56">
        <f t="shared" si="197"/>
        <v>0</v>
      </c>
      <c r="GK85" s="56">
        <f t="shared" si="198"/>
        <v>0</v>
      </c>
      <c r="GL85" s="56">
        <f t="shared" si="199"/>
        <v>0</v>
      </c>
      <c r="GM85" s="56">
        <f t="shared" si="200"/>
        <v>0</v>
      </c>
      <c r="GN85" s="56">
        <f t="shared" si="201"/>
        <v>0</v>
      </c>
      <c r="GO85" s="56">
        <f t="shared" si="202"/>
        <v>0</v>
      </c>
      <c r="GP85" s="56">
        <f t="shared" si="203"/>
        <v>0</v>
      </c>
      <c r="GQ85" s="56">
        <f t="shared" si="204"/>
        <v>0</v>
      </c>
      <c r="GR85" s="56">
        <f t="shared" si="205"/>
        <v>0</v>
      </c>
      <c r="GS85" s="56">
        <f t="shared" si="206"/>
        <v>0</v>
      </c>
      <c r="GT85" s="56">
        <f t="shared" si="207"/>
        <v>0</v>
      </c>
      <c r="GU85" s="54"/>
      <c r="GV85" s="78" t="str">
        <f t="shared" si="208"/>
        <v/>
      </c>
      <c r="GW85" s="70">
        <f t="shared" si="209"/>
        <v>0</v>
      </c>
      <c r="GX85" s="70">
        <f>SUMIF(I85:CV85,"E",I$6:CV84)</f>
        <v>0</v>
      </c>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row>
    <row r="86" spans="1:299" s="3" customFormat="1" x14ac:dyDescent="0.2">
      <c r="A86" s="14"/>
      <c r="B86" s="14"/>
      <c r="C86" s="15"/>
      <c r="D86" s="15"/>
      <c r="E86" s="15"/>
      <c r="F86" s="15"/>
      <c r="G86" s="15"/>
      <c r="H86" s="14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35"/>
      <c r="CR86" s="15"/>
      <c r="CS86" s="15"/>
      <c r="CT86" s="15"/>
      <c r="CU86" s="15"/>
      <c r="CV86" s="15"/>
      <c r="CW86" s="41"/>
      <c r="CX86" s="64"/>
      <c r="CY86" s="158"/>
      <c r="CZ86" s="159"/>
      <c r="DA86" s="160"/>
      <c r="DB86" s="73"/>
      <c r="DC86" s="59" t="str">
        <f t="shared" si="113"/>
        <v/>
      </c>
      <c r="DD86" s="60" t="str">
        <f t="shared" si="114"/>
        <v/>
      </c>
      <c r="DE86" s="60" t="str">
        <f t="shared" si="115"/>
        <v/>
      </c>
      <c r="DF86" s="60">
        <f t="shared" si="210"/>
        <v>0</v>
      </c>
      <c r="DG86" s="56">
        <f t="shared" si="116"/>
        <v>0</v>
      </c>
      <c r="DH86" s="56">
        <f t="shared" si="117"/>
        <v>0</v>
      </c>
      <c r="DI86" s="56">
        <f t="shared" si="118"/>
        <v>0</v>
      </c>
      <c r="DJ86" s="56">
        <f t="shared" si="119"/>
        <v>0</v>
      </c>
      <c r="DK86" s="56">
        <f t="shared" si="120"/>
        <v>0</v>
      </c>
      <c r="DL86" s="56">
        <f t="shared" si="121"/>
        <v>0</v>
      </c>
      <c r="DM86" s="56">
        <f t="shared" si="122"/>
        <v>0</v>
      </c>
      <c r="DN86" s="56">
        <f t="shared" si="123"/>
        <v>0</v>
      </c>
      <c r="DO86" s="56">
        <f t="shared" si="124"/>
        <v>0</v>
      </c>
      <c r="DP86" s="56">
        <f t="shared" si="125"/>
        <v>0</v>
      </c>
      <c r="DQ86" s="56">
        <f t="shared" si="126"/>
        <v>0</v>
      </c>
      <c r="DR86" s="56">
        <f t="shared" si="127"/>
        <v>0</v>
      </c>
      <c r="DS86" s="56">
        <f t="shared" si="128"/>
        <v>0</v>
      </c>
      <c r="DT86" s="56">
        <f t="shared" si="129"/>
        <v>0</v>
      </c>
      <c r="DU86" s="56">
        <f t="shared" si="130"/>
        <v>0</v>
      </c>
      <c r="DV86" s="56">
        <f t="shared" si="131"/>
        <v>0</v>
      </c>
      <c r="DW86" s="56">
        <f t="shared" si="132"/>
        <v>0</v>
      </c>
      <c r="DX86" s="56">
        <f t="shared" si="133"/>
        <v>0</v>
      </c>
      <c r="DY86" s="56">
        <f t="shared" si="134"/>
        <v>0</v>
      </c>
      <c r="DZ86" s="56">
        <f t="shared" si="135"/>
        <v>0</v>
      </c>
      <c r="EA86" s="56">
        <f t="shared" si="136"/>
        <v>0</v>
      </c>
      <c r="EB86" s="56">
        <f t="shared" si="137"/>
        <v>0</v>
      </c>
      <c r="EC86" s="56">
        <f t="shared" si="138"/>
        <v>0</v>
      </c>
      <c r="ED86" s="56">
        <f t="shared" si="139"/>
        <v>0</v>
      </c>
      <c r="EE86" s="56">
        <f t="shared" si="140"/>
        <v>0</v>
      </c>
      <c r="EF86" s="56">
        <f t="shared" si="141"/>
        <v>0</v>
      </c>
      <c r="EG86" s="56">
        <f t="shared" si="142"/>
        <v>0</v>
      </c>
      <c r="EH86" s="56">
        <f t="shared" si="143"/>
        <v>0</v>
      </c>
      <c r="EI86" s="56">
        <f t="shared" si="144"/>
        <v>0</v>
      </c>
      <c r="EJ86" s="56">
        <f t="shared" si="145"/>
        <v>0</v>
      </c>
      <c r="EK86" s="56">
        <f t="shared" si="146"/>
        <v>0</v>
      </c>
      <c r="EL86" s="56">
        <f t="shared" si="147"/>
        <v>0</v>
      </c>
      <c r="EM86" s="56">
        <f t="shared" si="148"/>
        <v>0</v>
      </c>
      <c r="EN86" s="56">
        <f t="shared" si="149"/>
        <v>0</v>
      </c>
      <c r="EO86" s="56">
        <f t="shared" si="150"/>
        <v>0</v>
      </c>
      <c r="EP86" s="56">
        <f t="shared" si="151"/>
        <v>0</v>
      </c>
      <c r="EQ86" s="56">
        <f t="shared" si="152"/>
        <v>0</v>
      </c>
      <c r="ER86" s="56">
        <f t="shared" si="153"/>
        <v>0</v>
      </c>
      <c r="ES86" s="56">
        <f t="shared" si="154"/>
        <v>0</v>
      </c>
      <c r="ET86" s="56">
        <f t="shared" si="155"/>
        <v>0</v>
      </c>
      <c r="EU86" s="56">
        <f t="shared" si="156"/>
        <v>0</v>
      </c>
      <c r="EV86" s="56">
        <f t="shared" si="157"/>
        <v>0</v>
      </c>
      <c r="EW86" s="56">
        <f t="shared" si="158"/>
        <v>0</v>
      </c>
      <c r="EX86" s="56">
        <f t="shared" si="159"/>
        <v>0</v>
      </c>
      <c r="EY86" s="56">
        <f t="shared" si="160"/>
        <v>0</v>
      </c>
      <c r="EZ86" s="56">
        <f t="shared" si="161"/>
        <v>0</v>
      </c>
      <c r="FA86" s="56">
        <f t="shared" si="162"/>
        <v>0</v>
      </c>
      <c r="FB86" s="56">
        <f t="shared" si="163"/>
        <v>0</v>
      </c>
      <c r="FC86" s="56">
        <f t="shared" si="164"/>
        <v>0</v>
      </c>
      <c r="FD86" s="56">
        <f t="shared" si="165"/>
        <v>0</v>
      </c>
      <c r="FE86" s="56">
        <f t="shared" si="166"/>
        <v>0</v>
      </c>
      <c r="FF86" s="56">
        <f t="shared" si="167"/>
        <v>0</v>
      </c>
      <c r="FG86" s="56">
        <f t="shared" si="168"/>
        <v>0</v>
      </c>
      <c r="FH86" s="56">
        <f t="shared" si="169"/>
        <v>0</v>
      </c>
      <c r="FI86" s="56">
        <f t="shared" si="170"/>
        <v>0</v>
      </c>
      <c r="FJ86" s="56">
        <f t="shared" si="171"/>
        <v>0</v>
      </c>
      <c r="FK86" s="56">
        <f t="shared" si="172"/>
        <v>0</v>
      </c>
      <c r="FL86" s="56">
        <f t="shared" si="173"/>
        <v>0</v>
      </c>
      <c r="FM86" s="56">
        <f t="shared" si="174"/>
        <v>0</v>
      </c>
      <c r="FN86" s="56">
        <f t="shared" si="175"/>
        <v>0</v>
      </c>
      <c r="FO86" s="56">
        <f t="shared" si="176"/>
        <v>0</v>
      </c>
      <c r="FP86" s="56">
        <f t="shared" si="177"/>
        <v>0</v>
      </c>
      <c r="FQ86" s="56">
        <f t="shared" si="178"/>
        <v>0</v>
      </c>
      <c r="FR86" s="56">
        <f t="shared" si="179"/>
        <v>0</v>
      </c>
      <c r="FS86" s="56">
        <f t="shared" si="180"/>
        <v>0</v>
      </c>
      <c r="FT86" s="56">
        <f t="shared" si="181"/>
        <v>0</v>
      </c>
      <c r="FU86" s="56">
        <f t="shared" si="182"/>
        <v>0</v>
      </c>
      <c r="FV86" s="56">
        <f t="shared" si="183"/>
        <v>0</v>
      </c>
      <c r="FW86" s="56">
        <f t="shared" si="184"/>
        <v>0</v>
      </c>
      <c r="FX86" s="56">
        <f t="shared" si="185"/>
        <v>0</v>
      </c>
      <c r="FY86" s="56">
        <f t="shared" si="186"/>
        <v>0</v>
      </c>
      <c r="FZ86" s="56">
        <f t="shared" si="187"/>
        <v>0</v>
      </c>
      <c r="GA86" s="56">
        <f t="shared" si="188"/>
        <v>0</v>
      </c>
      <c r="GB86" s="56">
        <f t="shared" si="189"/>
        <v>0</v>
      </c>
      <c r="GC86" s="56">
        <f t="shared" si="190"/>
        <v>0</v>
      </c>
      <c r="GD86" s="56">
        <f t="shared" si="191"/>
        <v>0</v>
      </c>
      <c r="GE86" s="56">
        <f t="shared" si="192"/>
        <v>0</v>
      </c>
      <c r="GF86" s="56">
        <f t="shared" si="193"/>
        <v>0</v>
      </c>
      <c r="GG86" s="56">
        <f t="shared" si="194"/>
        <v>0</v>
      </c>
      <c r="GH86" s="56">
        <f t="shared" si="195"/>
        <v>0</v>
      </c>
      <c r="GI86" s="56">
        <f t="shared" si="196"/>
        <v>0</v>
      </c>
      <c r="GJ86" s="56">
        <f t="shared" si="197"/>
        <v>0</v>
      </c>
      <c r="GK86" s="56">
        <f t="shared" si="198"/>
        <v>0</v>
      </c>
      <c r="GL86" s="56">
        <f t="shared" si="199"/>
        <v>0</v>
      </c>
      <c r="GM86" s="56">
        <f t="shared" si="200"/>
        <v>0</v>
      </c>
      <c r="GN86" s="56">
        <f t="shared" si="201"/>
        <v>0</v>
      </c>
      <c r="GO86" s="56">
        <f t="shared" si="202"/>
        <v>0</v>
      </c>
      <c r="GP86" s="56">
        <f t="shared" si="203"/>
        <v>0</v>
      </c>
      <c r="GQ86" s="56">
        <f t="shared" si="204"/>
        <v>0</v>
      </c>
      <c r="GR86" s="56">
        <f t="shared" si="205"/>
        <v>0</v>
      </c>
      <c r="GS86" s="56">
        <f t="shared" si="206"/>
        <v>0</v>
      </c>
      <c r="GT86" s="56">
        <f t="shared" si="207"/>
        <v>0</v>
      </c>
      <c r="GU86" s="54"/>
      <c r="GV86" s="78" t="str">
        <f t="shared" si="208"/>
        <v/>
      </c>
      <c r="GW86" s="70">
        <f t="shared" si="209"/>
        <v>0</v>
      </c>
      <c r="GX86" s="70">
        <f>SUMIF(I86:CV86,"E",I$6:CV85)</f>
        <v>0</v>
      </c>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row>
    <row r="87" spans="1:299" s="3" customFormat="1" x14ac:dyDescent="0.2">
      <c r="A87" s="14"/>
      <c r="B87" s="14"/>
      <c r="C87" s="15"/>
      <c r="D87" s="15"/>
      <c r="E87" s="15"/>
      <c r="F87" s="15"/>
      <c r="G87" s="15"/>
      <c r="H87" s="14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35"/>
      <c r="CR87" s="15"/>
      <c r="CS87" s="15"/>
      <c r="CT87" s="15"/>
      <c r="CU87" s="15"/>
      <c r="CV87" s="15"/>
      <c r="CW87" s="41"/>
      <c r="CX87" s="64"/>
      <c r="CY87" s="158"/>
      <c r="CZ87" s="159"/>
      <c r="DA87" s="160"/>
      <c r="DB87" s="73"/>
      <c r="DC87" s="59" t="str">
        <f t="shared" ref="DC87:DC118" si="211">IF(DF87=0,"",IF(E87&gt;0,E87,""))</f>
        <v/>
      </c>
      <c r="DD87" s="60" t="str">
        <f t="shared" ref="DD87:DD118" si="212">IF(DF87=0,"",IF(ISBLANK(G87),"",G87))</f>
        <v/>
      </c>
      <c r="DE87" s="60" t="str">
        <f t="shared" ref="DE87:DE118" si="213">IF(DF87=0,"",D87)</f>
        <v/>
      </c>
      <c r="DF87" s="60">
        <f t="shared" si="210"/>
        <v>0</v>
      </c>
      <c r="DG87" s="56">
        <f t="shared" si="116"/>
        <v>0</v>
      </c>
      <c r="DH87" s="56">
        <f t="shared" si="117"/>
        <v>0</v>
      </c>
      <c r="DI87" s="56">
        <f t="shared" si="118"/>
        <v>0</v>
      </c>
      <c r="DJ87" s="56">
        <f t="shared" si="119"/>
        <v>0</v>
      </c>
      <c r="DK87" s="56">
        <f t="shared" si="120"/>
        <v>0</v>
      </c>
      <c r="DL87" s="56">
        <f t="shared" si="121"/>
        <v>0</v>
      </c>
      <c r="DM87" s="56">
        <f t="shared" si="122"/>
        <v>0</v>
      </c>
      <c r="DN87" s="56">
        <f t="shared" si="123"/>
        <v>0</v>
      </c>
      <c r="DO87" s="56">
        <f t="shared" si="124"/>
        <v>0</v>
      </c>
      <c r="DP87" s="56">
        <f t="shared" si="125"/>
        <v>0</v>
      </c>
      <c r="DQ87" s="56">
        <f t="shared" si="126"/>
        <v>0</v>
      </c>
      <c r="DR87" s="56">
        <f t="shared" si="127"/>
        <v>0</v>
      </c>
      <c r="DS87" s="56">
        <f t="shared" si="128"/>
        <v>0</v>
      </c>
      <c r="DT87" s="56">
        <f t="shared" si="129"/>
        <v>0</v>
      </c>
      <c r="DU87" s="56">
        <f t="shared" si="130"/>
        <v>0</v>
      </c>
      <c r="DV87" s="56">
        <f t="shared" si="131"/>
        <v>0</v>
      </c>
      <c r="DW87" s="56">
        <f t="shared" si="132"/>
        <v>0</v>
      </c>
      <c r="DX87" s="56">
        <f t="shared" si="133"/>
        <v>0</v>
      </c>
      <c r="DY87" s="56">
        <f t="shared" si="134"/>
        <v>0</v>
      </c>
      <c r="DZ87" s="56">
        <f t="shared" si="135"/>
        <v>0</v>
      </c>
      <c r="EA87" s="56">
        <f t="shared" si="136"/>
        <v>0</v>
      </c>
      <c r="EB87" s="56">
        <f t="shared" si="137"/>
        <v>0</v>
      </c>
      <c r="EC87" s="56">
        <f t="shared" si="138"/>
        <v>0</v>
      </c>
      <c r="ED87" s="56">
        <f t="shared" si="139"/>
        <v>0</v>
      </c>
      <c r="EE87" s="56">
        <f t="shared" si="140"/>
        <v>0</v>
      </c>
      <c r="EF87" s="56">
        <f t="shared" si="141"/>
        <v>0</v>
      </c>
      <c r="EG87" s="56">
        <f t="shared" si="142"/>
        <v>0</v>
      </c>
      <c r="EH87" s="56">
        <f t="shared" si="143"/>
        <v>0</v>
      </c>
      <c r="EI87" s="56">
        <f t="shared" si="144"/>
        <v>0</v>
      </c>
      <c r="EJ87" s="56">
        <f t="shared" si="145"/>
        <v>0</v>
      </c>
      <c r="EK87" s="56">
        <f t="shared" si="146"/>
        <v>0</v>
      </c>
      <c r="EL87" s="56">
        <f t="shared" si="147"/>
        <v>0</v>
      </c>
      <c r="EM87" s="56">
        <f t="shared" si="148"/>
        <v>0</v>
      </c>
      <c r="EN87" s="56">
        <f t="shared" si="149"/>
        <v>0</v>
      </c>
      <c r="EO87" s="56">
        <f t="shared" si="150"/>
        <v>0</v>
      </c>
      <c r="EP87" s="56">
        <f t="shared" si="151"/>
        <v>0</v>
      </c>
      <c r="EQ87" s="56">
        <f t="shared" si="152"/>
        <v>0</v>
      </c>
      <c r="ER87" s="56">
        <f t="shared" si="153"/>
        <v>0</v>
      </c>
      <c r="ES87" s="56">
        <f t="shared" si="154"/>
        <v>0</v>
      </c>
      <c r="ET87" s="56">
        <f t="shared" si="155"/>
        <v>0</v>
      </c>
      <c r="EU87" s="56">
        <f t="shared" si="156"/>
        <v>0</v>
      </c>
      <c r="EV87" s="56">
        <f t="shared" si="157"/>
        <v>0</v>
      </c>
      <c r="EW87" s="56">
        <f t="shared" si="158"/>
        <v>0</v>
      </c>
      <c r="EX87" s="56">
        <f t="shared" si="159"/>
        <v>0</v>
      </c>
      <c r="EY87" s="56">
        <f t="shared" si="160"/>
        <v>0</v>
      </c>
      <c r="EZ87" s="56">
        <f t="shared" si="161"/>
        <v>0</v>
      </c>
      <c r="FA87" s="56">
        <f t="shared" si="162"/>
        <v>0</v>
      </c>
      <c r="FB87" s="56">
        <f t="shared" si="163"/>
        <v>0</v>
      </c>
      <c r="FC87" s="56">
        <f t="shared" si="164"/>
        <v>0</v>
      </c>
      <c r="FD87" s="56">
        <f t="shared" si="165"/>
        <v>0</v>
      </c>
      <c r="FE87" s="56">
        <f t="shared" si="166"/>
        <v>0</v>
      </c>
      <c r="FF87" s="56">
        <f t="shared" si="167"/>
        <v>0</v>
      </c>
      <c r="FG87" s="56">
        <f t="shared" si="168"/>
        <v>0</v>
      </c>
      <c r="FH87" s="56">
        <f t="shared" si="169"/>
        <v>0</v>
      </c>
      <c r="FI87" s="56">
        <f t="shared" si="170"/>
        <v>0</v>
      </c>
      <c r="FJ87" s="56">
        <f t="shared" si="171"/>
        <v>0</v>
      </c>
      <c r="FK87" s="56">
        <f t="shared" si="172"/>
        <v>0</v>
      </c>
      <c r="FL87" s="56">
        <f t="shared" si="173"/>
        <v>0</v>
      </c>
      <c r="FM87" s="56">
        <f t="shared" si="174"/>
        <v>0</v>
      </c>
      <c r="FN87" s="56">
        <f t="shared" si="175"/>
        <v>0</v>
      </c>
      <c r="FO87" s="56">
        <f t="shared" si="176"/>
        <v>0</v>
      </c>
      <c r="FP87" s="56">
        <f t="shared" si="177"/>
        <v>0</v>
      </c>
      <c r="FQ87" s="56">
        <f t="shared" si="178"/>
        <v>0</v>
      </c>
      <c r="FR87" s="56">
        <f t="shared" si="179"/>
        <v>0</v>
      </c>
      <c r="FS87" s="56">
        <f t="shared" si="180"/>
        <v>0</v>
      </c>
      <c r="FT87" s="56">
        <f t="shared" si="181"/>
        <v>0</v>
      </c>
      <c r="FU87" s="56">
        <f t="shared" si="182"/>
        <v>0</v>
      </c>
      <c r="FV87" s="56">
        <f t="shared" si="183"/>
        <v>0</v>
      </c>
      <c r="FW87" s="56">
        <f t="shared" si="184"/>
        <v>0</v>
      </c>
      <c r="FX87" s="56">
        <f t="shared" si="185"/>
        <v>0</v>
      </c>
      <c r="FY87" s="56">
        <f t="shared" si="186"/>
        <v>0</v>
      </c>
      <c r="FZ87" s="56">
        <f t="shared" si="187"/>
        <v>0</v>
      </c>
      <c r="GA87" s="56">
        <f t="shared" si="188"/>
        <v>0</v>
      </c>
      <c r="GB87" s="56">
        <f t="shared" si="189"/>
        <v>0</v>
      </c>
      <c r="GC87" s="56">
        <f t="shared" si="190"/>
        <v>0</v>
      </c>
      <c r="GD87" s="56">
        <f t="shared" si="191"/>
        <v>0</v>
      </c>
      <c r="GE87" s="56">
        <f t="shared" si="192"/>
        <v>0</v>
      </c>
      <c r="GF87" s="56">
        <f t="shared" si="193"/>
        <v>0</v>
      </c>
      <c r="GG87" s="56">
        <f t="shared" si="194"/>
        <v>0</v>
      </c>
      <c r="GH87" s="56">
        <f t="shared" si="195"/>
        <v>0</v>
      </c>
      <c r="GI87" s="56">
        <f t="shared" si="196"/>
        <v>0</v>
      </c>
      <c r="GJ87" s="56">
        <f t="shared" si="197"/>
        <v>0</v>
      </c>
      <c r="GK87" s="56">
        <f t="shared" si="198"/>
        <v>0</v>
      </c>
      <c r="GL87" s="56">
        <f t="shared" si="199"/>
        <v>0</v>
      </c>
      <c r="GM87" s="56">
        <f t="shared" si="200"/>
        <v>0</v>
      </c>
      <c r="GN87" s="56">
        <f t="shared" si="201"/>
        <v>0</v>
      </c>
      <c r="GO87" s="56">
        <f t="shared" si="202"/>
        <v>0</v>
      </c>
      <c r="GP87" s="56">
        <f t="shared" si="203"/>
        <v>0</v>
      </c>
      <c r="GQ87" s="56">
        <f t="shared" si="204"/>
        <v>0</v>
      </c>
      <c r="GR87" s="56">
        <f t="shared" si="205"/>
        <v>0</v>
      </c>
      <c r="GS87" s="56">
        <f t="shared" si="206"/>
        <v>0</v>
      </c>
      <c r="GT87" s="56">
        <f t="shared" si="207"/>
        <v>0</v>
      </c>
      <c r="GU87" s="54"/>
      <c r="GV87" s="78" t="str">
        <f t="shared" si="208"/>
        <v/>
      </c>
      <c r="GW87" s="70">
        <f t="shared" si="209"/>
        <v>0</v>
      </c>
      <c r="GX87" s="70">
        <f>SUMIF(I87:CV87,"E",I$6:CV86)</f>
        <v>0</v>
      </c>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row>
    <row r="88" spans="1:299" s="3" customFormat="1" x14ac:dyDescent="0.2">
      <c r="A88" s="14"/>
      <c r="B88" s="14"/>
      <c r="C88" s="15"/>
      <c r="D88" s="15"/>
      <c r="E88" s="15"/>
      <c r="F88" s="15"/>
      <c r="G88" s="15"/>
      <c r="H88" s="14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35"/>
      <c r="CR88" s="15"/>
      <c r="CS88" s="15"/>
      <c r="CT88" s="15"/>
      <c r="CU88" s="15"/>
      <c r="CV88" s="15"/>
      <c r="CW88" s="41"/>
      <c r="CX88" s="64"/>
      <c r="CY88" s="158"/>
      <c r="CZ88" s="159"/>
      <c r="DA88" s="160"/>
      <c r="DB88" s="73"/>
      <c r="DC88" s="59" t="str">
        <f t="shared" si="211"/>
        <v/>
      </c>
      <c r="DD88" s="60" t="str">
        <f t="shared" si="212"/>
        <v/>
      </c>
      <c r="DE88" s="60" t="str">
        <f t="shared" si="213"/>
        <v/>
      </c>
      <c r="DF88" s="60">
        <f t="shared" si="210"/>
        <v>0</v>
      </c>
      <c r="DG88" s="56">
        <f t="shared" si="116"/>
        <v>0</v>
      </c>
      <c r="DH88" s="56">
        <f t="shared" si="117"/>
        <v>0</v>
      </c>
      <c r="DI88" s="56">
        <f t="shared" si="118"/>
        <v>0</v>
      </c>
      <c r="DJ88" s="56">
        <f t="shared" si="119"/>
        <v>0</v>
      </c>
      <c r="DK88" s="56">
        <f t="shared" si="120"/>
        <v>0</v>
      </c>
      <c r="DL88" s="56">
        <f t="shared" si="121"/>
        <v>0</v>
      </c>
      <c r="DM88" s="56">
        <f t="shared" si="122"/>
        <v>0</v>
      </c>
      <c r="DN88" s="56">
        <f t="shared" si="123"/>
        <v>0</v>
      </c>
      <c r="DO88" s="56">
        <f t="shared" si="124"/>
        <v>0</v>
      </c>
      <c r="DP88" s="56">
        <f t="shared" si="125"/>
        <v>0</v>
      </c>
      <c r="DQ88" s="56">
        <f t="shared" si="126"/>
        <v>0</v>
      </c>
      <c r="DR88" s="56">
        <f t="shared" si="127"/>
        <v>0</v>
      </c>
      <c r="DS88" s="56">
        <f t="shared" si="128"/>
        <v>0</v>
      </c>
      <c r="DT88" s="56">
        <f t="shared" si="129"/>
        <v>0</v>
      </c>
      <c r="DU88" s="56">
        <f t="shared" si="130"/>
        <v>0</v>
      </c>
      <c r="DV88" s="56">
        <f t="shared" si="131"/>
        <v>0</v>
      </c>
      <c r="DW88" s="56">
        <f t="shared" si="132"/>
        <v>0</v>
      </c>
      <c r="DX88" s="56">
        <f t="shared" si="133"/>
        <v>0</v>
      </c>
      <c r="DY88" s="56">
        <f t="shared" si="134"/>
        <v>0</v>
      </c>
      <c r="DZ88" s="56">
        <f t="shared" si="135"/>
        <v>0</v>
      </c>
      <c r="EA88" s="56">
        <f t="shared" si="136"/>
        <v>0</v>
      </c>
      <c r="EB88" s="56">
        <f t="shared" si="137"/>
        <v>0</v>
      </c>
      <c r="EC88" s="56">
        <f t="shared" si="138"/>
        <v>0</v>
      </c>
      <c r="ED88" s="56">
        <f t="shared" si="139"/>
        <v>0</v>
      </c>
      <c r="EE88" s="56">
        <f t="shared" si="140"/>
        <v>0</v>
      </c>
      <c r="EF88" s="56">
        <f t="shared" si="141"/>
        <v>0</v>
      </c>
      <c r="EG88" s="56">
        <f t="shared" si="142"/>
        <v>0</v>
      </c>
      <c r="EH88" s="56">
        <f t="shared" si="143"/>
        <v>0</v>
      </c>
      <c r="EI88" s="56">
        <f t="shared" si="144"/>
        <v>0</v>
      </c>
      <c r="EJ88" s="56">
        <f t="shared" si="145"/>
        <v>0</v>
      </c>
      <c r="EK88" s="56">
        <f t="shared" si="146"/>
        <v>0</v>
      </c>
      <c r="EL88" s="56">
        <f t="shared" si="147"/>
        <v>0</v>
      </c>
      <c r="EM88" s="56">
        <f t="shared" si="148"/>
        <v>0</v>
      </c>
      <c r="EN88" s="56">
        <f t="shared" si="149"/>
        <v>0</v>
      </c>
      <c r="EO88" s="56">
        <f t="shared" si="150"/>
        <v>0</v>
      </c>
      <c r="EP88" s="56">
        <f t="shared" si="151"/>
        <v>0</v>
      </c>
      <c r="EQ88" s="56">
        <f t="shared" si="152"/>
        <v>0</v>
      </c>
      <c r="ER88" s="56">
        <f t="shared" si="153"/>
        <v>0</v>
      </c>
      <c r="ES88" s="56">
        <f t="shared" si="154"/>
        <v>0</v>
      </c>
      <c r="ET88" s="56">
        <f t="shared" si="155"/>
        <v>0</v>
      </c>
      <c r="EU88" s="56">
        <f t="shared" si="156"/>
        <v>0</v>
      </c>
      <c r="EV88" s="56">
        <f t="shared" si="157"/>
        <v>0</v>
      </c>
      <c r="EW88" s="56">
        <f t="shared" si="158"/>
        <v>0</v>
      </c>
      <c r="EX88" s="56">
        <f t="shared" si="159"/>
        <v>0</v>
      </c>
      <c r="EY88" s="56">
        <f t="shared" si="160"/>
        <v>0</v>
      </c>
      <c r="EZ88" s="56">
        <f t="shared" si="161"/>
        <v>0</v>
      </c>
      <c r="FA88" s="56">
        <f t="shared" si="162"/>
        <v>0</v>
      </c>
      <c r="FB88" s="56">
        <f t="shared" si="163"/>
        <v>0</v>
      </c>
      <c r="FC88" s="56">
        <f t="shared" si="164"/>
        <v>0</v>
      </c>
      <c r="FD88" s="56">
        <f t="shared" si="165"/>
        <v>0</v>
      </c>
      <c r="FE88" s="56">
        <f t="shared" si="166"/>
        <v>0</v>
      </c>
      <c r="FF88" s="56">
        <f t="shared" si="167"/>
        <v>0</v>
      </c>
      <c r="FG88" s="56">
        <f t="shared" si="168"/>
        <v>0</v>
      </c>
      <c r="FH88" s="56">
        <f t="shared" si="169"/>
        <v>0</v>
      </c>
      <c r="FI88" s="56">
        <f t="shared" si="170"/>
        <v>0</v>
      </c>
      <c r="FJ88" s="56">
        <f t="shared" si="171"/>
        <v>0</v>
      </c>
      <c r="FK88" s="56">
        <f t="shared" si="172"/>
        <v>0</v>
      </c>
      <c r="FL88" s="56">
        <f t="shared" si="173"/>
        <v>0</v>
      </c>
      <c r="FM88" s="56">
        <f t="shared" si="174"/>
        <v>0</v>
      </c>
      <c r="FN88" s="56">
        <f t="shared" si="175"/>
        <v>0</v>
      </c>
      <c r="FO88" s="56">
        <f t="shared" si="176"/>
        <v>0</v>
      </c>
      <c r="FP88" s="56">
        <f t="shared" si="177"/>
        <v>0</v>
      </c>
      <c r="FQ88" s="56">
        <f t="shared" si="178"/>
        <v>0</v>
      </c>
      <c r="FR88" s="56">
        <f t="shared" si="179"/>
        <v>0</v>
      </c>
      <c r="FS88" s="56">
        <f t="shared" si="180"/>
        <v>0</v>
      </c>
      <c r="FT88" s="56">
        <f t="shared" si="181"/>
        <v>0</v>
      </c>
      <c r="FU88" s="56">
        <f t="shared" si="182"/>
        <v>0</v>
      </c>
      <c r="FV88" s="56">
        <f t="shared" si="183"/>
        <v>0</v>
      </c>
      <c r="FW88" s="56">
        <f t="shared" si="184"/>
        <v>0</v>
      </c>
      <c r="FX88" s="56">
        <f t="shared" si="185"/>
        <v>0</v>
      </c>
      <c r="FY88" s="56">
        <f t="shared" si="186"/>
        <v>0</v>
      </c>
      <c r="FZ88" s="56">
        <f t="shared" si="187"/>
        <v>0</v>
      </c>
      <c r="GA88" s="56">
        <f t="shared" si="188"/>
        <v>0</v>
      </c>
      <c r="GB88" s="56">
        <f t="shared" si="189"/>
        <v>0</v>
      </c>
      <c r="GC88" s="56">
        <f t="shared" si="190"/>
        <v>0</v>
      </c>
      <c r="GD88" s="56">
        <f t="shared" si="191"/>
        <v>0</v>
      </c>
      <c r="GE88" s="56">
        <f t="shared" si="192"/>
        <v>0</v>
      </c>
      <c r="GF88" s="56">
        <f t="shared" si="193"/>
        <v>0</v>
      </c>
      <c r="GG88" s="56">
        <f t="shared" si="194"/>
        <v>0</v>
      </c>
      <c r="GH88" s="56">
        <f t="shared" si="195"/>
        <v>0</v>
      </c>
      <c r="GI88" s="56">
        <f t="shared" si="196"/>
        <v>0</v>
      </c>
      <c r="GJ88" s="56">
        <f t="shared" si="197"/>
        <v>0</v>
      </c>
      <c r="GK88" s="56">
        <f t="shared" si="198"/>
        <v>0</v>
      </c>
      <c r="GL88" s="56">
        <f t="shared" si="199"/>
        <v>0</v>
      </c>
      <c r="GM88" s="56">
        <f t="shared" si="200"/>
        <v>0</v>
      </c>
      <c r="GN88" s="56">
        <f t="shared" si="201"/>
        <v>0</v>
      </c>
      <c r="GO88" s="56">
        <f t="shared" si="202"/>
        <v>0</v>
      </c>
      <c r="GP88" s="56">
        <f t="shared" si="203"/>
        <v>0</v>
      </c>
      <c r="GQ88" s="56">
        <f t="shared" si="204"/>
        <v>0</v>
      </c>
      <c r="GR88" s="56">
        <f t="shared" si="205"/>
        <v>0</v>
      </c>
      <c r="GS88" s="56">
        <f t="shared" si="206"/>
        <v>0</v>
      </c>
      <c r="GT88" s="56">
        <f t="shared" si="207"/>
        <v>0</v>
      </c>
      <c r="GU88" s="54"/>
      <c r="GV88" s="78" t="str">
        <f t="shared" si="208"/>
        <v/>
      </c>
      <c r="GW88" s="70">
        <f t="shared" si="209"/>
        <v>0</v>
      </c>
      <c r="GX88" s="70">
        <f>SUMIF(I88:CV88,"E",I$6:CV87)</f>
        <v>0</v>
      </c>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row>
    <row r="89" spans="1:299" s="3" customFormat="1" x14ac:dyDescent="0.2">
      <c r="A89" s="14"/>
      <c r="B89" s="14"/>
      <c r="C89" s="15"/>
      <c r="D89" s="15"/>
      <c r="E89" s="15"/>
      <c r="F89" s="15"/>
      <c r="G89" s="15"/>
      <c r="H89" s="14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35"/>
      <c r="CR89" s="15"/>
      <c r="CS89" s="15"/>
      <c r="CT89" s="15"/>
      <c r="CU89" s="15"/>
      <c r="CV89" s="15"/>
      <c r="CW89" s="41"/>
      <c r="CX89" s="64"/>
      <c r="CY89" s="158"/>
      <c r="CZ89" s="159"/>
      <c r="DA89" s="160"/>
      <c r="DB89" s="73"/>
      <c r="DC89" s="59" t="str">
        <f t="shared" si="211"/>
        <v/>
      </c>
      <c r="DD89" s="60" t="str">
        <f t="shared" si="212"/>
        <v/>
      </c>
      <c r="DE89" s="60" t="str">
        <f t="shared" si="213"/>
        <v/>
      </c>
      <c r="DF89" s="60">
        <f t="shared" si="210"/>
        <v>0</v>
      </c>
      <c r="DG89" s="56">
        <f t="shared" si="116"/>
        <v>0</v>
      </c>
      <c r="DH89" s="56">
        <f t="shared" si="117"/>
        <v>0</v>
      </c>
      <c r="DI89" s="56">
        <f t="shared" si="118"/>
        <v>0</v>
      </c>
      <c r="DJ89" s="56">
        <f t="shared" si="119"/>
        <v>0</v>
      </c>
      <c r="DK89" s="56">
        <f t="shared" si="120"/>
        <v>0</v>
      </c>
      <c r="DL89" s="56">
        <f t="shared" si="121"/>
        <v>0</v>
      </c>
      <c r="DM89" s="56">
        <f t="shared" si="122"/>
        <v>0</v>
      </c>
      <c r="DN89" s="56">
        <f t="shared" si="123"/>
        <v>0</v>
      </c>
      <c r="DO89" s="56">
        <f t="shared" si="124"/>
        <v>0</v>
      </c>
      <c r="DP89" s="56">
        <f t="shared" si="125"/>
        <v>0</v>
      </c>
      <c r="DQ89" s="56">
        <f t="shared" si="126"/>
        <v>0</v>
      </c>
      <c r="DR89" s="56">
        <f t="shared" si="127"/>
        <v>0</v>
      </c>
      <c r="DS89" s="56">
        <f t="shared" si="128"/>
        <v>0</v>
      </c>
      <c r="DT89" s="56">
        <f t="shared" si="129"/>
        <v>0</v>
      </c>
      <c r="DU89" s="56">
        <f t="shared" si="130"/>
        <v>0</v>
      </c>
      <c r="DV89" s="56">
        <f t="shared" si="131"/>
        <v>0</v>
      </c>
      <c r="DW89" s="56">
        <f t="shared" si="132"/>
        <v>0</v>
      </c>
      <c r="DX89" s="56">
        <f t="shared" si="133"/>
        <v>0</v>
      </c>
      <c r="DY89" s="56">
        <f t="shared" si="134"/>
        <v>0</v>
      </c>
      <c r="DZ89" s="56">
        <f t="shared" si="135"/>
        <v>0</v>
      </c>
      <c r="EA89" s="56">
        <f t="shared" si="136"/>
        <v>0</v>
      </c>
      <c r="EB89" s="56">
        <f t="shared" si="137"/>
        <v>0</v>
      </c>
      <c r="EC89" s="56">
        <f t="shared" si="138"/>
        <v>0</v>
      </c>
      <c r="ED89" s="56">
        <f t="shared" si="139"/>
        <v>0</v>
      </c>
      <c r="EE89" s="56">
        <f t="shared" si="140"/>
        <v>0</v>
      </c>
      <c r="EF89" s="56">
        <f t="shared" si="141"/>
        <v>0</v>
      </c>
      <c r="EG89" s="56">
        <f t="shared" si="142"/>
        <v>0</v>
      </c>
      <c r="EH89" s="56">
        <f t="shared" si="143"/>
        <v>0</v>
      </c>
      <c r="EI89" s="56">
        <f t="shared" si="144"/>
        <v>0</v>
      </c>
      <c r="EJ89" s="56">
        <f t="shared" si="145"/>
        <v>0</v>
      </c>
      <c r="EK89" s="56">
        <f t="shared" si="146"/>
        <v>0</v>
      </c>
      <c r="EL89" s="56">
        <f t="shared" si="147"/>
        <v>0</v>
      </c>
      <c r="EM89" s="56">
        <f t="shared" si="148"/>
        <v>0</v>
      </c>
      <c r="EN89" s="56">
        <f t="shared" si="149"/>
        <v>0</v>
      </c>
      <c r="EO89" s="56">
        <f t="shared" si="150"/>
        <v>0</v>
      </c>
      <c r="EP89" s="56">
        <f t="shared" si="151"/>
        <v>0</v>
      </c>
      <c r="EQ89" s="56">
        <f t="shared" si="152"/>
        <v>0</v>
      </c>
      <c r="ER89" s="56">
        <f t="shared" si="153"/>
        <v>0</v>
      </c>
      <c r="ES89" s="56">
        <f t="shared" si="154"/>
        <v>0</v>
      </c>
      <c r="ET89" s="56">
        <f t="shared" si="155"/>
        <v>0</v>
      </c>
      <c r="EU89" s="56">
        <f t="shared" si="156"/>
        <v>0</v>
      </c>
      <c r="EV89" s="56">
        <f t="shared" si="157"/>
        <v>0</v>
      </c>
      <c r="EW89" s="56">
        <f t="shared" si="158"/>
        <v>0</v>
      </c>
      <c r="EX89" s="56">
        <f t="shared" si="159"/>
        <v>0</v>
      </c>
      <c r="EY89" s="56">
        <f t="shared" si="160"/>
        <v>0</v>
      </c>
      <c r="EZ89" s="56">
        <f t="shared" si="161"/>
        <v>0</v>
      </c>
      <c r="FA89" s="56">
        <f t="shared" si="162"/>
        <v>0</v>
      </c>
      <c r="FB89" s="56">
        <f t="shared" si="163"/>
        <v>0</v>
      </c>
      <c r="FC89" s="56">
        <f t="shared" si="164"/>
        <v>0</v>
      </c>
      <c r="FD89" s="56">
        <f t="shared" si="165"/>
        <v>0</v>
      </c>
      <c r="FE89" s="56">
        <f t="shared" si="166"/>
        <v>0</v>
      </c>
      <c r="FF89" s="56">
        <f t="shared" si="167"/>
        <v>0</v>
      </c>
      <c r="FG89" s="56">
        <f t="shared" si="168"/>
        <v>0</v>
      </c>
      <c r="FH89" s="56">
        <f t="shared" si="169"/>
        <v>0</v>
      </c>
      <c r="FI89" s="56">
        <f t="shared" si="170"/>
        <v>0</v>
      </c>
      <c r="FJ89" s="56">
        <f t="shared" si="171"/>
        <v>0</v>
      </c>
      <c r="FK89" s="56">
        <f t="shared" si="172"/>
        <v>0</v>
      </c>
      <c r="FL89" s="56">
        <f t="shared" si="173"/>
        <v>0</v>
      </c>
      <c r="FM89" s="56">
        <f t="shared" si="174"/>
        <v>0</v>
      </c>
      <c r="FN89" s="56">
        <f t="shared" si="175"/>
        <v>0</v>
      </c>
      <c r="FO89" s="56">
        <f t="shared" si="176"/>
        <v>0</v>
      </c>
      <c r="FP89" s="56">
        <f t="shared" si="177"/>
        <v>0</v>
      </c>
      <c r="FQ89" s="56">
        <f t="shared" si="178"/>
        <v>0</v>
      </c>
      <c r="FR89" s="56">
        <f t="shared" si="179"/>
        <v>0</v>
      </c>
      <c r="FS89" s="56">
        <f t="shared" si="180"/>
        <v>0</v>
      </c>
      <c r="FT89" s="56">
        <f t="shared" si="181"/>
        <v>0</v>
      </c>
      <c r="FU89" s="56">
        <f t="shared" si="182"/>
        <v>0</v>
      </c>
      <c r="FV89" s="56">
        <f t="shared" si="183"/>
        <v>0</v>
      </c>
      <c r="FW89" s="56">
        <f t="shared" si="184"/>
        <v>0</v>
      </c>
      <c r="FX89" s="56">
        <f t="shared" si="185"/>
        <v>0</v>
      </c>
      <c r="FY89" s="56">
        <f t="shared" si="186"/>
        <v>0</v>
      </c>
      <c r="FZ89" s="56">
        <f t="shared" si="187"/>
        <v>0</v>
      </c>
      <c r="GA89" s="56">
        <f t="shared" si="188"/>
        <v>0</v>
      </c>
      <c r="GB89" s="56">
        <f t="shared" si="189"/>
        <v>0</v>
      </c>
      <c r="GC89" s="56">
        <f t="shared" si="190"/>
        <v>0</v>
      </c>
      <c r="GD89" s="56">
        <f t="shared" si="191"/>
        <v>0</v>
      </c>
      <c r="GE89" s="56">
        <f t="shared" si="192"/>
        <v>0</v>
      </c>
      <c r="GF89" s="56">
        <f t="shared" si="193"/>
        <v>0</v>
      </c>
      <c r="GG89" s="56">
        <f t="shared" si="194"/>
        <v>0</v>
      </c>
      <c r="GH89" s="56">
        <f t="shared" si="195"/>
        <v>0</v>
      </c>
      <c r="GI89" s="56">
        <f t="shared" si="196"/>
        <v>0</v>
      </c>
      <c r="GJ89" s="56">
        <f t="shared" si="197"/>
        <v>0</v>
      </c>
      <c r="GK89" s="56">
        <f t="shared" si="198"/>
        <v>0</v>
      </c>
      <c r="GL89" s="56">
        <f t="shared" si="199"/>
        <v>0</v>
      </c>
      <c r="GM89" s="56">
        <f t="shared" si="200"/>
        <v>0</v>
      </c>
      <c r="GN89" s="56">
        <f t="shared" si="201"/>
        <v>0</v>
      </c>
      <c r="GO89" s="56">
        <f t="shared" si="202"/>
        <v>0</v>
      </c>
      <c r="GP89" s="56">
        <f t="shared" si="203"/>
        <v>0</v>
      </c>
      <c r="GQ89" s="56">
        <f t="shared" si="204"/>
        <v>0</v>
      </c>
      <c r="GR89" s="56">
        <f t="shared" si="205"/>
        <v>0</v>
      </c>
      <c r="GS89" s="56">
        <f t="shared" si="206"/>
        <v>0</v>
      </c>
      <c r="GT89" s="56">
        <f t="shared" si="207"/>
        <v>0</v>
      </c>
      <c r="GU89" s="54"/>
      <c r="GV89" s="78" t="str">
        <f t="shared" si="208"/>
        <v/>
      </c>
      <c r="GW89" s="70">
        <f t="shared" si="209"/>
        <v>0</v>
      </c>
      <c r="GX89" s="70">
        <f>SUMIF(I89:CV89,"E",I$6:CV88)</f>
        <v>0</v>
      </c>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row>
    <row r="90" spans="1:299" s="3" customFormat="1" x14ac:dyDescent="0.2">
      <c r="A90" s="14"/>
      <c r="B90" s="14"/>
      <c r="C90" s="15"/>
      <c r="D90" s="15"/>
      <c r="E90" s="15"/>
      <c r="F90" s="15"/>
      <c r="G90" s="15"/>
      <c r="H90" s="14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35"/>
      <c r="CR90" s="15"/>
      <c r="CS90" s="15"/>
      <c r="CT90" s="15"/>
      <c r="CU90" s="15"/>
      <c r="CV90" s="15"/>
      <c r="CW90" s="41"/>
      <c r="CX90" s="64"/>
      <c r="CY90" s="158"/>
      <c r="CZ90" s="159"/>
      <c r="DA90" s="160"/>
      <c r="DB90" s="73"/>
      <c r="DC90" s="59" t="str">
        <f t="shared" si="211"/>
        <v/>
      </c>
      <c r="DD90" s="60" t="str">
        <f t="shared" si="212"/>
        <v/>
      </c>
      <c r="DE90" s="60" t="str">
        <f t="shared" si="213"/>
        <v/>
      </c>
      <c r="DF90" s="60">
        <f t="shared" si="210"/>
        <v>0</v>
      </c>
      <c r="DG90" s="56">
        <f t="shared" si="116"/>
        <v>0</v>
      </c>
      <c r="DH90" s="56">
        <f t="shared" si="117"/>
        <v>0</v>
      </c>
      <c r="DI90" s="56">
        <f t="shared" si="118"/>
        <v>0</v>
      </c>
      <c r="DJ90" s="56">
        <f t="shared" si="119"/>
        <v>0</v>
      </c>
      <c r="DK90" s="56">
        <f t="shared" si="120"/>
        <v>0</v>
      </c>
      <c r="DL90" s="56">
        <f t="shared" si="121"/>
        <v>0</v>
      </c>
      <c r="DM90" s="56">
        <f t="shared" si="122"/>
        <v>0</v>
      </c>
      <c r="DN90" s="56">
        <f t="shared" si="123"/>
        <v>0</v>
      </c>
      <c r="DO90" s="56">
        <f t="shared" si="124"/>
        <v>0</v>
      </c>
      <c r="DP90" s="56">
        <f t="shared" si="125"/>
        <v>0</v>
      </c>
      <c r="DQ90" s="56">
        <f t="shared" si="126"/>
        <v>0</v>
      </c>
      <c r="DR90" s="56">
        <f t="shared" si="127"/>
        <v>0</v>
      </c>
      <c r="DS90" s="56">
        <f t="shared" si="128"/>
        <v>0</v>
      </c>
      <c r="DT90" s="56">
        <f t="shared" si="129"/>
        <v>0</v>
      </c>
      <c r="DU90" s="56">
        <f t="shared" si="130"/>
        <v>0</v>
      </c>
      <c r="DV90" s="56">
        <f t="shared" si="131"/>
        <v>0</v>
      </c>
      <c r="DW90" s="56">
        <f t="shared" si="132"/>
        <v>0</v>
      </c>
      <c r="DX90" s="56">
        <f t="shared" si="133"/>
        <v>0</v>
      </c>
      <c r="DY90" s="56">
        <f t="shared" si="134"/>
        <v>0</v>
      </c>
      <c r="DZ90" s="56">
        <f t="shared" si="135"/>
        <v>0</v>
      </c>
      <c r="EA90" s="56">
        <f t="shared" si="136"/>
        <v>0</v>
      </c>
      <c r="EB90" s="56">
        <f t="shared" si="137"/>
        <v>0</v>
      </c>
      <c r="EC90" s="56">
        <f t="shared" si="138"/>
        <v>0</v>
      </c>
      <c r="ED90" s="56">
        <f t="shared" si="139"/>
        <v>0</v>
      </c>
      <c r="EE90" s="56">
        <f t="shared" si="140"/>
        <v>0</v>
      </c>
      <c r="EF90" s="56">
        <f t="shared" si="141"/>
        <v>0</v>
      </c>
      <c r="EG90" s="56">
        <f t="shared" si="142"/>
        <v>0</v>
      </c>
      <c r="EH90" s="56">
        <f t="shared" si="143"/>
        <v>0</v>
      </c>
      <c r="EI90" s="56">
        <f t="shared" si="144"/>
        <v>0</v>
      </c>
      <c r="EJ90" s="56">
        <f t="shared" si="145"/>
        <v>0</v>
      </c>
      <c r="EK90" s="56">
        <f t="shared" si="146"/>
        <v>0</v>
      </c>
      <c r="EL90" s="56">
        <f t="shared" si="147"/>
        <v>0</v>
      </c>
      <c r="EM90" s="56">
        <f t="shared" si="148"/>
        <v>0</v>
      </c>
      <c r="EN90" s="56">
        <f t="shared" si="149"/>
        <v>0</v>
      </c>
      <c r="EO90" s="56">
        <f t="shared" si="150"/>
        <v>0</v>
      </c>
      <c r="EP90" s="56">
        <f t="shared" si="151"/>
        <v>0</v>
      </c>
      <c r="EQ90" s="56">
        <f t="shared" si="152"/>
        <v>0</v>
      </c>
      <c r="ER90" s="56">
        <f t="shared" si="153"/>
        <v>0</v>
      </c>
      <c r="ES90" s="56">
        <f t="shared" si="154"/>
        <v>0</v>
      </c>
      <c r="ET90" s="56">
        <f t="shared" si="155"/>
        <v>0</v>
      </c>
      <c r="EU90" s="56">
        <f t="shared" si="156"/>
        <v>0</v>
      </c>
      <c r="EV90" s="56">
        <f t="shared" si="157"/>
        <v>0</v>
      </c>
      <c r="EW90" s="56">
        <f t="shared" si="158"/>
        <v>0</v>
      </c>
      <c r="EX90" s="56">
        <f t="shared" si="159"/>
        <v>0</v>
      </c>
      <c r="EY90" s="56">
        <f t="shared" si="160"/>
        <v>0</v>
      </c>
      <c r="EZ90" s="56">
        <f t="shared" si="161"/>
        <v>0</v>
      </c>
      <c r="FA90" s="56">
        <f t="shared" si="162"/>
        <v>0</v>
      </c>
      <c r="FB90" s="56">
        <f t="shared" si="163"/>
        <v>0</v>
      </c>
      <c r="FC90" s="56">
        <f t="shared" si="164"/>
        <v>0</v>
      </c>
      <c r="FD90" s="56">
        <f t="shared" si="165"/>
        <v>0</v>
      </c>
      <c r="FE90" s="56">
        <f t="shared" si="166"/>
        <v>0</v>
      </c>
      <c r="FF90" s="56">
        <f t="shared" si="167"/>
        <v>0</v>
      </c>
      <c r="FG90" s="56">
        <f t="shared" si="168"/>
        <v>0</v>
      </c>
      <c r="FH90" s="56">
        <f t="shared" si="169"/>
        <v>0</v>
      </c>
      <c r="FI90" s="56">
        <f t="shared" si="170"/>
        <v>0</v>
      </c>
      <c r="FJ90" s="56">
        <f t="shared" si="171"/>
        <v>0</v>
      </c>
      <c r="FK90" s="56">
        <f t="shared" si="172"/>
        <v>0</v>
      </c>
      <c r="FL90" s="56">
        <f t="shared" si="173"/>
        <v>0</v>
      </c>
      <c r="FM90" s="56">
        <f t="shared" si="174"/>
        <v>0</v>
      </c>
      <c r="FN90" s="56">
        <f t="shared" si="175"/>
        <v>0</v>
      </c>
      <c r="FO90" s="56">
        <f t="shared" si="176"/>
        <v>0</v>
      </c>
      <c r="FP90" s="56">
        <f t="shared" si="177"/>
        <v>0</v>
      </c>
      <c r="FQ90" s="56">
        <f t="shared" si="178"/>
        <v>0</v>
      </c>
      <c r="FR90" s="56">
        <f t="shared" si="179"/>
        <v>0</v>
      </c>
      <c r="FS90" s="56">
        <f t="shared" si="180"/>
        <v>0</v>
      </c>
      <c r="FT90" s="56">
        <f t="shared" si="181"/>
        <v>0</v>
      </c>
      <c r="FU90" s="56">
        <f t="shared" si="182"/>
        <v>0</v>
      </c>
      <c r="FV90" s="56">
        <f t="shared" si="183"/>
        <v>0</v>
      </c>
      <c r="FW90" s="56">
        <f t="shared" si="184"/>
        <v>0</v>
      </c>
      <c r="FX90" s="56">
        <f t="shared" si="185"/>
        <v>0</v>
      </c>
      <c r="FY90" s="56">
        <f t="shared" si="186"/>
        <v>0</v>
      </c>
      <c r="FZ90" s="56">
        <f t="shared" si="187"/>
        <v>0</v>
      </c>
      <c r="GA90" s="56">
        <f t="shared" si="188"/>
        <v>0</v>
      </c>
      <c r="GB90" s="56">
        <f t="shared" si="189"/>
        <v>0</v>
      </c>
      <c r="GC90" s="56">
        <f t="shared" si="190"/>
        <v>0</v>
      </c>
      <c r="GD90" s="56">
        <f t="shared" si="191"/>
        <v>0</v>
      </c>
      <c r="GE90" s="56">
        <f t="shared" si="192"/>
        <v>0</v>
      </c>
      <c r="GF90" s="56">
        <f t="shared" si="193"/>
        <v>0</v>
      </c>
      <c r="GG90" s="56">
        <f t="shared" si="194"/>
        <v>0</v>
      </c>
      <c r="GH90" s="56">
        <f t="shared" si="195"/>
        <v>0</v>
      </c>
      <c r="GI90" s="56">
        <f t="shared" si="196"/>
        <v>0</v>
      </c>
      <c r="GJ90" s="56">
        <f t="shared" si="197"/>
        <v>0</v>
      </c>
      <c r="GK90" s="56">
        <f t="shared" si="198"/>
        <v>0</v>
      </c>
      <c r="GL90" s="56">
        <f t="shared" si="199"/>
        <v>0</v>
      </c>
      <c r="GM90" s="56">
        <f t="shared" si="200"/>
        <v>0</v>
      </c>
      <c r="GN90" s="56">
        <f t="shared" si="201"/>
        <v>0</v>
      </c>
      <c r="GO90" s="56">
        <f t="shared" si="202"/>
        <v>0</v>
      </c>
      <c r="GP90" s="56">
        <f t="shared" si="203"/>
        <v>0</v>
      </c>
      <c r="GQ90" s="56">
        <f t="shared" si="204"/>
        <v>0</v>
      </c>
      <c r="GR90" s="56">
        <f t="shared" si="205"/>
        <v>0</v>
      </c>
      <c r="GS90" s="56">
        <f t="shared" si="206"/>
        <v>0</v>
      </c>
      <c r="GT90" s="56">
        <f t="shared" si="207"/>
        <v>0</v>
      </c>
      <c r="GU90" s="54"/>
      <c r="GV90" s="78" t="str">
        <f t="shared" si="208"/>
        <v/>
      </c>
      <c r="GW90" s="70">
        <f t="shared" si="209"/>
        <v>0</v>
      </c>
      <c r="GX90" s="70">
        <f>SUMIF(I90:CV90,"E",I$6:CV89)</f>
        <v>0</v>
      </c>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row>
    <row r="91" spans="1:299" s="3" customFormat="1" x14ac:dyDescent="0.2">
      <c r="A91" s="14"/>
      <c r="B91" s="14"/>
      <c r="C91" s="15"/>
      <c r="D91" s="15"/>
      <c r="E91" s="15"/>
      <c r="F91" s="15"/>
      <c r="G91" s="15"/>
      <c r="H91" s="14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41"/>
      <c r="CX91" s="64"/>
      <c r="CY91" s="158"/>
      <c r="CZ91" s="159"/>
      <c r="DA91" s="160"/>
      <c r="DB91" s="73"/>
      <c r="DC91" s="59" t="str">
        <f t="shared" si="211"/>
        <v/>
      </c>
      <c r="DD91" s="60" t="str">
        <f t="shared" si="212"/>
        <v/>
      </c>
      <c r="DE91" s="60" t="str">
        <f t="shared" si="213"/>
        <v/>
      </c>
      <c r="DF91" s="60">
        <f t="shared" si="210"/>
        <v>0</v>
      </c>
      <c r="DG91" s="56">
        <f t="shared" si="116"/>
        <v>0</v>
      </c>
      <c r="DH91" s="56">
        <f t="shared" si="117"/>
        <v>0</v>
      </c>
      <c r="DI91" s="56">
        <f t="shared" si="118"/>
        <v>0</v>
      </c>
      <c r="DJ91" s="56">
        <f t="shared" si="119"/>
        <v>0</v>
      </c>
      <c r="DK91" s="56">
        <f t="shared" si="120"/>
        <v>0</v>
      </c>
      <c r="DL91" s="56">
        <f t="shared" si="121"/>
        <v>0</v>
      </c>
      <c r="DM91" s="56">
        <f t="shared" si="122"/>
        <v>0</v>
      </c>
      <c r="DN91" s="56">
        <f t="shared" si="123"/>
        <v>0</v>
      </c>
      <c r="DO91" s="56">
        <f t="shared" si="124"/>
        <v>0</v>
      </c>
      <c r="DP91" s="56">
        <f t="shared" si="125"/>
        <v>0</v>
      </c>
      <c r="DQ91" s="56">
        <f t="shared" si="126"/>
        <v>0</v>
      </c>
      <c r="DR91" s="56">
        <f t="shared" si="127"/>
        <v>0</v>
      </c>
      <c r="DS91" s="56">
        <f t="shared" si="128"/>
        <v>0</v>
      </c>
      <c r="DT91" s="56">
        <f t="shared" si="129"/>
        <v>0</v>
      </c>
      <c r="DU91" s="56">
        <f t="shared" si="130"/>
        <v>0</v>
      </c>
      <c r="DV91" s="56">
        <f t="shared" si="131"/>
        <v>0</v>
      </c>
      <c r="DW91" s="56">
        <f t="shared" si="132"/>
        <v>0</v>
      </c>
      <c r="DX91" s="56">
        <f t="shared" si="133"/>
        <v>0</v>
      </c>
      <c r="DY91" s="56">
        <f t="shared" si="134"/>
        <v>0</v>
      </c>
      <c r="DZ91" s="56">
        <f t="shared" si="135"/>
        <v>0</v>
      </c>
      <c r="EA91" s="56">
        <f t="shared" si="136"/>
        <v>0</v>
      </c>
      <c r="EB91" s="56">
        <f t="shared" si="137"/>
        <v>0</v>
      </c>
      <c r="EC91" s="56">
        <f t="shared" si="138"/>
        <v>0</v>
      </c>
      <c r="ED91" s="56">
        <f t="shared" si="139"/>
        <v>0</v>
      </c>
      <c r="EE91" s="56">
        <f t="shared" si="140"/>
        <v>0</v>
      </c>
      <c r="EF91" s="56">
        <f t="shared" si="141"/>
        <v>0</v>
      </c>
      <c r="EG91" s="56">
        <f t="shared" si="142"/>
        <v>0</v>
      </c>
      <c r="EH91" s="56">
        <f t="shared" si="143"/>
        <v>0</v>
      </c>
      <c r="EI91" s="56">
        <f t="shared" si="144"/>
        <v>0</v>
      </c>
      <c r="EJ91" s="56">
        <f t="shared" si="145"/>
        <v>0</v>
      </c>
      <c r="EK91" s="56">
        <f t="shared" si="146"/>
        <v>0</v>
      </c>
      <c r="EL91" s="56">
        <f t="shared" si="147"/>
        <v>0</v>
      </c>
      <c r="EM91" s="56">
        <f t="shared" si="148"/>
        <v>0</v>
      </c>
      <c r="EN91" s="56">
        <f t="shared" si="149"/>
        <v>0</v>
      </c>
      <c r="EO91" s="56">
        <f t="shared" si="150"/>
        <v>0</v>
      </c>
      <c r="EP91" s="56">
        <f t="shared" si="151"/>
        <v>0</v>
      </c>
      <c r="EQ91" s="56">
        <f t="shared" si="152"/>
        <v>0</v>
      </c>
      <c r="ER91" s="56">
        <f t="shared" si="153"/>
        <v>0</v>
      </c>
      <c r="ES91" s="56">
        <f t="shared" si="154"/>
        <v>0</v>
      </c>
      <c r="ET91" s="56">
        <f t="shared" si="155"/>
        <v>0</v>
      </c>
      <c r="EU91" s="56">
        <f t="shared" si="156"/>
        <v>0</v>
      </c>
      <c r="EV91" s="56">
        <f t="shared" si="157"/>
        <v>0</v>
      </c>
      <c r="EW91" s="56">
        <f t="shared" si="158"/>
        <v>0</v>
      </c>
      <c r="EX91" s="56">
        <f t="shared" si="159"/>
        <v>0</v>
      </c>
      <c r="EY91" s="56">
        <f t="shared" si="160"/>
        <v>0</v>
      </c>
      <c r="EZ91" s="56">
        <f t="shared" si="161"/>
        <v>0</v>
      </c>
      <c r="FA91" s="56">
        <f t="shared" si="162"/>
        <v>0</v>
      </c>
      <c r="FB91" s="56">
        <f t="shared" si="163"/>
        <v>0</v>
      </c>
      <c r="FC91" s="56">
        <f t="shared" si="164"/>
        <v>0</v>
      </c>
      <c r="FD91" s="56">
        <f t="shared" si="165"/>
        <v>0</v>
      </c>
      <c r="FE91" s="56">
        <f t="shared" si="166"/>
        <v>0</v>
      </c>
      <c r="FF91" s="56">
        <f t="shared" si="167"/>
        <v>0</v>
      </c>
      <c r="FG91" s="56">
        <f t="shared" si="168"/>
        <v>0</v>
      </c>
      <c r="FH91" s="56">
        <f t="shared" si="169"/>
        <v>0</v>
      </c>
      <c r="FI91" s="56">
        <f t="shared" si="170"/>
        <v>0</v>
      </c>
      <c r="FJ91" s="56">
        <f t="shared" si="171"/>
        <v>0</v>
      </c>
      <c r="FK91" s="56">
        <f t="shared" si="172"/>
        <v>0</v>
      </c>
      <c r="FL91" s="56">
        <f t="shared" si="173"/>
        <v>0</v>
      </c>
      <c r="FM91" s="56">
        <f t="shared" si="174"/>
        <v>0</v>
      </c>
      <c r="FN91" s="56">
        <f t="shared" si="175"/>
        <v>0</v>
      </c>
      <c r="FO91" s="56">
        <f t="shared" si="176"/>
        <v>0</v>
      </c>
      <c r="FP91" s="56">
        <f t="shared" si="177"/>
        <v>0</v>
      </c>
      <c r="FQ91" s="56">
        <f t="shared" si="178"/>
        <v>0</v>
      </c>
      <c r="FR91" s="56">
        <f t="shared" si="179"/>
        <v>0</v>
      </c>
      <c r="FS91" s="56">
        <f t="shared" si="180"/>
        <v>0</v>
      </c>
      <c r="FT91" s="56">
        <f t="shared" si="181"/>
        <v>0</v>
      </c>
      <c r="FU91" s="56">
        <f t="shared" si="182"/>
        <v>0</v>
      </c>
      <c r="FV91" s="56">
        <f t="shared" si="183"/>
        <v>0</v>
      </c>
      <c r="FW91" s="56">
        <f t="shared" si="184"/>
        <v>0</v>
      </c>
      <c r="FX91" s="56">
        <f t="shared" si="185"/>
        <v>0</v>
      </c>
      <c r="FY91" s="56">
        <f t="shared" si="186"/>
        <v>0</v>
      </c>
      <c r="FZ91" s="56">
        <f t="shared" si="187"/>
        <v>0</v>
      </c>
      <c r="GA91" s="56">
        <f t="shared" si="188"/>
        <v>0</v>
      </c>
      <c r="GB91" s="56">
        <f t="shared" si="189"/>
        <v>0</v>
      </c>
      <c r="GC91" s="56">
        <f t="shared" si="190"/>
        <v>0</v>
      </c>
      <c r="GD91" s="56">
        <f t="shared" si="191"/>
        <v>0</v>
      </c>
      <c r="GE91" s="56">
        <f t="shared" si="192"/>
        <v>0</v>
      </c>
      <c r="GF91" s="56">
        <f t="shared" si="193"/>
        <v>0</v>
      </c>
      <c r="GG91" s="56">
        <f t="shared" si="194"/>
        <v>0</v>
      </c>
      <c r="GH91" s="56">
        <f t="shared" si="195"/>
        <v>0</v>
      </c>
      <c r="GI91" s="56">
        <f t="shared" si="196"/>
        <v>0</v>
      </c>
      <c r="GJ91" s="56">
        <f t="shared" si="197"/>
        <v>0</v>
      </c>
      <c r="GK91" s="56">
        <f t="shared" si="198"/>
        <v>0</v>
      </c>
      <c r="GL91" s="56">
        <f t="shared" si="199"/>
        <v>0</v>
      </c>
      <c r="GM91" s="56">
        <f t="shared" si="200"/>
        <v>0</v>
      </c>
      <c r="GN91" s="56">
        <f t="shared" si="201"/>
        <v>0</v>
      </c>
      <c r="GO91" s="56">
        <f t="shared" si="202"/>
        <v>0</v>
      </c>
      <c r="GP91" s="56">
        <f t="shared" si="203"/>
        <v>0</v>
      </c>
      <c r="GQ91" s="56">
        <f t="shared" si="204"/>
        <v>0</v>
      </c>
      <c r="GR91" s="56">
        <f t="shared" si="205"/>
        <v>0</v>
      </c>
      <c r="GS91" s="56">
        <f t="shared" si="206"/>
        <v>0</v>
      </c>
      <c r="GT91" s="56">
        <f t="shared" si="207"/>
        <v>0</v>
      </c>
      <c r="GU91" s="54"/>
      <c r="GV91" s="78" t="str">
        <f t="shared" si="208"/>
        <v/>
      </c>
      <c r="GW91" s="70">
        <f t="shared" si="209"/>
        <v>0</v>
      </c>
      <c r="GX91" s="70">
        <f>SUMIF(I91:CV91,"E",I$6:CV90)</f>
        <v>0</v>
      </c>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row>
    <row r="92" spans="1:299" s="3" customFormat="1" x14ac:dyDescent="0.2">
      <c r="A92" s="14"/>
      <c r="B92" s="14"/>
      <c r="C92" s="15"/>
      <c r="D92" s="15"/>
      <c r="E92" s="15"/>
      <c r="F92" s="15"/>
      <c r="G92" s="15"/>
      <c r="H92" s="14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41"/>
      <c r="CX92" s="64"/>
      <c r="CY92" s="158"/>
      <c r="CZ92" s="159"/>
      <c r="DA92" s="160"/>
      <c r="DB92" s="73"/>
      <c r="DC92" s="59" t="str">
        <f t="shared" si="211"/>
        <v/>
      </c>
      <c r="DD92" s="60" t="str">
        <f t="shared" si="212"/>
        <v/>
      </c>
      <c r="DE92" s="60" t="str">
        <f t="shared" si="213"/>
        <v/>
      </c>
      <c r="DF92" s="60">
        <f t="shared" si="210"/>
        <v>0</v>
      </c>
      <c r="DG92" s="56">
        <f t="shared" si="116"/>
        <v>0</v>
      </c>
      <c r="DH92" s="56">
        <f t="shared" si="117"/>
        <v>0</v>
      </c>
      <c r="DI92" s="56">
        <f t="shared" si="118"/>
        <v>0</v>
      </c>
      <c r="DJ92" s="56">
        <f t="shared" si="119"/>
        <v>0</v>
      </c>
      <c r="DK92" s="56">
        <f t="shared" si="120"/>
        <v>0</v>
      </c>
      <c r="DL92" s="56">
        <f t="shared" si="121"/>
        <v>0</v>
      </c>
      <c r="DM92" s="56">
        <f t="shared" si="122"/>
        <v>0</v>
      </c>
      <c r="DN92" s="56">
        <f t="shared" si="123"/>
        <v>0</v>
      </c>
      <c r="DO92" s="56">
        <f t="shared" si="124"/>
        <v>0</v>
      </c>
      <c r="DP92" s="56">
        <f t="shared" si="125"/>
        <v>0</v>
      </c>
      <c r="DQ92" s="56">
        <f t="shared" si="126"/>
        <v>0</v>
      </c>
      <c r="DR92" s="56">
        <f t="shared" si="127"/>
        <v>0</v>
      </c>
      <c r="DS92" s="56">
        <f t="shared" si="128"/>
        <v>0</v>
      </c>
      <c r="DT92" s="56">
        <f t="shared" si="129"/>
        <v>0</v>
      </c>
      <c r="DU92" s="56">
        <f t="shared" si="130"/>
        <v>0</v>
      </c>
      <c r="DV92" s="56">
        <f t="shared" si="131"/>
        <v>0</v>
      </c>
      <c r="DW92" s="56">
        <f t="shared" si="132"/>
        <v>0</v>
      </c>
      <c r="DX92" s="56">
        <f t="shared" si="133"/>
        <v>0</v>
      </c>
      <c r="DY92" s="56">
        <f t="shared" si="134"/>
        <v>0</v>
      </c>
      <c r="DZ92" s="56">
        <f t="shared" si="135"/>
        <v>0</v>
      </c>
      <c r="EA92" s="56">
        <f t="shared" si="136"/>
        <v>0</v>
      </c>
      <c r="EB92" s="56">
        <f t="shared" si="137"/>
        <v>0</v>
      </c>
      <c r="EC92" s="56">
        <f t="shared" si="138"/>
        <v>0</v>
      </c>
      <c r="ED92" s="56">
        <f t="shared" si="139"/>
        <v>0</v>
      </c>
      <c r="EE92" s="56">
        <f t="shared" si="140"/>
        <v>0</v>
      </c>
      <c r="EF92" s="56">
        <f t="shared" si="141"/>
        <v>0</v>
      </c>
      <c r="EG92" s="56">
        <f t="shared" si="142"/>
        <v>0</v>
      </c>
      <c r="EH92" s="56">
        <f t="shared" si="143"/>
        <v>0</v>
      </c>
      <c r="EI92" s="56">
        <f t="shared" si="144"/>
        <v>0</v>
      </c>
      <c r="EJ92" s="56">
        <f t="shared" si="145"/>
        <v>0</v>
      </c>
      <c r="EK92" s="56">
        <f t="shared" si="146"/>
        <v>0</v>
      </c>
      <c r="EL92" s="56">
        <f t="shared" si="147"/>
        <v>0</v>
      </c>
      <c r="EM92" s="56">
        <f t="shared" si="148"/>
        <v>0</v>
      </c>
      <c r="EN92" s="56">
        <f t="shared" si="149"/>
        <v>0</v>
      </c>
      <c r="EO92" s="56">
        <f t="shared" si="150"/>
        <v>0</v>
      </c>
      <c r="EP92" s="56">
        <f t="shared" si="151"/>
        <v>0</v>
      </c>
      <c r="EQ92" s="56">
        <f t="shared" si="152"/>
        <v>0</v>
      </c>
      <c r="ER92" s="56">
        <f t="shared" si="153"/>
        <v>0</v>
      </c>
      <c r="ES92" s="56">
        <f t="shared" si="154"/>
        <v>0</v>
      </c>
      <c r="ET92" s="56">
        <f t="shared" si="155"/>
        <v>0</v>
      </c>
      <c r="EU92" s="56">
        <f t="shared" si="156"/>
        <v>0</v>
      </c>
      <c r="EV92" s="56">
        <f t="shared" si="157"/>
        <v>0</v>
      </c>
      <c r="EW92" s="56">
        <f t="shared" si="158"/>
        <v>0</v>
      </c>
      <c r="EX92" s="56">
        <f t="shared" si="159"/>
        <v>0</v>
      </c>
      <c r="EY92" s="56">
        <f t="shared" si="160"/>
        <v>0</v>
      </c>
      <c r="EZ92" s="56">
        <f t="shared" si="161"/>
        <v>0</v>
      </c>
      <c r="FA92" s="56">
        <f t="shared" si="162"/>
        <v>0</v>
      </c>
      <c r="FB92" s="56">
        <f t="shared" si="163"/>
        <v>0</v>
      </c>
      <c r="FC92" s="56">
        <f t="shared" si="164"/>
        <v>0</v>
      </c>
      <c r="FD92" s="56">
        <f t="shared" si="165"/>
        <v>0</v>
      </c>
      <c r="FE92" s="56">
        <f t="shared" si="166"/>
        <v>0</v>
      </c>
      <c r="FF92" s="56">
        <f t="shared" si="167"/>
        <v>0</v>
      </c>
      <c r="FG92" s="56">
        <f t="shared" si="168"/>
        <v>0</v>
      </c>
      <c r="FH92" s="56">
        <f t="shared" si="169"/>
        <v>0</v>
      </c>
      <c r="FI92" s="56">
        <f t="shared" si="170"/>
        <v>0</v>
      </c>
      <c r="FJ92" s="56">
        <f t="shared" si="171"/>
        <v>0</v>
      </c>
      <c r="FK92" s="56">
        <f t="shared" si="172"/>
        <v>0</v>
      </c>
      <c r="FL92" s="56">
        <f t="shared" si="173"/>
        <v>0</v>
      </c>
      <c r="FM92" s="56">
        <f t="shared" si="174"/>
        <v>0</v>
      </c>
      <c r="FN92" s="56">
        <f t="shared" si="175"/>
        <v>0</v>
      </c>
      <c r="FO92" s="56">
        <f t="shared" si="176"/>
        <v>0</v>
      </c>
      <c r="FP92" s="56">
        <f t="shared" si="177"/>
        <v>0</v>
      </c>
      <c r="FQ92" s="56">
        <f t="shared" si="178"/>
        <v>0</v>
      </c>
      <c r="FR92" s="56">
        <f t="shared" si="179"/>
        <v>0</v>
      </c>
      <c r="FS92" s="56">
        <f t="shared" si="180"/>
        <v>0</v>
      </c>
      <c r="FT92" s="56">
        <f t="shared" si="181"/>
        <v>0</v>
      </c>
      <c r="FU92" s="56">
        <f t="shared" si="182"/>
        <v>0</v>
      </c>
      <c r="FV92" s="56">
        <f t="shared" si="183"/>
        <v>0</v>
      </c>
      <c r="FW92" s="56">
        <f t="shared" si="184"/>
        <v>0</v>
      </c>
      <c r="FX92" s="56">
        <f t="shared" si="185"/>
        <v>0</v>
      </c>
      <c r="FY92" s="56">
        <f t="shared" si="186"/>
        <v>0</v>
      </c>
      <c r="FZ92" s="56">
        <f t="shared" si="187"/>
        <v>0</v>
      </c>
      <c r="GA92" s="56">
        <f t="shared" si="188"/>
        <v>0</v>
      </c>
      <c r="GB92" s="56">
        <f t="shared" si="189"/>
        <v>0</v>
      </c>
      <c r="GC92" s="56">
        <f t="shared" si="190"/>
        <v>0</v>
      </c>
      <c r="GD92" s="56">
        <f t="shared" si="191"/>
        <v>0</v>
      </c>
      <c r="GE92" s="56">
        <f t="shared" si="192"/>
        <v>0</v>
      </c>
      <c r="GF92" s="56">
        <f t="shared" si="193"/>
        <v>0</v>
      </c>
      <c r="GG92" s="56">
        <f t="shared" si="194"/>
        <v>0</v>
      </c>
      <c r="GH92" s="56">
        <f t="shared" si="195"/>
        <v>0</v>
      </c>
      <c r="GI92" s="56">
        <f t="shared" si="196"/>
        <v>0</v>
      </c>
      <c r="GJ92" s="56">
        <f t="shared" si="197"/>
        <v>0</v>
      </c>
      <c r="GK92" s="56">
        <f t="shared" si="198"/>
        <v>0</v>
      </c>
      <c r="GL92" s="56">
        <f t="shared" si="199"/>
        <v>0</v>
      </c>
      <c r="GM92" s="56">
        <f t="shared" si="200"/>
        <v>0</v>
      </c>
      <c r="GN92" s="56">
        <f t="shared" si="201"/>
        <v>0</v>
      </c>
      <c r="GO92" s="56">
        <f t="shared" si="202"/>
        <v>0</v>
      </c>
      <c r="GP92" s="56">
        <f t="shared" si="203"/>
        <v>0</v>
      </c>
      <c r="GQ92" s="56">
        <f t="shared" si="204"/>
        <v>0</v>
      </c>
      <c r="GR92" s="56">
        <f t="shared" si="205"/>
        <v>0</v>
      </c>
      <c r="GS92" s="56">
        <f t="shared" si="206"/>
        <v>0</v>
      </c>
      <c r="GT92" s="56">
        <f t="shared" si="207"/>
        <v>0</v>
      </c>
      <c r="GU92" s="54"/>
      <c r="GV92" s="78" t="str">
        <f t="shared" si="208"/>
        <v/>
      </c>
      <c r="GW92" s="70">
        <f t="shared" si="209"/>
        <v>0</v>
      </c>
      <c r="GX92" s="70">
        <f>SUMIF(I92:CV92,"E",I$6:CV91)</f>
        <v>0</v>
      </c>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row>
    <row r="93" spans="1:299" s="3" customFormat="1" x14ac:dyDescent="0.2">
      <c r="A93" s="14"/>
      <c r="B93" s="14"/>
      <c r="C93" s="15"/>
      <c r="D93" s="15"/>
      <c r="E93" s="15"/>
      <c r="F93" s="15"/>
      <c r="G93" s="15"/>
      <c r="H93" s="14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41"/>
      <c r="CX93" s="64"/>
      <c r="CY93" s="158"/>
      <c r="CZ93" s="159"/>
      <c r="DA93" s="160"/>
      <c r="DB93" s="73"/>
      <c r="DC93" s="59" t="str">
        <f t="shared" si="211"/>
        <v/>
      </c>
      <c r="DD93" s="60" t="str">
        <f t="shared" si="212"/>
        <v/>
      </c>
      <c r="DE93" s="60" t="str">
        <f t="shared" si="213"/>
        <v/>
      </c>
      <c r="DF93" s="60">
        <f t="shared" si="210"/>
        <v>0</v>
      </c>
      <c r="DG93" s="56">
        <f t="shared" si="116"/>
        <v>0</v>
      </c>
      <c r="DH93" s="56">
        <f t="shared" si="117"/>
        <v>0</v>
      </c>
      <c r="DI93" s="56">
        <f t="shared" si="118"/>
        <v>0</v>
      </c>
      <c r="DJ93" s="56">
        <f t="shared" si="119"/>
        <v>0</v>
      </c>
      <c r="DK93" s="56">
        <f t="shared" si="120"/>
        <v>0</v>
      </c>
      <c r="DL93" s="56">
        <f t="shared" si="121"/>
        <v>0</v>
      </c>
      <c r="DM93" s="56">
        <f t="shared" si="122"/>
        <v>0</v>
      </c>
      <c r="DN93" s="56">
        <f t="shared" si="123"/>
        <v>0</v>
      </c>
      <c r="DO93" s="56">
        <f t="shared" si="124"/>
        <v>0</v>
      </c>
      <c r="DP93" s="56">
        <f t="shared" si="125"/>
        <v>0</v>
      </c>
      <c r="DQ93" s="56">
        <f t="shared" si="126"/>
        <v>0</v>
      </c>
      <c r="DR93" s="56">
        <f t="shared" si="127"/>
        <v>0</v>
      </c>
      <c r="DS93" s="56">
        <f t="shared" si="128"/>
        <v>0</v>
      </c>
      <c r="DT93" s="56">
        <f t="shared" si="129"/>
        <v>0</v>
      </c>
      <c r="DU93" s="56">
        <f t="shared" si="130"/>
        <v>0</v>
      </c>
      <c r="DV93" s="56">
        <f t="shared" si="131"/>
        <v>0</v>
      </c>
      <c r="DW93" s="56">
        <f t="shared" si="132"/>
        <v>0</v>
      </c>
      <c r="DX93" s="56">
        <f t="shared" si="133"/>
        <v>0</v>
      </c>
      <c r="DY93" s="56">
        <f t="shared" si="134"/>
        <v>0</v>
      </c>
      <c r="DZ93" s="56">
        <f t="shared" si="135"/>
        <v>0</v>
      </c>
      <c r="EA93" s="56">
        <f t="shared" si="136"/>
        <v>0</v>
      </c>
      <c r="EB93" s="56">
        <f t="shared" si="137"/>
        <v>0</v>
      </c>
      <c r="EC93" s="56">
        <f t="shared" si="138"/>
        <v>0</v>
      </c>
      <c r="ED93" s="56">
        <f t="shared" si="139"/>
        <v>0</v>
      </c>
      <c r="EE93" s="56">
        <f t="shared" si="140"/>
        <v>0</v>
      </c>
      <c r="EF93" s="56">
        <f t="shared" si="141"/>
        <v>0</v>
      </c>
      <c r="EG93" s="56">
        <f t="shared" si="142"/>
        <v>0</v>
      </c>
      <c r="EH93" s="56">
        <f t="shared" si="143"/>
        <v>0</v>
      </c>
      <c r="EI93" s="56">
        <f t="shared" si="144"/>
        <v>0</v>
      </c>
      <c r="EJ93" s="56">
        <f t="shared" si="145"/>
        <v>0</v>
      </c>
      <c r="EK93" s="56">
        <f t="shared" si="146"/>
        <v>0</v>
      </c>
      <c r="EL93" s="56">
        <f t="shared" si="147"/>
        <v>0</v>
      </c>
      <c r="EM93" s="56">
        <f t="shared" si="148"/>
        <v>0</v>
      </c>
      <c r="EN93" s="56">
        <f t="shared" si="149"/>
        <v>0</v>
      </c>
      <c r="EO93" s="56">
        <f t="shared" si="150"/>
        <v>0</v>
      </c>
      <c r="EP93" s="56">
        <f t="shared" si="151"/>
        <v>0</v>
      </c>
      <c r="EQ93" s="56">
        <f t="shared" si="152"/>
        <v>0</v>
      </c>
      <c r="ER93" s="56">
        <f t="shared" si="153"/>
        <v>0</v>
      </c>
      <c r="ES93" s="56">
        <f t="shared" si="154"/>
        <v>0</v>
      </c>
      <c r="ET93" s="56">
        <f t="shared" si="155"/>
        <v>0</v>
      </c>
      <c r="EU93" s="56">
        <f t="shared" si="156"/>
        <v>0</v>
      </c>
      <c r="EV93" s="56">
        <f t="shared" si="157"/>
        <v>0</v>
      </c>
      <c r="EW93" s="56">
        <f t="shared" si="158"/>
        <v>0</v>
      </c>
      <c r="EX93" s="56">
        <f t="shared" si="159"/>
        <v>0</v>
      </c>
      <c r="EY93" s="56">
        <f t="shared" si="160"/>
        <v>0</v>
      </c>
      <c r="EZ93" s="56">
        <f t="shared" si="161"/>
        <v>0</v>
      </c>
      <c r="FA93" s="56">
        <f t="shared" si="162"/>
        <v>0</v>
      </c>
      <c r="FB93" s="56">
        <f t="shared" si="163"/>
        <v>0</v>
      </c>
      <c r="FC93" s="56">
        <f t="shared" si="164"/>
        <v>0</v>
      </c>
      <c r="FD93" s="56">
        <f t="shared" si="165"/>
        <v>0</v>
      </c>
      <c r="FE93" s="56">
        <f t="shared" si="166"/>
        <v>0</v>
      </c>
      <c r="FF93" s="56">
        <f t="shared" si="167"/>
        <v>0</v>
      </c>
      <c r="FG93" s="56">
        <f t="shared" si="168"/>
        <v>0</v>
      </c>
      <c r="FH93" s="56">
        <f t="shared" si="169"/>
        <v>0</v>
      </c>
      <c r="FI93" s="56">
        <f t="shared" si="170"/>
        <v>0</v>
      </c>
      <c r="FJ93" s="56">
        <f t="shared" si="171"/>
        <v>0</v>
      </c>
      <c r="FK93" s="56">
        <f t="shared" si="172"/>
        <v>0</v>
      </c>
      <c r="FL93" s="56">
        <f t="shared" si="173"/>
        <v>0</v>
      </c>
      <c r="FM93" s="56">
        <f t="shared" si="174"/>
        <v>0</v>
      </c>
      <c r="FN93" s="56">
        <f t="shared" si="175"/>
        <v>0</v>
      </c>
      <c r="FO93" s="56">
        <f t="shared" si="176"/>
        <v>0</v>
      </c>
      <c r="FP93" s="56">
        <f t="shared" si="177"/>
        <v>0</v>
      </c>
      <c r="FQ93" s="56">
        <f t="shared" si="178"/>
        <v>0</v>
      </c>
      <c r="FR93" s="56">
        <f t="shared" si="179"/>
        <v>0</v>
      </c>
      <c r="FS93" s="56">
        <f t="shared" si="180"/>
        <v>0</v>
      </c>
      <c r="FT93" s="56">
        <f t="shared" si="181"/>
        <v>0</v>
      </c>
      <c r="FU93" s="56">
        <f t="shared" si="182"/>
        <v>0</v>
      </c>
      <c r="FV93" s="56">
        <f t="shared" si="183"/>
        <v>0</v>
      </c>
      <c r="FW93" s="56">
        <f t="shared" si="184"/>
        <v>0</v>
      </c>
      <c r="FX93" s="56">
        <f t="shared" si="185"/>
        <v>0</v>
      </c>
      <c r="FY93" s="56">
        <f t="shared" si="186"/>
        <v>0</v>
      </c>
      <c r="FZ93" s="56">
        <f t="shared" si="187"/>
        <v>0</v>
      </c>
      <c r="GA93" s="56">
        <f t="shared" si="188"/>
        <v>0</v>
      </c>
      <c r="GB93" s="56">
        <f t="shared" si="189"/>
        <v>0</v>
      </c>
      <c r="GC93" s="56">
        <f t="shared" si="190"/>
        <v>0</v>
      </c>
      <c r="GD93" s="56">
        <f t="shared" si="191"/>
        <v>0</v>
      </c>
      <c r="GE93" s="56">
        <f t="shared" si="192"/>
        <v>0</v>
      </c>
      <c r="GF93" s="56">
        <f t="shared" si="193"/>
        <v>0</v>
      </c>
      <c r="GG93" s="56">
        <f t="shared" si="194"/>
        <v>0</v>
      </c>
      <c r="GH93" s="56">
        <f t="shared" si="195"/>
        <v>0</v>
      </c>
      <c r="GI93" s="56">
        <f t="shared" si="196"/>
        <v>0</v>
      </c>
      <c r="GJ93" s="56">
        <f t="shared" si="197"/>
        <v>0</v>
      </c>
      <c r="GK93" s="56">
        <f t="shared" si="198"/>
        <v>0</v>
      </c>
      <c r="GL93" s="56">
        <f t="shared" si="199"/>
        <v>0</v>
      </c>
      <c r="GM93" s="56">
        <f t="shared" si="200"/>
        <v>0</v>
      </c>
      <c r="GN93" s="56">
        <f t="shared" si="201"/>
        <v>0</v>
      </c>
      <c r="GO93" s="56">
        <f t="shared" si="202"/>
        <v>0</v>
      </c>
      <c r="GP93" s="56">
        <f t="shared" si="203"/>
        <v>0</v>
      </c>
      <c r="GQ93" s="56">
        <f t="shared" si="204"/>
        <v>0</v>
      </c>
      <c r="GR93" s="56">
        <f t="shared" si="205"/>
        <v>0</v>
      </c>
      <c r="GS93" s="56">
        <f t="shared" si="206"/>
        <v>0</v>
      </c>
      <c r="GT93" s="56">
        <f t="shared" si="207"/>
        <v>0</v>
      </c>
      <c r="GU93" s="54"/>
      <c r="GV93" s="78" t="str">
        <f t="shared" si="208"/>
        <v/>
      </c>
      <c r="GW93" s="70">
        <f t="shared" si="209"/>
        <v>0</v>
      </c>
      <c r="GX93" s="70">
        <f>SUMIF(I93:CV93,"E",I$6:CV92)</f>
        <v>0</v>
      </c>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row>
    <row r="94" spans="1:299" s="3" customFormat="1" x14ac:dyDescent="0.2">
      <c r="A94" s="14"/>
      <c r="B94" s="14"/>
      <c r="C94" s="15"/>
      <c r="D94" s="15"/>
      <c r="E94" s="15"/>
      <c r="F94" s="15"/>
      <c r="G94" s="15"/>
      <c r="H94" s="14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41"/>
      <c r="CX94" s="64"/>
      <c r="CY94" s="158"/>
      <c r="CZ94" s="159"/>
      <c r="DA94" s="160"/>
      <c r="DB94" s="73"/>
      <c r="DC94" s="59" t="str">
        <f t="shared" si="211"/>
        <v/>
      </c>
      <c r="DD94" s="60" t="str">
        <f t="shared" si="212"/>
        <v/>
      </c>
      <c r="DE94" s="60" t="str">
        <f t="shared" si="213"/>
        <v/>
      </c>
      <c r="DF94" s="60">
        <f t="shared" si="210"/>
        <v>0</v>
      </c>
      <c r="DG94" s="56">
        <f t="shared" si="116"/>
        <v>0</v>
      </c>
      <c r="DH94" s="56">
        <f t="shared" si="117"/>
        <v>0</v>
      </c>
      <c r="DI94" s="56">
        <f t="shared" si="118"/>
        <v>0</v>
      </c>
      <c r="DJ94" s="56">
        <f t="shared" si="119"/>
        <v>0</v>
      </c>
      <c r="DK94" s="56">
        <f t="shared" si="120"/>
        <v>0</v>
      </c>
      <c r="DL94" s="56">
        <f t="shared" si="121"/>
        <v>0</v>
      </c>
      <c r="DM94" s="56">
        <f t="shared" si="122"/>
        <v>0</v>
      </c>
      <c r="DN94" s="56">
        <f t="shared" si="123"/>
        <v>0</v>
      </c>
      <c r="DO94" s="56">
        <f t="shared" si="124"/>
        <v>0</v>
      </c>
      <c r="DP94" s="56">
        <f t="shared" si="125"/>
        <v>0</v>
      </c>
      <c r="DQ94" s="56">
        <f t="shared" si="126"/>
        <v>0</v>
      </c>
      <c r="DR94" s="56">
        <f t="shared" si="127"/>
        <v>0</v>
      </c>
      <c r="DS94" s="56">
        <f t="shared" si="128"/>
        <v>0</v>
      </c>
      <c r="DT94" s="56">
        <f t="shared" si="129"/>
        <v>0</v>
      </c>
      <c r="DU94" s="56">
        <f t="shared" si="130"/>
        <v>0</v>
      </c>
      <c r="DV94" s="56">
        <f t="shared" si="131"/>
        <v>0</v>
      </c>
      <c r="DW94" s="56">
        <f t="shared" si="132"/>
        <v>0</v>
      </c>
      <c r="DX94" s="56">
        <f t="shared" si="133"/>
        <v>0</v>
      </c>
      <c r="DY94" s="56">
        <f t="shared" si="134"/>
        <v>0</v>
      </c>
      <c r="DZ94" s="56">
        <f t="shared" si="135"/>
        <v>0</v>
      </c>
      <c r="EA94" s="56">
        <f t="shared" si="136"/>
        <v>0</v>
      </c>
      <c r="EB94" s="56">
        <f t="shared" si="137"/>
        <v>0</v>
      </c>
      <c r="EC94" s="56">
        <f t="shared" si="138"/>
        <v>0</v>
      </c>
      <c r="ED94" s="56">
        <f t="shared" si="139"/>
        <v>0</v>
      </c>
      <c r="EE94" s="56">
        <f t="shared" si="140"/>
        <v>0</v>
      </c>
      <c r="EF94" s="56">
        <f t="shared" si="141"/>
        <v>0</v>
      </c>
      <c r="EG94" s="56">
        <f t="shared" si="142"/>
        <v>0</v>
      </c>
      <c r="EH94" s="56">
        <f t="shared" si="143"/>
        <v>0</v>
      </c>
      <c r="EI94" s="56">
        <f t="shared" si="144"/>
        <v>0</v>
      </c>
      <c r="EJ94" s="56">
        <f t="shared" si="145"/>
        <v>0</v>
      </c>
      <c r="EK94" s="56">
        <f t="shared" si="146"/>
        <v>0</v>
      </c>
      <c r="EL94" s="56">
        <f t="shared" si="147"/>
        <v>0</v>
      </c>
      <c r="EM94" s="56">
        <f t="shared" si="148"/>
        <v>0</v>
      </c>
      <c r="EN94" s="56">
        <f t="shared" si="149"/>
        <v>0</v>
      </c>
      <c r="EO94" s="56">
        <f t="shared" si="150"/>
        <v>0</v>
      </c>
      <c r="EP94" s="56">
        <f t="shared" si="151"/>
        <v>0</v>
      </c>
      <c r="EQ94" s="56">
        <f t="shared" si="152"/>
        <v>0</v>
      </c>
      <c r="ER94" s="56">
        <f t="shared" si="153"/>
        <v>0</v>
      </c>
      <c r="ES94" s="56">
        <f t="shared" si="154"/>
        <v>0</v>
      </c>
      <c r="ET94" s="56">
        <f t="shared" si="155"/>
        <v>0</v>
      </c>
      <c r="EU94" s="56">
        <f t="shared" si="156"/>
        <v>0</v>
      </c>
      <c r="EV94" s="56">
        <f t="shared" si="157"/>
        <v>0</v>
      </c>
      <c r="EW94" s="56">
        <f t="shared" si="158"/>
        <v>0</v>
      </c>
      <c r="EX94" s="56">
        <f t="shared" si="159"/>
        <v>0</v>
      </c>
      <c r="EY94" s="56">
        <f t="shared" si="160"/>
        <v>0</v>
      </c>
      <c r="EZ94" s="56">
        <f t="shared" si="161"/>
        <v>0</v>
      </c>
      <c r="FA94" s="56">
        <f t="shared" si="162"/>
        <v>0</v>
      </c>
      <c r="FB94" s="56">
        <f t="shared" si="163"/>
        <v>0</v>
      </c>
      <c r="FC94" s="56">
        <f t="shared" si="164"/>
        <v>0</v>
      </c>
      <c r="FD94" s="56">
        <f t="shared" si="165"/>
        <v>0</v>
      </c>
      <c r="FE94" s="56">
        <f t="shared" si="166"/>
        <v>0</v>
      </c>
      <c r="FF94" s="56">
        <f t="shared" si="167"/>
        <v>0</v>
      </c>
      <c r="FG94" s="56">
        <f t="shared" si="168"/>
        <v>0</v>
      </c>
      <c r="FH94" s="56">
        <f t="shared" si="169"/>
        <v>0</v>
      </c>
      <c r="FI94" s="56">
        <f t="shared" si="170"/>
        <v>0</v>
      </c>
      <c r="FJ94" s="56">
        <f t="shared" si="171"/>
        <v>0</v>
      </c>
      <c r="FK94" s="56">
        <f t="shared" si="172"/>
        <v>0</v>
      </c>
      <c r="FL94" s="56">
        <f t="shared" si="173"/>
        <v>0</v>
      </c>
      <c r="FM94" s="56">
        <f t="shared" si="174"/>
        <v>0</v>
      </c>
      <c r="FN94" s="56">
        <f t="shared" si="175"/>
        <v>0</v>
      </c>
      <c r="FO94" s="56">
        <f t="shared" si="176"/>
        <v>0</v>
      </c>
      <c r="FP94" s="56">
        <f t="shared" si="177"/>
        <v>0</v>
      </c>
      <c r="FQ94" s="56">
        <f t="shared" si="178"/>
        <v>0</v>
      </c>
      <c r="FR94" s="56">
        <f t="shared" si="179"/>
        <v>0</v>
      </c>
      <c r="FS94" s="56">
        <f t="shared" si="180"/>
        <v>0</v>
      </c>
      <c r="FT94" s="56">
        <f t="shared" si="181"/>
        <v>0</v>
      </c>
      <c r="FU94" s="56">
        <f t="shared" si="182"/>
        <v>0</v>
      </c>
      <c r="FV94" s="56">
        <f t="shared" si="183"/>
        <v>0</v>
      </c>
      <c r="FW94" s="56">
        <f t="shared" si="184"/>
        <v>0</v>
      </c>
      <c r="FX94" s="56">
        <f t="shared" si="185"/>
        <v>0</v>
      </c>
      <c r="FY94" s="56">
        <f t="shared" si="186"/>
        <v>0</v>
      </c>
      <c r="FZ94" s="56">
        <f t="shared" si="187"/>
        <v>0</v>
      </c>
      <c r="GA94" s="56">
        <f t="shared" si="188"/>
        <v>0</v>
      </c>
      <c r="GB94" s="56">
        <f t="shared" si="189"/>
        <v>0</v>
      </c>
      <c r="GC94" s="56">
        <f t="shared" si="190"/>
        <v>0</v>
      </c>
      <c r="GD94" s="56">
        <f t="shared" si="191"/>
        <v>0</v>
      </c>
      <c r="GE94" s="56">
        <f t="shared" si="192"/>
        <v>0</v>
      </c>
      <c r="GF94" s="56">
        <f t="shared" si="193"/>
        <v>0</v>
      </c>
      <c r="GG94" s="56">
        <f t="shared" si="194"/>
        <v>0</v>
      </c>
      <c r="GH94" s="56">
        <f t="shared" si="195"/>
        <v>0</v>
      </c>
      <c r="GI94" s="56">
        <f t="shared" si="196"/>
        <v>0</v>
      </c>
      <c r="GJ94" s="56">
        <f t="shared" si="197"/>
        <v>0</v>
      </c>
      <c r="GK94" s="56">
        <f t="shared" si="198"/>
        <v>0</v>
      </c>
      <c r="GL94" s="56">
        <f t="shared" si="199"/>
        <v>0</v>
      </c>
      <c r="GM94" s="56">
        <f t="shared" si="200"/>
        <v>0</v>
      </c>
      <c r="GN94" s="56">
        <f t="shared" si="201"/>
        <v>0</v>
      </c>
      <c r="GO94" s="56">
        <f t="shared" si="202"/>
        <v>0</v>
      </c>
      <c r="GP94" s="56">
        <f t="shared" si="203"/>
        <v>0</v>
      </c>
      <c r="GQ94" s="56">
        <f t="shared" si="204"/>
        <v>0</v>
      </c>
      <c r="GR94" s="56">
        <f t="shared" si="205"/>
        <v>0</v>
      </c>
      <c r="GS94" s="56">
        <f t="shared" si="206"/>
        <v>0</v>
      </c>
      <c r="GT94" s="56">
        <f t="shared" si="207"/>
        <v>0</v>
      </c>
      <c r="GU94" s="54"/>
      <c r="GV94" s="78" t="str">
        <f t="shared" si="208"/>
        <v/>
      </c>
      <c r="GW94" s="70">
        <f t="shared" si="209"/>
        <v>0</v>
      </c>
      <c r="GX94" s="70">
        <f>SUMIF(I94:CV94,"E",I$6:CV93)</f>
        <v>0</v>
      </c>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row>
    <row r="95" spans="1:299" s="3" customFormat="1" x14ac:dyDescent="0.2">
      <c r="A95" s="14"/>
      <c r="B95" s="14"/>
      <c r="C95" s="15"/>
      <c r="D95" s="15"/>
      <c r="E95" s="15"/>
      <c r="F95" s="15"/>
      <c r="G95" s="15"/>
      <c r="H95" s="14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41"/>
      <c r="CX95" s="64"/>
      <c r="CY95" s="158"/>
      <c r="CZ95" s="159"/>
      <c r="DA95" s="160"/>
      <c r="DB95" s="73"/>
      <c r="DC95" s="59" t="str">
        <f t="shared" si="211"/>
        <v/>
      </c>
      <c r="DD95" s="60" t="str">
        <f t="shared" si="212"/>
        <v/>
      </c>
      <c r="DE95" s="60" t="str">
        <f t="shared" si="213"/>
        <v/>
      </c>
      <c r="DF95" s="60">
        <f t="shared" si="210"/>
        <v>0</v>
      </c>
      <c r="DG95" s="56">
        <f t="shared" si="116"/>
        <v>0</v>
      </c>
      <c r="DH95" s="56">
        <f t="shared" si="117"/>
        <v>0</v>
      </c>
      <c r="DI95" s="56">
        <f t="shared" si="118"/>
        <v>0</v>
      </c>
      <c r="DJ95" s="56">
        <f t="shared" si="119"/>
        <v>0</v>
      </c>
      <c r="DK95" s="56">
        <f t="shared" si="120"/>
        <v>0</v>
      </c>
      <c r="DL95" s="56">
        <f t="shared" si="121"/>
        <v>0</v>
      </c>
      <c r="DM95" s="56">
        <f t="shared" si="122"/>
        <v>0</v>
      </c>
      <c r="DN95" s="56">
        <f t="shared" si="123"/>
        <v>0</v>
      </c>
      <c r="DO95" s="56">
        <f t="shared" si="124"/>
        <v>0</v>
      </c>
      <c r="DP95" s="56">
        <f t="shared" si="125"/>
        <v>0</v>
      </c>
      <c r="DQ95" s="56">
        <f t="shared" si="126"/>
        <v>0</v>
      </c>
      <c r="DR95" s="56">
        <f t="shared" si="127"/>
        <v>0</v>
      </c>
      <c r="DS95" s="56">
        <f t="shared" si="128"/>
        <v>0</v>
      </c>
      <c r="DT95" s="56">
        <f t="shared" si="129"/>
        <v>0</v>
      </c>
      <c r="DU95" s="56">
        <f t="shared" si="130"/>
        <v>0</v>
      </c>
      <c r="DV95" s="56">
        <f t="shared" si="131"/>
        <v>0</v>
      </c>
      <c r="DW95" s="56">
        <f t="shared" si="132"/>
        <v>0</v>
      </c>
      <c r="DX95" s="56">
        <f t="shared" si="133"/>
        <v>0</v>
      </c>
      <c r="DY95" s="56">
        <f t="shared" si="134"/>
        <v>0</v>
      </c>
      <c r="DZ95" s="56">
        <f t="shared" si="135"/>
        <v>0</v>
      </c>
      <c r="EA95" s="56">
        <f t="shared" si="136"/>
        <v>0</v>
      </c>
      <c r="EB95" s="56">
        <f t="shared" si="137"/>
        <v>0</v>
      </c>
      <c r="EC95" s="56">
        <f t="shared" si="138"/>
        <v>0</v>
      </c>
      <c r="ED95" s="56">
        <f t="shared" si="139"/>
        <v>0</v>
      </c>
      <c r="EE95" s="56">
        <f t="shared" si="140"/>
        <v>0</v>
      </c>
      <c r="EF95" s="56">
        <f t="shared" si="141"/>
        <v>0</v>
      </c>
      <c r="EG95" s="56">
        <f t="shared" si="142"/>
        <v>0</v>
      </c>
      <c r="EH95" s="56">
        <f t="shared" si="143"/>
        <v>0</v>
      </c>
      <c r="EI95" s="56">
        <f t="shared" si="144"/>
        <v>0</v>
      </c>
      <c r="EJ95" s="56">
        <f t="shared" si="145"/>
        <v>0</v>
      </c>
      <c r="EK95" s="56">
        <f t="shared" si="146"/>
        <v>0</v>
      </c>
      <c r="EL95" s="56">
        <f t="shared" si="147"/>
        <v>0</v>
      </c>
      <c r="EM95" s="56">
        <f t="shared" si="148"/>
        <v>0</v>
      </c>
      <c r="EN95" s="56">
        <f t="shared" si="149"/>
        <v>0</v>
      </c>
      <c r="EO95" s="56">
        <f t="shared" si="150"/>
        <v>0</v>
      </c>
      <c r="EP95" s="56">
        <f t="shared" si="151"/>
        <v>0</v>
      </c>
      <c r="EQ95" s="56">
        <f t="shared" si="152"/>
        <v>0</v>
      </c>
      <c r="ER95" s="56">
        <f t="shared" si="153"/>
        <v>0</v>
      </c>
      <c r="ES95" s="56">
        <f t="shared" si="154"/>
        <v>0</v>
      </c>
      <c r="ET95" s="56">
        <f t="shared" si="155"/>
        <v>0</v>
      </c>
      <c r="EU95" s="56">
        <f t="shared" si="156"/>
        <v>0</v>
      </c>
      <c r="EV95" s="56">
        <f t="shared" si="157"/>
        <v>0</v>
      </c>
      <c r="EW95" s="56">
        <f t="shared" si="158"/>
        <v>0</v>
      </c>
      <c r="EX95" s="56">
        <f t="shared" si="159"/>
        <v>0</v>
      </c>
      <c r="EY95" s="56">
        <f t="shared" si="160"/>
        <v>0</v>
      </c>
      <c r="EZ95" s="56">
        <f t="shared" si="161"/>
        <v>0</v>
      </c>
      <c r="FA95" s="56">
        <f t="shared" si="162"/>
        <v>0</v>
      </c>
      <c r="FB95" s="56">
        <f t="shared" si="163"/>
        <v>0</v>
      </c>
      <c r="FC95" s="56">
        <f t="shared" si="164"/>
        <v>0</v>
      </c>
      <c r="FD95" s="56">
        <f t="shared" si="165"/>
        <v>0</v>
      </c>
      <c r="FE95" s="56">
        <f t="shared" si="166"/>
        <v>0</v>
      </c>
      <c r="FF95" s="56">
        <f t="shared" si="167"/>
        <v>0</v>
      </c>
      <c r="FG95" s="56">
        <f t="shared" si="168"/>
        <v>0</v>
      </c>
      <c r="FH95" s="56">
        <f t="shared" si="169"/>
        <v>0</v>
      </c>
      <c r="FI95" s="56">
        <f t="shared" si="170"/>
        <v>0</v>
      </c>
      <c r="FJ95" s="56">
        <f t="shared" si="171"/>
        <v>0</v>
      </c>
      <c r="FK95" s="56">
        <f t="shared" si="172"/>
        <v>0</v>
      </c>
      <c r="FL95" s="56">
        <f t="shared" si="173"/>
        <v>0</v>
      </c>
      <c r="FM95" s="56">
        <f t="shared" si="174"/>
        <v>0</v>
      </c>
      <c r="FN95" s="56">
        <f t="shared" si="175"/>
        <v>0</v>
      </c>
      <c r="FO95" s="56">
        <f t="shared" si="176"/>
        <v>0</v>
      </c>
      <c r="FP95" s="56">
        <f t="shared" si="177"/>
        <v>0</v>
      </c>
      <c r="FQ95" s="56">
        <f t="shared" si="178"/>
        <v>0</v>
      </c>
      <c r="FR95" s="56">
        <f t="shared" si="179"/>
        <v>0</v>
      </c>
      <c r="FS95" s="56">
        <f t="shared" si="180"/>
        <v>0</v>
      </c>
      <c r="FT95" s="56">
        <f t="shared" si="181"/>
        <v>0</v>
      </c>
      <c r="FU95" s="56">
        <f t="shared" si="182"/>
        <v>0</v>
      </c>
      <c r="FV95" s="56">
        <f t="shared" si="183"/>
        <v>0</v>
      </c>
      <c r="FW95" s="56">
        <f t="shared" si="184"/>
        <v>0</v>
      </c>
      <c r="FX95" s="56">
        <f t="shared" si="185"/>
        <v>0</v>
      </c>
      <c r="FY95" s="56">
        <f t="shared" si="186"/>
        <v>0</v>
      </c>
      <c r="FZ95" s="56">
        <f t="shared" si="187"/>
        <v>0</v>
      </c>
      <c r="GA95" s="56">
        <f t="shared" si="188"/>
        <v>0</v>
      </c>
      <c r="GB95" s="56">
        <f t="shared" si="189"/>
        <v>0</v>
      </c>
      <c r="GC95" s="56">
        <f t="shared" si="190"/>
        <v>0</v>
      </c>
      <c r="GD95" s="56">
        <f t="shared" si="191"/>
        <v>0</v>
      </c>
      <c r="GE95" s="56">
        <f t="shared" si="192"/>
        <v>0</v>
      </c>
      <c r="GF95" s="56">
        <f t="shared" si="193"/>
        <v>0</v>
      </c>
      <c r="GG95" s="56">
        <f t="shared" si="194"/>
        <v>0</v>
      </c>
      <c r="GH95" s="56">
        <f t="shared" si="195"/>
        <v>0</v>
      </c>
      <c r="GI95" s="56">
        <f t="shared" si="196"/>
        <v>0</v>
      </c>
      <c r="GJ95" s="56">
        <f t="shared" si="197"/>
        <v>0</v>
      </c>
      <c r="GK95" s="56">
        <f t="shared" si="198"/>
        <v>0</v>
      </c>
      <c r="GL95" s="56">
        <f t="shared" si="199"/>
        <v>0</v>
      </c>
      <c r="GM95" s="56">
        <f t="shared" si="200"/>
        <v>0</v>
      </c>
      <c r="GN95" s="56">
        <f t="shared" si="201"/>
        <v>0</v>
      </c>
      <c r="GO95" s="56">
        <f t="shared" si="202"/>
        <v>0</v>
      </c>
      <c r="GP95" s="56">
        <f t="shared" si="203"/>
        <v>0</v>
      </c>
      <c r="GQ95" s="56">
        <f t="shared" si="204"/>
        <v>0</v>
      </c>
      <c r="GR95" s="56">
        <f t="shared" si="205"/>
        <v>0</v>
      </c>
      <c r="GS95" s="56">
        <f t="shared" si="206"/>
        <v>0</v>
      </c>
      <c r="GT95" s="56">
        <f t="shared" si="207"/>
        <v>0</v>
      </c>
      <c r="GU95" s="54"/>
      <c r="GV95" s="78" t="str">
        <f t="shared" si="208"/>
        <v/>
      </c>
      <c r="GW95" s="70">
        <f t="shared" si="209"/>
        <v>0</v>
      </c>
      <c r="GX95" s="70">
        <f>SUMIF(I95:CV95,"E",I$6:CV94)</f>
        <v>0</v>
      </c>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row>
    <row r="96" spans="1:299" s="3" customFormat="1" x14ac:dyDescent="0.2">
      <c r="A96" s="14"/>
      <c r="B96" s="14"/>
      <c r="C96" s="14"/>
      <c r="D96" s="15"/>
      <c r="E96" s="15"/>
      <c r="F96" s="15"/>
      <c r="G96" s="15"/>
      <c r="H96" s="14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41"/>
      <c r="CX96" s="64"/>
      <c r="CY96" s="158"/>
      <c r="CZ96" s="159"/>
      <c r="DA96" s="160"/>
      <c r="DB96" s="73"/>
      <c r="DC96" s="59" t="str">
        <f t="shared" si="211"/>
        <v/>
      </c>
      <c r="DD96" s="60" t="str">
        <f t="shared" si="212"/>
        <v/>
      </c>
      <c r="DE96" s="60" t="str">
        <f t="shared" si="213"/>
        <v/>
      </c>
      <c r="DF96" s="60">
        <f t="shared" si="210"/>
        <v>0</v>
      </c>
      <c r="DG96" s="56">
        <f t="shared" si="116"/>
        <v>0</v>
      </c>
      <c r="DH96" s="56">
        <f t="shared" si="117"/>
        <v>0</v>
      </c>
      <c r="DI96" s="56">
        <f t="shared" si="118"/>
        <v>0</v>
      </c>
      <c r="DJ96" s="56">
        <f t="shared" si="119"/>
        <v>0</v>
      </c>
      <c r="DK96" s="56">
        <f t="shared" si="120"/>
        <v>0</v>
      </c>
      <c r="DL96" s="56">
        <f t="shared" si="121"/>
        <v>0</v>
      </c>
      <c r="DM96" s="56">
        <f t="shared" si="122"/>
        <v>0</v>
      </c>
      <c r="DN96" s="56">
        <f t="shared" si="123"/>
        <v>0</v>
      </c>
      <c r="DO96" s="56">
        <f t="shared" si="124"/>
        <v>0</v>
      </c>
      <c r="DP96" s="56">
        <f t="shared" si="125"/>
        <v>0</v>
      </c>
      <c r="DQ96" s="56">
        <f t="shared" si="126"/>
        <v>0</v>
      </c>
      <c r="DR96" s="56">
        <f t="shared" si="127"/>
        <v>0</v>
      </c>
      <c r="DS96" s="56">
        <f t="shared" si="128"/>
        <v>0</v>
      </c>
      <c r="DT96" s="56">
        <f t="shared" si="129"/>
        <v>0</v>
      </c>
      <c r="DU96" s="56">
        <f t="shared" si="130"/>
        <v>0</v>
      </c>
      <c r="DV96" s="56">
        <f t="shared" si="131"/>
        <v>0</v>
      </c>
      <c r="DW96" s="56">
        <f t="shared" si="132"/>
        <v>0</v>
      </c>
      <c r="DX96" s="56">
        <f t="shared" si="133"/>
        <v>0</v>
      </c>
      <c r="DY96" s="56">
        <f t="shared" si="134"/>
        <v>0</v>
      </c>
      <c r="DZ96" s="56">
        <f t="shared" si="135"/>
        <v>0</v>
      </c>
      <c r="EA96" s="56">
        <f t="shared" si="136"/>
        <v>0</v>
      </c>
      <c r="EB96" s="56">
        <f t="shared" si="137"/>
        <v>0</v>
      </c>
      <c r="EC96" s="56">
        <f t="shared" si="138"/>
        <v>0</v>
      </c>
      <c r="ED96" s="56">
        <f t="shared" si="139"/>
        <v>0</v>
      </c>
      <c r="EE96" s="56">
        <f t="shared" si="140"/>
        <v>0</v>
      </c>
      <c r="EF96" s="56">
        <f t="shared" si="141"/>
        <v>0</v>
      </c>
      <c r="EG96" s="56">
        <f t="shared" si="142"/>
        <v>0</v>
      </c>
      <c r="EH96" s="56">
        <f t="shared" si="143"/>
        <v>0</v>
      </c>
      <c r="EI96" s="56">
        <f t="shared" si="144"/>
        <v>0</v>
      </c>
      <c r="EJ96" s="56">
        <f t="shared" si="145"/>
        <v>0</v>
      </c>
      <c r="EK96" s="56">
        <f t="shared" si="146"/>
        <v>0</v>
      </c>
      <c r="EL96" s="56">
        <f t="shared" si="147"/>
        <v>0</v>
      </c>
      <c r="EM96" s="56">
        <f t="shared" si="148"/>
        <v>0</v>
      </c>
      <c r="EN96" s="56">
        <f t="shared" si="149"/>
        <v>0</v>
      </c>
      <c r="EO96" s="56">
        <f t="shared" si="150"/>
        <v>0</v>
      </c>
      <c r="EP96" s="56">
        <f t="shared" si="151"/>
        <v>0</v>
      </c>
      <c r="EQ96" s="56">
        <f t="shared" si="152"/>
        <v>0</v>
      </c>
      <c r="ER96" s="56">
        <f t="shared" si="153"/>
        <v>0</v>
      </c>
      <c r="ES96" s="56">
        <f t="shared" si="154"/>
        <v>0</v>
      </c>
      <c r="ET96" s="56">
        <f t="shared" si="155"/>
        <v>0</v>
      </c>
      <c r="EU96" s="56">
        <f t="shared" si="156"/>
        <v>0</v>
      </c>
      <c r="EV96" s="56">
        <f t="shared" si="157"/>
        <v>0</v>
      </c>
      <c r="EW96" s="56">
        <f t="shared" si="158"/>
        <v>0</v>
      </c>
      <c r="EX96" s="56">
        <f t="shared" si="159"/>
        <v>0</v>
      </c>
      <c r="EY96" s="56">
        <f t="shared" si="160"/>
        <v>0</v>
      </c>
      <c r="EZ96" s="56">
        <f t="shared" si="161"/>
        <v>0</v>
      </c>
      <c r="FA96" s="56">
        <f t="shared" si="162"/>
        <v>0</v>
      </c>
      <c r="FB96" s="56">
        <f t="shared" si="163"/>
        <v>0</v>
      </c>
      <c r="FC96" s="56">
        <f t="shared" si="164"/>
        <v>0</v>
      </c>
      <c r="FD96" s="56">
        <f t="shared" si="165"/>
        <v>0</v>
      </c>
      <c r="FE96" s="56">
        <f t="shared" si="166"/>
        <v>0</v>
      </c>
      <c r="FF96" s="56">
        <f t="shared" si="167"/>
        <v>0</v>
      </c>
      <c r="FG96" s="56">
        <f t="shared" si="168"/>
        <v>0</v>
      </c>
      <c r="FH96" s="56">
        <f t="shared" si="169"/>
        <v>0</v>
      </c>
      <c r="FI96" s="56">
        <f t="shared" si="170"/>
        <v>0</v>
      </c>
      <c r="FJ96" s="56">
        <f t="shared" si="171"/>
        <v>0</v>
      </c>
      <c r="FK96" s="56">
        <f t="shared" si="172"/>
        <v>0</v>
      </c>
      <c r="FL96" s="56">
        <f t="shared" si="173"/>
        <v>0</v>
      </c>
      <c r="FM96" s="56">
        <f t="shared" si="174"/>
        <v>0</v>
      </c>
      <c r="FN96" s="56">
        <f t="shared" si="175"/>
        <v>0</v>
      </c>
      <c r="FO96" s="56">
        <f t="shared" si="176"/>
        <v>0</v>
      </c>
      <c r="FP96" s="56">
        <f t="shared" si="177"/>
        <v>0</v>
      </c>
      <c r="FQ96" s="56">
        <f t="shared" si="178"/>
        <v>0</v>
      </c>
      <c r="FR96" s="56">
        <f t="shared" si="179"/>
        <v>0</v>
      </c>
      <c r="FS96" s="56">
        <f t="shared" si="180"/>
        <v>0</v>
      </c>
      <c r="FT96" s="56">
        <f t="shared" si="181"/>
        <v>0</v>
      </c>
      <c r="FU96" s="56">
        <f t="shared" si="182"/>
        <v>0</v>
      </c>
      <c r="FV96" s="56">
        <f t="shared" si="183"/>
        <v>0</v>
      </c>
      <c r="FW96" s="56">
        <f t="shared" si="184"/>
        <v>0</v>
      </c>
      <c r="FX96" s="56">
        <f t="shared" si="185"/>
        <v>0</v>
      </c>
      <c r="FY96" s="56">
        <f t="shared" si="186"/>
        <v>0</v>
      </c>
      <c r="FZ96" s="56">
        <f t="shared" si="187"/>
        <v>0</v>
      </c>
      <c r="GA96" s="56">
        <f t="shared" si="188"/>
        <v>0</v>
      </c>
      <c r="GB96" s="56">
        <f t="shared" si="189"/>
        <v>0</v>
      </c>
      <c r="GC96" s="56">
        <f t="shared" si="190"/>
        <v>0</v>
      </c>
      <c r="GD96" s="56">
        <f t="shared" si="191"/>
        <v>0</v>
      </c>
      <c r="GE96" s="56">
        <f t="shared" si="192"/>
        <v>0</v>
      </c>
      <c r="GF96" s="56">
        <f t="shared" si="193"/>
        <v>0</v>
      </c>
      <c r="GG96" s="56">
        <f t="shared" si="194"/>
        <v>0</v>
      </c>
      <c r="GH96" s="56">
        <f t="shared" si="195"/>
        <v>0</v>
      </c>
      <c r="GI96" s="56">
        <f t="shared" si="196"/>
        <v>0</v>
      </c>
      <c r="GJ96" s="56">
        <f t="shared" si="197"/>
        <v>0</v>
      </c>
      <c r="GK96" s="56">
        <f t="shared" si="198"/>
        <v>0</v>
      </c>
      <c r="GL96" s="56">
        <f t="shared" si="199"/>
        <v>0</v>
      </c>
      <c r="GM96" s="56">
        <f t="shared" si="200"/>
        <v>0</v>
      </c>
      <c r="GN96" s="56">
        <f t="shared" si="201"/>
        <v>0</v>
      </c>
      <c r="GO96" s="56">
        <f t="shared" si="202"/>
        <v>0</v>
      </c>
      <c r="GP96" s="56">
        <f t="shared" si="203"/>
        <v>0</v>
      </c>
      <c r="GQ96" s="56">
        <f t="shared" si="204"/>
        <v>0</v>
      </c>
      <c r="GR96" s="56">
        <f t="shared" si="205"/>
        <v>0</v>
      </c>
      <c r="GS96" s="56">
        <f t="shared" si="206"/>
        <v>0</v>
      </c>
      <c r="GT96" s="56">
        <f t="shared" si="207"/>
        <v>0</v>
      </c>
      <c r="GU96" s="54"/>
      <c r="GV96" s="78" t="str">
        <f t="shared" si="208"/>
        <v/>
      </c>
      <c r="GW96" s="70">
        <f t="shared" si="209"/>
        <v>0</v>
      </c>
      <c r="GX96" s="70">
        <f>SUMIF(I96:CV96,"E",I$6:CV95)</f>
        <v>0</v>
      </c>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row>
    <row r="97" spans="1:299" s="3" customFormat="1" x14ac:dyDescent="0.2">
      <c r="A97" s="14"/>
      <c r="B97" s="14"/>
      <c r="C97" s="15"/>
      <c r="D97" s="15"/>
      <c r="E97" s="15"/>
      <c r="F97" s="15"/>
      <c r="G97" s="15"/>
      <c r="H97" s="14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41"/>
      <c r="CX97" s="64"/>
      <c r="CY97" s="158"/>
      <c r="CZ97" s="159"/>
      <c r="DA97" s="160"/>
      <c r="DB97" s="73"/>
      <c r="DC97" s="59" t="str">
        <f t="shared" si="211"/>
        <v/>
      </c>
      <c r="DD97" s="60" t="str">
        <f t="shared" si="212"/>
        <v/>
      </c>
      <c r="DE97" s="60" t="str">
        <f t="shared" si="213"/>
        <v/>
      </c>
      <c r="DF97" s="60">
        <f t="shared" si="210"/>
        <v>0</v>
      </c>
      <c r="DG97" s="56">
        <f t="shared" si="116"/>
        <v>0</v>
      </c>
      <c r="DH97" s="56">
        <f t="shared" si="117"/>
        <v>0</v>
      </c>
      <c r="DI97" s="56">
        <f t="shared" si="118"/>
        <v>0</v>
      </c>
      <c r="DJ97" s="56">
        <f t="shared" si="119"/>
        <v>0</v>
      </c>
      <c r="DK97" s="56">
        <f t="shared" si="120"/>
        <v>0</v>
      </c>
      <c r="DL97" s="56">
        <f t="shared" si="121"/>
        <v>0</v>
      </c>
      <c r="DM97" s="56">
        <f t="shared" si="122"/>
        <v>0</v>
      </c>
      <c r="DN97" s="56">
        <f t="shared" si="123"/>
        <v>0</v>
      </c>
      <c r="DO97" s="56">
        <f t="shared" si="124"/>
        <v>0</v>
      </c>
      <c r="DP97" s="56">
        <f t="shared" si="125"/>
        <v>0</v>
      </c>
      <c r="DQ97" s="56">
        <f t="shared" si="126"/>
        <v>0</v>
      </c>
      <c r="DR97" s="56">
        <f t="shared" si="127"/>
        <v>0</v>
      </c>
      <c r="DS97" s="56">
        <f t="shared" si="128"/>
        <v>0</v>
      </c>
      <c r="DT97" s="56">
        <f t="shared" si="129"/>
        <v>0</v>
      </c>
      <c r="DU97" s="56">
        <f t="shared" si="130"/>
        <v>0</v>
      </c>
      <c r="DV97" s="56">
        <f t="shared" si="131"/>
        <v>0</v>
      </c>
      <c r="DW97" s="56">
        <f t="shared" si="132"/>
        <v>0</v>
      </c>
      <c r="DX97" s="56">
        <f t="shared" si="133"/>
        <v>0</v>
      </c>
      <c r="DY97" s="56">
        <f t="shared" si="134"/>
        <v>0</v>
      </c>
      <c r="DZ97" s="56">
        <f t="shared" si="135"/>
        <v>0</v>
      </c>
      <c r="EA97" s="56">
        <f t="shared" si="136"/>
        <v>0</v>
      </c>
      <c r="EB97" s="56">
        <f t="shared" si="137"/>
        <v>0</v>
      </c>
      <c r="EC97" s="56">
        <f t="shared" si="138"/>
        <v>0</v>
      </c>
      <c r="ED97" s="56">
        <f t="shared" si="139"/>
        <v>0</v>
      </c>
      <c r="EE97" s="56">
        <f t="shared" si="140"/>
        <v>0</v>
      </c>
      <c r="EF97" s="56">
        <f t="shared" si="141"/>
        <v>0</v>
      </c>
      <c r="EG97" s="56">
        <f t="shared" si="142"/>
        <v>0</v>
      </c>
      <c r="EH97" s="56">
        <f t="shared" si="143"/>
        <v>0</v>
      </c>
      <c r="EI97" s="56">
        <f t="shared" si="144"/>
        <v>0</v>
      </c>
      <c r="EJ97" s="56">
        <f t="shared" si="145"/>
        <v>0</v>
      </c>
      <c r="EK97" s="56">
        <f t="shared" si="146"/>
        <v>0</v>
      </c>
      <c r="EL97" s="56">
        <f t="shared" si="147"/>
        <v>0</v>
      </c>
      <c r="EM97" s="56">
        <f t="shared" si="148"/>
        <v>0</v>
      </c>
      <c r="EN97" s="56">
        <f t="shared" si="149"/>
        <v>0</v>
      </c>
      <c r="EO97" s="56">
        <f t="shared" si="150"/>
        <v>0</v>
      </c>
      <c r="EP97" s="56">
        <f t="shared" si="151"/>
        <v>0</v>
      </c>
      <c r="EQ97" s="56">
        <f t="shared" si="152"/>
        <v>0</v>
      </c>
      <c r="ER97" s="56">
        <f t="shared" si="153"/>
        <v>0</v>
      </c>
      <c r="ES97" s="56">
        <f t="shared" si="154"/>
        <v>0</v>
      </c>
      <c r="ET97" s="56">
        <f t="shared" si="155"/>
        <v>0</v>
      </c>
      <c r="EU97" s="56">
        <f t="shared" si="156"/>
        <v>0</v>
      </c>
      <c r="EV97" s="56">
        <f t="shared" si="157"/>
        <v>0</v>
      </c>
      <c r="EW97" s="56">
        <f t="shared" si="158"/>
        <v>0</v>
      </c>
      <c r="EX97" s="56">
        <f t="shared" si="159"/>
        <v>0</v>
      </c>
      <c r="EY97" s="56">
        <f t="shared" si="160"/>
        <v>0</v>
      </c>
      <c r="EZ97" s="56">
        <f t="shared" si="161"/>
        <v>0</v>
      </c>
      <c r="FA97" s="56">
        <f t="shared" si="162"/>
        <v>0</v>
      </c>
      <c r="FB97" s="56">
        <f t="shared" si="163"/>
        <v>0</v>
      </c>
      <c r="FC97" s="56">
        <f t="shared" si="164"/>
        <v>0</v>
      </c>
      <c r="FD97" s="56">
        <f t="shared" si="165"/>
        <v>0</v>
      </c>
      <c r="FE97" s="56">
        <f t="shared" si="166"/>
        <v>0</v>
      </c>
      <c r="FF97" s="56">
        <f t="shared" si="167"/>
        <v>0</v>
      </c>
      <c r="FG97" s="56">
        <f t="shared" si="168"/>
        <v>0</v>
      </c>
      <c r="FH97" s="56">
        <f t="shared" si="169"/>
        <v>0</v>
      </c>
      <c r="FI97" s="56">
        <f t="shared" si="170"/>
        <v>0</v>
      </c>
      <c r="FJ97" s="56">
        <f t="shared" si="171"/>
        <v>0</v>
      </c>
      <c r="FK97" s="56">
        <f t="shared" si="172"/>
        <v>0</v>
      </c>
      <c r="FL97" s="56">
        <f t="shared" si="173"/>
        <v>0</v>
      </c>
      <c r="FM97" s="56">
        <f t="shared" si="174"/>
        <v>0</v>
      </c>
      <c r="FN97" s="56">
        <f t="shared" si="175"/>
        <v>0</v>
      </c>
      <c r="FO97" s="56">
        <f t="shared" si="176"/>
        <v>0</v>
      </c>
      <c r="FP97" s="56">
        <f t="shared" si="177"/>
        <v>0</v>
      </c>
      <c r="FQ97" s="56">
        <f t="shared" si="178"/>
        <v>0</v>
      </c>
      <c r="FR97" s="56">
        <f t="shared" si="179"/>
        <v>0</v>
      </c>
      <c r="FS97" s="56">
        <f t="shared" si="180"/>
        <v>0</v>
      </c>
      <c r="FT97" s="56">
        <f t="shared" si="181"/>
        <v>0</v>
      </c>
      <c r="FU97" s="56">
        <f t="shared" si="182"/>
        <v>0</v>
      </c>
      <c r="FV97" s="56">
        <f t="shared" si="183"/>
        <v>0</v>
      </c>
      <c r="FW97" s="56">
        <f t="shared" si="184"/>
        <v>0</v>
      </c>
      <c r="FX97" s="56">
        <f t="shared" si="185"/>
        <v>0</v>
      </c>
      <c r="FY97" s="56">
        <f t="shared" si="186"/>
        <v>0</v>
      </c>
      <c r="FZ97" s="56">
        <f t="shared" si="187"/>
        <v>0</v>
      </c>
      <c r="GA97" s="56">
        <f t="shared" si="188"/>
        <v>0</v>
      </c>
      <c r="GB97" s="56">
        <f t="shared" si="189"/>
        <v>0</v>
      </c>
      <c r="GC97" s="56">
        <f t="shared" si="190"/>
        <v>0</v>
      </c>
      <c r="GD97" s="56">
        <f t="shared" si="191"/>
        <v>0</v>
      </c>
      <c r="GE97" s="56">
        <f t="shared" si="192"/>
        <v>0</v>
      </c>
      <c r="GF97" s="56">
        <f t="shared" si="193"/>
        <v>0</v>
      </c>
      <c r="GG97" s="56">
        <f t="shared" si="194"/>
        <v>0</v>
      </c>
      <c r="GH97" s="56">
        <f t="shared" si="195"/>
        <v>0</v>
      </c>
      <c r="GI97" s="56">
        <f t="shared" si="196"/>
        <v>0</v>
      </c>
      <c r="GJ97" s="56">
        <f t="shared" si="197"/>
        <v>0</v>
      </c>
      <c r="GK97" s="56">
        <f t="shared" si="198"/>
        <v>0</v>
      </c>
      <c r="GL97" s="56">
        <f t="shared" si="199"/>
        <v>0</v>
      </c>
      <c r="GM97" s="56">
        <f t="shared" si="200"/>
        <v>0</v>
      </c>
      <c r="GN97" s="56">
        <f t="shared" si="201"/>
        <v>0</v>
      </c>
      <c r="GO97" s="56">
        <f t="shared" si="202"/>
        <v>0</v>
      </c>
      <c r="GP97" s="56">
        <f t="shared" si="203"/>
        <v>0</v>
      </c>
      <c r="GQ97" s="56">
        <f t="shared" si="204"/>
        <v>0</v>
      </c>
      <c r="GR97" s="56">
        <f t="shared" si="205"/>
        <v>0</v>
      </c>
      <c r="GS97" s="56">
        <f t="shared" si="206"/>
        <v>0</v>
      </c>
      <c r="GT97" s="56">
        <f t="shared" si="207"/>
        <v>0</v>
      </c>
      <c r="GU97" s="54"/>
      <c r="GV97" s="78" t="str">
        <f t="shared" si="208"/>
        <v/>
      </c>
      <c r="GW97" s="70">
        <f t="shared" si="209"/>
        <v>0</v>
      </c>
      <c r="GX97" s="70">
        <f>SUMIF(I97:CV97,"E",I$6:CV96)</f>
        <v>0</v>
      </c>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row>
    <row r="98" spans="1:299" s="3" customFormat="1" x14ac:dyDescent="0.2">
      <c r="A98" s="14"/>
      <c r="B98" s="14"/>
      <c r="C98" s="15"/>
      <c r="D98" s="15"/>
      <c r="E98" s="15"/>
      <c r="F98" s="15"/>
      <c r="G98" s="15"/>
      <c r="H98" s="14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41"/>
      <c r="CX98" s="64"/>
      <c r="CY98" s="158"/>
      <c r="CZ98" s="159"/>
      <c r="DA98" s="160"/>
      <c r="DB98" s="73"/>
      <c r="DC98" s="59" t="str">
        <f t="shared" si="211"/>
        <v/>
      </c>
      <c r="DD98" s="60" t="str">
        <f t="shared" si="212"/>
        <v/>
      </c>
      <c r="DE98" s="60" t="str">
        <f t="shared" si="213"/>
        <v/>
      </c>
      <c r="DF98" s="60">
        <f t="shared" si="210"/>
        <v>0</v>
      </c>
      <c r="DG98" s="56">
        <f t="shared" si="116"/>
        <v>0</v>
      </c>
      <c r="DH98" s="56">
        <f t="shared" si="117"/>
        <v>0</v>
      </c>
      <c r="DI98" s="56">
        <f t="shared" si="118"/>
        <v>0</v>
      </c>
      <c r="DJ98" s="56">
        <f t="shared" si="119"/>
        <v>0</v>
      </c>
      <c r="DK98" s="56">
        <f t="shared" si="120"/>
        <v>0</v>
      </c>
      <c r="DL98" s="56">
        <f t="shared" si="121"/>
        <v>0</v>
      </c>
      <c r="DM98" s="56">
        <f t="shared" si="122"/>
        <v>0</v>
      </c>
      <c r="DN98" s="56">
        <f t="shared" si="123"/>
        <v>0</v>
      </c>
      <c r="DO98" s="56">
        <f t="shared" si="124"/>
        <v>0</v>
      </c>
      <c r="DP98" s="56">
        <f t="shared" si="125"/>
        <v>0</v>
      </c>
      <c r="DQ98" s="56">
        <f t="shared" si="126"/>
        <v>0</v>
      </c>
      <c r="DR98" s="56">
        <f t="shared" si="127"/>
        <v>0</v>
      </c>
      <c r="DS98" s="56">
        <f t="shared" si="128"/>
        <v>0</v>
      </c>
      <c r="DT98" s="56">
        <f t="shared" si="129"/>
        <v>0</v>
      </c>
      <c r="DU98" s="56">
        <f t="shared" si="130"/>
        <v>0</v>
      </c>
      <c r="DV98" s="56">
        <f t="shared" si="131"/>
        <v>0</v>
      </c>
      <c r="DW98" s="56">
        <f t="shared" si="132"/>
        <v>0</v>
      </c>
      <c r="DX98" s="56">
        <f t="shared" si="133"/>
        <v>0</v>
      </c>
      <c r="DY98" s="56">
        <f t="shared" si="134"/>
        <v>0</v>
      </c>
      <c r="DZ98" s="56">
        <f t="shared" si="135"/>
        <v>0</v>
      </c>
      <c r="EA98" s="56">
        <f t="shared" si="136"/>
        <v>0</v>
      </c>
      <c r="EB98" s="56">
        <f t="shared" si="137"/>
        <v>0</v>
      </c>
      <c r="EC98" s="56">
        <f t="shared" si="138"/>
        <v>0</v>
      </c>
      <c r="ED98" s="56">
        <f t="shared" si="139"/>
        <v>0</v>
      </c>
      <c r="EE98" s="56">
        <f t="shared" si="140"/>
        <v>0</v>
      </c>
      <c r="EF98" s="56">
        <f t="shared" si="141"/>
        <v>0</v>
      </c>
      <c r="EG98" s="56">
        <f t="shared" si="142"/>
        <v>0</v>
      </c>
      <c r="EH98" s="56">
        <f t="shared" si="143"/>
        <v>0</v>
      </c>
      <c r="EI98" s="56">
        <f t="shared" si="144"/>
        <v>0</v>
      </c>
      <c r="EJ98" s="56">
        <f t="shared" si="145"/>
        <v>0</v>
      </c>
      <c r="EK98" s="56">
        <f t="shared" si="146"/>
        <v>0</v>
      </c>
      <c r="EL98" s="56">
        <f t="shared" si="147"/>
        <v>0</v>
      </c>
      <c r="EM98" s="56">
        <f t="shared" si="148"/>
        <v>0</v>
      </c>
      <c r="EN98" s="56">
        <f t="shared" si="149"/>
        <v>0</v>
      </c>
      <c r="EO98" s="56">
        <f t="shared" si="150"/>
        <v>0</v>
      </c>
      <c r="EP98" s="56">
        <f t="shared" si="151"/>
        <v>0</v>
      </c>
      <c r="EQ98" s="56">
        <f t="shared" si="152"/>
        <v>0</v>
      </c>
      <c r="ER98" s="56">
        <f t="shared" si="153"/>
        <v>0</v>
      </c>
      <c r="ES98" s="56">
        <f t="shared" si="154"/>
        <v>0</v>
      </c>
      <c r="ET98" s="56">
        <f t="shared" si="155"/>
        <v>0</v>
      </c>
      <c r="EU98" s="56">
        <f t="shared" si="156"/>
        <v>0</v>
      </c>
      <c r="EV98" s="56">
        <f t="shared" si="157"/>
        <v>0</v>
      </c>
      <c r="EW98" s="56">
        <f t="shared" si="158"/>
        <v>0</v>
      </c>
      <c r="EX98" s="56">
        <f t="shared" si="159"/>
        <v>0</v>
      </c>
      <c r="EY98" s="56">
        <f t="shared" si="160"/>
        <v>0</v>
      </c>
      <c r="EZ98" s="56">
        <f t="shared" si="161"/>
        <v>0</v>
      </c>
      <c r="FA98" s="56">
        <f t="shared" si="162"/>
        <v>0</v>
      </c>
      <c r="FB98" s="56">
        <f t="shared" si="163"/>
        <v>0</v>
      </c>
      <c r="FC98" s="56">
        <f t="shared" si="164"/>
        <v>0</v>
      </c>
      <c r="FD98" s="56">
        <f t="shared" si="165"/>
        <v>0</v>
      </c>
      <c r="FE98" s="56">
        <f t="shared" si="166"/>
        <v>0</v>
      </c>
      <c r="FF98" s="56">
        <f t="shared" si="167"/>
        <v>0</v>
      </c>
      <c r="FG98" s="56">
        <f t="shared" si="168"/>
        <v>0</v>
      </c>
      <c r="FH98" s="56">
        <f t="shared" si="169"/>
        <v>0</v>
      </c>
      <c r="FI98" s="56">
        <f t="shared" si="170"/>
        <v>0</v>
      </c>
      <c r="FJ98" s="56">
        <f t="shared" si="171"/>
        <v>0</v>
      </c>
      <c r="FK98" s="56">
        <f t="shared" si="172"/>
        <v>0</v>
      </c>
      <c r="FL98" s="56">
        <f t="shared" si="173"/>
        <v>0</v>
      </c>
      <c r="FM98" s="56">
        <f t="shared" si="174"/>
        <v>0</v>
      </c>
      <c r="FN98" s="56">
        <f t="shared" si="175"/>
        <v>0</v>
      </c>
      <c r="FO98" s="56">
        <f t="shared" si="176"/>
        <v>0</v>
      </c>
      <c r="FP98" s="56">
        <f t="shared" si="177"/>
        <v>0</v>
      </c>
      <c r="FQ98" s="56">
        <f t="shared" si="178"/>
        <v>0</v>
      </c>
      <c r="FR98" s="56">
        <f t="shared" si="179"/>
        <v>0</v>
      </c>
      <c r="FS98" s="56">
        <f t="shared" si="180"/>
        <v>0</v>
      </c>
      <c r="FT98" s="56">
        <f t="shared" si="181"/>
        <v>0</v>
      </c>
      <c r="FU98" s="56">
        <f t="shared" si="182"/>
        <v>0</v>
      </c>
      <c r="FV98" s="56">
        <f t="shared" si="183"/>
        <v>0</v>
      </c>
      <c r="FW98" s="56">
        <f t="shared" si="184"/>
        <v>0</v>
      </c>
      <c r="FX98" s="56">
        <f t="shared" si="185"/>
        <v>0</v>
      </c>
      <c r="FY98" s="56">
        <f t="shared" si="186"/>
        <v>0</v>
      </c>
      <c r="FZ98" s="56">
        <f t="shared" si="187"/>
        <v>0</v>
      </c>
      <c r="GA98" s="56">
        <f t="shared" si="188"/>
        <v>0</v>
      </c>
      <c r="GB98" s="56">
        <f t="shared" si="189"/>
        <v>0</v>
      </c>
      <c r="GC98" s="56">
        <f t="shared" si="190"/>
        <v>0</v>
      </c>
      <c r="GD98" s="56">
        <f t="shared" si="191"/>
        <v>0</v>
      </c>
      <c r="GE98" s="56">
        <f t="shared" si="192"/>
        <v>0</v>
      </c>
      <c r="GF98" s="56">
        <f t="shared" si="193"/>
        <v>0</v>
      </c>
      <c r="GG98" s="56">
        <f t="shared" si="194"/>
        <v>0</v>
      </c>
      <c r="GH98" s="56">
        <f t="shared" si="195"/>
        <v>0</v>
      </c>
      <c r="GI98" s="56">
        <f t="shared" si="196"/>
        <v>0</v>
      </c>
      <c r="GJ98" s="56">
        <f t="shared" si="197"/>
        <v>0</v>
      </c>
      <c r="GK98" s="56">
        <f t="shared" si="198"/>
        <v>0</v>
      </c>
      <c r="GL98" s="56">
        <f t="shared" si="199"/>
        <v>0</v>
      </c>
      <c r="GM98" s="56">
        <f t="shared" si="200"/>
        <v>0</v>
      </c>
      <c r="GN98" s="56">
        <f t="shared" si="201"/>
        <v>0</v>
      </c>
      <c r="GO98" s="56">
        <f t="shared" si="202"/>
        <v>0</v>
      </c>
      <c r="GP98" s="56">
        <f t="shared" si="203"/>
        <v>0</v>
      </c>
      <c r="GQ98" s="56">
        <f t="shared" si="204"/>
        <v>0</v>
      </c>
      <c r="GR98" s="56">
        <f t="shared" si="205"/>
        <v>0</v>
      </c>
      <c r="GS98" s="56">
        <f t="shared" si="206"/>
        <v>0</v>
      </c>
      <c r="GT98" s="56">
        <f t="shared" si="207"/>
        <v>0</v>
      </c>
      <c r="GU98" s="54"/>
      <c r="GV98" s="78" t="str">
        <f t="shared" si="208"/>
        <v/>
      </c>
      <c r="GW98" s="70">
        <f t="shared" si="209"/>
        <v>0</v>
      </c>
      <c r="GX98" s="70">
        <f>SUMIF(I98:CV98,"E",I$6:CV97)</f>
        <v>0</v>
      </c>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row>
    <row r="99" spans="1:299" s="3" customFormat="1" x14ac:dyDescent="0.2">
      <c r="A99" s="14"/>
      <c r="B99" s="14"/>
      <c r="C99" s="15"/>
      <c r="D99" s="15"/>
      <c r="E99" s="15"/>
      <c r="F99" s="15"/>
      <c r="G99" s="15"/>
      <c r="H99" s="14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41"/>
      <c r="CX99" s="64"/>
      <c r="CY99" s="158"/>
      <c r="CZ99" s="159"/>
      <c r="DA99" s="160"/>
      <c r="DB99" s="73"/>
      <c r="DC99" s="59" t="str">
        <f t="shared" si="211"/>
        <v/>
      </c>
      <c r="DD99" s="60" t="str">
        <f t="shared" si="212"/>
        <v/>
      </c>
      <c r="DE99" s="60" t="str">
        <f t="shared" si="213"/>
        <v/>
      </c>
      <c r="DF99" s="60">
        <f t="shared" si="210"/>
        <v>0</v>
      </c>
      <c r="DG99" s="56">
        <f t="shared" si="116"/>
        <v>0</v>
      </c>
      <c r="DH99" s="56">
        <f t="shared" si="117"/>
        <v>0</v>
      </c>
      <c r="DI99" s="56">
        <f t="shared" si="118"/>
        <v>0</v>
      </c>
      <c r="DJ99" s="56">
        <f t="shared" si="119"/>
        <v>0</v>
      </c>
      <c r="DK99" s="56">
        <f t="shared" si="120"/>
        <v>0</v>
      </c>
      <c r="DL99" s="56">
        <f t="shared" si="121"/>
        <v>0</v>
      </c>
      <c r="DM99" s="56">
        <f t="shared" si="122"/>
        <v>0</v>
      </c>
      <c r="DN99" s="56">
        <f t="shared" si="123"/>
        <v>0</v>
      </c>
      <c r="DO99" s="56">
        <f t="shared" si="124"/>
        <v>0</v>
      </c>
      <c r="DP99" s="56">
        <f t="shared" si="125"/>
        <v>0</v>
      </c>
      <c r="DQ99" s="56">
        <f t="shared" si="126"/>
        <v>0</v>
      </c>
      <c r="DR99" s="56">
        <f t="shared" si="127"/>
        <v>0</v>
      </c>
      <c r="DS99" s="56">
        <f t="shared" si="128"/>
        <v>0</v>
      </c>
      <c r="DT99" s="56">
        <f t="shared" si="129"/>
        <v>0</v>
      </c>
      <c r="DU99" s="56">
        <f t="shared" si="130"/>
        <v>0</v>
      </c>
      <c r="DV99" s="56">
        <f t="shared" si="131"/>
        <v>0</v>
      </c>
      <c r="DW99" s="56">
        <f t="shared" si="132"/>
        <v>0</v>
      </c>
      <c r="DX99" s="56">
        <f t="shared" si="133"/>
        <v>0</v>
      </c>
      <c r="DY99" s="56">
        <f t="shared" si="134"/>
        <v>0</v>
      </c>
      <c r="DZ99" s="56">
        <f t="shared" si="135"/>
        <v>0</v>
      </c>
      <c r="EA99" s="56">
        <f t="shared" si="136"/>
        <v>0</v>
      </c>
      <c r="EB99" s="56">
        <f t="shared" si="137"/>
        <v>0</v>
      </c>
      <c r="EC99" s="56">
        <f t="shared" si="138"/>
        <v>0</v>
      </c>
      <c r="ED99" s="56">
        <f t="shared" si="139"/>
        <v>0</v>
      </c>
      <c r="EE99" s="56">
        <f t="shared" si="140"/>
        <v>0</v>
      </c>
      <c r="EF99" s="56">
        <f t="shared" si="141"/>
        <v>0</v>
      </c>
      <c r="EG99" s="56">
        <f t="shared" si="142"/>
        <v>0</v>
      </c>
      <c r="EH99" s="56">
        <f t="shared" si="143"/>
        <v>0</v>
      </c>
      <c r="EI99" s="56">
        <f t="shared" si="144"/>
        <v>0</v>
      </c>
      <c r="EJ99" s="56">
        <f t="shared" si="145"/>
        <v>0</v>
      </c>
      <c r="EK99" s="56">
        <f t="shared" si="146"/>
        <v>0</v>
      </c>
      <c r="EL99" s="56">
        <f t="shared" si="147"/>
        <v>0</v>
      </c>
      <c r="EM99" s="56">
        <f t="shared" si="148"/>
        <v>0</v>
      </c>
      <c r="EN99" s="56">
        <f t="shared" si="149"/>
        <v>0</v>
      </c>
      <c r="EO99" s="56">
        <f t="shared" si="150"/>
        <v>0</v>
      </c>
      <c r="EP99" s="56">
        <f t="shared" si="151"/>
        <v>0</v>
      </c>
      <c r="EQ99" s="56">
        <f t="shared" si="152"/>
        <v>0</v>
      </c>
      <c r="ER99" s="56">
        <f t="shared" si="153"/>
        <v>0</v>
      </c>
      <c r="ES99" s="56">
        <f t="shared" si="154"/>
        <v>0</v>
      </c>
      <c r="ET99" s="56">
        <f t="shared" si="155"/>
        <v>0</v>
      </c>
      <c r="EU99" s="56">
        <f t="shared" si="156"/>
        <v>0</v>
      </c>
      <c r="EV99" s="56">
        <f t="shared" si="157"/>
        <v>0</v>
      </c>
      <c r="EW99" s="56">
        <f t="shared" si="158"/>
        <v>0</v>
      </c>
      <c r="EX99" s="56">
        <f t="shared" si="159"/>
        <v>0</v>
      </c>
      <c r="EY99" s="56">
        <f t="shared" si="160"/>
        <v>0</v>
      </c>
      <c r="EZ99" s="56">
        <f t="shared" si="161"/>
        <v>0</v>
      </c>
      <c r="FA99" s="56">
        <f t="shared" si="162"/>
        <v>0</v>
      </c>
      <c r="FB99" s="56">
        <f t="shared" si="163"/>
        <v>0</v>
      </c>
      <c r="FC99" s="56">
        <f t="shared" si="164"/>
        <v>0</v>
      </c>
      <c r="FD99" s="56">
        <f t="shared" si="165"/>
        <v>0</v>
      </c>
      <c r="FE99" s="56">
        <f t="shared" si="166"/>
        <v>0</v>
      </c>
      <c r="FF99" s="56">
        <f t="shared" si="167"/>
        <v>0</v>
      </c>
      <c r="FG99" s="56">
        <f t="shared" si="168"/>
        <v>0</v>
      </c>
      <c r="FH99" s="56">
        <f t="shared" si="169"/>
        <v>0</v>
      </c>
      <c r="FI99" s="56">
        <f t="shared" si="170"/>
        <v>0</v>
      </c>
      <c r="FJ99" s="56">
        <f t="shared" si="171"/>
        <v>0</v>
      </c>
      <c r="FK99" s="56">
        <f t="shared" si="172"/>
        <v>0</v>
      </c>
      <c r="FL99" s="56">
        <f t="shared" si="173"/>
        <v>0</v>
      </c>
      <c r="FM99" s="56">
        <f t="shared" si="174"/>
        <v>0</v>
      </c>
      <c r="FN99" s="56">
        <f t="shared" si="175"/>
        <v>0</v>
      </c>
      <c r="FO99" s="56">
        <f t="shared" si="176"/>
        <v>0</v>
      </c>
      <c r="FP99" s="56">
        <f t="shared" si="177"/>
        <v>0</v>
      </c>
      <c r="FQ99" s="56">
        <f t="shared" si="178"/>
        <v>0</v>
      </c>
      <c r="FR99" s="56">
        <f t="shared" si="179"/>
        <v>0</v>
      </c>
      <c r="FS99" s="56">
        <f t="shared" si="180"/>
        <v>0</v>
      </c>
      <c r="FT99" s="56">
        <f t="shared" si="181"/>
        <v>0</v>
      </c>
      <c r="FU99" s="56">
        <f t="shared" si="182"/>
        <v>0</v>
      </c>
      <c r="FV99" s="56">
        <f t="shared" si="183"/>
        <v>0</v>
      </c>
      <c r="FW99" s="56">
        <f t="shared" si="184"/>
        <v>0</v>
      </c>
      <c r="FX99" s="56">
        <f t="shared" si="185"/>
        <v>0</v>
      </c>
      <c r="FY99" s="56">
        <f t="shared" si="186"/>
        <v>0</v>
      </c>
      <c r="FZ99" s="56">
        <f t="shared" si="187"/>
        <v>0</v>
      </c>
      <c r="GA99" s="56">
        <f t="shared" si="188"/>
        <v>0</v>
      </c>
      <c r="GB99" s="56">
        <f t="shared" si="189"/>
        <v>0</v>
      </c>
      <c r="GC99" s="56">
        <f t="shared" si="190"/>
        <v>0</v>
      </c>
      <c r="GD99" s="56">
        <f t="shared" si="191"/>
        <v>0</v>
      </c>
      <c r="GE99" s="56">
        <f t="shared" si="192"/>
        <v>0</v>
      </c>
      <c r="GF99" s="56">
        <f t="shared" si="193"/>
        <v>0</v>
      </c>
      <c r="GG99" s="56">
        <f t="shared" si="194"/>
        <v>0</v>
      </c>
      <c r="GH99" s="56">
        <f t="shared" si="195"/>
        <v>0</v>
      </c>
      <c r="GI99" s="56">
        <f t="shared" si="196"/>
        <v>0</v>
      </c>
      <c r="GJ99" s="56">
        <f t="shared" si="197"/>
        <v>0</v>
      </c>
      <c r="GK99" s="56">
        <f t="shared" si="198"/>
        <v>0</v>
      </c>
      <c r="GL99" s="56">
        <f t="shared" si="199"/>
        <v>0</v>
      </c>
      <c r="GM99" s="56">
        <f t="shared" si="200"/>
        <v>0</v>
      </c>
      <c r="GN99" s="56">
        <f t="shared" si="201"/>
        <v>0</v>
      </c>
      <c r="GO99" s="56">
        <f t="shared" si="202"/>
        <v>0</v>
      </c>
      <c r="GP99" s="56">
        <f t="shared" si="203"/>
        <v>0</v>
      </c>
      <c r="GQ99" s="56">
        <f t="shared" si="204"/>
        <v>0</v>
      </c>
      <c r="GR99" s="56">
        <f t="shared" si="205"/>
        <v>0</v>
      </c>
      <c r="GS99" s="56">
        <f t="shared" si="206"/>
        <v>0</v>
      </c>
      <c r="GT99" s="56">
        <f t="shared" si="207"/>
        <v>0</v>
      </c>
      <c r="GU99" s="54"/>
      <c r="GV99" s="78" t="str">
        <f t="shared" si="208"/>
        <v/>
      </c>
      <c r="GW99" s="70">
        <f t="shared" si="209"/>
        <v>0</v>
      </c>
      <c r="GX99" s="70">
        <f>SUMIF(I99:CV99,"E",I$6:CV98)</f>
        <v>0</v>
      </c>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row>
    <row r="100" spans="1:299" s="3" customFormat="1" x14ac:dyDescent="0.2">
      <c r="A100" s="14"/>
      <c r="B100" s="14"/>
      <c r="C100" s="15"/>
      <c r="D100" s="15"/>
      <c r="E100" s="15"/>
      <c r="F100" s="15"/>
      <c r="G100" s="15"/>
      <c r="H100" s="14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41"/>
      <c r="CX100" s="64"/>
      <c r="CY100" s="158"/>
      <c r="CZ100" s="159"/>
      <c r="DA100" s="160"/>
      <c r="DB100" s="73"/>
      <c r="DC100" s="59" t="str">
        <f t="shared" si="211"/>
        <v/>
      </c>
      <c r="DD100" s="60" t="str">
        <f t="shared" si="212"/>
        <v/>
      </c>
      <c r="DE100" s="60" t="str">
        <f t="shared" si="213"/>
        <v/>
      </c>
      <c r="DF100" s="60">
        <f t="shared" si="210"/>
        <v>0</v>
      </c>
      <c r="DG100" s="56">
        <f t="shared" si="116"/>
        <v>0</v>
      </c>
      <c r="DH100" s="56">
        <f t="shared" si="117"/>
        <v>0</v>
      </c>
      <c r="DI100" s="56">
        <f t="shared" si="118"/>
        <v>0</v>
      </c>
      <c r="DJ100" s="56">
        <f t="shared" si="119"/>
        <v>0</v>
      </c>
      <c r="DK100" s="56">
        <f t="shared" si="120"/>
        <v>0</v>
      </c>
      <c r="DL100" s="56">
        <f t="shared" si="121"/>
        <v>0</v>
      </c>
      <c r="DM100" s="56">
        <f t="shared" si="122"/>
        <v>0</v>
      </c>
      <c r="DN100" s="56">
        <f t="shared" si="123"/>
        <v>0</v>
      </c>
      <c r="DO100" s="56">
        <f t="shared" si="124"/>
        <v>0</v>
      </c>
      <c r="DP100" s="56">
        <f t="shared" si="125"/>
        <v>0</v>
      </c>
      <c r="DQ100" s="56">
        <f t="shared" si="126"/>
        <v>0</v>
      </c>
      <c r="DR100" s="56">
        <f t="shared" si="127"/>
        <v>0</v>
      </c>
      <c r="DS100" s="56">
        <f t="shared" si="128"/>
        <v>0</v>
      </c>
      <c r="DT100" s="56">
        <f t="shared" si="129"/>
        <v>0</v>
      </c>
      <c r="DU100" s="56">
        <f t="shared" si="130"/>
        <v>0</v>
      </c>
      <c r="DV100" s="56">
        <f t="shared" si="131"/>
        <v>0</v>
      </c>
      <c r="DW100" s="56">
        <f t="shared" si="132"/>
        <v>0</v>
      </c>
      <c r="DX100" s="56">
        <f t="shared" si="133"/>
        <v>0</v>
      </c>
      <c r="DY100" s="56">
        <f t="shared" si="134"/>
        <v>0</v>
      </c>
      <c r="DZ100" s="56">
        <f t="shared" si="135"/>
        <v>0</v>
      </c>
      <c r="EA100" s="56">
        <f t="shared" si="136"/>
        <v>0</v>
      </c>
      <c r="EB100" s="56">
        <f t="shared" si="137"/>
        <v>0</v>
      </c>
      <c r="EC100" s="56">
        <f t="shared" si="138"/>
        <v>0</v>
      </c>
      <c r="ED100" s="56">
        <f t="shared" si="139"/>
        <v>0</v>
      </c>
      <c r="EE100" s="56">
        <f t="shared" si="140"/>
        <v>0</v>
      </c>
      <c r="EF100" s="56">
        <f t="shared" si="141"/>
        <v>0</v>
      </c>
      <c r="EG100" s="56">
        <f t="shared" si="142"/>
        <v>0</v>
      </c>
      <c r="EH100" s="56">
        <f t="shared" si="143"/>
        <v>0</v>
      </c>
      <c r="EI100" s="56">
        <f t="shared" si="144"/>
        <v>0</v>
      </c>
      <c r="EJ100" s="56">
        <f t="shared" si="145"/>
        <v>0</v>
      </c>
      <c r="EK100" s="56">
        <f t="shared" si="146"/>
        <v>0</v>
      </c>
      <c r="EL100" s="56">
        <f t="shared" si="147"/>
        <v>0</v>
      </c>
      <c r="EM100" s="56">
        <f t="shared" si="148"/>
        <v>0</v>
      </c>
      <c r="EN100" s="56">
        <f t="shared" si="149"/>
        <v>0</v>
      </c>
      <c r="EO100" s="56">
        <f t="shared" si="150"/>
        <v>0</v>
      </c>
      <c r="EP100" s="56">
        <f t="shared" si="151"/>
        <v>0</v>
      </c>
      <c r="EQ100" s="56">
        <f t="shared" si="152"/>
        <v>0</v>
      </c>
      <c r="ER100" s="56">
        <f t="shared" si="153"/>
        <v>0</v>
      </c>
      <c r="ES100" s="56">
        <f t="shared" si="154"/>
        <v>0</v>
      </c>
      <c r="ET100" s="56">
        <f t="shared" si="155"/>
        <v>0</v>
      </c>
      <c r="EU100" s="56">
        <f t="shared" si="156"/>
        <v>0</v>
      </c>
      <c r="EV100" s="56">
        <f t="shared" si="157"/>
        <v>0</v>
      </c>
      <c r="EW100" s="56">
        <f t="shared" si="158"/>
        <v>0</v>
      </c>
      <c r="EX100" s="56">
        <f t="shared" si="159"/>
        <v>0</v>
      </c>
      <c r="EY100" s="56">
        <f t="shared" si="160"/>
        <v>0</v>
      </c>
      <c r="EZ100" s="56">
        <f t="shared" si="161"/>
        <v>0</v>
      </c>
      <c r="FA100" s="56">
        <f t="shared" si="162"/>
        <v>0</v>
      </c>
      <c r="FB100" s="56">
        <f t="shared" si="163"/>
        <v>0</v>
      </c>
      <c r="FC100" s="56">
        <f t="shared" si="164"/>
        <v>0</v>
      </c>
      <c r="FD100" s="56">
        <f t="shared" si="165"/>
        <v>0</v>
      </c>
      <c r="FE100" s="56">
        <f t="shared" si="166"/>
        <v>0</v>
      </c>
      <c r="FF100" s="56">
        <f t="shared" si="167"/>
        <v>0</v>
      </c>
      <c r="FG100" s="56">
        <f t="shared" si="168"/>
        <v>0</v>
      </c>
      <c r="FH100" s="56">
        <f t="shared" si="169"/>
        <v>0</v>
      </c>
      <c r="FI100" s="56">
        <f t="shared" si="170"/>
        <v>0</v>
      </c>
      <c r="FJ100" s="56">
        <f t="shared" si="171"/>
        <v>0</v>
      </c>
      <c r="FK100" s="56">
        <f t="shared" si="172"/>
        <v>0</v>
      </c>
      <c r="FL100" s="56">
        <f t="shared" si="173"/>
        <v>0</v>
      </c>
      <c r="FM100" s="56">
        <f t="shared" si="174"/>
        <v>0</v>
      </c>
      <c r="FN100" s="56">
        <f t="shared" si="175"/>
        <v>0</v>
      </c>
      <c r="FO100" s="56">
        <f t="shared" si="176"/>
        <v>0</v>
      </c>
      <c r="FP100" s="56">
        <f t="shared" si="177"/>
        <v>0</v>
      </c>
      <c r="FQ100" s="56">
        <f t="shared" si="178"/>
        <v>0</v>
      </c>
      <c r="FR100" s="56">
        <f t="shared" si="179"/>
        <v>0</v>
      </c>
      <c r="FS100" s="56">
        <f t="shared" si="180"/>
        <v>0</v>
      </c>
      <c r="FT100" s="56">
        <f t="shared" si="181"/>
        <v>0</v>
      </c>
      <c r="FU100" s="56">
        <f t="shared" si="182"/>
        <v>0</v>
      </c>
      <c r="FV100" s="56">
        <f t="shared" si="183"/>
        <v>0</v>
      </c>
      <c r="FW100" s="56">
        <f t="shared" si="184"/>
        <v>0</v>
      </c>
      <c r="FX100" s="56">
        <f t="shared" si="185"/>
        <v>0</v>
      </c>
      <c r="FY100" s="56">
        <f t="shared" si="186"/>
        <v>0</v>
      </c>
      <c r="FZ100" s="56">
        <f t="shared" si="187"/>
        <v>0</v>
      </c>
      <c r="GA100" s="56">
        <f t="shared" si="188"/>
        <v>0</v>
      </c>
      <c r="GB100" s="56">
        <f t="shared" si="189"/>
        <v>0</v>
      </c>
      <c r="GC100" s="56">
        <f t="shared" si="190"/>
        <v>0</v>
      </c>
      <c r="GD100" s="56">
        <f t="shared" si="191"/>
        <v>0</v>
      </c>
      <c r="GE100" s="56">
        <f t="shared" si="192"/>
        <v>0</v>
      </c>
      <c r="GF100" s="56">
        <f t="shared" si="193"/>
        <v>0</v>
      </c>
      <c r="GG100" s="56">
        <f t="shared" si="194"/>
        <v>0</v>
      </c>
      <c r="GH100" s="56">
        <f t="shared" si="195"/>
        <v>0</v>
      </c>
      <c r="GI100" s="56">
        <f t="shared" si="196"/>
        <v>0</v>
      </c>
      <c r="GJ100" s="56">
        <f t="shared" si="197"/>
        <v>0</v>
      </c>
      <c r="GK100" s="56">
        <f t="shared" si="198"/>
        <v>0</v>
      </c>
      <c r="GL100" s="56">
        <f t="shared" si="199"/>
        <v>0</v>
      </c>
      <c r="GM100" s="56">
        <f t="shared" si="200"/>
        <v>0</v>
      </c>
      <c r="GN100" s="56">
        <f t="shared" si="201"/>
        <v>0</v>
      </c>
      <c r="GO100" s="56">
        <f t="shared" si="202"/>
        <v>0</v>
      </c>
      <c r="GP100" s="56">
        <f t="shared" si="203"/>
        <v>0</v>
      </c>
      <c r="GQ100" s="56">
        <f t="shared" si="204"/>
        <v>0</v>
      </c>
      <c r="GR100" s="56">
        <f t="shared" si="205"/>
        <v>0</v>
      </c>
      <c r="GS100" s="56">
        <f t="shared" si="206"/>
        <v>0</v>
      </c>
      <c r="GT100" s="56">
        <f t="shared" si="207"/>
        <v>0</v>
      </c>
      <c r="GU100" s="54"/>
      <c r="GV100" s="78" t="str">
        <f t="shared" si="208"/>
        <v/>
      </c>
      <c r="GW100" s="70">
        <f t="shared" si="209"/>
        <v>0</v>
      </c>
      <c r="GX100" s="70">
        <f>SUMIF(I100:CV100,"E",I$6:CV99)</f>
        <v>0</v>
      </c>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row>
    <row r="101" spans="1:299" s="3" customFormat="1" x14ac:dyDescent="0.2">
      <c r="A101" s="14"/>
      <c r="B101" s="14"/>
      <c r="C101" s="14"/>
      <c r="D101" s="15"/>
      <c r="E101" s="15"/>
      <c r="F101" s="15"/>
      <c r="G101" s="15"/>
      <c r="H101" s="14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41"/>
      <c r="CX101" s="64"/>
      <c r="CY101" s="158"/>
      <c r="CZ101" s="159"/>
      <c r="DA101" s="160"/>
      <c r="DB101" s="73"/>
      <c r="DC101" s="59" t="str">
        <f t="shared" si="211"/>
        <v/>
      </c>
      <c r="DD101" s="60" t="str">
        <f t="shared" si="212"/>
        <v/>
      </c>
      <c r="DE101" s="60" t="str">
        <f t="shared" si="213"/>
        <v/>
      </c>
      <c r="DF101" s="60">
        <f t="shared" si="210"/>
        <v>0</v>
      </c>
      <c r="DG101" s="56">
        <f t="shared" si="116"/>
        <v>0</v>
      </c>
      <c r="DH101" s="56">
        <f t="shared" si="117"/>
        <v>0</v>
      </c>
      <c r="DI101" s="56">
        <f t="shared" si="118"/>
        <v>0</v>
      </c>
      <c r="DJ101" s="56">
        <f t="shared" si="119"/>
        <v>0</v>
      </c>
      <c r="DK101" s="56">
        <f t="shared" si="120"/>
        <v>0</v>
      </c>
      <c r="DL101" s="56">
        <f t="shared" si="121"/>
        <v>0</v>
      </c>
      <c r="DM101" s="56">
        <f t="shared" si="122"/>
        <v>0</v>
      </c>
      <c r="DN101" s="56">
        <f t="shared" si="123"/>
        <v>0</v>
      </c>
      <c r="DO101" s="56">
        <f t="shared" si="124"/>
        <v>0</v>
      </c>
      <c r="DP101" s="56">
        <f t="shared" si="125"/>
        <v>0</v>
      </c>
      <c r="DQ101" s="56">
        <f t="shared" si="126"/>
        <v>0</v>
      </c>
      <c r="DR101" s="56">
        <f t="shared" si="127"/>
        <v>0</v>
      </c>
      <c r="DS101" s="56">
        <f t="shared" si="128"/>
        <v>0</v>
      </c>
      <c r="DT101" s="56">
        <f t="shared" si="129"/>
        <v>0</v>
      </c>
      <c r="DU101" s="56">
        <f t="shared" si="130"/>
        <v>0</v>
      </c>
      <c r="DV101" s="56">
        <f t="shared" si="131"/>
        <v>0</v>
      </c>
      <c r="DW101" s="56">
        <f t="shared" si="132"/>
        <v>0</v>
      </c>
      <c r="DX101" s="56">
        <f t="shared" si="133"/>
        <v>0</v>
      </c>
      <c r="DY101" s="56">
        <f t="shared" si="134"/>
        <v>0</v>
      </c>
      <c r="DZ101" s="56">
        <f t="shared" si="135"/>
        <v>0</v>
      </c>
      <c r="EA101" s="56">
        <f t="shared" si="136"/>
        <v>0</v>
      </c>
      <c r="EB101" s="56">
        <f t="shared" si="137"/>
        <v>0</v>
      </c>
      <c r="EC101" s="56">
        <f t="shared" si="138"/>
        <v>0</v>
      </c>
      <c r="ED101" s="56">
        <f t="shared" si="139"/>
        <v>0</v>
      </c>
      <c r="EE101" s="56">
        <f t="shared" si="140"/>
        <v>0</v>
      </c>
      <c r="EF101" s="56">
        <f t="shared" si="141"/>
        <v>0</v>
      </c>
      <c r="EG101" s="56">
        <f t="shared" si="142"/>
        <v>0</v>
      </c>
      <c r="EH101" s="56">
        <f t="shared" si="143"/>
        <v>0</v>
      </c>
      <c r="EI101" s="56">
        <f t="shared" si="144"/>
        <v>0</v>
      </c>
      <c r="EJ101" s="56">
        <f t="shared" si="145"/>
        <v>0</v>
      </c>
      <c r="EK101" s="56">
        <f t="shared" si="146"/>
        <v>0</v>
      </c>
      <c r="EL101" s="56">
        <f t="shared" si="147"/>
        <v>0</v>
      </c>
      <c r="EM101" s="56">
        <f t="shared" si="148"/>
        <v>0</v>
      </c>
      <c r="EN101" s="56">
        <f t="shared" si="149"/>
        <v>0</v>
      </c>
      <c r="EO101" s="56">
        <f t="shared" si="150"/>
        <v>0</v>
      </c>
      <c r="EP101" s="56">
        <f t="shared" si="151"/>
        <v>0</v>
      </c>
      <c r="EQ101" s="56">
        <f t="shared" si="152"/>
        <v>0</v>
      </c>
      <c r="ER101" s="56">
        <f t="shared" si="153"/>
        <v>0</v>
      </c>
      <c r="ES101" s="56">
        <f t="shared" si="154"/>
        <v>0</v>
      </c>
      <c r="ET101" s="56">
        <f t="shared" si="155"/>
        <v>0</v>
      </c>
      <c r="EU101" s="56">
        <f t="shared" si="156"/>
        <v>0</v>
      </c>
      <c r="EV101" s="56">
        <f t="shared" si="157"/>
        <v>0</v>
      </c>
      <c r="EW101" s="56">
        <f t="shared" si="158"/>
        <v>0</v>
      </c>
      <c r="EX101" s="56">
        <f t="shared" si="159"/>
        <v>0</v>
      </c>
      <c r="EY101" s="56">
        <f t="shared" si="160"/>
        <v>0</v>
      </c>
      <c r="EZ101" s="56">
        <f t="shared" si="161"/>
        <v>0</v>
      </c>
      <c r="FA101" s="56">
        <f t="shared" si="162"/>
        <v>0</v>
      </c>
      <c r="FB101" s="56">
        <f t="shared" si="163"/>
        <v>0</v>
      </c>
      <c r="FC101" s="56">
        <f t="shared" si="164"/>
        <v>0</v>
      </c>
      <c r="FD101" s="56">
        <f t="shared" si="165"/>
        <v>0</v>
      </c>
      <c r="FE101" s="56">
        <f t="shared" si="166"/>
        <v>0</v>
      </c>
      <c r="FF101" s="56">
        <f t="shared" si="167"/>
        <v>0</v>
      </c>
      <c r="FG101" s="56">
        <f t="shared" si="168"/>
        <v>0</v>
      </c>
      <c r="FH101" s="56">
        <f t="shared" si="169"/>
        <v>0</v>
      </c>
      <c r="FI101" s="56">
        <f t="shared" si="170"/>
        <v>0</v>
      </c>
      <c r="FJ101" s="56">
        <f t="shared" si="171"/>
        <v>0</v>
      </c>
      <c r="FK101" s="56">
        <f t="shared" si="172"/>
        <v>0</v>
      </c>
      <c r="FL101" s="56">
        <f t="shared" si="173"/>
        <v>0</v>
      </c>
      <c r="FM101" s="56">
        <f t="shared" si="174"/>
        <v>0</v>
      </c>
      <c r="FN101" s="56">
        <f t="shared" si="175"/>
        <v>0</v>
      </c>
      <c r="FO101" s="56">
        <f t="shared" si="176"/>
        <v>0</v>
      </c>
      <c r="FP101" s="56">
        <f t="shared" si="177"/>
        <v>0</v>
      </c>
      <c r="FQ101" s="56">
        <f t="shared" si="178"/>
        <v>0</v>
      </c>
      <c r="FR101" s="56">
        <f t="shared" si="179"/>
        <v>0</v>
      </c>
      <c r="FS101" s="56">
        <f t="shared" si="180"/>
        <v>0</v>
      </c>
      <c r="FT101" s="56">
        <f t="shared" si="181"/>
        <v>0</v>
      </c>
      <c r="FU101" s="56">
        <f t="shared" si="182"/>
        <v>0</v>
      </c>
      <c r="FV101" s="56">
        <f t="shared" si="183"/>
        <v>0</v>
      </c>
      <c r="FW101" s="56">
        <f t="shared" si="184"/>
        <v>0</v>
      </c>
      <c r="FX101" s="56">
        <f t="shared" si="185"/>
        <v>0</v>
      </c>
      <c r="FY101" s="56">
        <f t="shared" si="186"/>
        <v>0</v>
      </c>
      <c r="FZ101" s="56">
        <f t="shared" si="187"/>
        <v>0</v>
      </c>
      <c r="GA101" s="56">
        <f t="shared" si="188"/>
        <v>0</v>
      </c>
      <c r="GB101" s="56">
        <f t="shared" si="189"/>
        <v>0</v>
      </c>
      <c r="GC101" s="56">
        <f t="shared" si="190"/>
        <v>0</v>
      </c>
      <c r="GD101" s="56">
        <f t="shared" si="191"/>
        <v>0</v>
      </c>
      <c r="GE101" s="56">
        <f t="shared" si="192"/>
        <v>0</v>
      </c>
      <c r="GF101" s="56">
        <f t="shared" si="193"/>
        <v>0</v>
      </c>
      <c r="GG101" s="56">
        <f t="shared" si="194"/>
        <v>0</v>
      </c>
      <c r="GH101" s="56">
        <f t="shared" si="195"/>
        <v>0</v>
      </c>
      <c r="GI101" s="56">
        <f t="shared" si="196"/>
        <v>0</v>
      </c>
      <c r="GJ101" s="56">
        <f t="shared" si="197"/>
        <v>0</v>
      </c>
      <c r="GK101" s="56">
        <f t="shared" si="198"/>
        <v>0</v>
      </c>
      <c r="GL101" s="56">
        <f t="shared" si="199"/>
        <v>0</v>
      </c>
      <c r="GM101" s="56">
        <f t="shared" si="200"/>
        <v>0</v>
      </c>
      <c r="GN101" s="56">
        <f t="shared" si="201"/>
        <v>0</v>
      </c>
      <c r="GO101" s="56">
        <f t="shared" si="202"/>
        <v>0</v>
      </c>
      <c r="GP101" s="56">
        <f t="shared" si="203"/>
        <v>0</v>
      </c>
      <c r="GQ101" s="56">
        <f t="shared" si="204"/>
        <v>0</v>
      </c>
      <c r="GR101" s="56">
        <f t="shared" si="205"/>
        <v>0</v>
      </c>
      <c r="GS101" s="56">
        <f t="shared" si="206"/>
        <v>0</v>
      </c>
      <c r="GT101" s="56">
        <f t="shared" si="207"/>
        <v>0</v>
      </c>
      <c r="GU101" s="54"/>
      <c r="GV101" s="78" t="str">
        <f t="shared" si="208"/>
        <v/>
      </c>
      <c r="GW101" s="70">
        <f t="shared" si="209"/>
        <v>0</v>
      </c>
      <c r="GX101" s="70">
        <f>SUMIF(I101:CV101,"E",I$6:CV100)</f>
        <v>0</v>
      </c>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row>
    <row r="102" spans="1:299" s="3" customFormat="1" x14ac:dyDescent="0.2">
      <c r="A102" s="14"/>
      <c r="B102" s="14"/>
      <c r="C102" s="15"/>
      <c r="D102" s="15"/>
      <c r="E102" s="15"/>
      <c r="F102" s="15"/>
      <c r="G102" s="15"/>
      <c r="H102" s="14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41"/>
      <c r="CX102" s="64"/>
      <c r="CY102" s="158"/>
      <c r="CZ102" s="159"/>
      <c r="DA102" s="160"/>
      <c r="DB102" s="73"/>
      <c r="DC102" s="59" t="str">
        <f t="shared" si="211"/>
        <v/>
      </c>
      <c r="DD102" s="60" t="str">
        <f t="shared" si="212"/>
        <v/>
      </c>
      <c r="DE102" s="60" t="str">
        <f t="shared" si="213"/>
        <v/>
      </c>
      <c r="DF102" s="60">
        <f t="shared" si="210"/>
        <v>0</v>
      </c>
      <c r="DG102" s="56">
        <f t="shared" si="116"/>
        <v>0</v>
      </c>
      <c r="DH102" s="56">
        <f t="shared" si="117"/>
        <v>0</v>
      </c>
      <c r="DI102" s="56">
        <f t="shared" si="118"/>
        <v>0</v>
      </c>
      <c r="DJ102" s="56">
        <f t="shared" si="119"/>
        <v>0</v>
      </c>
      <c r="DK102" s="56">
        <f t="shared" si="120"/>
        <v>0</v>
      </c>
      <c r="DL102" s="56">
        <f t="shared" si="121"/>
        <v>0</v>
      </c>
      <c r="DM102" s="56">
        <f t="shared" si="122"/>
        <v>0</v>
      </c>
      <c r="DN102" s="56">
        <f t="shared" si="123"/>
        <v>0</v>
      </c>
      <c r="DO102" s="56">
        <f t="shared" si="124"/>
        <v>0</v>
      </c>
      <c r="DP102" s="56">
        <f t="shared" si="125"/>
        <v>0</v>
      </c>
      <c r="DQ102" s="56">
        <f t="shared" si="126"/>
        <v>0</v>
      </c>
      <c r="DR102" s="56">
        <f t="shared" si="127"/>
        <v>0</v>
      </c>
      <c r="DS102" s="56">
        <f t="shared" si="128"/>
        <v>0</v>
      </c>
      <c r="DT102" s="56">
        <f t="shared" si="129"/>
        <v>0</v>
      </c>
      <c r="DU102" s="56">
        <f t="shared" si="130"/>
        <v>0</v>
      </c>
      <c r="DV102" s="56">
        <f t="shared" si="131"/>
        <v>0</v>
      </c>
      <c r="DW102" s="56">
        <f t="shared" si="132"/>
        <v>0</v>
      </c>
      <c r="DX102" s="56">
        <f t="shared" si="133"/>
        <v>0</v>
      </c>
      <c r="DY102" s="56">
        <f t="shared" si="134"/>
        <v>0</v>
      </c>
      <c r="DZ102" s="56">
        <f t="shared" si="135"/>
        <v>0</v>
      </c>
      <c r="EA102" s="56">
        <f t="shared" si="136"/>
        <v>0</v>
      </c>
      <c r="EB102" s="56">
        <f t="shared" si="137"/>
        <v>0</v>
      </c>
      <c r="EC102" s="56">
        <f t="shared" si="138"/>
        <v>0</v>
      </c>
      <c r="ED102" s="56">
        <f t="shared" si="139"/>
        <v>0</v>
      </c>
      <c r="EE102" s="56">
        <f t="shared" si="140"/>
        <v>0</v>
      </c>
      <c r="EF102" s="56">
        <f t="shared" si="141"/>
        <v>0</v>
      </c>
      <c r="EG102" s="56">
        <f t="shared" si="142"/>
        <v>0</v>
      </c>
      <c r="EH102" s="56">
        <f t="shared" si="143"/>
        <v>0</v>
      </c>
      <c r="EI102" s="56">
        <f t="shared" si="144"/>
        <v>0</v>
      </c>
      <c r="EJ102" s="56">
        <f t="shared" si="145"/>
        <v>0</v>
      </c>
      <c r="EK102" s="56">
        <f t="shared" si="146"/>
        <v>0</v>
      </c>
      <c r="EL102" s="56">
        <f t="shared" si="147"/>
        <v>0</v>
      </c>
      <c r="EM102" s="56">
        <f t="shared" si="148"/>
        <v>0</v>
      </c>
      <c r="EN102" s="56">
        <f t="shared" si="149"/>
        <v>0</v>
      </c>
      <c r="EO102" s="56">
        <f t="shared" si="150"/>
        <v>0</v>
      </c>
      <c r="EP102" s="56">
        <f t="shared" si="151"/>
        <v>0</v>
      </c>
      <c r="EQ102" s="56">
        <f t="shared" si="152"/>
        <v>0</v>
      </c>
      <c r="ER102" s="56">
        <f t="shared" si="153"/>
        <v>0</v>
      </c>
      <c r="ES102" s="56">
        <f t="shared" si="154"/>
        <v>0</v>
      </c>
      <c r="ET102" s="56">
        <f t="shared" si="155"/>
        <v>0</v>
      </c>
      <c r="EU102" s="56">
        <f t="shared" si="156"/>
        <v>0</v>
      </c>
      <c r="EV102" s="56">
        <f t="shared" si="157"/>
        <v>0</v>
      </c>
      <c r="EW102" s="56">
        <f t="shared" si="158"/>
        <v>0</v>
      </c>
      <c r="EX102" s="56">
        <f t="shared" si="159"/>
        <v>0</v>
      </c>
      <c r="EY102" s="56">
        <f t="shared" si="160"/>
        <v>0</v>
      </c>
      <c r="EZ102" s="56">
        <f t="shared" si="161"/>
        <v>0</v>
      </c>
      <c r="FA102" s="56">
        <f t="shared" si="162"/>
        <v>0</v>
      </c>
      <c r="FB102" s="56">
        <f t="shared" si="163"/>
        <v>0</v>
      </c>
      <c r="FC102" s="56">
        <f t="shared" si="164"/>
        <v>0</v>
      </c>
      <c r="FD102" s="56">
        <f t="shared" si="165"/>
        <v>0</v>
      </c>
      <c r="FE102" s="56">
        <f t="shared" si="166"/>
        <v>0</v>
      </c>
      <c r="FF102" s="56">
        <f t="shared" si="167"/>
        <v>0</v>
      </c>
      <c r="FG102" s="56">
        <f t="shared" si="168"/>
        <v>0</v>
      </c>
      <c r="FH102" s="56">
        <f t="shared" si="169"/>
        <v>0</v>
      </c>
      <c r="FI102" s="56">
        <f t="shared" si="170"/>
        <v>0</v>
      </c>
      <c r="FJ102" s="56">
        <f t="shared" si="171"/>
        <v>0</v>
      </c>
      <c r="FK102" s="56">
        <f t="shared" si="172"/>
        <v>0</v>
      </c>
      <c r="FL102" s="56">
        <f t="shared" si="173"/>
        <v>0</v>
      </c>
      <c r="FM102" s="56">
        <f t="shared" si="174"/>
        <v>0</v>
      </c>
      <c r="FN102" s="56">
        <f t="shared" si="175"/>
        <v>0</v>
      </c>
      <c r="FO102" s="56">
        <f t="shared" si="176"/>
        <v>0</v>
      </c>
      <c r="FP102" s="56">
        <f t="shared" si="177"/>
        <v>0</v>
      </c>
      <c r="FQ102" s="56">
        <f t="shared" si="178"/>
        <v>0</v>
      </c>
      <c r="FR102" s="56">
        <f t="shared" si="179"/>
        <v>0</v>
      </c>
      <c r="FS102" s="56">
        <f t="shared" si="180"/>
        <v>0</v>
      </c>
      <c r="FT102" s="56">
        <f t="shared" si="181"/>
        <v>0</v>
      </c>
      <c r="FU102" s="56">
        <f t="shared" si="182"/>
        <v>0</v>
      </c>
      <c r="FV102" s="56">
        <f t="shared" si="183"/>
        <v>0</v>
      </c>
      <c r="FW102" s="56">
        <f t="shared" si="184"/>
        <v>0</v>
      </c>
      <c r="FX102" s="56">
        <f t="shared" si="185"/>
        <v>0</v>
      </c>
      <c r="FY102" s="56">
        <f t="shared" si="186"/>
        <v>0</v>
      </c>
      <c r="FZ102" s="56">
        <f t="shared" si="187"/>
        <v>0</v>
      </c>
      <c r="GA102" s="56">
        <f t="shared" si="188"/>
        <v>0</v>
      </c>
      <c r="GB102" s="56">
        <f t="shared" si="189"/>
        <v>0</v>
      </c>
      <c r="GC102" s="56">
        <f t="shared" si="190"/>
        <v>0</v>
      </c>
      <c r="GD102" s="56">
        <f t="shared" si="191"/>
        <v>0</v>
      </c>
      <c r="GE102" s="56">
        <f t="shared" si="192"/>
        <v>0</v>
      </c>
      <c r="GF102" s="56">
        <f t="shared" si="193"/>
        <v>0</v>
      </c>
      <c r="GG102" s="56">
        <f t="shared" si="194"/>
        <v>0</v>
      </c>
      <c r="GH102" s="56">
        <f t="shared" si="195"/>
        <v>0</v>
      </c>
      <c r="GI102" s="56">
        <f t="shared" si="196"/>
        <v>0</v>
      </c>
      <c r="GJ102" s="56">
        <f t="shared" si="197"/>
        <v>0</v>
      </c>
      <c r="GK102" s="56">
        <f t="shared" si="198"/>
        <v>0</v>
      </c>
      <c r="GL102" s="56">
        <f t="shared" si="199"/>
        <v>0</v>
      </c>
      <c r="GM102" s="56">
        <f t="shared" si="200"/>
        <v>0</v>
      </c>
      <c r="GN102" s="56">
        <f t="shared" si="201"/>
        <v>0</v>
      </c>
      <c r="GO102" s="56">
        <f t="shared" si="202"/>
        <v>0</v>
      </c>
      <c r="GP102" s="56">
        <f t="shared" si="203"/>
        <v>0</v>
      </c>
      <c r="GQ102" s="56">
        <f t="shared" si="204"/>
        <v>0</v>
      </c>
      <c r="GR102" s="56">
        <f t="shared" si="205"/>
        <v>0</v>
      </c>
      <c r="GS102" s="56">
        <f t="shared" si="206"/>
        <v>0</v>
      </c>
      <c r="GT102" s="56">
        <f t="shared" si="207"/>
        <v>0</v>
      </c>
      <c r="GU102" s="54"/>
      <c r="GV102" s="78" t="str">
        <f t="shared" si="208"/>
        <v/>
      </c>
      <c r="GW102" s="70">
        <f t="shared" si="209"/>
        <v>0</v>
      </c>
      <c r="GX102" s="70">
        <f>SUMIF(I102:CV102,"E",I$6:CV101)</f>
        <v>0</v>
      </c>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row>
    <row r="103" spans="1:299" s="3" customFormat="1" x14ac:dyDescent="0.2">
      <c r="A103" s="14"/>
      <c r="B103" s="14"/>
      <c r="C103" s="15"/>
      <c r="D103" s="15"/>
      <c r="E103" s="15"/>
      <c r="F103" s="15"/>
      <c r="G103" s="15"/>
      <c r="H103" s="14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41"/>
      <c r="CX103" s="64"/>
      <c r="CY103" s="158"/>
      <c r="CZ103" s="159"/>
      <c r="DA103" s="160"/>
      <c r="DB103" s="73"/>
      <c r="DC103" s="59" t="str">
        <f t="shared" si="211"/>
        <v/>
      </c>
      <c r="DD103" s="60" t="str">
        <f t="shared" si="212"/>
        <v/>
      </c>
      <c r="DE103" s="60" t="str">
        <f t="shared" si="213"/>
        <v/>
      </c>
      <c r="DF103" s="60">
        <f t="shared" si="210"/>
        <v>0</v>
      </c>
      <c r="DG103" s="56">
        <f t="shared" si="116"/>
        <v>0</v>
      </c>
      <c r="DH103" s="56">
        <f t="shared" si="117"/>
        <v>0</v>
      </c>
      <c r="DI103" s="56">
        <f t="shared" si="118"/>
        <v>0</v>
      </c>
      <c r="DJ103" s="56">
        <f t="shared" si="119"/>
        <v>0</v>
      </c>
      <c r="DK103" s="56">
        <f t="shared" si="120"/>
        <v>0</v>
      </c>
      <c r="DL103" s="56">
        <f t="shared" si="121"/>
        <v>0</v>
      </c>
      <c r="DM103" s="56">
        <f t="shared" si="122"/>
        <v>0</v>
      </c>
      <c r="DN103" s="56">
        <f t="shared" si="123"/>
        <v>0</v>
      </c>
      <c r="DO103" s="56">
        <f t="shared" si="124"/>
        <v>0</v>
      </c>
      <c r="DP103" s="56">
        <f t="shared" si="125"/>
        <v>0</v>
      </c>
      <c r="DQ103" s="56">
        <f t="shared" si="126"/>
        <v>0</v>
      </c>
      <c r="DR103" s="56">
        <f t="shared" si="127"/>
        <v>0</v>
      </c>
      <c r="DS103" s="56">
        <f t="shared" si="128"/>
        <v>0</v>
      </c>
      <c r="DT103" s="56">
        <f t="shared" si="129"/>
        <v>0</v>
      </c>
      <c r="DU103" s="56">
        <f t="shared" si="130"/>
        <v>0</v>
      </c>
      <c r="DV103" s="56">
        <f t="shared" si="131"/>
        <v>0</v>
      </c>
      <c r="DW103" s="56">
        <f t="shared" si="132"/>
        <v>0</v>
      </c>
      <c r="DX103" s="56">
        <f t="shared" si="133"/>
        <v>0</v>
      </c>
      <c r="DY103" s="56">
        <f t="shared" si="134"/>
        <v>0</v>
      </c>
      <c r="DZ103" s="56">
        <f t="shared" si="135"/>
        <v>0</v>
      </c>
      <c r="EA103" s="56">
        <f t="shared" si="136"/>
        <v>0</v>
      </c>
      <c r="EB103" s="56">
        <f t="shared" si="137"/>
        <v>0</v>
      </c>
      <c r="EC103" s="56">
        <f t="shared" si="138"/>
        <v>0</v>
      </c>
      <c r="ED103" s="56">
        <f t="shared" si="139"/>
        <v>0</v>
      </c>
      <c r="EE103" s="56">
        <f t="shared" si="140"/>
        <v>0</v>
      </c>
      <c r="EF103" s="56">
        <f t="shared" si="141"/>
        <v>0</v>
      </c>
      <c r="EG103" s="56">
        <f t="shared" si="142"/>
        <v>0</v>
      </c>
      <c r="EH103" s="56">
        <f t="shared" si="143"/>
        <v>0</v>
      </c>
      <c r="EI103" s="56">
        <f t="shared" si="144"/>
        <v>0</v>
      </c>
      <c r="EJ103" s="56">
        <f t="shared" si="145"/>
        <v>0</v>
      </c>
      <c r="EK103" s="56">
        <f t="shared" si="146"/>
        <v>0</v>
      </c>
      <c r="EL103" s="56">
        <f t="shared" si="147"/>
        <v>0</v>
      </c>
      <c r="EM103" s="56">
        <f t="shared" si="148"/>
        <v>0</v>
      </c>
      <c r="EN103" s="56">
        <f t="shared" si="149"/>
        <v>0</v>
      </c>
      <c r="EO103" s="56">
        <f t="shared" si="150"/>
        <v>0</v>
      </c>
      <c r="EP103" s="56">
        <f t="shared" si="151"/>
        <v>0</v>
      </c>
      <c r="EQ103" s="56">
        <f t="shared" si="152"/>
        <v>0</v>
      </c>
      <c r="ER103" s="56">
        <f t="shared" si="153"/>
        <v>0</v>
      </c>
      <c r="ES103" s="56">
        <f t="shared" si="154"/>
        <v>0</v>
      </c>
      <c r="ET103" s="56">
        <f t="shared" si="155"/>
        <v>0</v>
      </c>
      <c r="EU103" s="56">
        <f t="shared" si="156"/>
        <v>0</v>
      </c>
      <c r="EV103" s="56">
        <f t="shared" si="157"/>
        <v>0</v>
      </c>
      <c r="EW103" s="56">
        <f t="shared" si="158"/>
        <v>0</v>
      </c>
      <c r="EX103" s="56">
        <f t="shared" si="159"/>
        <v>0</v>
      </c>
      <c r="EY103" s="56">
        <f t="shared" si="160"/>
        <v>0</v>
      </c>
      <c r="EZ103" s="56">
        <f t="shared" si="161"/>
        <v>0</v>
      </c>
      <c r="FA103" s="56">
        <f t="shared" si="162"/>
        <v>0</v>
      </c>
      <c r="FB103" s="56">
        <f t="shared" si="163"/>
        <v>0</v>
      </c>
      <c r="FC103" s="56">
        <f t="shared" si="164"/>
        <v>0</v>
      </c>
      <c r="FD103" s="56">
        <f t="shared" si="165"/>
        <v>0</v>
      </c>
      <c r="FE103" s="56">
        <f t="shared" si="166"/>
        <v>0</v>
      </c>
      <c r="FF103" s="56">
        <f t="shared" si="167"/>
        <v>0</v>
      </c>
      <c r="FG103" s="56">
        <f t="shared" si="168"/>
        <v>0</v>
      </c>
      <c r="FH103" s="56">
        <f t="shared" si="169"/>
        <v>0</v>
      </c>
      <c r="FI103" s="56">
        <f t="shared" si="170"/>
        <v>0</v>
      </c>
      <c r="FJ103" s="56">
        <f t="shared" si="171"/>
        <v>0</v>
      </c>
      <c r="FK103" s="56">
        <f t="shared" si="172"/>
        <v>0</v>
      </c>
      <c r="FL103" s="56">
        <f t="shared" si="173"/>
        <v>0</v>
      </c>
      <c r="FM103" s="56">
        <f t="shared" si="174"/>
        <v>0</v>
      </c>
      <c r="FN103" s="56">
        <f t="shared" si="175"/>
        <v>0</v>
      </c>
      <c r="FO103" s="56">
        <f t="shared" si="176"/>
        <v>0</v>
      </c>
      <c r="FP103" s="56">
        <f t="shared" si="177"/>
        <v>0</v>
      </c>
      <c r="FQ103" s="56">
        <f t="shared" si="178"/>
        <v>0</v>
      </c>
      <c r="FR103" s="56">
        <f t="shared" si="179"/>
        <v>0</v>
      </c>
      <c r="FS103" s="56">
        <f t="shared" si="180"/>
        <v>0</v>
      </c>
      <c r="FT103" s="56">
        <f t="shared" si="181"/>
        <v>0</v>
      </c>
      <c r="FU103" s="56">
        <f t="shared" si="182"/>
        <v>0</v>
      </c>
      <c r="FV103" s="56">
        <f t="shared" si="183"/>
        <v>0</v>
      </c>
      <c r="FW103" s="56">
        <f t="shared" si="184"/>
        <v>0</v>
      </c>
      <c r="FX103" s="56">
        <f t="shared" si="185"/>
        <v>0</v>
      </c>
      <c r="FY103" s="56">
        <f t="shared" si="186"/>
        <v>0</v>
      </c>
      <c r="FZ103" s="56">
        <f t="shared" si="187"/>
        <v>0</v>
      </c>
      <c r="GA103" s="56">
        <f t="shared" si="188"/>
        <v>0</v>
      </c>
      <c r="GB103" s="56">
        <f t="shared" si="189"/>
        <v>0</v>
      </c>
      <c r="GC103" s="56">
        <f t="shared" si="190"/>
        <v>0</v>
      </c>
      <c r="GD103" s="56">
        <f t="shared" si="191"/>
        <v>0</v>
      </c>
      <c r="GE103" s="56">
        <f t="shared" si="192"/>
        <v>0</v>
      </c>
      <c r="GF103" s="56">
        <f t="shared" si="193"/>
        <v>0</v>
      </c>
      <c r="GG103" s="56">
        <f t="shared" si="194"/>
        <v>0</v>
      </c>
      <c r="GH103" s="56">
        <f t="shared" si="195"/>
        <v>0</v>
      </c>
      <c r="GI103" s="56">
        <f t="shared" si="196"/>
        <v>0</v>
      </c>
      <c r="GJ103" s="56">
        <f t="shared" si="197"/>
        <v>0</v>
      </c>
      <c r="GK103" s="56">
        <f t="shared" si="198"/>
        <v>0</v>
      </c>
      <c r="GL103" s="56">
        <f t="shared" si="199"/>
        <v>0</v>
      </c>
      <c r="GM103" s="56">
        <f t="shared" si="200"/>
        <v>0</v>
      </c>
      <c r="GN103" s="56">
        <f t="shared" si="201"/>
        <v>0</v>
      </c>
      <c r="GO103" s="56">
        <f t="shared" si="202"/>
        <v>0</v>
      </c>
      <c r="GP103" s="56">
        <f t="shared" si="203"/>
        <v>0</v>
      </c>
      <c r="GQ103" s="56">
        <f t="shared" si="204"/>
        <v>0</v>
      </c>
      <c r="GR103" s="56">
        <f t="shared" si="205"/>
        <v>0</v>
      </c>
      <c r="GS103" s="56">
        <f t="shared" si="206"/>
        <v>0</v>
      </c>
      <c r="GT103" s="56">
        <f t="shared" si="207"/>
        <v>0</v>
      </c>
      <c r="GU103" s="54"/>
      <c r="GV103" s="78" t="str">
        <f t="shared" si="208"/>
        <v/>
      </c>
      <c r="GW103" s="70">
        <f t="shared" si="209"/>
        <v>0</v>
      </c>
      <c r="GX103" s="70">
        <f>SUMIF(I103:CV103,"E",I$6:CV102)</f>
        <v>0</v>
      </c>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row>
    <row r="104" spans="1:299" s="3" customFormat="1" x14ac:dyDescent="0.2">
      <c r="A104" s="14"/>
      <c r="B104" s="14"/>
      <c r="C104" s="15"/>
      <c r="D104" s="15"/>
      <c r="E104" s="15"/>
      <c r="F104" s="15"/>
      <c r="G104" s="15"/>
      <c r="H104" s="14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41"/>
      <c r="CX104" s="64"/>
      <c r="CY104" s="158"/>
      <c r="CZ104" s="159"/>
      <c r="DA104" s="160"/>
      <c r="DB104" s="73"/>
      <c r="DC104" s="59" t="str">
        <f t="shared" si="211"/>
        <v/>
      </c>
      <c r="DD104" s="60" t="str">
        <f t="shared" si="212"/>
        <v/>
      </c>
      <c r="DE104" s="60" t="str">
        <f t="shared" si="213"/>
        <v/>
      </c>
      <c r="DF104" s="60">
        <f t="shared" si="210"/>
        <v>0</v>
      </c>
      <c r="DG104" s="56">
        <f t="shared" si="116"/>
        <v>0</v>
      </c>
      <c r="DH104" s="56">
        <f t="shared" si="117"/>
        <v>0</v>
      </c>
      <c r="DI104" s="56">
        <f t="shared" si="118"/>
        <v>0</v>
      </c>
      <c r="DJ104" s="56">
        <f t="shared" si="119"/>
        <v>0</v>
      </c>
      <c r="DK104" s="56">
        <f t="shared" si="120"/>
        <v>0</v>
      </c>
      <c r="DL104" s="56">
        <f t="shared" si="121"/>
        <v>0</v>
      </c>
      <c r="DM104" s="56">
        <f t="shared" si="122"/>
        <v>0</v>
      </c>
      <c r="DN104" s="56">
        <f t="shared" si="123"/>
        <v>0</v>
      </c>
      <c r="DO104" s="56">
        <f t="shared" si="124"/>
        <v>0</v>
      </c>
      <c r="DP104" s="56">
        <f t="shared" si="125"/>
        <v>0</v>
      </c>
      <c r="DQ104" s="56">
        <f t="shared" si="126"/>
        <v>0</v>
      </c>
      <c r="DR104" s="56">
        <f t="shared" si="127"/>
        <v>0</v>
      </c>
      <c r="DS104" s="56">
        <f t="shared" si="128"/>
        <v>0</v>
      </c>
      <c r="DT104" s="56">
        <f t="shared" si="129"/>
        <v>0</v>
      </c>
      <c r="DU104" s="56">
        <f t="shared" si="130"/>
        <v>0</v>
      </c>
      <c r="DV104" s="56">
        <f t="shared" si="131"/>
        <v>0</v>
      </c>
      <c r="DW104" s="56">
        <f t="shared" si="132"/>
        <v>0</v>
      </c>
      <c r="DX104" s="56">
        <f t="shared" si="133"/>
        <v>0</v>
      </c>
      <c r="DY104" s="56">
        <f t="shared" si="134"/>
        <v>0</v>
      </c>
      <c r="DZ104" s="56">
        <f t="shared" si="135"/>
        <v>0</v>
      </c>
      <c r="EA104" s="56">
        <f t="shared" si="136"/>
        <v>0</v>
      </c>
      <c r="EB104" s="56">
        <f t="shared" si="137"/>
        <v>0</v>
      </c>
      <c r="EC104" s="56">
        <f t="shared" si="138"/>
        <v>0</v>
      </c>
      <c r="ED104" s="56">
        <f t="shared" si="139"/>
        <v>0</v>
      </c>
      <c r="EE104" s="56">
        <f t="shared" si="140"/>
        <v>0</v>
      </c>
      <c r="EF104" s="56">
        <f t="shared" si="141"/>
        <v>0</v>
      </c>
      <c r="EG104" s="56">
        <f t="shared" si="142"/>
        <v>0</v>
      </c>
      <c r="EH104" s="56">
        <f t="shared" si="143"/>
        <v>0</v>
      </c>
      <c r="EI104" s="56">
        <f t="shared" si="144"/>
        <v>0</v>
      </c>
      <c r="EJ104" s="56">
        <f t="shared" si="145"/>
        <v>0</v>
      </c>
      <c r="EK104" s="56">
        <f t="shared" si="146"/>
        <v>0</v>
      </c>
      <c r="EL104" s="56">
        <f t="shared" si="147"/>
        <v>0</v>
      </c>
      <c r="EM104" s="56">
        <f t="shared" si="148"/>
        <v>0</v>
      </c>
      <c r="EN104" s="56">
        <f t="shared" si="149"/>
        <v>0</v>
      </c>
      <c r="EO104" s="56">
        <f t="shared" si="150"/>
        <v>0</v>
      </c>
      <c r="EP104" s="56">
        <f t="shared" si="151"/>
        <v>0</v>
      </c>
      <c r="EQ104" s="56">
        <f t="shared" si="152"/>
        <v>0</v>
      </c>
      <c r="ER104" s="56">
        <f t="shared" si="153"/>
        <v>0</v>
      </c>
      <c r="ES104" s="56">
        <f t="shared" si="154"/>
        <v>0</v>
      </c>
      <c r="ET104" s="56">
        <f t="shared" si="155"/>
        <v>0</v>
      </c>
      <c r="EU104" s="56">
        <f t="shared" si="156"/>
        <v>0</v>
      </c>
      <c r="EV104" s="56">
        <f t="shared" si="157"/>
        <v>0</v>
      </c>
      <c r="EW104" s="56">
        <f t="shared" si="158"/>
        <v>0</v>
      </c>
      <c r="EX104" s="56">
        <f t="shared" si="159"/>
        <v>0</v>
      </c>
      <c r="EY104" s="56">
        <f t="shared" si="160"/>
        <v>0</v>
      </c>
      <c r="EZ104" s="56">
        <f t="shared" si="161"/>
        <v>0</v>
      </c>
      <c r="FA104" s="56">
        <f t="shared" si="162"/>
        <v>0</v>
      </c>
      <c r="FB104" s="56">
        <f t="shared" si="163"/>
        <v>0</v>
      </c>
      <c r="FC104" s="56">
        <f t="shared" si="164"/>
        <v>0</v>
      </c>
      <c r="FD104" s="56">
        <f t="shared" si="165"/>
        <v>0</v>
      </c>
      <c r="FE104" s="56">
        <f t="shared" si="166"/>
        <v>0</v>
      </c>
      <c r="FF104" s="56">
        <f t="shared" si="167"/>
        <v>0</v>
      </c>
      <c r="FG104" s="56">
        <f t="shared" si="168"/>
        <v>0</v>
      </c>
      <c r="FH104" s="56">
        <f t="shared" si="169"/>
        <v>0</v>
      </c>
      <c r="FI104" s="56">
        <f t="shared" si="170"/>
        <v>0</v>
      </c>
      <c r="FJ104" s="56">
        <f t="shared" si="171"/>
        <v>0</v>
      </c>
      <c r="FK104" s="56">
        <f t="shared" si="172"/>
        <v>0</v>
      </c>
      <c r="FL104" s="56">
        <f t="shared" si="173"/>
        <v>0</v>
      </c>
      <c r="FM104" s="56">
        <f t="shared" si="174"/>
        <v>0</v>
      </c>
      <c r="FN104" s="56">
        <f t="shared" si="175"/>
        <v>0</v>
      </c>
      <c r="FO104" s="56">
        <f t="shared" si="176"/>
        <v>0</v>
      </c>
      <c r="FP104" s="56">
        <f t="shared" si="177"/>
        <v>0</v>
      </c>
      <c r="FQ104" s="56">
        <f t="shared" si="178"/>
        <v>0</v>
      </c>
      <c r="FR104" s="56">
        <f t="shared" si="179"/>
        <v>0</v>
      </c>
      <c r="FS104" s="56">
        <f t="shared" si="180"/>
        <v>0</v>
      </c>
      <c r="FT104" s="56">
        <f t="shared" si="181"/>
        <v>0</v>
      </c>
      <c r="FU104" s="56">
        <f t="shared" si="182"/>
        <v>0</v>
      </c>
      <c r="FV104" s="56">
        <f t="shared" si="183"/>
        <v>0</v>
      </c>
      <c r="FW104" s="56">
        <f t="shared" si="184"/>
        <v>0</v>
      </c>
      <c r="FX104" s="56">
        <f t="shared" si="185"/>
        <v>0</v>
      </c>
      <c r="FY104" s="56">
        <f t="shared" si="186"/>
        <v>0</v>
      </c>
      <c r="FZ104" s="56">
        <f t="shared" si="187"/>
        <v>0</v>
      </c>
      <c r="GA104" s="56">
        <f t="shared" si="188"/>
        <v>0</v>
      </c>
      <c r="GB104" s="56">
        <f t="shared" si="189"/>
        <v>0</v>
      </c>
      <c r="GC104" s="56">
        <f t="shared" si="190"/>
        <v>0</v>
      </c>
      <c r="GD104" s="56">
        <f t="shared" si="191"/>
        <v>0</v>
      </c>
      <c r="GE104" s="56">
        <f t="shared" si="192"/>
        <v>0</v>
      </c>
      <c r="GF104" s="56">
        <f t="shared" si="193"/>
        <v>0</v>
      </c>
      <c r="GG104" s="56">
        <f t="shared" si="194"/>
        <v>0</v>
      </c>
      <c r="GH104" s="56">
        <f t="shared" si="195"/>
        <v>0</v>
      </c>
      <c r="GI104" s="56">
        <f t="shared" si="196"/>
        <v>0</v>
      </c>
      <c r="GJ104" s="56">
        <f t="shared" si="197"/>
        <v>0</v>
      </c>
      <c r="GK104" s="56">
        <f t="shared" si="198"/>
        <v>0</v>
      </c>
      <c r="GL104" s="56">
        <f t="shared" si="199"/>
        <v>0</v>
      </c>
      <c r="GM104" s="56">
        <f t="shared" si="200"/>
        <v>0</v>
      </c>
      <c r="GN104" s="56">
        <f t="shared" si="201"/>
        <v>0</v>
      </c>
      <c r="GO104" s="56">
        <f t="shared" si="202"/>
        <v>0</v>
      </c>
      <c r="GP104" s="56">
        <f t="shared" si="203"/>
        <v>0</v>
      </c>
      <c r="GQ104" s="56">
        <f t="shared" si="204"/>
        <v>0</v>
      </c>
      <c r="GR104" s="56">
        <f t="shared" si="205"/>
        <v>0</v>
      </c>
      <c r="GS104" s="56">
        <f t="shared" si="206"/>
        <v>0</v>
      </c>
      <c r="GT104" s="56">
        <f t="shared" si="207"/>
        <v>0</v>
      </c>
      <c r="GU104" s="54"/>
      <c r="GV104" s="78" t="str">
        <f t="shared" si="208"/>
        <v/>
      </c>
      <c r="GW104" s="70">
        <f t="shared" si="209"/>
        <v>0</v>
      </c>
      <c r="GX104" s="70">
        <f>SUMIF(I104:CV104,"E",I$6:CV103)</f>
        <v>0</v>
      </c>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row>
    <row r="105" spans="1:299" s="3" customFormat="1" x14ac:dyDescent="0.2">
      <c r="A105" s="14"/>
      <c r="B105" s="14"/>
      <c r="C105" s="15"/>
      <c r="D105" s="15"/>
      <c r="E105" s="15"/>
      <c r="F105" s="15"/>
      <c r="G105" s="15"/>
      <c r="H105" s="14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41"/>
      <c r="CX105" s="64"/>
      <c r="CY105" s="158"/>
      <c r="CZ105" s="159"/>
      <c r="DA105" s="160"/>
      <c r="DB105" s="73"/>
      <c r="DC105" s="59" t="str">
        <f t="shared" si="211"/>
        <v/>
      </c>
      <c r="DD105" s="60" t="str">
        <f t="shared" si="212"/>
        <v/>
      </c>
      <c r="DE105" s="60" t="str">
        <f t="shared" si="213"/>
        <v/>
      </c>
      <c r="DF105" s="60">
        <f t="shared" si="210"/>
        <v>0</v>
      </c>
      <c r="DG105" s="56">
        <f t="shared" si="116"/>
        <v>0</v>
      </c>
      <c r="DH105" s="56">
        <f t="shared" si="117"/>
        <v>0</v>
      </c>
      <c r="DI105" s="56">
        <f t="shared" si="118"/>
        <v>0</v>
      </c>
      <c r="DJ105" s="56">
        <f t="shared" si="119"/>
        <v>0</v>
      </c>
      <c r="DK105" s="56">
        <f t="shared" si="120"/>
        <v>0</v>
      </c>
      <c r="DL105" s="56">
        <f t="shared" si="121"/>
        <v>0</v>
      </c>
      <c r="DM105" s="56">
        <f t="shared" si="122"/>
        <v>0</v>
      </c>
      <c r="DN105" s="56">
        <f t="shared" si="123"/>
        <v>0</v>
      </c>
      <c r="DO105" s="56">
        <f t="shared" si="124"/>
        <v>0</v>
      </c>
      <c r="DP105" s="56">
        <f t="shared" si="125"/>
        <v>0</v>
      </c>
      <c r="DQ105" s="56">
        <f t="shared" si="126"/>
        <v>0</v>
      </c>
      <c r="DR105" s="56">
        <f t="shared" si="127"/>
        <v>0</v>
      </c>
      <c r="DS105" s="56">
        <f t="shared" si="128"/>
        <v>0</v>
      </c>
      <c r="DT105" s="56">
        <f t="shared" si="129"/>
        <v>0</v>
      </c>
      <c r="DU105" s="56">
        <f t="shared" si="130"/>
        <v>0</v>
      </c>
      <c r="DV105" s="56">
        <f t="shared" si="131"/>
        <v>0</v>
      </c>
      <c r="DW105" s="56">
        <f t="shared" si="132"/>
        <v>0</v>
      </c>
      <c r="DX105" s="56">
        <f t="shared" si="133"/>
        <v>0</v>
      </c>
      <c r="DY105" s="56">
        <f t="shared" si="134"/>
        <v>0</v>
      </c>
      <c r="DZ105" s="56">
        <f t="shared" si="135"/>
        <v>0</v>
      </c>
      <c r="EA105" s="56">
        <f t="shared" si="136"/>
        <v>0</v>
      </c>
      <c r="EB105" s="56">
        <f t="shared" si="137"/>
        <v>0</v>
      </c>
      <c r="EC105" s="56">
        <f t="shared" si="138"/>
        <v>0</v>
      </c>
      <c r="ED105" s="56">
        <f t="shared" si="139"/>
        <v>0</v>
      </c>
      <c r="EE105" s="56">
        <f t="shared" si="140"/>
        <v>0</v>
      </c>
      <c r="EF105" s="56">
        <f t="shared" si="141"/>
        <v>0</v>
      </c>
      <c r="EG105" s="56">
        <f t="shared" si="142"/>
        <v>0</v>
      </c>
      <c r="EH105" s="56">
        <f t="shared" si="143"/>
        <v>0</v>
      </c>
      <c r="EI105" s="56">
        <f t="shared" si="144"/>
        <v>0</v>
      </c>
      <c r="EJ105" s="56">
        <f t="shared" si="145"/>
        <v>0</v>
      </c>
      <c r="EK105" s="56">
        <f t="shared" si="146"/>
        <v>0</v>
      </c>
      <c r="EL105" s="56">
        <f t="shared" si="147"/>
        <v>0</v>
      </c>
      <c r="EM105" s="56">
        <f t="shared" si="148"/>
        <v>0</v>
      </c>
      <c r="EN105" s="56">
        <f t="shared" si="149"/>
        <v>0</v>
      </c>
      <c r="EO105" s="56">
        <f t="shared" si="150"/>
        <v>0</v>
      </c>
      <c r="EP105" s="56">
        <f t="shared" si="151"/>
        <v>0</v>
      </c>
      <c r="EQ105" s="56">
        <f t="shared" si="152"/>
        <v>0</v>
      </c>
      <c r="ER105" s="56">
        <f t="shared" si="153"/>
        <v>0</v>
      </c>
      <c r="ES105" s="56">
        <f t="shared" si="154"/>
        <v>0</v>
      </c>
      <c r="ET105" s="56">
        <f t="shared" si="155"/>
        <v>0</v>
      </c>
      <c r="EU105" s="56">
        <f t="shared" si="156"/>
        <v>0</v>
      </c>
      <c r="EV105" s="56">
        <f t="shared" si="157"/>
        <v>0</v>
      </c>
      <c r="EW105" s="56">
        <f t="shared" si="158"/>
        <v>0</v>
      </c>
      <c r="EX105" s="56">
        <f t="shared" si="159"/>
        <v>0</v>
      </c>
      <c r="EY105" s="56">
        <f t="shared" si="160"/>
        <v>0</v>
      </c>
      <c r="EZ105" s="56">
        <f t="shared" si="161"/>
        <v>0</v>
      </c>
      <c r="FA105" s="56">
        <f t="shared" si="162"/>
        <v>0</v>
      </c>
      <c r="FB105" s="56">
        <f t="shared" si="163"/>
        <v>0</v>
      </c>
      <c r="FC105" s="56">
        <f t="shared" si="164"/>
        <v>0</v>
      </c>
      <c r="FD105" s="56">
        <f t="shared" si="165"/>
        <v>0</v>
      </c>
      <c r="FE105" s="56">
        <f t="shared" si="166"/>
        <v>0</v>
      </c>
      <c r="FF105" s="56">
        <f t="shared" si="167"/>
        <v>0</v>
      </c>
      <c r="FG105" s="56">
        <f t="shared" si="168"/>
        <v>0</v>
      </c>
      <c r="FH105" s="56">
        <f t="shared" si="169"/>
        <v>0</v>
      </c>
      <c r="FI105" s="56">
        <f t="shared" si="170"/>
        <v>0</v>
      </c>
      <c r="FJ105" s="56">
        <f t="shared" si="171"/>
        <v>0</v>
      </c>
      <c r="FK105" s="56">
        <f t="shared" si="172"/>
        <v>0</v>
      </c>
      <c r="FL105" s="56">
        <f t="shared" si="173"/>
        <v>0</v>
      </c>
      <c r="FM105" s="56">
        <f t="shared" si="174"/>
        <v>0</v>
      </c>
      <c r="FN105" s="56">
        <f t="shared" si="175"/>
        <v>0</v>
      </c>
      <c r="FO105" s="56">
        <f t="shared" si="176"/>
        <v>0</v>
      </c>
      <c r="FP105" s="56">
        <f t="shared" si="177"/>
        <v>0</v>
      </c>
      <c r="FQ105" s="56">
        <f t="shared" si="178"/>
        <v>0</v>
      </c>
      <c r="FR105" s="56">
        <f t="shared" si="179"/>
        <v>0</v>
      </c>
      <c r="FS105" s="56">
        <f t="shared" si="180"/>
        <v>0</v>
      </c>
      <c r="FT105" s="56">
        <f t="shared" si="181"/>
        <v>0</v>
      </c>
      <c r="FU105" s="56">
        <f t="shared" si="182"/>
        <v>0</v>
      </c>
      <c r="FV105" s="56">
        <f t="shared" si="183"/>
        <v>0</v>
      </c>
      <c r="FW105" s="56">
        <f t="shared" si="184"/>
        <v>0</v>
      </c>
      <c r="FX105" s="56">
        <f t="shared" si="185"/>
        <v>0</v>
      </c>
      <c r="FY105" s="56">
        <f t="shared" si="186"/>
        <v>0</v>
      </c>
      <c r="FZ105" s="56">
        <f t="shared" si="187"/>
        <v>0</v>
      </c>
      <c r="GA105" s="56">
        <f t="shared" si="188"/>
        <v>0</v>
      </c>
      <c r="GB105" s="56">
        <f t="shared" si="189"/>
        <v>0</v>
      </c>
      <c r="GC105" s="56">
        <f t="shared" si="190"/>
        <v>0</v>
      </c>
      <c r="GD105" s="56">
        <f t="shared" si="191"/>
        <v>0</v>
      </c>
      <c r="GE105" s="56">
        <f t="shared" si="192"/>
        <v>0</v>
      </c>
      <c r="GF105" s="56">
        <f t="shared" si="193"/>
        <v>0</v>
      </c>
      <c r="GG105" s="56">
        <f t="shared" si="194"/>
        <v>0</v>
      </c>
      <c r="GH105" s="56">
        <f t="shared" si="195"/>
        <v>0</v>
      </c>
      <c r="GI105" s="56">
        <f t="shared" si="196"/>
        <v>0</v>
      </c>
      <c r="GJ105" s="56">
        <f t="shared" si="197"/>
        <v>0</v>
      </c>
      <c r="GK105" s="56">
        <f t="shared" si="198"/>
        <v>0</v>
      </c>
      <c r="GL105" s="56">
        <f t="shared" si="199"/>
        <v>0</v>
      </c>
      <c r="GM105" s="56">
        <f t="shared" si="200"/>
        <v>0</v>
      </c>
      <c r="GN105" s="56">
        <f t="shared" si="201"/>
        <v>0</v>
      </c>
      <c r="GO105" s="56">
        <f t="shared" si="202"/>
        <v>0</v>
      </c>
      <c r="GP105" s="56">
        <f t="shared" si="203"/>
        <v>0</v>
      </c>
      <c r="GQ105" s="56">
        <f t="shared" si="204"/>
        <v>0</v>
      </c>
      <c r="GR105" s="56">
        <f t="shared" si="205"/>
        <v>0</v>
      </c>
      <c r="GS105" s="56">
        <f t="shared" si="206"/>
        <v>0</v>
      </c>
      <c r="GT105" s="56">
        <f t="shared" si="207"/>
        <v>0</v>
      </c>
      <c r="GU105" s="54"/>
      <c r="GV105" s="78" t="str">
        <f t="shared" si="208"/>
        <v/>
      </c>
      <c r="GW105" s="70">
        <f t="shared" si="209"/>
        <v>0</v>
      </c>
      <c r="GX105" s="70">
        <f>SUMIF(I105:CV105,"E",I$6:CV104)</f>
        <v>0</v>
      </c>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row>
    <row r="106" spans="1:299" s="3" customFormat="1" x14ac:dyDescent="0.2">
      <c r="A106" s="14"/>
      <c r="B106" s="14"/>
      <c r="C106" s="14"/>
      <c r="D106" s="15"/>
      <c r="E106" s="15"/>
      <c r="F106" s="15"/>
      <c r="G106" s="15"/>
      <c r="H106" s="14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41"/>
      <c r="CX106" s="64"/>
      <c r="CY106" s="158"/>
      <c r="CZ106" s="159"/>
      <c r="DA106" s="160"/>
      <c r="DB106" s="73"/>
      <c r="DC106" s="59" t="str">
        <f t="shared" si="211"/>
        <v/>
      </c>
      <c r="DD106" s="60" t="str">
        <f t="shared" si="212"/>
        <v/>
      </c>
      <c r="DE106" s="60" t="str">
        <f t="shared" si="213"/>
        <v/>
      </c>
      <c r="DF106" s="60">
        <f t="shared" si="210"/>
        <v>0</v>
      </c>
      <c r="DG106" s="56">
        <f t="shared" si="116"/>
        <v>0</v>
      </c>
      <c r="DH106" s="56">
        <f t="shared" si="117"/>
        <v>0</v>
      </c>
      <c r="DI106" s="56">
        <f t="shared" si="118"/>
        <v>0</v>
      </c>
      <c r="DJ106" s="56">
        <f t="shared" si="119"/>
        <v>0</v>
      </c>
      <c r="DK106" s="56">
        <f t="shared" si="120"/>
        <v>0</v>
      </c>
      <c r="DL106" s="56">
        <f t="shared" si="121"/>
        <v>0</v>
      </c>
      <c r="DM106" s="56">
        <f t="shared" si="122"/>
        <v>0</v>
      </c>
      <c r="DN106" s="56">
        <f t="shared" si="123"/>
        <v>0</v>
      </c>
      <c r="DO106" s="56">
        <f t="shared" si="124"/>
        <v>0</v>
      </c>
      <c r="DP106" s="56">
        <f t="shared" si="125"/>
        <v>0</v>
      </c>
      <c r="DQ106" s="56">
        <f t="shared" si="126"/>
        <v>0</v>
      </c>
      <c r="DR106" s="56">
        <f t="shared" si="127"/>
        <v>0</v>
      </c>
      <c r="DS106" s="56">
        <f t="shared" si="128"/>
        <v>0</v>
      </c>
      <c r="DT106" s="56">
        <f t="shared" si="129"/>
        <v>0</v>
      </c>
      <c r="DU106" s="56">
        <f t="shared" si="130"/>
        <v>0</v>
      </c>
      <c r="DV106" s="56">
        <f t="shared" si="131"/>
        <v>0</v>
      </c>
      <c r="DW106" s="56">
        <f t="shared" si="132"/>
        <v>0</v>
      </c>
      <c r="DX106" s="56">
        <f t="shared" si="133"/>
        <v>0</v>
      </c>
      <c r="DY106" s="56">
        <f t="shared" si="134"/>
        <v>0</v>
      </c>
      <c r="DZ106" s="56">
        <f t="shared" si="135"/>
        <v>0</v>
      </c>
      <c r="EA106" s="56">
        <f t="shared" si="136"/>
        <v>0</v>
      </c>
      <c r="EB106" s="56">
        <f t="shared" si="137"/>
        <v>0</v>
      </c>
      <c r="EC106" s="56">
        <f t="shared" si="138"/>
        <v>0</v>
      </c>
      <c r="ED106" s="56">
        <f t="shared" si="139"/>
        <v>0</v>
      </c>
      <c r="EE106" s="56">
        <f t="shared" si="140"/>
        <v>0</v>
      </c>
      <c r="EF106" s="56">
        <f t="shared" si="141"/>
        <v>0</v>
      </c>
      <c r="EG106" s="56">
        <f t="shared" si="142"/>
        <v>0</v>
      </c>
      <c r="EH106" s="56">
        <f t="shared" si="143"/>
        <v>0</v>
      </c>
      <c r="EI106" s="56">
        <f t="shared" si="144"/>
        <v>0</v>
      </c>
      <c r="EJ106" s="56">
        <f t="shared" si="145"/>
        <v>0</v>
      </c>
      <c r="EK106" s="56">
        <f t="shared" si="146"/>
        <v>0</v>
      </c>
      <c r="EL106" s="56">
        <f t="shared" si="147"/>
        <v>0</v>
      </c>
      <c r="EM106" s="56">
        <f t="shared" si="148"/>
        <v>0</v>
      </c>
      <c r="EN106" s="56">
        <f t="shared" si="149"/>
        <v>0</v>
      </c>
      <c r="EO106" s="56">
        <f t="shared" si="150"/>
        <v>0</v>
      </c>
      <c r="EP106" s="56">
        <f t="shared" si="151"/>
        <v>0</v>
      </c>
      <c r="EQ106" s="56">
        <f t="shared" si="152"/>
        <v>0</v>
      </c>
      <c r="ER106" s="56">
        <f t="shared" si="153"/>
        <v>0</v>
      </c>
      <c r="ES106" s="56">
        <f t="shared" si="154"/>
        <v>0</v>
      </c>
      <c r="ET106" s="56">
        <f t="shared" si="155"/>
        <v>0</v>
      </c>
      <c r="EU106" s="56">
        <f t="shared" si="156"/>
        <v>0</v>
      </c>
      <c r="EV106" s="56">
        <f t="shared" si="157"/>
        <v>0</v>
      </c>
      <c r="EW106" s="56">
        <f t="shared" si="158"/>
        <v>0</v>
      </c>
      <c r="EX106" s="56">
        <f t="shared" si="159"/>
        <v>0</v>
      </c>
      <c r="EY106" s="56">
        <f t="shared" si="160"/>
        <v>0</v>
      </c>
      <c r="EZ106" s="56">
        <f t="shared" si="161"/>
        <v>0</v>
      </c>
      <c r="FA106" s="56">
        <f t="shared" si="162"/>
        <v>0</v>
      </c>
      <c r="FB106" s="56">
        <f t="shared" si="163"/>
        <v>0</v>
      </c>
      <c r="FC106" s="56">
        <f t="shared" si="164"/>
        <v>0</v>
      </c>
      <c r="FD106" s="56">
        <f t="shared" si="165"/>
        <v>0</v>
      </c>
      <c r="FE106" s="56">
        <f t="shared" si="166"/>
        <v>0</v>
      </c>
      <c r="FF106" s="56">
        <f t="shared" si="167"/>
        <v>0</v>
      </c>
      <c r="FG106" s="56">
        <f t="shared" si="168"/>
        <v>0</v>
      </c>
      <c r="FH106" s="56">
        <f t="shared" si="169"/>
        <v>0</v>
      </c>
      <c r="FI106" s="56">
        <f t="shared" si="170"/>
        <v>0</v>
      </c>
      <c r="FJ106" s="56">
        <f t="shared" si="171"/>
        <v>0</v>
      </c>
      <c r="FK106" s="56">
        <f t="shared" si="172"/>
        <v>0</v>
      </c>
      <c r="FL106" s="56">
        <f t="shared" si="173"/>
        <v>0</v>
      </c>
      <c r="FM106" s="56">
        <f t="shared" si="174"/>
        <v>0</v>
      </c>
      <c r="FN106" s="56">
        <f t="shared" si="175"/>
        <v>0</v>
      </c>
      <c r="FO106" s="56">
        <f t="shared" si="176"/>
        <v>0</v>
      </c>
      <c r="FP106" s="56">
        <f t="shared" si="177"/>
        <v>0</v>
      </c>
      <c r="FQ106" s="56">
        <f t="shared" si="178"/>
        <v>0</v>
      </c>
      <c r="FR106" s="56">
        <f t="shared" si="179"/>
        <v>0</v>
      </c>
      <c r="FS106" s="56">
        <f t="shared" si="180"/>
        <v>0</v>
      </c>
      <c r="FT106" s="56">
        <f t="shared" si="181"/>
        <v>0</v>
      </c>
      <c r="FU106" s="56">
        <f t="shared" si="182"/>
        <v>0</v>
      </c>
      <c r="FV106" s="56">
        <f t="shared" si="183"/>
        <v>0</v>
      </c>
      <c r="FW106" s="56">
        <f t="shared" si="184"/>
        <v>0</v>
      </c>
      <c r="FX106" s="56">
        <f t="shared" si="185"/>
        <v>0</v>
      </c>
      <c r="FY106" s="56">
        <f t="shared" si="186"/>
        <v>0</v>
      </c>
      <c r="FZ106" s="56">
        <f t="shared" si="187"/>
        <v>0</v>
      </c>
      <c r="GA106" s="56">
        <f t="shared" si="188"/>
        <v>0</v>
      </c>
      <c r="GB106" s="56">
        <f t="shared" si="189"/>
        <v>0</v>
      </c>
      <c r="GC106" s="56">
        <f t="shared" si="190"/>
        <v>0</v>
      </c>
      <c r="GD106" s="56">
        <f t="shared" si="191"/>
        <v>0</v>
      </c>
      <c r="GE106" s="56">
        <f t="shared" si="192"/>
        <v>0</v>
      </c>
      <c r="GF106" s="56">
        <f t="shared" si="193"/>
        <v>0</v>
      </c>
      <c r="GG106" s="56">
        <f t="shared" si="194"/>
        <v>0</v>
      </c>
      <c r="GH106" s="56">
        <f t="shared" si="195"/>
        <v>0</v>
      </c>
      <c r="GI106" s="56">
        <f t="shared" si="196"/>
        <v>0</v>
      </c>
      <c r="GJ106" s="56">
        <f t="shared" si="197"/>
        <v>0</v>
      </c>
      <c r="GK106" s="56">
        <f t="shared" si="198"/>
        <v>0</v>
      </c>
      <c r="GL106" s="56">
        <f t="shared" si="199"/>
        <v>0</v>
      </c>
      <c r="GM106" s="56">
        <f t="shared" si="200"/>
        <v>0</v>
      </c>
      <c r="GN106" s="56">
        <f t="shared" si="201"/>
        <v>0</v>
      </c>
      <c r="GO106" s="56">
        <f t="shared" si="202"/>
        <v>0</v>
      </c>
      <c r="GP106" s="56">
        <f t="shared" si="203"/>
        <v>0</v>
      </c>
      <c r="GQ106" s="56">
        <f t="shared" si="204"/>
        <v>0</v>
      </c>
      <c r="GR106" s="56">
        <f t="shared" si="205"/>
        <v>0</v>
      </c>
      <c r="GS106" s="56">
        <f t="shared" si="206"/>
        <v>0</v>
      </c>
      <c r="GT106" s="56">
        <f t="shared" si="207"/>
        <v>0</v>
      </c>
      <c r="GU106" s="54"/>
      <c r="GV106" s="78" t="str">
        <f t="shared" si="208"/>
        <v/>
      </c>
      <c r="GW106" s="70">
        <f t="shared" si="209"/>
        <v>0</v>
      </c>
      <c r="GX106" s="70">
        <f>SUMIF(I106:CV106,"E",I$6:CV105)</f>
        <v>0</v>
      </c>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row>
    <row r="107" spans="1:299" s="3" customFormat="1" x14ac:dyDescent="0.2">
      <c r="A107" s="14"/>
      <c r="B107" s="14"/>
      <c r="C107" s="15"/>
      <c r="D107" s="15"/>
      <c r="E107" s="15"/>
      <c r="F107" s="15"/>
      <c r="G107" s="15"/>
      <c r="H107" s="14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41"/>
      <c r="CX107" s="64"/>
      <c r="CY107" s="158"/>
      <c r="CZ107" s="159"/>
      <c r="DA107" s="160"/>
      <c r="DB107" s="73"/>
      <c r="DC107" s="59" t="str">
        <f t="shared" si="211"/>
        <v/>
      </c>
      <c r="DD107" s="60" t="str">
        <f t="shared" si="212"/>
        <v/>
      </c>
      <c r="DE107" s="60" t="str">
        <f t="shared" si="213"/>
        <v/>
      </c>
      <c r="DF107" s="60">
        <f t="shared" si="210"/>
        <v>0</v>
      </c>
      <c r="DG107" s="56">
        <f t="shared" si="116"/>
        <v>0</v>
      </c>
      <c r="DH107" s="56">
        <f t="shared" si="117"/>
        <v>0</v>
      </c>
      <c r="DI107" s="56">
        <f t="shared" si="118"/>
        <v>0</v>
      </c>
      <c r="DJ107" s="56">
        <f t="shared" si="119"/>
        <v>0</v>
      </c>
      <c r="DK107" s="56">
        <f t="shared" si="120"/>
        <v>0</v>
      </c>
      <c r="DL107" s="56">
        <f t="shared" si="121"/>
        <v>0</v>
      </c>
      <c r="DM107" s="56">
        <f t="shared" si="122"/>
        <v>0</v>
      </c>
      <c r="DN107" s="56">
        <f t="shared" si="123"/>
        <v>0</v>
      </c>
      <c r="DO107" s="56">
        <f t="shared" si="124"/>
        <v>0</v>
      </c>
      <c r="DP107" s="56">
        <f t="shared" si="125"/>
        <v>0</v>
      </c>
      <c r="DQ107" s="56">
        <f t="shared" si="126"/>
        <v>0</v>
      </c>
      <c r="DR107" s="56">
        <f t="shared" si="127"/>
        <v>0</v>
      </c>
      <c r="DS107" s="56">
        <f t="shared" si="128"/>
        <v>0</v>
      </c>
      <c r="DT107" s="56">
        <f t="shared" si="129"/>
        <v>0</v>
      </c>
      <c r="DU107" s="56">
        <f t="shared" si="130"/>
        <v>0</v>
      </c>
      <c r="DV107" s="56">
        <f t="shared" si="131"/>
        <v>0</v>
      </c>
      <c r="DW107" s="56">
        <f t="shared" si="132"/>
        <v>0</v>
      </c>
      <c r="DX107" s="56">
        <f t="shared" si="133"/>
        <v>0</v>
      </c>
      <c r="DY107" s="56">
        <f t="shared" si="134"/>
        <v>0</v>
      </c>
      <c r="DZ107" s="56">
        <f t="shared" si="135"/>
        <v>0</v>
      </c>
      <c r="EA107" s="56">
        <f t="shared" si="136"/>
        <v>0</v>
      </c>
      <c r="EB107" s="56">
        <f t="shared" si="137"/>
        <v>0</v>
      </c>
      <c r="EC107" s="56">
        <f t="shared" si="138"/>
        <v>0</v>
      </c>
      <c r="ED107" s="56">
        <f t="shared" si="139"/>
        <v>0</v>
      </c>
      <c r="EE107" s="56">
        <f t="shared" si="140"/>
        <v>0</v>
      </c>
      <c r="EF107" s="56">
        <f t="shared" si="141"/>
        <v>0</v>
      </c>
      <c r="EG107" s="56">
        <f t="shared" si="142"/>
        <v>0</v>
      </c>
      <c r="EH107" s="56">
        <f t="shared" si="143"/>
        <v>0</v>
      </c>
      <c r="EI107" s="56">
        <f t="shared" si="144"/>
        <v>0</v>
      </c>
      <c r="EJ107" s="56">
        <f t="shared" si="145"/>
        <v>0</v>
      </c>
      <c r="EK107" s="56">
        <f t="shared" si="146"/>
        <v>0</v>
      </c>
      <c r="EL107" s="56">
        <f t="shared" si="147"/>
        <v>0</v>
      </c>
      <c r="EM107" s="56">
        <f t="shared" si="148"/>
        <v>0</v>
      </c>
      <c r="EN107" s="56">
        <f t="shared" si="149"/>
        <v>0</v>
      </c>
      <c r="EO107" s="56">
        <f t="shared" si="150"/>
        <v>0</v>
      </c>
      <c r="EP107" s="56">
        <f t="shared" si="151"/>
        <v>0</v>
      </c>
      <c r="EQ107" s="56">
        <f t="shared" si="152"/>
        <v>0</v>
      </c>
      <c r="ER107" s="56">
        <f t="shared" si="153"/>
        <v>0</v>
      </c>
      <c r="ES107" s="56">
        <f t="shared" si="154"/>
        <v>0</v>
      </c>
      <c r="ET107" s="56">
        <f t="shared" si="155"/>
        <v>0</v>
      </c>
      <c r="EU107" s="56">
        <f t="shared" si="156"/>
        <v>0</v>
      </c>
      <c r="EV107" s="56">
        <f t="shared" si="157"/>
        <v>0</v>
      </c>
      <c r="EW107" s="56">
        <f t="shared" si="158"/>
        <v>0</v>
      </c>
      <c r="EX107" s="56">
        <f t="shared" si="159"/>
        <v>0</v>
      </c>
      <c r="EY107" s="56">
        <f t="shared" si="160"/>
        <v>0</v>
      </c>
      <c r="EZ107" s="56">
        <f t="shared" si="161"/>
        <v>0</v>
      </c>
      <c r="FA107" s="56">
        <f t="shared" si="162"/>
        <v>0</v>
      </c>
      <c r="FB107" s="56">
        <f t="shared" si="163"/>
        <v>0</v>
      </c>
      <c r="FC107" s="56">
        <f t="shared" si="164"/>
        <v>0</v>
      </c>
      <c r="FD107" s="56">
        <f t="shared" si="165"/>
        <v>0</v>
      </c>
      <c r="FE107" s="56">
        <f t="shared" si="166"/>
        <v>0</v>
      </c>
      <c r="FF107" s="56">
        <f t="shared" si="167"/>
        <v>0</v>
      </c>
      <c r="FG107" s="56">
        <f t="shared" si="168"/>
        <v>0</v>
      </c>
      <c r="FH107" s="56">
        <f t="shared" si="169"/>
        <v>0</v>
      </c>
      <c r="FI107" s="56">
        <f t="shared" si="170"/>
        <v>0</v>
      </c>
      <c r="FJ107" s="56">
        <f t="shared" si="171"/>
        <v>0</v>
      </c>
      <c r="FK107" s="56">
        <f t="shared" si="172"/>
        <v>0</v>
      </c>
      <c r="FL107" s="56">
        <f t="shared" si="173"/>
        <v>0</v>
      </c>
      <c r="FM107" s="56">
        <f t="shared" si="174"/>
        <v>0</v>
      </c>
      <c r="FN107" s="56">
        <f t="shared" si="175"/>
        <v>0</v>
      </c>
      <c r="FO107" s="56">
        <f t="shared" si="176"/>
        <v>0</v>
      </c>
      <c r="FP107" s="56">
        <f t="shared" si="177"/>
        <v>0</v>
      </c>
      <c r="FQ107" s="56">
        <f t="shared" si="178"/>
        <v>0</v>
      </c>
      <c r="FR107" s="56">
        <f t="shared" si="179"/>
        <v>0</v>
      </c>
      <c r="FS107" s="56">
        <f t="shared" si="180"/>
        <v>0</v>
      </c>
      <c r="FT107" s="56">
        <f t="shared" si="181"/>
        <v>0</v>
      </c>
      <c r="FU107" s="56">
        <f t="shared" si="182"/>
        <v>0</v>
      </c>
      <c r="FV107" s="56">
        <f t="shared" si="183"/>
        <v>0</v>
      </c>
      <c r="FW107" s="56">
        <f t="shared" si="184"/>
        <v>0</v>
      </c>
      <c r="FX107" s="56">
        <f t="shared" si="185"/>
        <v>0</v>
      </c>
      <c r="FY107" s="56">
        <f t="shared" si="186"/>
        <v>0</v>
      </c>
      <c r="FZ107" s="56">
        <f t="shared" si="187"/>
        <v>0</v>
      </c>
      <c r="GA107" s="56">
        <f t="shared" si="188"/>
        <v>0</v>
      </c>
      <c r="GB107" s="56">
        <f t="shared" si="189"/>
        <v>0</v>
      </c>
      <c r="GC107" s="56">
        <f t="shared" si="190"/>
        <v>0</v>
      </c>
      <c r="GD107" s="56">
        <f t="shared" si="191"/>
        <v>0</v>
      </c>
      <c r="GE107" s="56">
        <f t="shared" si="192"/>
        <v>0</v>
      </c>
      <c r="GF107" s="56">
        <f t="shared" si="193"/>
        <v>0</v>
      </c>
      <c r="GG107" s="56">
        <f t="shared" si="194"/>
        <v>0</v>
      </c>
      <c r="GH107" s="56">
        <f t="shared" si="195"/>
        <v>0</v>
      </c>
      <c r="GI107" s="56">
        <f t="shared" si="196"/>
        <v>0</v>
      </c>
      <c r="GJ107" s="56">
        <f t="shared" si="197"/>
        <v>0</v>
      </c>
      <c r="GK107" s="56">
        <f t="shared" si="198"/>
        <v>0</v>
      </c>
      <c r="GL107" s="56">
        <f t="shared" si="199"/>
        <v>0</v>
      </c>
      <c r="GM107" s="56">
        <f t="shared" si="200"/>
        <v>0</v>
      </c>
      <c r="GN107" s="56">
        <f t="shared" si="201"/>
        <v>0</v>
      </c>
      <c r="GO107" s="56">
        <f t="shared" si="202"/>
        <v>0</v>
      </c>
      <c r="GP107" s="56">
        <f t="shared" si="203"/>
        <v>0</v>
      </c>
      <c r="GQ107" s="56">
        <f t="shared" si="204"/>
        <v>0</v>
      </c>
      <c r="GR107" s="56">
        <f t="shared" si="205"/>
        <v>0</v>
      </c>
      <c r="GS107" s="56">
        <f t="shared" si="206"/>
        <v>0</v>
      </c>
      <c r="GT107" s="56">
        <f t="shared" si="207"/>
        <v>0</v>
      </c>
      <c r="GU107" s="54"/>
      <c r="GV107" s="78" t="str">
        <f t="shared" si="208"/>
        <v/>
      </c>
      <c r="GW107" s="70">
        <f t="shared" si="209"/>
        <v>0</v>
      </c>
      <c r="GX107" s="70">
        <f>SUMIF(I107:CV107,"E",I$6:CV106)</f>
        <v>0</v>
      </c>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row>
    <row r="108" spans="1:299" s="3" customFormat="1" x14ac:dyDescent="0.2">
      <c r="A108" s="14"/>
      <c r="B108" s="14"/>
      <c r="C108" s="15"/>
      <c r="D108" s="15"/>
      <c r="E108" s="15"/>
      <c r="F108" s="15"/>
      <c r="G108" s="15"/>
      <c r="H108" s="14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41"/>
      <c r="CX108" s="64"/>
      <c r="CY108" s="158"/>
      <c r="CZ108" s="159"/>
      <c r="DA108" s="160"/>
      <c r="DB108" s="73"/>
      <c r="DC108" s="59" t="str">
        <f t="shared" si="211"/>
        <v/>
      </c>
      <c r="DD108" s="60" t="str">
        <f t="shared" si="212"/>
        <v/>
      </c>
      <c r="DE108" s="60" t="str">
        <f t="shared" si="213"/>
        <v/>
      </c>
      <c r="DF108" s="60">
        <f t="shared" si="210"/>
        <v>0</v>
      </c>
      <c r="DG108" s="56">
        <f t="shared" si="116"/>
        <v>0</v>
      </c>
      <c r="DH108" s="56">
        <f t="shared" si="117"/>
        <v>0</v>
      </c>
      <c r="DI108" s="56">
        <f t="shared" si="118"/>
        <v>0</v>
      </c>
      <c r="DJ108" s="56">
        <f t="shared" si="119"/>
        <v>0</v>
      </c>
      <c r="DK108" s="56">
        <f t="shared" si="120"/>
        <v>0</v>
      </c>
      <c r="DL108" s="56">
        <f t="shared" si="121"/>
        <v>0</v>
      </c>
      <c r="DM108" s="56">
        <f t="shared" si="122"/>
        <v>0</v>
      </c>
      <c r="DN108" s="56">
        <f t="shared" si="123"/>
        <v>0</v>
      </c>
      <c r="DO108" s="56">
        <f t="shared" si="124"/>
        <v>0</v>
      </c>
      <c r="DP108" s="56">
        <f t="shared" si="125"/>
        <v>0</v>
      </c>
      <c r="DQ108" s="56">
        <f t="shared" si="126"/>
        <v>0</v>
      </c>
      <c r="DR108" s="56">
        <f t="shared" si="127"/>
        <v>0</v>
      </c>
      <c r="DS108" s="56">
        <f t="shared" si="128"/>
        <v>0</v>
      </c>
      <c r="DT108" s="56">
        <f t="shared" si="129"/>
        <v>0</v>
      </c>
      <c r="DU108" s="56">
        <f t="shared" si="130"/>
        <v>0</v>
      </c>
      <c r="DV108" s="56">
        <f t="shared" si="131"/>
        <v>0</v>
      </c>
      <c r="DW108" s="56">
        <f t="shared" si="132"/>
        <v>0</v>
      </c>
      <c r="DX108" s="56">
        <f t="shared" si="133"/>
        <v>0</v>
      </c>
      <c r="DY108" s="56">
        <f t="shared" si="134"/>
        <v>0</v>
      </c>
      <c r="DZ108" s="56">
        <f t="shared" si="135"/>
        <v>0</v>
      </c>
      <c r="EA108" s="56">
        <f t="shared" si="136"/>
        <v>0</v>
      </c>
      <c r="EB108" s="56">
        <f t="shared" si="137"/>
        <v>0</v>
      </c>
      <c r="EC108" s="56">
        <f t="shared" si="138"/>
        <v>0</v>
      </c>
      <c r="ED108" s="56">
        <f t="shared" si="139"/>
        <v>0</v>
      </c>
      <c r="EE108" s="56">
        <f t="shared" si="140"/>
        <v>0</v>
      </c>
      <c r="EF108" s="56">
        <f t="shared" si="141"/>
        <v>0</v>
      </c>
      <c r="EG108" s="56">
        <f t="shared" si="142"/>
        <v>0</v>
      </c>
      <c r="EH108" s="56">
        <f t="shared" si="143"/>
        <v>0</v>
      </c>
      <c r="EI108" s="56">
        <f t="shared" si="144"/>
        <v>0</v>
      </c>
      <c r="EJ108" s="56">
        <f t="shared" si="145"/>
        <v>0</v>
      </c>
      <c r="EK108" s="56">
        <f t="shared" si="146"/>
        <v>0</v>
      </c>
      <c r="EL108" s="56">
        <f t="shared" si="147"/>
        <v>0</v>
      </c>
      <c r="EM108" s="56">
        <f t="shared" si="148"/>
        <v>0</v>
      </c>
      <c r="EN108" s="56">
        <f t="shared" si="149"/>
        <v>0</v>
      </c>
      <c r="EO108" s="56">
        <f t="shared" si="150"/>
        <v>0</v>
      </c>
      <c r="EP108" s="56">
        <f t="shared" si="151"/>
        <v>0</v>
      </c>
      <c r="EQ108" s="56">
        <f t="shared" si="152"/>
        <v>0</v>
      </c>
      <c r="ER108" s="56">
        <f t="shared" si="153"/>
        <v>0</v>
      </c>
      <c r="ES108" s="56">
        <f t="shared" si="154"/>
        <v>0</v>
      </c>
      <c r="ET108" s="56">
        <f t="shared" si="155"/>
        <v>0</v>
      </c>
      <c r="EU108" s="56">
        <f t="shared" si="156"/>
        <v>0</v>
      </c>
      <c r="EV108" s="56">
        <f t="shared" si="157"/>
        <v>0</v>
      </c>
      <c r="EW108" s="56">
        <f t="shared" si="158"/>
        <v>0</v>
      </c>
      <c r="EX108" s="56">
        <f t="shared" si="159"/>
        <v>0</v>
      </c>
      <c r="EY108" s="56">
        <f t="shared" si="160"/>
        <v>0</v>
      </c>
      <c r="EZ108" s="56">
        <f t="shared" si="161"/>
        <v>0</v>
      </c>
      <c r="FA108" s="56">
        <f t="shared" si="162"/>
        <v>0</v>
      </c>
      <c r="FB108" s="56">
        <f t="shared" si="163"/>
        <v>0</v>
      </c>
      <c r="FC108" s="56">
        <f t="shared" si="164"/>
        <v>0</v>
      </c>
      <c r="FD108" s="56">
        <f t="shared" si="165"/>
        <v>0</v>
      </c>
      <c r="FE108" s="56">
        <f t="shared" si="166"/>
        <v>0</v>
      </c>
      <c r="FF108" s="56">
        <f t="shared" si="167"/>
        <v>0</v>
      </c>
      <c r="FG108" s="56">
        <f t="shared" si="168"/>
        <v>0</v>
      </c>
      <c r="FH108" s="56">
        <f t="shared" si="169"/>
        <v>0</v>
      </c>
      <c r="FI108" s="56">
        <f t="shared" si="170"/>
        <v>0</v>
      </c>
      <c r="FJ108" s="56">
        <f t="shared" si="171"/>
        <v>0</v>
      </c>
      <c r="FK108" s="56">
        <f t="shared" si="172"/>
        <v>0</v>
      </c>
      <c r="FL108" s="56">
        <f t="shared" si="173"/>
        <v>0</v>
      </c>
      <c r="FM108" s="56">
        <f t="shared" si="174"/>
        <v>0</v>
      </c>
      <c r="FN108" s="56">
        <f t="shared" si="175"/>
        <v>0</v>
      </c>
      <c r="FO108" s="56">
        <f t="shared" si="176"/>
        <v>0</v>
      </c>
      <c r="FP108" s="56">
        <f t="shared" si="177"/>
        <v>0</v>
      </c>
      <c r="FQ108" s="56">
        <f t="shared" si="178"/>
        <v>0</v>
      </c>
      <c r="FR108" s="56">
        <f t="shared" si="179"/>
        <v>0</v>
      </c>
      <c r="FS108" s="56">
        <f t="shared" si="180"/>
        <v>0</v>
      </c>
      <c r="FT108" s="56">
        <f t="shared" si="181"/>
        <v>0</v>
      </c>
      <c r="FU108" s="56">
        <f t="shared" si="182"/>
        <v>0</v>
      </c>
      <c r="FV108" s="56">
        <f t="shared" si="183"/>
        <v>0</v>
      </c>
      <c r="FW108" s="56">
        <f t="shared" si="184"/>
        <v>0</v>
      </c>
      <c r="FX108" s="56">
        <f t="shared" si="185"/>
        <v>0</v>
      </c>
      <c r="FY108" s="56">
        <f t="shared" si="186"/>
        <v>0</v>
      </c>
      <c r="FZ108" s="56">
        <f t="shared" si="187"/>
        <v>0</v>
      </c>
      <c r="GA108" s="56">
        <f t="shared" si="188"/>
        <v>0</v>
      </c>
      <c r="GB108" s="56">
        <f t="shared" si="189"/>
        <v>0</v>
      </c>
      <c r="GC108" s="56">
        <f t="shared" si="190"/>
        <v>0</v>
      </c>
      <c r="GD108" s="56">
        <f t="shared" si="191"/>
        <v>0</v>
      </c>
      <c r="GE108" s="56">
        <f t="shared" si="192"/>
        <v>0</v>
      </c>
      <c r="GF108" s="56">
        <f t="shared" si="193"/>
        <v>0</v>
      </c>
      <c r="GG108" s="56">
        <f t="shared" si="194"/>
        <v>0</v>
      </c>
      <c r="GH108" s="56">
        <f t="shared" si="195"/>
        <v>0</v>
      </c>
      <c r="GI108" s="56">
        <f t="shared" si="196"/>
        <v>0</v>
      </c>
      <c r="GJ108" s="56">
        <f t="shared" si="197"/>
        <v>0</v>
      </c>
      <c r="GK108" s="56">
        <f t="shared" si="198"/>
        <v>0</v>
      </c>
      <c r="GL108" s="56">
        <f t="shared" si="199"/>
        <v>0</v>
      </c>
      <c r="GM108" s="56">
        <f t="shared" si="200"/>
        <v>0</v>
      </c>
      <c r="GN108" s="56">
        <f t="shared" si="201"/>
        <v>0</v>
      </c>
      <c r="GO108" s="56">
        <f t="shared" si="202"/>
        <v>0</v>
      </c>
      <c r="GP108" s="56">
        <f t="shared" si="203"/>
        <v>0</v>
      </c>
      <c r="GQ108" s="56">
        <f t="shared" si="204"/>
        <v>0</v>
      </c>
      <c r="GR108" s="56">
        <f t="shared" si="205"/>
        <v>0</v>
      </c>
      <c r="GS108" s="56">
        <f t="shared" si="206"/>
        <v>0</v>
      </c>
      <c r="GT108" s="56">
        <f t="shared" si="207"/>
        <v>0</v>
      </c>
      <c r="GU108" s="54"/>
      <c r="GV108" s="78" t="str">
        <f t="shared" si="208"/>
        <v/>
      </c>
      <c r="GW108" s="70">
        <f t="shared" si="209"/>
        <v>0</v>
      </c>
      <c r="GX108" s="70">
        <f>SUMIF(I108:CV108,"E",I$6:CV107)</f>
        <v>0</v>
      </c>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row>
    <row r="109" spans="1:299" s="3" customFormat="1" x14ac:dyDescent="0.2">
      <c r="A109" s="14"/>
      <c r="B109" s="14"/>
      <c r="C109" s="15"/>
      <c r="D109" s="15"/>
      <c r="E109" s="15"/>
      <c r="F109" s="15"/>
      <c r="G109" s="15"/>
      <c r="H109" s="14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41"/>
      <c r="CX109" s="64"/>
      <c r="CY109" s="158"/>
      <c r="CZ109" s="159"/>
      <c r="DA109" s="160"/>
      <c r="DB109" s="73"/>
      <c r="DC109" s="59" t="str">
        <f t="shared" si="211"/>
        <v/>
      </c>
      <c r="DD109" s="60" t="str">
        <f t="shared" si="212"/>
        <v/>
      </c>
      <c r="DE109" s="60" t="str">
        <f t="shared" si="213"/>
        <v/>
      </c>
      <c r="DF109" s="60">
        <f t="shared" si="210"/>
        <v>0</v>
      </c>
      <c r="DG109" s="56">
        <f t="shared" si="116"/>
        <v>0</v>
      </c>
      <c r="DH109" s="56">
        <f t="shared" si="117"/>
        <v>0</v>
      </c>
      <c r="DI109" s="56">
        <f t="shared" si="118"/>
        <v>0</v>
      </c>
      <c r="DJ109" s="56">
        <f t="shared" si="119"/>
        <v>0</v>
      </c>
      <c r="DK109" s="56">
        <f t="shared" si="120"/>
        <v>0</v>
      </c>
      <c r="DL109" s="56">
        <f t="shared" si="121"/>
        <v>0</v>
      </c>
      <c r="DM109" s="56">
        <f t="shared" si="122"/>
        <v>0</v>
      </c>
      <c r="DN109" s="56">
        <f t="shared" si="123"/>
        <v>0</v>
      </c>
      <c r="DO109" s="56">
        <f t="shared" si="124"/>
        <v>0</v>
      </c>
      <c r="DP109" s="56">
        <f t="shared" si="125"/>
        <v>0</v>
      </c>
      <c r="DQ109" s="56">
        <f t="shared" si="126"/>
        <v>0</v>
      </c>
      <c r="DR109" s="56">
        <f t="shared" si="127"/>
        <v>0</v>
      </c>
      <c r="DS109" s="56">
        <f t="shared" si="128"/>
        <v>0</v>
      </c>
      <c r="DT109" s="56">
        <f t="shared" si="129"/>
        <v>0</v>
      </c>
      <c r="DU109" s="56">
        <f t="shared" si="130"/>
        <v>0</v>
      </c>
      <c r="DV109" s="56">
        <f t="shared" si="131"/>
        <v>0</v>
      </c>
      <c r="DW109" s="56">
        <f t="shared" si="132"/>
        <v>0</v>
      </c>
      <c r="DX109" s="56">
        <f t="shared" si="133"/>
        <v>0</v>
      </c>
      <c r="DY109" s="56">
        <f t="shared" si="134"/>
        <v>0</v>
      </c>
      <c r="DZ109" s="56">
        <f t="shared" si="135"/>
        <v>0</v>
      </c>
      <c r="EA109" s="56">
        <f t="shared" si="136"/>
        <v>0</v>
      </c>
      <c r="EB109" s="56">
        <f t="shared" si="137"/>
        <v>0</v>
      </c>
      <c r="EC109" s="56">
        <f t="shared" si="138"/>
        <v>0</v>
      </c>
      <c r="ED109" s="56">
        <f t="shared" si="139"/>
        <v>0</v>
      </c>
      <c r="EE109" s="56">
        <f t="shared" si="140"/>
        <v>0</v>
      </c>
      <c r="EF109" s="56">
        <f t="shared" si="141"/>
        <v>0</v>
      </c>
      <c r="EG109" s="56">
        <f t="shared" si="142"/>
        <v>0</v>
      </c>
      <c r="EH109" s="56">
        <f t="shared" si="143"/>
        <v>0</v>
      </c>
      <c r="EI109" s="56">
        <f t="shared" si="144"/>
        <v>0</v>
      </c>
      <c r="EJ109" s="56">
        <f t="shared" si="145"/>
        <v>0</v>
      </c>
      <c r="EK109" s="56">
        <f t="shared" si="146"/>
        <v>0</v>
      </c>
      <c r="EL109" s="56">
        <f t="shared" si="147"/>
        <v>0</v>
      </c>
      <c r="EM109" s="56">
        <f t="shared" si="148"/>
        <v>0</v>
      </c>
      <c r="EN109" s="56">
        <f t="shared" si="149"/>
        <v>0</v>
      </c>
      <c r="EO109" s="56">
        <f t="shared" si="150"/>
        <v>0</v>
      </c>
      <c r="EP109" s="56">
        <f t="shared" si="151"/>
        <v>0</v>
      </c>
      <c r="EQ109" s="56">
        <f t="shared" si="152"/>
        <v>0</v>
      </c>
      <c r="ER109" s="56">
        <f t="shared" si="153"/>
        <v>0</v>
      </c>
      <c r="ES109" s="56">
        <f t="shared" si="154"/>
        <v>0</v>
      </c>
      <c r="ET109" s="56">
        <f t="shared" si="155"/>
        <v>0</v>
      </c>
      <c r="EU109" s="56">
        <f t="shared" si="156"/>
        <v>0</v>
      </c>
      <c r="EV109" s="56">
        <f t="shared" si="157"/>
        <v>0</v>
      </c>
      <c r="EW109" s="56">
        <f t="shared" si="158"/>
        <v>0</v>
      </c>
      <c r="EX109" s="56">
        <f t="shared" si="159"/>
        <v>0</v>
      </c>
      <c r="EY109" s="56">
        <f t="shared" si="160"/>
        <v>0</v>
      </c>
      <c r="EZ109" s="56">
        <f t="shared" si="161"/>
        <v>0</v>
      </c>
      <c r="FA109" s="56">
        <f t="shared" si="162"/>
        <v>0</v>
      </c>
      <c r="FB109" s="56">
        <f t="shared" si="163"/>
        <v>0</v>
      </c>
      <c r="FC109" s="56">
        <f t="shared" si="164"/>
        <v>0</v>
      </c>
      <c r="FD109" s="56">
        <f t="shared" si="165"/>
        <v>0</v>
      </c>
      <c r="FE109" s="56">
        <f t="shared" si="166"/>
        <v>0</v>
      </c>
      <c r="FF109" s="56">
        <f t="shared" si="167"/>
        <v>0</v>
      </c>
      <c r="FG109" s="56">
        <f t="shared" si="168"/>
        <v>0</v>
      </c>
      <c r="FH109" s="56">
        <f t="shared" si="169"/>
        <v>0</v>
      </c>
      <c r="FI109" s="56">
        <f t="shared" si="170"/>
        <v>0</v>
      </c>
      <c r="FJ109" s="56">
        <f t="shared" si="171"/>
        <v>0</v>
      </c>
      <c r="FK109" s="56">
        <f t="shared" si="172"/>
        <v>0</v>
      </c>
      <c r="FL109" s="56">
        <f t="shared" si="173"/>
        <v>0</v>
      </c>
      <c r="FM109" s="56">
        <f t="shared" si="174"/>
        <v>0</v>
      </c>
      <c r="FN109" s="56">
        <f t="shared" si="175"/>
        <v>0</v>
      </c>
      <c r="FO109" s="56">
        <f t="shared" si="176"/>
        <v>0</v>
      </c>
      <c r="FP109" s="56">
        <f t="shared" si="177"/>
        <v>0</v>
      </c>
      <c r="FQ109" s="56">
        <f t="shared" si="178"/>
        <v>0</v>
      </c>
      <c r="FR109" s="56">
        <f t="shared" si="179"/>
        <v>0</v>
      </c>
      <c r="FS109" s="56">
        <f t="shared" si="180"/>
        <v>0</v>
      </c>
      <c r="FT109" s="56">
        <f t="shared" si="181"/>
        <v>0</v>
      </c>
      <c r="FU109" s="56">
        <f t="shared" si="182"/>
        <v>0</v>
      </c>
      <c r="FV109" s="56">
        <f t="shared" si="183"/>
        <v>0</v>
      </c>
      <c r="FW109" s="56">
        <f t="shared" si="184"/>
        <v>0</v>
      </c>
      <c r="FX109" s="56">
        <f t="shared" si="185"/>
        <v>0</v>
      </c>
      <c r="FY109" s="56">
        <f t="shared" si="186"/>
        <v>0</v>
      </c>
      <c r="FZ109" s="56">
        <f t="shared" si="187"/>
        <v>0</v>
      </c>
      <c r="GA109" s="56">
        <f t="shared" si="188"/>
        <v>0</v>
      </c>
      <c r="GB109" s="56">
        <f t="shared" si="189"/>
        <v>0</v>
      </c>
      <c r="GC109" s="56">
        <f t="shared" si="190"/>
        <v>0</v>
      </c>
      <c r="GD109" s="56">
        <f t="shared" si="191"/>
        <v>0</v>
      </c>
      <c r="GE109" s="56">
        <f t="shared" si="192"/>
        <v>0</v>
      </c>
      <c r="GF109" s="56">
        <f t="shared" si="193"/>
        <v>0</v>
      </c>
      <c r="GG109" s="56">
        <f t="shared" si="194"/>
        <v>0</v>
      </c>
      <c r="GH109" s="56">
        <f t="shared" si="195"/>
        <v>0</v>
      </c>
      <c r="GI109" s="56">
        <f t="shared" si="196"/>
        <v>0</v>
      </c>
      <c r="GJ109" s="56">
        <f t="shared" si="197"/>
        <v>0</v>
      </c>
      <c r="GK109" s="56">
        <f t="shared" si="198"/>
        <v>0</v>
      </c>
      <c r="GL109" s="56">
        <f t="shared" si="199"/>
        <v>0</v>
      </c>
      <c r="GM109" s="56">
        <f t="shared" si="200"/>
        <v>0</v>
      </c>
      <c r="GN109" s="56">
        <f t="shared" si="201"/>
        <v>0</v>
      </c>
      <c r="GO109" s="56">
        <f t="shared" si="202"/>
        <v>0</v>
      </c>
      <c r="GP109" s="56">
        <f t="shared" si="203"/>
        <v>0</v>
      </c>
      <c r="GQ109" s="56">
        <f t="shared" si="204"/>
        <v>0</v>
      </c>
      <c r="GR109" s="56">
        <f t="shared" si="205"/>
        <v>0</v>
      </c>
      <c r="GS109" s="56">
        <f t="shared" si="206"/>
        <v>0</v>
      </c>
      <c r="GT109" s="56">
        <f t="shared" si="207"/>
        <v>0</v>
      </c>
      <c r="GU109" s="54"/>
      <c r="GV109" s="78" t="str">
        <f t="shared" si="208"/>
        <v/>
      </c>
      <c r="GW109" s="70">
        <f t="shared" si="209"/>
        <v>0</v>
      </c>
      <c r="GX109" s="70">
        <f>SUMIF(I109:CV109,"E",I$6:CV108)</f>
        <v>0</v>
      </c>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row>
    <row r="110" spans="1:299" s="3" customFormat="1" x14ac:dyDescent="0.2">
      <c r="A110" s="14"/>
      <c r="B110" s="14"/>
      <c r="C110" s="15"/>
      <c r="D110" s="15"/>
      <c r="E110" s="15"/>
      <c r="F110" s="15"/>
      <c r="G110" s="15"/>
      <c r="H110" s="14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41"/>
      <c r="CX110" s="64"/>
      <c r="CY110" s="158"/>
      <c r="CZ110" s="159"/>
      <c r="DA110" s="160"/>
      <c r="DB110" s="73"/>
      <c r="DC110" s="59" t="str">
        <f t="shared" si="211"/>
        <v/>
      </c>
      <c r="DD110" s="60" t="str">
        <f t="shared" si="212"/>
        <v/>
      </c>
      <c r="DE110" s="60" t="str">
        <f t="shared" si="213"/>
        <v/>
      </c>
      <c r="DF110" s="60">
        <f t="shared" si="210"/>
        <v>0</v>
      </c>
      <c r="DG110" s="56">
        <f t="shared" si="116"/>
        <v>0</v>
      </c>
      <c r="DH110" s="56">
        <f t="shared" si="117"/>
        <v>0</v>
      </c>
      <c r="DI110" s="56">
        <f t="shared" si="118"/>
        <v>0</v>
      </c>
      <c r="DJ110" s="56">
        <f t="shared" si="119"/>
        <v>0</v>
      </c>
      <c r="DK110" s="56">
        <f t="shared" si="120"/>
        <v>0</v>
      </c>
      <c r="DL110" s="56">
        <f t="shared" si="121"/>
        <v>0</v>
      </c>
      <c r="DM110" s="56">
        <f t="shared" si="122"/>
        <v>0</v>
      </c>
      <c r="DN110" s="56">
        <f t="shared" si="123"/>
        <v>0</v>
      </c>
      <c r="DO110" s="56">
        <f t="shared" si="124"/>
        <v>0</v>
      </c>
      <c r="DP110" s="56">
        <f t="shared" si="125"/>
        <v>0</v>
      </c>
      <c r="DQ110" s="56">
        <f t="shared" si="126"/>
        <v>0</v>
      </c>
      <c r="DR110" s="56">
        <f t="shared" si="127"/>
        <v>0</v>
      </c>
      <c r="DS110" s="56">
        <f t="shared" si="128"/>
        <v>0</v>
      </c>
      <c r="DT110" s="56">
        <f t="shared" si="129"/>
        <v>0</v>
      </c>
      <c r="DU110" s="56">
        <f t="shared" si="130"/>
        <v>0</v>
      </c>
      <c r="DV110" s="56">
        <f t="shared" si="131"/>
        <v>0</v>
      </c>
      <c r="DW110" s="56">
        <f t="shared" si="132"/>
        <v>0</v>
      </c>
      <c r="DX110" s="56">
        <f t="shared" si="133"/>
        <v>0</v>
      </c>
      <c r="DY110" s="56">
        <f t="shared" si="134"/>
        <v>0</v>
      </c>
      <c r="DZ110" s="56">
        <f t="shared" si="135"/>
        <v>0</v>
      </c>
      <c r="EA110" s="56">
        <f t="shared" si="136"/>
        <v>0</v>
      </c>
      <c r="EB110" s="56">
        <f t="shared" si="137"/>
        <v>0</v>
      </c>
      <c r="EC110" s="56">
        <f t="shared" si="138"/>
        <v>0</v>
      </c>
      <c r="ED110" s="56">
        <f t="shared" si="139"/>
        <v>0</v>
      </c>
      <c r="EE110" s="56">
        <f t="shared" si="140"/>
        <v>0</v>
      </c>
      <c r="EF110" s="56">
        <f t="shared" si="141"/>
        <v>0</v>
      </c>
      <c r="EG110" s="56">
        <f t="shared" si="142"/>
        <v>0</v>
      </c>
      <c r="EH110" s="56">
        <f t="shared" si="143"/>
        <v>0</v>
      </c>
      <c r="EI110" s="56">
        <f t="shared" si="144"/>
        <v>0</v>
      </c>
      <c r="EJ110" s="56">
        <f t="shared" si="145"/>
        <v>0</v>
      </c>
      <c r="EK110" s="56">
        <f t="shared" si="146"/>
        <v>0</v>
      </c>
      <c r="EL110" s="56">
        <f t="shared" si="147"/>
        <v>0</v>
      </c>
      <c r="EM110" s="56">
        <f t="shared" si="148"/>
        <v>0</v>
      </c>
      <c r="EN110" s="56">
        <f t="shared" si="149"/>
        <v>0</v>
      </c>
      <c r="EO110" s="56">
        <f t="shared" si="150"/>
        <v>0</v>
      </c>
      <c r="EP110" s="56">
        <f t="shared" si="151"/>
        <v>0</v>
      </c>
      <c r="EQ110" s="56">
        <f t="shared" si="152"/>
        <v>0</v>
      </c>
      <c r="ER110" s="56">
        <f t="shared" si="153"/>
        <v>0</v>
      </c>
      <c r="ES110" s="56">
        <f t="shared" si="154"/>
        <v>0</v>
      </c>
      <c r="ET110" s="56">
        <f t="shared" si="155"/>
        <v>0</v>
      </c>
      <c r="EU110" s="56">
        <f t="shared" si="156"/>
        <v>0</v>
      </c>
      <c r="EV110" s="56">
        <f t="shared" si="157"/>
        <v>0</v>
      </c>
      <c r="EW110" s="56">
        <f t="shared" si="158"/>
        <v>0</v>
      </c>
      <c r="EX110" s="56">
        <f t="shared" si="159"/>
        <v>0</v>
      </c>
      <c r="EY110" s="56">
        <f t="shared" si="160"/>
        <v>0</v>
      </c>
      <c r="EZ110" s="56">
        <f t="shared" si="161"/>
        <v>0</v>
      </c>
      <c r="FA110" s="56">
        <f t="shared" si="162"/>
        <v>0</v>
      </c>
      <c r="FB110" s="56">
        <f t="shared" si="163"/>
        <v>0</v>
      </c>
      <c r="FC110" s="56">
        <f t="shared" si="164"/>
        <v>0</v>
      </c>
      <c r="FD110" s="56">
        <f t="shared" si="165"/>
        <v>0</v>
      </c>
      <c r="FE110" s="56">
        <f t="shared" si="166"/>
        <v>0</v>
      </c>
      <c r="FF110" s="56">
        <f t="shared" si="167"/>
        <v>0</v>
      </c>
      <c r="FG110" s="56">
        <f t="shared" si="168"/>
        <v>0</v>
      </c>
      <c r="FH110" s="56">
        <f t="shared" si="169"/>
        <v>0</v>
      </c>
      <c r="FI110" s="56">
        <f t="shared" si="170"/>
        <v>0</v>
      </c>
      <c r="FJ110" s="56">
        <f t="shared" si="171"/>
        <v>0</v>
      </c>
      <c r="FK110" s="56">
        <f t="shared" si="172"/>
        <v>0</v>
      </c>
      <c r="FL110" s="56">
        <f t="shared" si="173"/>
        <v>0</v>
      </c>
      <c r="FM110" s="56">
        <f t="shared" si="174"/>
        <v>0</v>
      </c>
      <c r="FN110" s="56">
        <f t="shared" si="175"/>
        <v>0</v>
      </c>
      <c r="FO110" s="56">
        <f t="shared" si="176"/>
        <v>0</v>
      </c>
      <c r="FP110" s="56">
        <f t="shared" si="177"/>
        <v>0</v>
      </c>
      <c r="FQ110" s="56">
        <f t="shared" si="178"/>
        <v>0</v>
      </c>
      <c r="FR110" s="56">
        <f t="shared" si="179"/>
        <v>0</v>
      </c>
      <c r="FS110" s="56">
        <f t="shared" si="180"/>
        <v>0</v>
      </c>
      <c r="FT110" s="56">
        <f t="shared" si="181"/>
        <v>0</v>
      </c>
      <c r="FU110" s="56">
        <f t="shared" si="182"/>
        <v>0</v>
      </c>
      <c r="FV110" s="56">
        <f t="shared" si="183"/>
        <v>0</v>
      </c>
      <c r="FW110" s="56">
        <f t="shared" si="184"/>
        <v>0</v>
      </c>
      <c r="FX110" s="56">
        <f t="shared" si="185"/>
        <v>0</v>
      </c>
      <c r="FY110" s="56">
        <f t="shared" si="186"/>
        <v>0</v>
      </c>
      <c r="FZ110" s="56">
        <f t="shared" si="187"/>
        <v>0</v>
      </c>
      <c r="GA110" s="56">
        <f t="shared" si="188"/>
        <v>0</v>
      </c>
      <c r="GB110" s="56">
        <f t="shared" si="189"/>
        <v>0</v>
      </c>
      <c r="GC110" s="56">
        <f t="shared" si="190"/>
        <v>0</v>
      </c>
      <c r="GD110" s="56">
        <f t="shared" si="191"/>
        <v>0</v>
      </c>
      <c r="GE110" s="56">
        <f t="shared" si="192"/>
        <v>0</v>
      </c>
      <c r="GF110" s="56">
        <f t="shared" si="193"/>
        <v>0</v>
      </c>
      <c r="GG110" s="56">
        <f t="shared" si="194"/>
        <v>0</v>
      </c>
      <c r="GH110" s="56">
        <f t="shared" si="195"/>
        <v>0</v>
      </c>
      <c r="GI110" s="56">
        <f t="shared" si="196"/>
        <v>0</v>
      </c>
      <c r="GJ110" s="56">
        <f t="shared" si="197"/>
        <v>0</v>
      </c>
      <c r="GK110" s="56">
        <f t="shared" si="198"/>
        <v>0</v>
      </c>
      <c r="GL110" s="56">
        <f t="shared" si="199"/>
        <v>0</v>
      </c>
      <c r="GM110" s="56">
        <f t="shared" si="200"/>
        <v>0</v>
      </c>
      <c r="GN110" s="56">
        <f t="shared" si="201"/>
        <v>0</v>
      </c>
      <c r="GO110" s="56">
        <f t="shared" si="202"/>
        <v>0</v>
      </c>
      <c r="GP110" s="56">
        <f t="shared" si="203"/>
        <v>0</v>
      </c>
      <c r="GQ110" s="56">
        <f t="shared" si="204"/>
        <v>0</v>
      </c>
      <c r="GR110" s="56">
        <f t="shared" si="205"/>
        <v>0</v>
      </c>
      <c r="GS110" s="56">
        <f t="shared" si="206"/>
        <v>0</v>
      </c>
      <c r="GT110" s="56">
        <f t="shared" si="207"/>
        <v>0</v>
      </c>
      <c r="GU110" s="54"/>
      <c r="GV110" s="78" t="str">
        <f t="shared" si="208"/>
        <v/>
      </c>
      <c r="GW110" s="70">
        <f t="shared" si="209"/>
        <v>0</v>
      </c>
      <c r="GX110" s="70">
        <f>SUMIF(I110:CV110,"E",I$6:CV109)</f>
        <v>0</v>
      </c>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row>
    <row r="111" spans="1:299" s="3" customFormat="1" x14ac:dyDescent="0.2">
      <c r="A111" s="14"/>
      <c r="B111" s="14"/>
      <c r="C111" s="14"/>
      <c r="D111" s="15"/>
      <c r="E111" s="15"/>
      <c r="F111" s="15"/>
      <c r="G111" s="15"/>
      <c r="H111" s="14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41"/>
      <c r="CX111" s="64"/>
      <c r="CY111" s="158"/>
      <c r="CZ111" s="159"/>
      <c r="DA111" s="160"/>
      <c r="DB111" s="73"/>
      <c r="DC111" s="59" t="str">
        <f t="shared" si="211"/>
        <v/>
      </c>
      <c r="DD111" s="60" t="str">
        <f t="shared" si="212"/>
        <v/>
      </c>
      <c r="DE111" s="60" t="str">
        <f t="shared" si="213"/>
        <v/>
      </c>
      <c r="DF111" s="60">
        <f t="shared" si="210"/>
        <v>0</v>
      </c>
      <c r="DG111" s="56">
        <f t="shared" si="116"/>
        <v>0</v>
      </c>
      <c r="DH111" s="56">
        <f t="shared" si="117"/>
        <v>0</v>
      </c>
      <c r="DI111" s="56">
        <f t="shared" si="118"/>
        <v>0</v>
      </c>
      <c r="DJ111" s="56">
        <f t="shared" si="119"/>
        <v>0</v>
      </c>
      <c r="DK111" s="56">
        <f t="shared" si="120"/>
        <v>0</v>
      </c>
      <c r="DL111" s="56">
        <f t="shared" si="121"/>
        <v>0</v>
      </c>
      <c r="DM111" s="56">
        <f t="shared" si="122"/>
        <v>0</v>
      </c>
      <c r="DN111" s="56">
        <f t="shared" si="123"/>
        <v>0</v>
      </c>
      <c r="DO111" s="56">
        <f t="shared" si="124"/>
        <v>0</v>
      </c>
      <c r="DP111" s="56">
        <f t="shared" si="125"/>
        <v>0</v>
      </c>
      <c r="DQ111" s="56">
        <f t="shared" si="126"/>
        <v>0</v>
      </c>
      <c r="DR111" s="56">
        <f t="shared" si="127"/>
        <v>0</v>
      </c>
      <c r="DS111" s="56">
        <f t="shared" si="128"/>
        <v>0</v>
      </c>
      <c r="DT111" s="56">
        <f t="shared" si="129"/>
        <v>0</v>
      </c>
      <c r="DU111" s="56">
        <f t="shared" si="130"/>
        <v>0</v>
      </c>
      <c r="DV111" s="56">
        <f t="shared" si="131"/>
        <v>0</v>
      </c>
      <c r="DW111" s="56">
        <f t="shared" si="132"/>
        <v>0</v>
      </c>
      <c r="DX111" s="56">
        <f t="shared" si="133"/>
        <v>0</v>
      </c>
      <c r="DY111" s="56">
        <f t="shared" si="134"/>
        <v>0</v>
      </c>
      <c r="DZ111" s="56">
        <f t="shared" si="135"/>
        <v>0</v>
      </c>
      <c r="EA111" s="56">
        <f t="shared" si="136"/>
        <v>0</v>
      </c>
      <c r="EB111" s="56">
        <f t="shared" si="137"/>
        <v>0</v>
      </c>
      <c r="EC111" s="56">
        <f t="shared" si="138"/>
        <v>0</v>
      </c>
      <c r="ED111" s="56">
        <f t="shared" si="139"/>
        <v>0</v>
      </c>
      <c r="EE111" s="56">
        <f t="shared" si="140"/>
        <v>0</v>
      </c>
      <c r="EF111" s="56">
        <f t="shared" si="141"/>
        <v>0</v>
      </c>
      <c r="EG111" s="56">
        <f t="shared" si="142"/>
        <v>0</v>
      </c>
      <c r="EH111" s="56">
        <f t="shared" si="143"/>
        <v>0</v>
      </c>
      <c r="EI111" s="56">
        <f t="shared" si="144"/>
        <v>0</v>
      </c>
      <c r="EJ111" s="56">
        <f t="shared" si="145"/>
        <v>0</v>
      </c>
      <c r="EK111" s="56">
        <f t="shared" si="146"/>
        <v>0</v>
      </c>
      <c r="EL111" s="56">
        <f t="shared" si="147"/>
        <v>0</v>
      </c>
      <c r="EM111" s="56">
        <f t="shared" si="148"/>
        <v>0</v>
      </c>
      <c r="EN111" s="56">
        <f t="shared" si="149"/>
        <v>0</v>
      </c>
      <c r="EO111" s="56">
        <f t="shared" si="150"/>
        <v>0</v>
      </c>
      <c r="EP111" s="56">
        <f t="shared" si="151"/>
        <v>0</v>
      </c>
      <c r="EQ111" s="56">
        <f t="shared" si="152"/>
        <v>0</v>
      </c>
      <c r="ER111" s="56">
        <f t="shared" si="153"/>
        <v>0</v>
      </c>
      <c r="ES111" s="56">
        <f t="shared" si="154"/>
        <v>0</v>
      </c>
      <c r="ET111" s="56">
        <f t="shared" si="155"/>
        <v>0</v>
      </c>
      <c r="EU111" s="56">
        <f t="shared" si="156"/>
        <v>0</v>
      </c>
      <c r="EV111" s="56">
        <f t="shared" si="157"/>
        <v>0</v>
      </c>
      <c r="EW111" s="56">
        <f t="shared" si="158"/>
        <v>0</v>
      </c>
      <c r="EX111" s="56">
        <f t="shared" si="159"/>
        <v>0</v>
      </c>
      <c r="EY111" s="56">
        <f t="shared" si="160"/>
        <v>0</v>
      </c>
      <c r="EZ111" s="56">
        <f t="shared" si="161"/>
        <v>0</v>
      </c>
      <c r="FA111" s="56">
        <f t="shared" si="162"/>
        <v>0</v>
      </c>
      <c r="FB111" s="56">
        <f t="shared" si="163"/>
        <v>0</v>
      </c>
      <c r="FC111" s="56">
        <f t="shared" si="164"/>
        <v>0</v>
      </c>
      <c r="FD111" s="56">
        <f t="shared" si="165"/>
        <v>0</v>
      </c>
      <c r="FE111" s="56">
        <f t="shared" si="166"/>
        <v>0</v>
      </c>
      <c r="FF111" s="56">
        <f t="shared" si="167"/>
        <v>0</v>
      </c>
      <c r="FG111" s="56">
        <f t="shared" si="168"/>
        <v>0</v>
      </c>
      <c r="FH111" s="56">
        <f t="shared" si="169"/>
        <v>0</v>
      </c>
      <c r="FI111" s="56">
        <f t="shared" si="170"/>
        <v>0</v>
      </c>
      <c r="FJ111" s="56">
        <f t="shared" si="171"/>
        <v>0</v>
      </c>
      <c r="FK111" s="56">
        <f t="shared" si="172"/>
        <v>0</v>
      </c>
      <c r="FL111" s="56">
        <f t="shared" si="173"/>
        <v>0</v>
      </c>
      <c r="FM111" s="56">
        <f t="shared" si="174"/>
        <v>0</v>
      </c>
      <c r="FN111" s="56">
        <f t="shared" si="175"/>
        <v>0</v>
      </c>
      <c r="FO111" s="56">
        <f t="shared" si="176"/>
        <v>0</v>
      </c>
      <c r="FP111" s="56">
        <f t="shared" si="177"/>
        <v>0</v>
      </c>
      <c r="FQ111" s="56">
        <f t="shared" si="178"/>
        <v>0</v>
      </c>
      <c r="FR111" s="56">
        <f t="shared" si="179"/>
        <v>0</v>
      </c>
      <c r="FS111" s="56">
        <f t="shared" si="180"/>
        <v>0</v>
      </c>
      <c r="FT111" s="56">
        <f t="shared" si="181"/>
        <v>0</v>
      </c>
      <c r="FU111" s="56">
        <f t="shared" si="182"/>
        <v>0</v>
      </c>
      <c r="FV111" s="56">
        <f t="shared" si="183"/>
        <v>0</v>
      </c>
      <c r="FW111" s="56">
        <f t="shared" si="184"/>
        <v>0</v>
      </c>
      <c r="FX111" s="56">
        <f t="shared" si="185"/>
        <v>0</v>
      </c>
      <c r="FY111" s="56">
        <f t="shared" si="186"/>
        <v>0</v>
      </c>
      <c r="FZ111" s="56">
        <f t="shared" si="187"/>
        <v>0</v>
      </c>
      <c r="GA111" s="56">
        <f t="shared" si="188"/>
        <v>0</v>
      </c>
      <c r="GB111" s="56">
        <f t="shared" si="189"/>
        <v>0</v>
      </c>
      <c r="GC111" s="56">
        <f t="shared" si="190"/>
        <v>0</v>
      </c>
      <c r="GD111" s="56">
        <f t="shared" si="191"/>
        <v>0</v>
      </c>
      <c r="GE111" s="56">
        <f t="shared" si="192"/>
        <v>0</v>
      </c>
      <c r="GF111" s="56">
        <f t="shared" si="193"/>
        <v>0</v>
      </c>
      <c r="GG111" s="56">
        <f t="shared" si="194"/>
        <v>0</v>
      </c>
      <c r="GH111" s="56">
        <f t="shared" si="195"/>
        <v>0</v>
      </c>
      <c r="GI111" s="56">
        <f t="shared" si="196"/>
        <v>0</v>
      </c>
      <c r="GJ111" s="56">
        <f t="shared" si="197"/>
        <v>0</v>
      </c>
      <c r="GK111" s="56">
        <f t="shared" si="198"/>
        <v>0</v>
      </c>
      <c r="GL111" s="56">
        <f t="shared" si="199"/>
        <v>0</v>
      </c>
      <c r="GM111" s="56">
        <f t="shared" si="200"/>
        <v>0</v>
      </c>
      <c r="GN111" s="56">
        <f t="shared" si="201"/>
        <v>0</v>
      </c>
      <c r="GO111" s="56">
        <f t="shared" si="202"/>
        <v>0</v>
      </c>
      <c r="GP111" s="56">
        <f t="shared" si="203"/>
        <v>0</v>
      </c>
      <c r="GQ111" s="56">
        <f t="shared" si="204"/>
        <v>0</v>
      </c>
      <c r="GR111" s="56">
        <f t="shared" si="205"/>
        <v>0</v>
      </c>
      <c r="GS111" s="56">
        <f t="shared" si="206"/>
        <v>0</v>
      </c>
      <c r="GT111" s="56">
        <f t="shared" si="207"/>
        <v>0</v>
      </c>
      <c r="GU111" s="54"/>
      <c r="GV111" s="78" t="str">
        <f t="shared" si="208"/>
        <v/>
      </c>
      <c r="GW111" s="70">
        <f t="shared" si="209"/>
        <v>0</v>
      </c>
      <c r="GX111" s="70">
        <f>SUMIF(I111:CV111,"E",I$6:CV110)</f>
        <v>0</v>
      </c>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row>
    <row r="112" spans="1:299" s="3" customFormat="1" x14ac:dyDescent="0.2">
      <c r="A112" s="14"/>
      <c r="B112" s="14"/>
      <c r="C112" s="15"/>
      <c r="D112" s="15"/>
      <c r="E112" s="15"/>
      <c r="F112" s="15"/>
      <c r="G112" s="15"/>
      <c r="H112" s="14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41"/>
      <c r="CX112" s="64"/>
      <c r="CY112" s="158"/>
      <c r="CZ112" s="159"/>
      <c r="DA112" s="160"/>
      <c r="DB112" s="73"/>
      <c r="DC112" s="59" t="str">
        <f t="shared" si="211"/>
        <v/>
      </c>
      <c r="DD112" s="60" t="str">
        <f t="shared" si="212"/>
        <v/>
      </c>
      <c r="DE112" s="60" t="str">
        <f t="shared" si="213"/>
        <v/>
      </c>
      <c r="DF112" s="60">
        <f t="shared" si="210"/>
        <v>0</v>
      </c>
      <c r="DG112" s="56">
        <f t="shared" si="116"/>
        <v>0</v>
      </c>
      <c r="DH112" s="56">
        <f t="shared" si="117"/>
        <v>0</v>
      </c>
      <c r="DI112" s="56">
        <f t="shared" si="118"/>
        <v>0</v>
      </c>
      <c r="DJ112" s="56">
        <f t="shared" si="119"/>
        <v>0</v>
      </c>
      <c r="DK112" s="56">
        <f t="shared" si="120"/>
        <v>0</v>
      </c>
      <c r="DL112" s="56">
        <f t="shared" si="121"/>
        <v>0</v>
      </c>
      <c r="DM112" s="56">
        <f t="shared" si="122"/>
        <v>0</v>
      </c>
      <c r="DN112" s="56">
        <f t="shared" si="123"/>
        <v>0</v>
      </c>
      <c r="DO112" s="56">
        <f t="shared" si="124"/>
        <v>0</v>
      </c>
      <c r="DP112" s="56">
        <f t="shared" si="125"/>
        <v>0</v>
      </c>
      <c r="DQ112" s="56">
        <f t="shared" si="126"/>
        <v>0</v>
      </c>
      <c r="DR112" s="56">
        <f t="shared" si="127"/>
        <v>0</v>
      </c>
      <c r="DS112" s="56">
        <f t="shared" si="128"/>
        <v>0</v>
      </c>
      <c r="DT112" s="56">
        <f t="shared" si="129"/>
        <v>0</v>
      </c>
      <c r="DU112" s="56">
        <f t="shared" si="130"/>
        <v>0</v>
      </c>
      <c r="DV112" s="56">
        <f t="shared" si="131"/>
        <v>0</v>
      </c>
      <c r="DW112" s="56">
        <f t="shared" si="132"/>
        <v>0</v>
      </c>
      <c r="DX112" s="56">
        <f t="shared" si="133"/>
        <v>0</v>
      </c>
      <c r="DY112" s="56">
        <f t="shared" si="134"/>
        <v>0</v>
      </c>
      <c r="DZ112" s="56">
        <f t="shared" si="135"/>
        <v>0</v>
      </c>
      <c r="EA112" s="56">
        <f t="shared" si="136"/>
        <v>0</v>
      </c>
      <c r="EB112" s="56">
        <f t="shared" si="137"/>
        <v>0</v>
      </c>
      <c r="EC112" s="56">
        <f t="shared" si="138"/>
        <v>0</v>
      </c>
      <c r="ED112" s="56">
        <f t="shared" si="139"/>
        <v>0</v>
      </c>
      <c r="EE112" s="56">
        <f t="shared" si="140"/>
        <v>0</v>
      </c>
      <c r="EF112" s="56">
        <f t="shared" si="141"/>
        <v>0</v>
      </c>
      <c r="EG112" s="56">
        <f t="shared" si="142"/>
        <v>0</v>
      </c>
      <c r="EH112" s="56">
        <f t="shared" si="143"/>
        <v>0</v>
      </c>
      <c r="EI112" s="56">
        <f t="shared" si="144"/>
        <v>0</v>
      </c>
      <c r="EJ112" s="56">
        <f t="shared" si="145"/>
        <v>0</v>
      </c>
      <c r="EK112" s="56">
        <f t="shared" si="146"/>
        <v>0</v>
      </c>
      <c r="EL112" s="56">
        <f t="shared" si="147"/>
        <v>0</v>
      </c>
      <c r="EM112" s="56">
        <f t="shared" si="148"/>
        <v>0</v>
      </c>
      <c r="EN112" s="56">
        <f t="shared" si="149"/>
        <v>0</v>
      </c>
      <c r="EO112" s="56">
        <f t="shared" si="150"/>
        <v>0</v>
      </c>
      <c r="EP112" s="56">
        <f t="shared" si="151"/>
        <v>0</v>
      </c>
      <c r="EQ112" s="56">
        <f t="shared" si="152"/>
        <v>0</v>
      </c>
      <c r="ER112" s="56">
        <f t="shared" si="153"/>
        <v>0</v>
      </c>
      <c r="ES112" s="56">
        <f t="shared" si="154"/>
        <v>0</v>
      </c>
      <c r="ET112" s="56">
        <f t="shared" si="155"/>
        <v>0</v>
      </c>
      <c r="EU112" s="56">
        <f t="shared" si="156"/>
        <v>0</v>
      </c>
      <c r="EV112" s="56">
        <f t="shared" si="157"/>
        <v>0</v>
      </c>
      <c r="EW112" s="56">
        <f t="shared" si="158"/>
        <v>0</v>
      </c>
      <c r="EX112" s="56">
        <f t="shared" si="159"/>
        <v>0</v>
      </c>
      <c r="EY112" s="56">
        <f t="shared" si="160"/>
        <v>0</v>
      </c>
      <c r="EZ112" s="56">
        <f t="shared" si="161"/>
        <v>0</v>
      </c>
      <c r="FA112" s="56">
        <f t="shared" si="162"/>
        <v>0</v>
      </c>
      <c r="FB112" s="56">
        <f t="shared" si="163"/>
        <v>0</v>
      </c>
      <c r="FC112" s="56">
        <f t="shared" si="164"/>
        <v>0</v>
      </c>
      <c r="FD112" s="56">
        <f t="shared" si="165"/>
        <v>0</v>
      </c>
      <c r="FE112" s="56">
        <f t="shared" si="166"/>
        <v>0</v>
      </c>
      <c r="FF112" s="56">
        <f t="shared" si="167"/>
        <v>0</v>
      </c>
      <c r="FG112" s="56">
        <f t="shared" si="168"/>
        <v>0</v>
      </c>
      <c r="FH112" s="56">
        <f t="shared" si="169"/>
        <v>0</v>
      </c>
      <c r="FI112" s="56">
        <f t="shared" si="170"/>
        <v>0</v>
      </c>
      <c r="FJ112" s="56">
        <f t="shared" si="171"/>
        <v>0</v>
      </c>
      <c r="FK112" s="56">
        <f t="shared" si="172"/>
        <v>0</v>
      </c>
      <c r="FL112" s="56">
        <f t="shared" si="173"/>
        <v>0</v>
      </c>
      <c r="FM112" s="56">
        <f t="shared" si="174"/>
        <v>0</v>
      </c>
      <c r="FN112" s="56">
        <f t="shared" si="175"/>
        <v>0</v>
      </c>
      <c r="FO112" s="56">
        <f t="shared" si="176"/>
        <v>0</v>
      </c>
      <c r="FP112" s="56">
        <f t="shared" si="177"/>
        <v>0</v>
      </c>
      <c r="FQ112" s="56">
        <f t="shared" si="178"/>
        <v>0</v>
      </c>
      <c r="FR112" s="56">
        <f t="shared" si="179"/>
        <v>0</v>
      </c>
      <c r="FS112" s="56">
        <f t="shared" si="180"/>
        <v>0</v>
      </c>
      <c r="FT112" s="56">
        <f t="shared" si="181"/>
        <v>0</v>
      </c>
      <c r="FU112" s="56">
        <f t="shared" si="182"/>
        <v>0</v>
      </c>
      <c r="FV112" s="56">
        <f t="shared" si="183"/>
        <v>0</v>
      </c>
      <c r="FW112" s="56">
        <f t="shared" si="184"/>
        <v>0</v>
      </c>
      <c r="FX112" s="56">
        <f t="shared" si="185"/>
        <v>0</v>
      </c>
      <c r="FY112" s="56">
        <f t="shared" si="186"/>
        <v>0</v>
      </c>
      <c r="FZ112" s="56">
        <f t="shared" si="187"/>
        <v>0</v>
      </c>
      <c r="GA112" s="56">
        <f t="shared" si="188"/>
        <v>0</v>
      </c>
      <c r="GB112" s="56">
        <f t="shared" si="189"/>
        <v>0</v>
      </c>
      <c r="GC112" s="56">
        <f t="shared" si="190"/>
        <v>0</v>
      </c>
      <c r="GD112" s="56">
        <f t="shared" si="191"/>
        <v>0</v>
      </c>
      <c r="GE112" s="56">
        <f t="shared" si="192"/>
        <v>0</v>
      </c>
      <c r="GF112" s="56">
        <f t="shared" si="193"/>
        <v>0</v>
      </c>
      <c r="GG112" s="56">
        <f t="shared" si="194"/>
        <v>0</v>
      </c>
      <c r="GH112" s="56">
        <f t="shared" si="195"/>
        <v>0</v>
      </c>
      <c r="GI112" s="56">
        <f t="shared" si="196"/>
        <v>0</v>
      </c>
      <c r="GJ112" s="56">
        <f t="shared" si="197"/>
        <v>0</v>
      </c>
      <c r="GK112" s="56">
        <f t="shared" si="198"/>
        <v>0</v>
      </c>
      <c r="GL112" s="56">
        <f t="shared" si="199"/>
        <v>0</v>
      </c>
      <c r="GM112" s="56">
        <f t="shared" si="200"/>
        <v>0</v>
      </c>
      <c r="GN112" s="56">
        <f t="shared" si="201"/>
        <v>0</v>
      </c>
      <c r="GO112" s="56">
        <f t="shared" si="202"/>
        <v>0</v>
      </c>
      <c r="GP112" s="56">
        <f t="shared" si="203"/>
        <v>0</v>
      </c>
      <c r="GQ112" s="56">
        <f t="shared" si="204"/>
        <v>0</v>
      </c>
      <c r="GR112" s="56">
        <f t="shared" si="205"/>
        <v>0</v>
      </c>
      <c r="GS112" s="56">
        <f t="shared" si="206"/>
        <v>0</v>
      </c>
      <c r="GT112" s="56">
        <f t="shared" si="207"/>
        <v>0</v>
      </c>
      <c r="GU112" s="54"/>
      <c r="GV112" s="78" t="str">
        <f t="shared" si="208"/>
        <v/>
      </c>
      <c r="GW112" s="70">
        <f t="shared" si="209"/>
        <v>0</v>
      </c>
      <c r="GX112" s="70">
        <f>SUMIF(I112:CV112,"E",I$6:CV111)</f>
        <v>0</v>
      </c>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row>
    <row r="113" spans="1:299" s="3" customFormat="1" x14ac:dyDescent="0.2">
      <c r="A113" s="14"/>
      <c r="B113" s="14"/>
      <c r="C113" s="15"/>
      <c r="D113" s="15"/>
      <c r="E113" s="15"/>
      <c r="F113" s="15"/>
      <c r="G113" s="15"/>
      <c r="H113" s="14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41"/>
      <c r="CX113" s="64"/>
      <c r="CY113" s="158"/>
      <c r="CZ113" s="159"/>
      <c r="DA113" s="160"/>
      <c r="DB113" s="73"/>
      <c r="DC113" s="59" t="str">
        <f t="shared" si="211"/>
        <v/>
      </c>
      <c r="DD113" s="60" t="str">
        <f t="shared" si="212"/>
        <v/>
      </c>
      <c r="DE113" s="60" t="str">
        <f t="shared" si="213"/>
        <v/>
      </c>
      <c r="DF113" s="60">
        <f t="shared" si="210"/>
        <v>0</v>
      </c>
      <c r="DG113" s="56">
        <f t="shared" si="116"/>
        <v>0</v>
      </c>
      <c r="DH113" s="56">
        <f t="shared" si="117"/>
        <v>0</v>
      </c>
      <c r="DI113" s="56">
        <f t="shared" si="118"/>
        <v>0</v>
      </c>
      <c r="DJ113" s="56">
        <f t="shared" si="119"/>
        <v>0</v>
      </c>
      <c r="DK113" s="56">
        <f t="shared" si="120"/>
        <v>0</v>
      </c>
      <c r="DL113" s="56">
        <f t="shared" si="121"/>
        <v>0</v>
      </c>
      <c r="DM113" s="56">
        <f t="shared" si="122"/>
        <v>0</v>
      </c>
      <c r="DN113" s="56">
        <f t="shared" si="123"/>
        <v>0</v>
      </c>
      <c r="DO113" s="56">
        <f t="shared" si="124"/>
        <v>0</v>
      </c>
      <c r="DP113" s="56">
        <f t="shared" si="125"/>
        <v>0</v>
      </c>
      <c r="DQ113" s="56">
        <f t="shared" si="126"/>
        <v>0</v>
      </c>
      <c r="DR113" s="56">
        <f t="shared" si="127"/>
        <v>0</v>
      </c>
      <c r="DS113" s="56">
        <f t="shared" si="128"/>
        <v>0</v>
      </c>
      <c r="DT113" s="56">
        <f t="shared" si="129"/>
        <v>0</v>
      </c>
      <c r="DU113" s="56">
        <f t="shared" si="130"/>
        <v>0</v>
      </c>
      <c r="DV113" s="56">
        <f t="shared" si="131"/>
        <v>0</v>
      </c>
      <c r="DW113" s="56">
        <f t="shared" si="132"/>
        <v>0</v>
      </c>
      <c r="DX113" s="56">
        <f t="shared" si="133"/>
        <v>0</v>
      </c>
      <c r="DY113" s="56">
        <f t="shared" si="134"/>
        <v>0</v>
      </c>
      <c r="DZ113" s="56">
        <f t="shared" si="135"/>
        <v>0</v>
      </c>
      <c r="EA113" s="56">
        <f t="shared" si="136"/>
        <v>0</v>
      </c>
      <c r="EB113" s="56">
        <f t="shared" si="137"/>
        <v>0</v>
      </c>
      <c r="EC113" s="56">
        <f t="shared" si="138"/>
        <v>0</v>
      </c>
      <c r="ED113" s="56">
        <f t="shared" si="139"/>
        <v>0</v>
      </c>
      <c r="EE113" s="56">
        <f t="shared" si="140"/>
        <v>0</v>
      </c>
      <c r="EF113" s="56">
        <f t="shared" si="141"/>
        <v>0</v>
      </c>
      <c r="EG113" s="56">
        <f t="shared" si="142"/>
        <v>0</v>
      </c>
      <c r="EH113" s="56">
        <f t="shared" si="143"/>
        <v>0</v>
      </c>
      <c r="EI113" s="56">
        <f t="shared" si="144"/>
        <v>0</v>
      </c>
      <c r="EJ113" s="56">
        <f t="shared" si="145"/>
        <v>0</v>
      </c>
      <c r="EK113" s="56">
        <f t="shared" si="146"/>
        <v>0</v>
      </c>
      <c r="EL113" s="56">
        <f t="shared" si="147"/>
        <v>0</v>
      </c>
      <c r="EM113" s="56">
        <f t="shared" si="148"/>
        <v>0</v>
      </c>
      <c r="EN113" s="56">
        <f t="shared" si="149"/>
        <v>0</v>
      </c>
      <c r="EO113" s="56">
        <f t="shared" si="150"/>
        <v>0</v>
      </c>
      <c r="EP113" s="56">
        <f t="shared" si="151"/>
        <v>0</v>
      </c>
      <c r="EQ113" s="56">
        <f t="shared" si="152"/>
        <v>0</v>
      </c>
      <c r="ER113" s="56">
        <f t="shared" si="153"/>
        <v>0</v>
      </c>
      <c r="ES113" s="56">
        <f t="shared" si="154"/>
        <v>0</v>
      </c>
      <c r="ET113" s="56">
        <f t="shared" si="155"/>
        <v>0</v>
      </c>
      <c r="EU113" s="56">
        <f t="shared" si="156"/>
        <v>0</v>
      </c>
      <c r="EV113" s="56">
        <f t="shared" si="157"/>
        <v>0</v>
      </c>
      <c r="EW113" s="56">
        <f t="shared" si="158"/>
        <v>0</v>
      </c>
      <c r="EX113" s="56">
        <f t="shared" si="159"/>
        <v>0</v>
      </c>
      <c r="EY113" s="56">
        <f t="shared" si="160"/>
        <v>0</v>
      </c>
      <c r="EZ113" s="56">
        <f t="shared" si="161"/>
        <v>0</v>
      </c>
      <c r="FA113" s="56">
        <f t="shared" si="162"/>
        <v>0</v>
      </c>
      <c r="FB113" s="56">
        <f t="shared" si="163"/>
        <v>0</v>
      </c>
      <c r="FC113" s="56">
        <f t="shared" si="164"/>
        <v>0</v>
      </c>
      <c r="FD113" s="56">
        <f t="shared" si="165"/>
        <v>0</v>
      </c>
      <c r="FE113" s="56">
        <f t="shared" si="166"/>
        <v>0</v>
      </c>
      <c r="FF113" s="56">
        <f t="shared" si="167"/>
        <v>0</v>
      </c>
      <c r="FG113" s="56">
        <f t="shared" si="168"/>
        <v>0</v>
      </c>
      <c r="FH113" s="56">
        <f t="shared" si="169"/>
        <v>0</v>
      </c>
      <c r="FI113" s="56">
        <f t="shared" si="170"/>
        <v>0</v>
      </c>
      <c r="FJ113" s="56">
        <f t="shared" si="171"/>
        <v>0</v>
      </c>
      <c r="FK113" s="56">
        <f t="shared" si="172"/>
        <v>0</v>
      </c>
      <c r="FL113" s="56">
        <f t="shared" si="173"/>
        <v>0</v>
      </c>
      <c r="FM113" s="56">
        <f t="shared" si="174"/>
        <v>0</v>
      </c>
      <c r="FN113" s="56">
        <f t="shared" si="175"/>
        <v>0</v>
      </c>
      <c r="FO113" s="56">
        <f t="shared" si="176"/>
        <v>0</v>
      </c>
      <c r="FP113" s="56">
        <f t="shared" si="177"/>
        <v>0</v>
      </c>
      <c r="FQ113" s="56">
        <f t="shared" si="178"/>
        <v>0</v>
      </c>
      <c r="FR113" s="56">
        <f t="shared" si="179"/>
        <v>0</v>
      </c>
      <c r="FS113" s="56">
        <f t="shared" si="180"/>
        <v>0</v>
      </c>
      <c r="FT113" s="56">
        <f t="shared" si="181"/>
        <v>0</v>
      </c>
      <c r="FU113" s="56">
        <f t="shared" si="182"/>
        <v>0</v>
      </c>
      <c r="FV113" s="56">
        <f t="shared" si="183"/>
        <v>0</v>
      </c>
      <c r="FW113" s="56">
        <f t="shared" si="184"/>
        <v>0</v>
      </c>
      <c r="FX113" s="56">
        <f t="shared" si="185"/>
        <v>0</v>
      </c>
      <c r="FY113" s="56">
        <f t="shared" si="186"/>
        <v>0</v>
      </c>
      <c r="FZ113" s="56">
        <f t="shared" si="187"/>
        <v>0</v>
      </c>
      <c r="GA113" s="56">
        <f t="shared" si="188"/>
        <v>0</v>
      </c>
      <c r="GB113" s="56">
        <f t="shared" si="189"/>
        <v>0</v>
      </c>
      <c r="GC113" s="56">
        <f t="shared" si="190"/>
        <v>0</v>
      </c>
      <c r="GD113" s="56">
        <f t="shared" si="191"/>
        <v>0</v>
      </c>
      <c r="GE113" s="56">
        <f t="shared" si="192"/>
        <v>0</v>
      </c>
      <c r="GF113" s="56">
        <f t="shared" si="193"/>
        <v>0</v>
      </c>
      <c r="GG113" s="56">
        <f t="shared" si="194"/>
        <v>0</v>
      </c>
      <c r="GH113" s="56">
        <f t="shared" si="195"/>
        <v>0</v>
      </c>
      <c r="GI113" s="56">
        <f t="shared" si="196"/>
        <v>0</v>
      </c>
      <c r="GJ113" s="56">
        <f t="shared" si="197"/>
        <v>0</v>
      </c>
      <c r="GK113" s="56">
        <f t="shared" si="198"/>
        <v>0</v>
      </c>
      <c r="GL113" s="56">
        <f t="shared" si="199"/>
        <v>0</v>
      </c>
      <c r="GM113" s="56">
        <f t="shared" si="200"/>
        <v>0</v>
      </c>
      <c r="GN113" s="56">
        <f t="shared" si="201"/>
        <v>0</v>
      </c>
      <c r="GO113" s="56">
        <f t="shared" si="202"/>
        <v>0</v>
      </c>
      <c r="GP113" s="56">
        <f t="shared" si="203"/>
        <v>0</v>
      </c>
      <c r="GQ113" s="56">
        <f t="shared" si="204"/>
        <v>0</v>
      </c>
      <c r="GR113" s="56">
        <f t="shared" si="205"/>
        <v>0</v>
      </c>
      <c r="GS113" s="56">
        <f t="shared" si="206"/>
        <v>0</v>
      </c>
      <c r="GT113" s="56">
        <f t="shared" si="207"/>
        <v>0</v>
      </c>
      <c r="GU113" s="54"/>
      <c r="GV113" s="78" t="str">
        <f t="shared" si="208"/>
        <v/>
      </c>
      <c r="GW113" s="70">
        <f t="shared" si="209"/>
        <v>0</v>
      </c>
      <c r="GX113" s="70">
        <f>SUMIF(I113:CV113,"E",I$6:CV112)</f>
        <v>0</v>
      </c>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row>
    <row r="114" spans="1:299" s="3" customFormat="1" x14ac:dyDescent="0.2">
      <c r="A114" s="14"/>
      <c r="B114" s="14"/>
      <c r="C114" s="15"/>
      <c r="D114" s="15"/>
      <c r="E114" s="15"/>
      <c r="F114" s="15"/>
      <c r="G114" s="15"/>
      <c r="H114" s="14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41"/>
      <c r="CX114" s="64"/>
      <c r="CY114" s="158"/>
      <c r="CZ114" s="159"/>
      <c r="DA114" s="160"/>
      <c r="DB114" s="73"/>
      <c r="DC114" s="59" t="str">
        <f t="shared" si="211"/>
        <v/>
      </c>
      <c r="DD114" s="60" t="str">
        <f t="shared" si="212"/>
        <v/>
      </c>
      <c r="DE114" s="60" t="str">
        <f t="shared" si="213"/>
        <v/>
      </c>
      <c r="DF114" s="60">
        <f t="shared" si="210"/>
        <v>0</v>
      </c>
      <c r="DG114" s="56">
        <f t="shared" si="116"/>
        <v>0</v>
      </c>
      <c r="DH114" s="56">
        <f t="shared" si="117"/>
        <v>0</v>
      </c>
      <c r="DI114" s="56">
        <f t="shared" si="118"/>
        <v>0</v>
      </c>
      <c r="DJ114" s="56">
        <f t="shared" si="119"/>
        <v>0</v>
      </c>
      <c r="DK114" s="56">
        <f t="shared" si="120"/>
        <v>0</v>
      </c>
      <c r="DL114" s="56">
        <f t="shared" si="121"/>
        <v>0</v>
      </c>
      <c r="DM114" s="56">
        <f t="shared" si="122"/>
        <v>0</v>
      </c>
      <c r="DN114" s="56">
        <f t="shared" si="123"/>
        <v>0</v>
      </c>
      <c r="DO114" s="56">
        <f t="shared" si="124"/>
        <v>0</v>
      </c>
      <c r="DP114" s="56">
        <f t="shared" si="125"/>
        <v>0</v>
      </c>
      <c r="DQ114" s="56">
        <f t="shared" si="126"/>
        <v>0</v>
      </c>
      <c r="DR114" s="56">
        <f t="shared" si="127"/>
        <v>0</v>
      </c>
      <c r="DS114" s="56">
        <f t="shared" si="128"/>
        <v>0</v>
      </c>
      <c r="DT114" s="56">
        <f t="shared" si="129"/>
        <v>0</v>
      </c>
      <c r="DU114" s="56">
        <f t="shared" si="130"/>
        <v>0</v>
      </c>
      <c r="DV114" s="56">
        <f t="shared" si="131"/>
        <v>0</v>
      </c>
      <c r="DW114" s="56">
        <f t="shared" si="132"/>
        <v>0</v>
      </c>
      <c r="DX114" s="56">
        <f t="shared" si="133"/>
        <v>0</v>
      </c>
      <c r="DY114" s="56">
        <f t="shared" si="134"/>
        <v>0</v>
      </c>
      <c r="DZ114" s="56">
        <f t="shared" si="135"/>
        <v>0</v>
      </c>
      <c r="EA114" s="56">
        <f t="shared" si="136"/>
        <v>0</v>
      </c>
      <c r="EB114" s="56">
        <f t="shared" si="137"/>
        <v>0</v>
      </c>
      <c r="EC114" s="56">
        <f t="shared" si="138"/>
        <v>0</v>
      </c>
      <c r="ED114" s="56">
        <f t="shared" si="139"/>
        <v>0</v>
      </c>
      <c r="EE114" s="56">
        <f t="shared" si="140"/>
        <v>0</v>
      </c>
      <c r="EF114" s="56">
        <f t="shared" si="141"/>
        <v>0</v>
      </c>
      <c r="EG114" s="56">
        <f t="shared" si="142"/>
        <v>0</v>
      </c>
      <c r="EH114" s="56">
        <f t="shared" si="143"/>
        <v>0</v>
      </c>
      <c r="EI114" s="56">
        <f t="shared" si="144"/>
        <v>0</v>
      </c>
      <c r="EJ114" s="56">
        <f t="shared" si="145"/>
        <v>0</v>
      </c>
      <c r="EK114" s="56">
        <f t="shared" si="146"/>
        <v>0</v>
      </c>
      <c r="EL114" s="56">
        <f t="shared" si="147"/>
        <v>0</v>
      </c>
      <c r="EM114" s="56">
        <f t="shared" si="148"/>
        <v>0</v>
      </c>
      <c r="EN114" s="56">
        <f t="shared" si="149"/>
        <v>0</v>
      </c>
      <c r="EO114" s="56">
        <f t="shared" si="150"/>
        <v>0</v>
      </c>
      <c r="EP114" s="56">
        <f t="shared" si="151"/>
        <v>0</v>
      </c>
      <c r="EQ114" s="56">
        <f t="shared" si="152"/>
        <v>0</v>
      </c>
      <c r="ER114" s="56">
        <f t="shared" si="153"/>
        <v>0</v>
      </c>
      <c r="ES114" s="56">
        <f t="shared" si="154"/>
        <v>0</v>
      </c>
      <c r="ET114" s="56">
        <f t="shared" si="155"/>
        <v>0</v>
      </c>
      <c r="EU114" s="56">
        <f t="shared" si="156"/>
        <v>0</v>
      </c>
      <c r="EV114" s="56">
        <f t="shared" si="157"/>
        <v>0</v>
      </c>
      <c r="EW114" s="56">
        <f t="shared" si="158"/>
        <v>0</v>
      </c>
      <c r="EX114" s="56">
        <f t="shared" si="159"/>
        <v>0</v>
      </c>
      <c r="EY114" s="56">
        <f t="shared" si="160"/>
        <v>0</v>
      </c>
      <c r="EZ114" s="56">
        <f t="shared" si="161"/>
        <v>0</v>
      </c>
      <c r="FA114" s="56">
        <f t="shared" si="162"/>
        <v>0</v>
      </c>
      <c r="FB114" s="56">
        <f t="shared" si="163"/>
        <v>0</v>
      </c>
      <c r="FC114" s="56">
        <f t="shared" si="164"/>
        <v>0</v>
      </c>
      <c r="FD114" s="56">
        <f t="shared" si="165"/>
        <v>0</v>
      </c>
      <c r="FE114" s="56">
        <f t="shared" si="166"/>
        <v>0</v>
      </c>
      <c r="FF114" s="56">
        <f t="shared" si="167"/>
        <v>0</v>
      </c>
      <c r="FG114" s="56">
        <f t="shared" si="168"/>
        <v>0</v>
      </c>
      <c r="FH114" s="56">
        <f t="shared" si="169"/>
        <v>0</v>
      </c>
      <c r="FI114" s="56">
        <f t="shared" si="170"/>
        <v>0</v>
      </c>
      <c r="FJ114" s="56">
        <f t="shared" si="171"/>
        <v>0</v>
      </c>
      <c r="FK114" s="56">
        <f t="shared" si="172"/>
        <v>0</v>
      </c>
      <c r="FL114" s="56">
        <f t="shared" si="173"/>
        <v>0</v>
      </c>
      <c r="FM114" s="56">
        <f t="shared" si="174"/>
        <v>0</v>
      </c>
      <c r="FN114" s="56">
        <f t="shared" si="175"/>
        <v>0</v>
      </c>
      <c r="FO114" s="56">
        <f t="shared" si="176"/>
        <v>0</v>
      </c>
      <c r="FP114" s="56">
        <f t="shared" si="177"/>
        <v>0</v>
      </c>
      <c r="FQ114" s="56">
        <f t="shared" si="178"/>
        <v>0</v>
      </c>
      <c r="FR114" s="56">
        <f t="shared" si="179"/>
        <v>0</v>
      </c>
      <c r="FS114" s="56">
        <f t="shared" si="180"/>
        <v>0</v>
      </c>
      <c r="FT114" s="56">
        <f t="shared" si="181"/>
        <v>0</v>
      </c>
      <c r="FU114" s="56">
        <f t="shared" si="182"/>
        <v>0</v>
      </c>
      <c r="FV114" s="56">
        <f t="shared" si="183"/>
        <v>0</v>
      </c>
      <c r="FW114" s="56">
        <f t="shared" si="184"/>
        <v>0</v>
      </c>
      <c r="FX114" s="56">
        <f t="shared" si="185"/>
        <v>0</v>
      </c>
      <c r="FY114" s="56">
        <f t="shared" si="186"/>
        <v>0</v>
      </c>
      <c r="FZ114" s="56">
        <f t="shared" si="187"/>
        <v>0</v>
      </c>
      <c r="GA114" s="56">
        <f t="shared" si="188"/>
        <v>0</v>
      </c>
      <c r="GB114" s="56">
        <f t="shared" si="189"/>
        <v>0</v>
      </c>
      <c r="GC114" s="56">
        <f t="shared" si="190"/>
        <v>0</v>
      </c>
      <c r="GD114" s="56">
        <f t="shared" si="191"/>
        <v>0</v>
      </c>
      <c r="GE114" s="56">
        <f t="shared" si="192"/>
        <v>0</v>
      </c>
      <c r="GF114" s="56">
        <f t="shared" si="193"/>
        <v>0</v>
      </c>
      <c r="GG114" s="56">
        <f t="shared" si="194"/>
        <v>0</v>
      </c>
      <c r="GH114" s="56">
        <f t="shared" si="195"/>
        <v>0</v>
      </c>
      <c r="GI114" s="56">
        <f t="shared" si="196"/>
        <v>0</v>
      </c>
      <c r="GJ114" s="56">
        <f t="shared" si="197"/>
        <v>0</v>
      </c>
      <c r="GK114" s="56">
        <f t="shared" si="198"/>
        <v>0</v>
      </c>
      <c r="GL114" s="56">
        <f t="shared" si="199"/>
        <v>0</v>
      </c>
      <c r="GM114" s="56">
        <f t="shared" si="200"/>
        <v>0</v>
      </c>
      <c r="GN114" s="56">
        <f t="shared" si="201"/>
        <v>0</v>
      </c>
      <c r="GO114" s="56">
        <f t="shared" si="202"/>
        <v>0</v>
      </c>
      <c r="GP114" s="56">
        <f t="shared" si="203"/>
        <v>0</v>
      </c>
      <c r="GQ114" s="56">
        <f t="shared" si="204"/>
        <v>0</v>
      </c>
      <c r="GR114" s="56">
        <f t="shared" si="205"/>
        <v>0</v>
      </c>
      <c r="GS114" s="56">
        <f t="shared" si="206"/>
        <v>0</v>
      </c>
      <c r="GT114" s="56">
        <f t="shared" si="207"/>
        <v>0</v>
      </c>
      <c r="GU114" s="54"/>
      <c r="GV114" s="78" t="str">
        <f t="shared" si="208"/>
        <v/>
      </c>
      <c r="GW114" s="70">
        <f t="shared" si="209"/>
        <v>0</v>
      </c>
      <c r="GX114" s="70">
        <f>SUMIF(I114:CV114,"E",I$6:CV113)</f>
        <v>0</v>
      </c>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row>
    <row r="115" spans="1:299" s="3" customFormat="1" x14ac:dyDescent="0.2">
      <c r="A115" s="14"/>
      <c r="B115" s="14"/>
      <c r="C115" s="15"/>
      <c r="D115" s="15"/>
      <c r="E115" s="15"/>
      <c r="F115" s="15"/>
      <c r="G115" s="15"/>
      <c r="H115" s="14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41"/>
      <c r="CX115" s="64"/>
      <c r="CY115" s="158"/>
      <c r="CZ115" s="159"/>
      <c r="DA115" s="160"/>
      <c r="DB115" s="73"/>
      <c r="DC115" s="59" t="str">
        <f t="shared" si="211"/>
        <v/>
      </c>
      <c r="DD115" s="60" t="str">
        <f t="shared" si="212"/>
        <v/>
      </c>
      <c r="DE115" s="60" t="str">
        <f t="shared" si="213"/>
        <v/>
      </c>
      <c r="DF115" s="60">
        <f t="shared" si="210"/>
        <v>0</v>
      </c>
      <c r="DG115" s="56">
        <f t="shared" si="116"/>
        <v>0</v>
      </c>
      <c r="DH115" s="56">
        <f t="shared" si="117"/>
        <v>0</v>
      </c>
      <c r="DI115" s="56">
        <f t="shared" si="118"/>
        <v>0</v>
      </c>
      <c r="DJ115" s="56">
        <f t="shared" si="119"/>
        <v>0</v>
      </c>
      <c r="DK115" s="56">
        <f t="shared" si="120"/>
        <v>0</v>
      </c>
      <c r="DL115" s="56">
        <f t="shared" si="121"/>
        <v>0</v>
      </c>
      <c r="DM115" s="56">
        <f t="shared" si="122"/>
        <v>0</v>
      </c>
      <c r="DN115" s="56">
        <f t="shared" si="123"/>
        <v>0</v>
      </c>
      <c r="DO115" s="56">
        <f t="shared" si="124"/>
        <v>0</v>
      </c>
      <c r="DP115" s="56">
        <f t="shared" si="125"/>
        <v>0</v>
      </c>
      <c r="DQ115" s="56">
        <f t="shared" si="126"/>
        <v>0</v>
      </c>
      <c r="DR115" s="56">
        <f t="shared" si="127"/>
        <v>0</v>
      </c>
      <c r="DS115" s="56">
        <f t="shared" si="128"/>
        <v>0</v>
      </c>
      <c r="DT115" s="56">
        <f t="shared" si="129"/>
        <v>0</v>
      </c>
      <c r="DU115" s="56">
        <f t="shared" si="130"/>
        <v>0</v>
      </c>
      <c r="DV115" s="56">
        <f t="shared" si="131"/>
        <v>0</v>
      </c>
      <c r="DW115" s="56">
        <f t="shared" si="132"/>
        <v>0</v>
      </c>
      <c r="DX115" s="56">
        <f t="shared" si="133"/>
        <v>0</v>
      </c>
      <c r="DY115" s="56">
        <f t="shared" si="134"/>
        <v>0</v>
      </c>
      <c r="DZ115" s="56">
        <f t="shared" si="135"/>
        <v>0</v>
      </c>
      <c r="EA115" s="56">
        <f t="shared" si="136"/>
        <v>0</v>
      </c>
      <c r="EB115" s="56">
        <f t="shared" si="137"/>
        <v>0</v>
      </c>
      <c r="EC115" s="56">
        <f t="shared" si="138"/>
        <v>0</v>
      </c>
      <c r="ED115" s="56">
        <f t="shared" si="139"/>
        <v>0</v>
      </c>
      <c r="EE115" s="56">
        <f t="shared" si="140"/>
        <v>0</v>
      </c>
      <c r="EF115" s="56">
        <f t="shared" si="141"/>
        <v>0</v>
      </c>
      <c r="EG115" s="56">
        <f t="shared" si="142"/>
        <v>0</v>
      </c>
      <c r="EH115" s="56">
        <f t="shared" si="143"/>
        <v>0</v>
      </c>
      <c r="EI115" s="56">
        <f t="shared" si="144"/>
        <v>0</v>
      </c>
      <c r="EJ115" s="56">
        <f t="shared" si="145"/>
        <v>0</v>
      </c>
      <c r="EK115" s="56">
        <f t="shared" si="146"/>
        <v>0</v>
      </c>
      <c r="EL115" s="56">
        <f t="shared" si="147"/>
        <v>0</v>
      </c>
      <c r="EM115" s="56">
        <f t="shared" si="148"/>
        <v>0</v>
      </c>
      <c r="EN115" s="56">
        <f t="shared" si="149"/>
        <v>0</v>
      </c>
      <c r="EO115" s="56">
        <f t="shared" si="150"/>
        <v>0</v>
      </c>
      <c r="EP115" s="56">
        <f t="shared" si="151"/>
        <v>0</v>
      </c>
      <c r="EQ115" s="56">
        <f t="shared" si="152"/>
        <v>0</v>
      </c>
      <c r="ER115" s="56">
        <f t="shared" si="153"/>
        <v>0</v>
      </c>
      <c r="ES115" s="56">
        <f t="shared" si="154"/>
        <v>0</v>
      </c>
      <c r="ET115" s="56">
        <f t="shared" si="155"/>
        <v>0</v>
      </c>
      <c r="EU115" s="56">
        <f t="shared" si="156"/>
        <v>0</v>
      </c>
      <c r="EV115" s="56">
        <f t="shared" si="157"/>
        <v>0</v>
      </c>
      <c r="EW115" s="56">
        <f t="shared" si="158"/>
        <v>0</v>
      </c>
      <c r="EX115" s="56">
        <f t="shared" si="159"/>
        <v>0</v>
      </c>
      <c r="EY115" s="56">
        <f t="shared" si="160"/>
        <v>0</v>
      </c>
      <c r="EZ115" s="56">
        <f t="shared" si="161"/>
        <v>0</v>
      </c>
      <c r="FA115" s="56">
        <f t="shared" si="162"/>
        <v>0</v>
      </c>
      <c r="FB115" s="56">
        <f t="shared" si="163"/>
        <v>0</v>
      </c>
      <c r="FC115" s="56">
        <f t="shared" si="164"/>
        <v>0</v>
      </c>
      <c r="FD115" s="56">
        <f t="shared" si="165"/>
        <v>0</v>
      </c>
      <c r="FE115" s="56">
        <f t="shared" si="166"/>
        <v>0</v>
      </c>
      <c r="FF115" s="56">
        <f t="shared" si="167"/>
        <v>0</v>
      </c>
      <c r="FG115" s="56">
        <f t="shared" si="168"/>
        <v>0</v>
      </c>
      <c r="FH115" s="56">
        <f t="shared" si="169"/>
        <v>0</v>
      </c>
      <c r="FI115" s="56">
        <f t="shared" si="170"/>
        <v>0</v>
      </c>
      <c r="FJ115" s="56">
        <f t="shared" si="171"/>
        <v>0</v>
      </c>
      <c r="FK115" s="56">
        <f t="shared" si="172"/>
        <v>0</v>
      </c>
      <c r="FL115" s="56">
        <f t="shared" si="173"/>
        <v>0</v>
      </c>
      <c r="FM115" s="56">
        <f t="shared" si="174"/>
        <v>0</v>
      </c>
      <c r="FN115" s="56">
        <f t="shared" si="175"/>
        <v>0</v>
      </c>
      <c r="FO115" s="56">
        <f t="shared" si="176"/>
        <v>0</v>
      </c>
      <c r="FP115" s="56">
        <f t="shared" si="177"/>
        <v>0</v>
      </c>
      <c r="FQ115" s="56">
        <f t="shared" si="178"/>
        <v>0</v>
      </c>
      <c r="FR115" s="56">
        <f t="shared" si="179"/>
        <v>0</v>
      </c>
      <c r="FS115" s="56">
        <f t="shared" si="180"/>
        <v>0</v>
      </c>
      <c r="FT115" s="56">
        <f t="shared" si="181"/>
        <v>0</v>
      </c>
      <c r="FU115" s="56">
        <f t="shared" si="182"/>
        <v>0</v>
      </c>
      <c r="FV115" s="56">
        <f t="shared" si="183"/>
        <v>0</v>
      </c>
      <c r="FW115" s="56">
        <f t="shared" si="184"/>
        <v>0</v>
      </c>
      <c r="FX115" s="56">
        <f t="shared" si="185"/>
        <v>0</v>
      </c>
      <c r="FY115" s="56">
        <f t="shared" si="186"/>
        <v>0</v>
      </c>
      <c r="FZ115" s="56">
        <f t="shared" si="187"/>
        <v>0</v>
      </c>
      <c r="GA115" s="56">
        <f t="shared" si="188"/>
        <v>0</v>
      </c>
      <c r="GB115" s="56">
        <f t="shared" si="189"/>
        <v>0</v>
      </c>
      <c r="GC115" s="56">
        <f t="shared" si="190"/>
        <v>0</v>
      </c>
      <c r="GD115" s="56">
        <f t="shared" si="191"/>
        <v>0</v>
      </c>
      <c r="GE115" s="56">
        <f t="shared" si="192"/>
        <v>0</v>
      </c>
      <c r="GF115" s="56">
        <f t="shared" si="193"/>
        <v>0</v>
      </c>
      <c r="GG115" s="56">
        <f t="shared" si="194"/>
        <v>0</v>
      </c>
      <c r="GH115" s="56">
        <f t="shared" si="195"/>
        <v>0</v>
      </c>
      <c r="GI115" s="56">
        <f t="shared" si="196"/>
        <v>0</v>
      </c>
      <c r="GJ115" s="56">
        <f t="shared" si="197"/>
        <v>0</v>
      </c>
      <c r="GK115" s="56">
        <f t="shared" si="198"/>
        <v>0</v>
      </c>
      <c r="GL115" s="56">
        <f t="shared" si="199"/>
        <v>0</v>
      </c>
      <c r="GM115" s="56">
        <f t="shared" si="200"/>
        <v>0</v>
      </c>
      <c r="GN115" s="56">
        <f t="shared" si="201"/>
        <v>0</v>
      </c>
      <c r="GO115" s="56">
        <f t="shared" si="202"/>
        <v>0</v>
      </c>
      <c r="GP115" s="56">
        <f t="shared" si="203"/>
        <v>0</v>
      </c>
      <c r="GQ115" s="56">
        <f t="shared" si="204"/>
        <v>0</v>
      </c>
      <c r="GR115" s="56">
        <f t="shared" si="205"/>
        <v>0</v>
      </c>
      <c r="GS115" s="56">
        <f t="shared" si="206"/>
        <v>0</v>
      </c>
      <c r="GT115" s="56">
        <f t="shared" si="207"/>
        <v>0</v>
      </c>
      <c r="GU115" s="54"/>
      <c r="GV115" s="78" t="str">
        <f t="shared" si="208"/>
        <v/>
      </c>
      <c r="GW115" s="70">
        <f t="shared" si="209"/>
        <v>0</v>
      </c>
      <c r="GX115" s="70">
        <f>SUMIF(I115:CV115,"E",I$6:CV114)</f>
        <v>0</v>
      </c>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c r="IV115" s="54"/>
      <c r="IW115" s="54"/>
      <c r="IX115" s="54"/>
      <c r="IY115" s="54"/>
      <c r="IZ115" s="54"/>
      <c r="JA115" s="54"/>
      <c r="JB115" s="54"/>
      <c r="JC115" s="54"/>
      <c r="JD115" s="54"/>
      <c r="JE115" s="54"/>
      <c r="JF115" s="54"/>
      <c r="JG115" s="54"/>
      <c r="JH115" s="54"/>
      <c r="JI115" s="54"/>
      <c r="JJ115" s="54"/>
      <c r="JK115" s="54"/>
      <c r="JL115" s="54"/>
      <c r="JM115" s="54"/>
      <c r="JN115" s="54"/>
      <c r="JO115" s="54"/>
      <c r="JP115" s="54"/>
      <c r="JQ115" s="54"/>
      <c r="JR115" s="54"/>
      <c r="JS115" s="54"/>
      <c r="JT115" s="54"/>
      <c r="JU115" s="54"/>
      <c r="JV115" s="54"/>
      <c r="JW115" s="54"/>
      <c r="JX115" s="54"/>
      <c r="JY115" s="54"/>
      <c r="JZ115" s="54"/>
      <c r="KA115" s="54"/>
      <c r="KB115" s="54"/>
      <c r="KC115" s="54"/>
      <c r="KD115" s="54"/>
      <c r="KE115" s="54"/>
      <c r="KF115" s="54"/>
      <c r="KG115" s="54"/>
      <c r="KH115" s="54"/>
      <c r="KI115" s="54"/>
      <c r="KJ115" s="54"/>
      <c r="KK115" s="54"/>
      <c r="KL115" s="54"/>
      <c r="KM115" s="54"/>
    </row>
    <row r="116" spans="1:299" s="3" customFormat="1" x14ac:dyDescent="0.2">
      <c r="A116" s="14"/>
      <c r="B116" s="14"/>
      <c r="C116" s="14"/>
      <c r="D116" s="15"/>
      <c r="E116" s="15"/>
      <c r="F116" s="15"/>
      <c r="G116" s="15"/>
      <c r="H116" s="14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41"/>
      <c r="CX116" s="64"/>
      <c r="CY116" s="158"/>
      <c r="CZ116" s="159"/>
      <c r="DA116" s="160"/>
      <c r="DB116" s="73"/>
      <c r="DC116" s="59" t="str">
        <f t="shared" si="211"/>
        <v/>
      </c>
      <c r="DD116" s="60" t="str">
        <f t="shared" si="212"/>
        <v/>
      </c>
      <c r="DE116" s="60" t="str">
        <f t="shared" si="213"/>
        <v/>
      </c>
      <c r="DF116" s="60">
        <f t="shared" si="210"/>
        <v>0</v>
      </c>
      <c r="DG116" s="56">
        <f t="shared" si="116"/>
        <v>0</v>
      </c>
      <c r="DH116" s="56">
        <f t="shared" si="117"/>
        <v>0</v>
      </c>
      <c r="DI116" s="56">
        <f t="shared" si="118"/>
        <v>0</v>
      </c>
      <c r="DJ116" s="56">
        <f t="shared" si="119"/>
        <v>0</v>
      </c>
      <c r="DK116" s="56">
        <f t="shared" si="120"/>
        <v>0</v>
      </c>
      <c r="DL116" s="56">
        <f t="shared" si="121"/>
        <v>0</v>
      </c>
      <c r="DM116" s="56">
        <f t="shared" si="122"/>
        <v>0</v>
      </c>
      <c r="DN116" s="56">
        <f t="shared" si="123"/>
        <v>0</v>
      </c>
      <c r="DO116" s="56">
        <f t="shared" si="124"/>
        <v>0</v>
      </c>
      <c r="DP116" s="56">
        <f t="shared" si="125"/>
        <v>0</v>
      </c>
      <c r="DQ116" s="56">
        <f t="shared" si="126"/>
        <v>0</v>
      </c>
      <c r="DR116" s="56">
        <f t="shared" si="127"/>
        <v>0</v>
      </c>
      <c r="DS116" s="56">
        <f t="shared" si="128"/>
        <v>0</v>
      </c>
      <c r="DT116" s="56">
        <f t="shared" si="129"/>
        <v>0</v>
      </c>
      <c r="DU116" s="56">
        <f t="shared" si="130"/>
        <v>0</v>
      </c>
      <c r="DV116" s="56">
        <f t="shared" si="131"/>
        <v>0</v>
      </c>
      <c r="DW116" s="56">
        <f t="shared" si="132"/>
        <v>0</v>
      </c>
      <c r="DX116" s="56">
        <f t="shared" si="133"/>
        <v>0</v>
      </c>
      <c r="DY116" s="56">
        <f t="shared" si="134"/>
        <v>0</v>
      </c>
      <c r="DZ116" s="56">
        <f t="shared" si="135"/>
        <v>0</v>
      </c>
      <c r="EA116" s="56">
        <f t="shared" si="136"/>
        <v>0</v>
      </c>
      <c r="EB116" s="56">
        <f t="shared" si="137"/>
        <v>0</v>
      </c>
      <c r="EC116" s="56">
        <f t="shared" si="138"/>
        <v>0</v>
      </c>
      <c r="ED116" s="56">
        <f t="shared" si="139"/>
        <v>0</v>
      </c>
      <c r="EE116" s="56">
        <f t="shared" si="140"/>
        <v>0</v>
      </c>
      <c r="EF116" s="56">
        <f t="shared" si="141"/>
        <v>0</v>
      </c>
      <c r="EG116" s="56">
        <f t="shared" si="142"/>
        <v>0</v>
      </c>
      <c r="EH116" s="56">
        <f t="shared" si="143"/>
        <v>0</v>
      </c>
      <c r="EI116" s="56">
        <f t="shared" si="144"/>
        <v>0</v>
      </c>
      <c r="EJ116" s="56">
        <f t="shared" si="145"/>
        <v>0</v>
      </c>
      <c r="EK116" s="56">
        <f t="shared" si="146"/>
        <v>0</v>
      </c>
      <c r="EL116" s="56">
        <f t="shared" si="147"/>
        <v>0</v>
      </c>
      <c r="EM116" s="56">
        <f t="shared" si="148"/>
        <v>0</v>
      </c>
      <c r="EN116" s="56">
        <f t="shared" si="149"/>
        <v>0</v>
      </c>
      <c r="EO116" s="56">
        <f t="shared" si="150"/>
        <v>0</v>
      </c>
      <c r="EP116" s="56">
        <f t="shared" si="151"/>
        <v>0</v>
      </c>
      <c r="EQ116" s="56">
        <f t="shared" si="152"/>
        <v>0</v>
      </c>
      <c r="ER116" s="56">
        <f t="shared" si="153"/>
        <v>0</v>
      </c>
      <c r="ES116" s="56">
        <f t="shared" si="154"/>
        <v>0</v>
      </c>
      <c r="ET116" s="56">
        <f t="shared" si="155"/>
        <v>0</v>
      </c>
      <c r="EU116" s="56">
        <f t="shared" si="156"/>
        <v>0</v>
      </c>
      <c r="EV116" s="56">
        <f t="shared" si="157"/>
        <v>0</v>
      </c>
      <c r="EW116" s="56">
        <f t="shared" si="158"/>
        <v>0</v>
      </c>
      <c r="EX116" s="56">
        <f t="shared" si="159"/>
        <v>0</v>
      </c>
      <c r="EY116" s="56">
        <f t="shared" si="160"/>
        <v>0</v>
      </c>
      <c r="EZ116" s="56">
        <f t="shared" si="161"/>
        <v>0</v>
      </c>
      <c r="FA116" s="56">
        <f t="shared" si="162"/>
        <v>0</v>
      </c>
      <c r="FB116" s="56">
        <f t="shared" si="163"/>
        <v>0</v>
      </c>
      <c r="FC116" s="56">
        <f t="shared" si="164"/>
        <v>0</v>
      </c>
      <c r="FD116" s="56">
        <f t="shared" si="165"/>
        <v>0</v>
      </c>
      <c r="FE116" s="56">
        <f t="shared" si="166"/>
        <v>0</v>
      </c>
      <c r="FF116" s="56">
        <f t="shared" si="167"/>
        <v>0</v>
      </c>
      <c r="FG116" s="56">
        <f t="shared" si="168"/>
        <v>0</v>
      </c>
      <c r="FH116" s="56">
        <f t="shared" si="169"/>
        <v>0</v>
      </c>
      <c r="FI116" s="56">
        <f t="shared" si="170"/>
        <v>0</v>
      </c>
      <c r="FJ116" s="56">
        <f t="shared" si="171"/>
        <v>0</v>
      </c>
      <c r="FK116" s="56">
        <f t="shared" si="172"/>
        <v>0</v>
      </c>
      <c r="FL116" s="56">
        <f t="shared" si="173"/>
        <v>0</v>
      </c>
      <c r="FM116" s="56">
        <f t="shared" si="174"/>
        <v>0</v>
      </c>
      <c r="FN116" s="56">
        <f t="shared" si="175"/>
        <v>0</v>
      </c>
      <c r="FO116" s="56">
        <f t="shared" si="176"/>
        <v>0</v>
      </c>
      <c r="FP116" s="56">
        <f t="shared" si="177"/>
        <v>0</v>
      </c>
      <c r="FQ116" s="56">
        <f t="shared" si="178"/>
        <v>0</v>
      </c>
      <c r="FR116" s="56">
        <f t="shared" si="179"/>
        <v>0</v>
      </c>
      <c r="FS116" s="56">
        <f t="shared" si="180"/>
        <v>0</v>
      </c>
      <c r="FT116" s="56">
        <f t="shared" si="181"/>
        <v>0</v>
      </c>
      <c r="FU116" s="56">
        <f t="shared" si="182"/>
        <v>0</v>
      </c>
      <c r="FV116" s="56">
        <f t="shared" si="183"/>
        <v>0</v>
      </c>
      <c r="FW116" s="56">
        <f t="shared" si="184"/>
        <v>0</v>
      </c>
      <c r="FX116" s="56">
        <f t="shared" si="185"/>
        <v>0</v>
      </c>
      <c r="FY116" s="56">
        <f t="shared" si="186"/>
        <v>0</v>
      </c>
      <c r="FZ116" s="56">
        <f t="shared" si="187"/>
        <v>0</v>
      </c>
      <c r="GA116" s="56">
        <f t="shared" si="188"/>
        <v>0</v>
      </c>
      <c r="GB116" s="56">
        <f t="shared" si="189"/>
        <v>0</v>
      </c>
      <c r="GC116" s="56">
        <f t="shared" si="190"/>
        <v>0</v>
      </c>
      <c r="GD116" s="56">
        <f t="shared" si="191"/>
        <v>0</v>
      </c>
      <c r="GE116" s="56">
        <f t="shared" si="192"/>
        <v>0</v>
      </c>
      <c r="GF116" s="56">
        <f t="shared" si="193"/>
        <v>0</v>
      </c>
      <c r="GG116" s="56">
        <f t="shared" si="194"/>
        <v>0</v>
      </c>
      <c r="GH116" s="56">
        <f t="shared" si="195"/>
        <v>0</v>
      </c>
      <c r="GI116" s="56">
        <f t="shared" si="196"/>
        <v>0</v>
      </c>
      <c r="GJ116" s="56">
        <f t="shared" si="197"/>
        <v>0</v>
      </c>
      <c r="GK116" s="56">
        <f t="shared" si="198"/>
        <v>0</v>
      </c>
      <c r="GL116" s="56">
        <f t="shared" si="199"/>
        <v>0</v>
      </c>
      <c r="GM116" s="56">
        <f t="shared" si="200"/>
        <v>0</v>
      </c>
      <c r="GN116" s="56">
        <f t="shared" si="201"/>
        <v>0</v>
      </c>
      <c r="GO116" s="56">
        <f t="shared" si="202"/>
        <v>0</v>
      </c>
      <c r="GP116" s="56">
        <f t="shared" si="203"/>
        <v>0</v>
      </c>
      <c r="GQ116" s="56">
        <f t="shared" si="204"/>
        <v>0</v>
      </c>
      <c r="GR116" s="56">
        <f t="shared" si="205"/>
        <v>0</v>
      </c>
      <c r="GS116" s="56">
        <f t="shared" si="206"/>
        <v>0</v>
      </c>
      <c r="GT116" s="56">
        <f t="shared" si="207"/>
        <v>0</v>
      </c>
      <c r="GU116" s="54"/>
      <c r="GV116" s="78" t="str">
        <f t="shared" si="208"/>
        <v/>
      </c>
      <c r="GW116" s="70">
        <f t="shared" si="209"/>
        <v>0</v>
      </c>
      <c r="GX116" s="70">
        <f>SUMIF(I116:CV116,"E",I$6:CV115)</f>
        <v>0</v>
      </c>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c r="IV116" s="54"/>
      <c r="IW116" s="54"/>
      <c r="IX116" s="54"/>
      <c r="IY116" s="54"/>
      <c r="IZ116" s="54"/>
      <c r="JA116" s="54"/>
      <c r="JB116" s="54"/>
      <c r="JC116" s="54"/>
      <c r="JD116" s="54"/>
      <c r="JE116" s="54"/>
      <c r="JF116" s="54"/>
      <c r="JG116" s="54"/>
      <c r="JH116" s="54"/>
      <c r="JI116" s="54"/>
      <c r="JJ116" s="54"/>
      <c r="JK116" s="54"/>
      <c r="JL116" s="54"/>
      <c r="JM116" s="54"/>
      <c r="JN116" s="54"/>
      <c r="JO116" s="54"/>
      <c r="JP116" s="54"/>
      <c r="JQ116" s="54"/>
      <c r="JR116" s="54"/>
      <c r="JS116" s="54"/>
      <c r="JT116" s="54"/>
      <c r="JU116" s="54"/>
      <c r="JV116" s="54"/>
      <c r="JW116" s="54"/>
      <c r="JX116" s="54"/>
      <c r="JY116" s="54"/>
      <c r="JZ116" s="54"/>
      <c r="KA116" s="54"/>
      <c r="KB116" s="54"/>
      <c r="KC116" s="54"/>
      <c r="KD116" s="54"/>
      <c r="KE116" s="54"/>
      <c r="KF116" s="54"/>
      <c r="KG116" s="54"/>
      <c r="KH116" s="54"/>
      <c r="KI116" s="54"/>
      <c r="KJ116" s="54"/>
      <c r="KK116" s="54"/>
      <c r="KL116" s="54"/>
      <c r="KM116" s="54"/>
    </row>
    <row r="117" spans="1:299" s="3" customFormat="1" x14ac:dyDescent="0.2">
      <c r="A117" s="6"/>
      <c r="B117" s="6"/>
      <c r="C117" s="7"/>
      <c r="D117" s="7"/>
      <c r="E117" s="7"/>
      <c r="F117" s="7"/>
      <c r="G117" s="7"/>
      <c r="H117" s="146"/>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41"/>
      <c r="CX117" s="64"/>
      <c r="CY117" s="158"/>
      <c r="CZ117" s="159"/>
      <c r="DA117" s="160"/>
      <c r="DB117" s="73"/>
      <c r="DC117" s="59" t="str">
        <f t="shared" si="211"/>
        <v/>
      </c>
      <c r="DD117" s="60" t="str">
        <f t="shared" si="212"/>
        <v/>
      </c>
      <c r="DE117" s="60" t="str">
        <f t="shared" si="213"/>
        <v/>
      </c>
      <c r="DF117" s="60">
        <f t="shared" si="210"/>
        <v>0</v>
      </c>
      <c r="DG117" s="56">
        <f t="shared" si="116"/>
        <v>0</v>
      </c>
      <c r="DH117" s="56">
        <f t="shared" si="117"/>
        <v>0</v>
      </c>
      <c r="DI117" s="56">
        <f t="shared" si="118"/>
        <v>0</v>
      </c>
      <c r="DJ117" s="56">
        <f t="shared" si="119"/>
        <v>0</v>
      </c>
      <c r="DK117" s="56">
        <f t="shared" si="120"/>
        <v>0</v>
      </c>
      <c r="DL117" s="56">
        <f t="shared" si="121"/>
        <v>0</v>
      </c>
      <c r="DM117" s="56">
        <f t="shared" si="122"/>
        <v>0</v>
      </c>
      <c r="DN117" s="56">
        <f t="shared" si="123"/>
        <v>0</v>
      </c>
      <c r="DO117" s="56">
        <f t="shared" si="124"/>
        <v>0</v>
      </c>
      <c r="DP117" s="56">
        <f t="shared" si="125"/>
        <v>0</v>
      </c>
      <c r="DQ117" s="56">
        <f t="shared" si="126"/>
        <v>0</v>
      </c>
      <c r="DR117" s="56">
        <f t="shared" si="127"/>
        <v>0</v>
      </c>
      <c r="DS117" s="56">
        <f t="shared" si="128"/>
        <v>0</v>
      </c>
      <c r="DT117" s="56">
        <f t="shared" si="129"/>
        <v>0</v>
      </c>
      <c r="DU117" s="56">
        <f t="shared" si="130"/>
        <v>0</v>
      </c>
      <c r="DV117" s="56">
        <f t="shared" si="131"/>
        <v>0</v>
      </c>
      <c r="DW117" s="56">
        <f t="shared" si="132"/>
        <v>0</v>
      </c>
      <c r="DX117" s="56">
        <f t="shared" si="133"/>
        <v>0</v>
      </c>
      <c r="DY117" s="56">
        <f t="shared" si="134"/>
        <v>0</v>
      </c>
      <c r="DZ117" s="56">
        <f t="shared" si="135"/>
        <v>0</v>
      </c>
      <c r="EA117" s="56">
        <f t="shared" si="136"/>
        <v>0</v>
      </c>
      <c r="EB117" s="56">
        <f t="shared" si="137"/>
        <v>0</v>
      </c>
      <c r="EC117" s="56">
        <f t="shared" si="138"/>
        <v>0</v>
      </c>
      <c r="ED117" s="56">
        <f t="shared" si="139"/>
        <v>0</v>
      </c>
      <c r="EE117" s="56">
        <f t="shared" si="140"/>
        <v>0</v>
      </c>
      <c r="EF117" s="56">
        <f t="shared" si="141"/>
        <v>0</v>
      </c>
      <c r="EG117" s="56">
        <f t="shared" si="142"/>
        <v>0</v>
      </c>
      <c r="EH117" s="56">
        <f t="shared" si="143"/>
        <v>0</v>
      </c>
      <c r="EI117" s="56">
        <f t="shared" si="144"/>
        <v>0</v>
      </c>
      <c r="EJ117" s="56">
        <f t="shared" si="145"/>
        <v>0</v>
      </c>
      <c r="EK117" s="56">
        <f t="shared" si="146"/>
        <v>0</v>
      </c>
      <c r="EL117" s="56">
        <f t="shared" si="147"/>
        <v>0</v>
      </c>
      <c r="EM117" s="56">
        <f t="shared" si="148"/>
        <v>0</v>
      </c>
      <c r="EN117" s="56">
        <f t="shared" si="149"/>
        <v>0</v>
      </c>
      <c r="EO117" s="56">
        <f t="shared" si="150"/>
        <v>0</v>
      </c>
      <c r="EP117" s="56">
        <f t="shared" si="151"/>
        <v>0</v>
      </c>
      <c r="EQ117" s="56">
        <f t="shared" si="152"/>
        <v>0</v>
      </c>
      <c r="ER117" s="56">
        <f t="shared" si="153"/>
        <v>0</v>
      </c>
      <c r="ES117" s="56">
        <f t="shared" si="154"/>
        <v>0</v>
      </c>
      <c r="ET117" s="56">
        <f t="shared" si="155"/>
        <v>0</v>
      </c>
      <c r="EU117" s="56">
        <f t="shared" si="156"/>
        <v>0</v>
      </c>
      <c r="EV117" s="56">
        <f t="shared" si="157"/>
        <v>0</v>
      </c>
      <c r="EW117" s="56">
        <f t="shared" si="158"/>
        <v>0</v>
      </c>
      <c r="EX117" s="56">
        <f t="shared" si="159"/>
        <v>0</v>
      </c>
      <c r="EY117" s="56">
        <f t="shared" si="160"/>
        <v>0</v>
      </c>
      <c r="EZ117" s="56">
        <f t="shared" si="161"/>
        <v>0</v>
      </c>
      <c r="FA117" s="56">
        <f t="shared" si="162"/>
        <v>0</v>
      </c>
      <c r="FB117" s="56">
        <f t="shared" si="163"/>
        <v>0</v>
      </c>
      <c r="FC117" s="56">
        <f t="shared" si="164"/>
        <v>0</v>
      </c>
      <c r="FD117" s="56">
        <f t="shared" si="165"/>
        <v>0</v>
      </c>
      <c r="FE117" s="56">
        <f t="shared" si="166"/>
        <v>0</v>
      </c>
      <c r="FF117" s="56">
        <f t="shared" si="167"/>
        <v>0</v>
      </c>
      <c r="FG117" s="56">
        <f t="shared" si="168"/>
        <v>0</v>
      </c>
      <c r="FH117" s="56">
        <f t="shared" si="169"/>
        <v>0</v>
      </c>
      <c r="FI117" s="56">
        <f t="shared" si="170"/>
        <v>0</v>
      </c>
      <c r="FJ117" s="56">
        <f t="shared" si="171"/>
        <v>0</v>
      </c>
      <c r="FK117" s="56">
        <f t="shared" si="172"/>
        <v>0</v>
      </c>
      <c r="FL117" s="56">
        <f t="shared" si="173"/>
        <v>0</v>
      </c>
      <c r="FM117" s="56">
        <f t="shared" si="174"/>
        <v>0</v>
      </c>
      <c r="FN117" s="56">
        <f t="shared" si="175"/>
        <v>0</v>
      </c>
      <c r="FO117" s="56">
        <f t="shared" si="176"/>
        <v>0</v>
      </c>
      <c r="FP117" s="56">
        <f t="shared" si="177"/>
        <v>0</v>
      </c>
      <c r="FQ117" s="56">
        <f t="shared" si="178"/>
        <v>0</v>
      </c>
      <c r="FR117" s="56">
        <f t="shared" si="179"/>
        <v>0</v>
      </c>
      <c r="FS117" s="56">
        <f t="shared" si="180"/>
        <v>0</v>
      </c>
      <c r="FT117" s="56">
        <f t="shared" si="181"/>
        <v>0</v>
      </c>
      <c r="FU117" s="56">
        <f t="shared" si="182"/>
        <v>0</v>
      </c>
      <c r="FV117" s="56">
        <f t="shared" si="183"/>
        <v>0</v>
      </c>
      <c r="FW117" s="56">
        <f t="shared" si="184"/>
        <v>0</v>
      </c>
      <c r="FX117" s="56">
        <f t="shared" si="185"/>
        <v>0</v>
      </c>
      <c r="FY117" s="56">
        <f t="shared" si="186"/>
        <v>0</v>
      </c>
      <c r="FZ117" s="56">
        <f t="shared" si="187"/>
        <v>0</v>
      </c>
      <c r="GA117" s="56">
        <f t="shared" si="188"/>
        <v>0</v>
      </c>
      <c r="GB117" s="56">
        <f t="shared" si="189"/>
        <v>0</v>
      </c>
      <c r="GC117" s="56">
        <f t="shared" si="190"/>
        <v>0</v>
      </c>
      <c r="GD117" s="56">
        <f t="shared" si="191"/>
        <v>0</v>
      </c>
      <c r="GE117" s="56">
        <f t="shared" si="192"/>
        <v>0</v>
      </c>
      <c r="GF117" s="56">
        <f t="shared" si="193"/>
        <v>0</v>
      </c>
      <c r="GG117" s="56">
        <f t="shared" si="194"/>
        <v>0</v>
      </c>
      <c r="GH117" s="56">
        <f t="shared" si="195"/>
        <v>0</v>
      </c>
      <c r="GI117" s="56">
        <f t="shared" si="196"/>
        <v>0</v>
      </c>
      <c r="GJ117" s="56">
        <f t="shared" si="197"/>
        <v>0</v>
      </c>
      <c r="GK117" s="56">
        <f t="shared" si="198"/>
        <v>0</v>
      </c>
      <c r="GL117" s="56">
        <f t="shared" si="199"/>
        <v>0</v>
      </c>
      <c r="GM117" s="56">
        <f t="shared" si="200"/>
        <v>0</v>
      </c>
      <c r="GN117" s="56">
        <f t="shared" si="201"/>
        <v>0</v>
      </c>
      <c r="GO117" s="56">
        <f t="shared" si="202"/>
        <v>0</v>
      </c>
      <c r="GP117" s="56">
        <f t="shared" si="203"/>
        <v>0</v>
      </c>
      <c r="GQ117" s="56">
        <f t="shared" si="204"/>
        <v>0</v>
      </c>
      <c r="GR117" s="56">
        <f t="shared" si="205"/>
        <v>0</v>
      </c>
      <c r="GS117" s="56">
        <f t="shared" si="206"/>
        <v>0</v>
      </c>
      <c r="GT117" s="56">
        <f t="shared" si="207"/>
        <v>0</v>
      </c>
      <c r="GU117" s="54"/>
      <c r="GV117" s="78" t="str">
        <f t="shared" si="208"/>
        <v/>
      </c>
      <c r="GW117" s="70">
        <f t="shared" si="209"/>
        <v>0</v>
      </c>
      <c r="GX117" s="70">
        <f>SUMIF(I117:CV117,"E",I$6:CV116)</f>
        <v>0</v>
      </c>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c r="IV117" s="54"/>
      <c r="IW117" s="54"/>
      <c r="IX117" s="54"/>
      <c r="IY117" s="54"/>
      <c r="IZ117" s="54"/>
      <c r="JA117" s="54"/>
      <c r="JB117" s="54"/>
      <c r="JC117" s="54"/>
      <c r="JD117" s="54"/>
      <c r="JE117" s="54"/>
      <c r="JF117" s="54"/>
      <c r="JG117" s="54"/>
      <c r="JH117" s="54"/>
      <c r="JI117" s="54"/>
      <c r="JJ117" s="54"/>
      <c r="JK117" s="54"/>
      <c r="JL117" s="54"/>
      <c r="JM117" s="54"/>
      <c r="JN117" s="54"/>
      <c r="JO117" s="54"/>
      <c r="JP117" s="54"/>
      <c r="JQ117" s="54"/>
      <c r="JR117" s="54"/>
      <c r="JS117" s="54"/>
      <c r="JT117" s="54"/>
      <c r="JU117" s="54"/>
      <c r="JV117" s="54"/>
      <c r="JW117" s="54"/>
      <c r="JX117" s="54"/>
      <c r="JY117" s="54"/>
      <c r="JZ117" s="54"/>
      <c r="KA117" s="54"/>
      <c r="KB117" s="54"/>
      <c r="KC117" s="54"/>
      <c r="KD117" s="54"/>
      <c r="KE117" s="54"/>
      <c r="KF117" s="54"/>
      <c r="KG117" s="54"/>
      <c r="KH117" s="54"/>
      <c r="KI117" s="54"/>
      <c r="KJ117" s="54"/>
      <c r="KK117" s="54"/>
      <c r="KL117" s="54"/>
      <c r="KM117" s="54"/>
    </row>
    <row r="118" spans="1:299" x14ac:dyDescent="0.2">
      <c r="DC118" s="59" t="str">
        <f t="shared" si="211"/>
        <v/>
      </c>
      <c r="DD118" s="60" t="str">
        <f t="shared" si="212"/>
        <v/>
      </c>
      <c r="DE118" s="60" t="str">
        <f t="shared" si="213"/>
        <v/>
      </c>
      <c r="DF118" s="60">
        <f t="shared" si="210"/>
        <v>0</v>
      </c>
      <c r="DG118" s="56">
        <f t="shared" si="116"/>
        <v>0</v>
      </c>
      <c r="DH118" s="56">
        <f t="shared" si="117"/>
        <v>0</v>
      </c>
      <c r="DI118" s="56">
        <f t="shared" si="118"/>
        <v>0</v>
      </c>
      <c r="DJ118" s="56">
        <f t="shared" si="119"/>
        <v>0</v>
      </c>
      <c r="DK118" s="56">
        <f t="shared" si="120"/>
        <v>0</v>
      </c>
      <c r="DL118" s="56">
        <f t="shared" si="121"/>
        <v>0</v>
      </c>
      <c r="DM118" s="56">
        <f t="shared" si="122"/>
        <v>0</v>
      </c>
      <c r="DN118" s="56">
        <f t="shared" si="123"/>
        <v>0</v>
      </c>
      <c r="DO118" s="56">
        <f t="shared" si="124"/>
        <v>0</v>
      </c>
      <c r="DP118" s="56">
        <f t="shared" si="125"/>
        <v>0</v>
      </c>
      <c r="DQ118" s="56">
        <f t="shared" si="126"/>
        <v>0</v>
      </c>
      <c r="DR118" s="56">
        <f t="shared" si="127"/>
        <v>0</v>
      </c>
      <c r="DS118" s="56">
        <f t="shared" si="128"/>
        <v>0</v>
      </c>
      <c r="DT118" s="56">
        <f t="shared" si="129"/>
        <v>0</v>
      </c>
      <c r="DU118" s="56">
        <f t="shared" si="130"/>
        <v>0</v>
      </c>
      <c r="DV118" s="56">
        <f t="shared" si="131"/>
        <v>0</v>
      </c>
      <c r="DW118" s="56">
        <f t="shared" si="132"/>
        <v>0</v>
      </c>
      <c r="DX118" s="56">
        <f t="shared" si="133"/>
        <v>0</v>
      </c>
      <c r="DY118" s="56">
        <f t="shared" si="134"/>
        <v>0</v>
      </c>
      <c r="DZ118" s="56">
        <f t="shared" si="135"/>
        <v>0</v>
      </c>
      <c r="EA118" s="56">
        <f t="shared" si="136"/>
        <v>0</v>
      </c>
      <c r="EB118" s="56">
        <f t="shared" si="137"/>
        <v>0</v>
      </c>
      <c r="EC118" s="56">
        <f t="shared" si="138"/>
        <v>0</v>
      </c>
      <c r="ED118" s="56">
        <f t="shared" si="139"/>
        <v>0</v>
      </c>
      <c r="EE118" s="56">
        <f t="shared" si="140"/>
        <v>0</v>
      </c>
      <c r="EF118" s="56">
        <f t="shared" si="141"/>
        <v>0</v>
      </c>
      <c r="EG118" s="56">
        <f t="shared" si="142"/>
        <v>0</v>
      </c>
      <c r="EH118" s="56">
        <f t="shared" si="143"/>
        <v>0</v>
      </c>
      <c r="EI118" s="56">
        <f t="shared" si="144"/>
        <v>0</v>
      </c>
      <c r="EJ118" s="56">
        <f t="shared" si="145"/>
        <v>0</v>
      </c>
      <c r="EK118" s="56">
        <f t="shared" si="146"/>
        <v>0</v>
      </c>
      <c r="EL118" s="56">
        <f t="shared" si="147"/>
        <v>0</v>
      </c>
      <c r="EM118" s="56">
        <f t="shared" si="148"/>
        <v>0</v>
      </c>
      <c r="EN118" s="56">
        <f t="shared" si="149"/>
        <v>0</v>
      </c>
      <c r="EO118" s="56">
        <f t="shared" si="150"/>
        <v>0</v>
      </c>
      <c r="EP118" s="56">
        <f t="shared" si="151"/>
        <v>0</v>
      </c>
      <c r="EQ118" s="56">
        <f t="shared" si="152"/>
        <v>0</v>
      </c>
      <c r="ER118" s="56">
        <f t="shared" si="153"/>
        <v>0</v>
      </c>
      <c r="ES118" s="56">
        <f t="shared" si="154"/>
        <v>0</v>
      </c>
      <c r="ET118" s="56">
        <f t="shared" si="155"/>
        <v>0</v>
      </c>
      <c r="EU118" s="56">
        <f t="shared" si="156"/>
        <v>0</v>
      </c>
      <c r="EV118" s="56">
        <f t="shared" si="157"/>
        <v>0</v>
      </c>
      <c r="EW118" s="56">
        <f t="shared" si="158"/>
        <v>0</v>
      </c>
      <c r="EX118" s="56">
        <f t="shared" si="159"/>
        <v>0</v>
      </c>
      <c r="EY118" s="56">
        <f t="shared" si="160"/>
        <v>0</v>
      </c>
      <c r="EZ118" s="56">
        <f t="shared" si="161"/>
        <v>0</v>
      </c>
      <c r="FA118" s="56">
        <f t="shared" si="162"/>
        <v>0</v>
      </c>
      <c r="FB118" s="56">
        <f t="shared" si="163"/>
        <v>0</v>
      </c>
      <c r="FC118" s="56">
        <f t="shared" si="164"/>
        <v>0</v>
      </c>
      <c r="FD118" s="56">
        <f t="shared" si="165"/>
        <v>0</v>
      </c>
      <c r="FE118" s="56">
        <f t="shared" si="166"/>
        <v>0</v>
      </c>
      <c r="FF118" s="56">
        <f t="shared" si="167"/>
        <v>0</v>
      </c>
      <c r="FG118" s="56">
        <f t="shared" si="168"/>
        <v>0</v>
      </c>
      <c r="FH118" s="56">
        <f t="shared" si="169"/>
        <v>0</v>
      </c>
      <c r="FI118" s="56">
        <f t="shared" si="170"/>
        <v>0</v>
      </c>
      <c r="FJ118" s="56">
        <f t="shared" si="171"/>
        <v>0</v>
      </c>
      <c r="FK118" s="56">
        <f t="shared" si="172"/>
        <v>0</v>
      </c>
      <c r="FL118" s="56">
        <f t="shared" si="173"/>
        <v>0</v>
      </c>
      <c r="FM118" s="56">
        <f t="shared" si="174"/>
        <v>0</v>
      </c>
      <c r="FN118" s="56">
        <f t="shared" si="175"/>
        <v>0</v>
      </c>
      <c r="FO118" s="56">
        <f t="shared" si="176"/>
        <v>0</v>
      </c>
      <c r="FP118" s="56">
        <f t="shared" si="177"/>
        <v>0</v>
      </c>
      <c r="FQ118" s="56">
        <f t="shared" si="178"/>
        <v>0</v>
      </c>
      <c r="FR118" s="56">
        <f t="shared" si="179"/>
        <v>0</v>
      </c>
      <c r="FS118" s="56">
        <f t="shared" si="180"/>
        <v>0</v>
      </c>
      <c r="FT118" s="56">
        <f t="shared" si="181"/>
        <v>0</v>
      </c>
      <c r="FU118" s="56">
        <f t="shared" si="182"/>
        <v>0</v>
      </c>
      <c r="FV118" s="56">
        <f t="shared" si="183"/>
        <v>0</v>
      </c>
      <c r="FW118" s="56">
        <f t="shared" si="184"/>
        <v>0</v>
      </c>
      <c r="FX118" s="56">
        <f t="shared" si="185"/>
        <v>0</v>
      </c>
      <c r="FY118" s="56">
        <f t="shared" si="186"/>
        <v>0</v>
      </c>
      <c r="FZ118" s="56">
        <f t="shared" si="187"/>
        <v>0</v>
      </c>
      <c r="GA118" s="56">
        <f t="shared" si="188"/>
        <v>0</v>
      </c>
      <c r="GB118" s="56">
        <f t="shared" si="189"/>
        <v>0</v>
      </c>
      <c r="GC118" s="56">
        <f t="shared" si="190"/>
        <v>0</v>
      </c>
      <c r="GD118" s="56">
        <f t="shared" si="191"/>
        <v>0</v>
      </c>
      <c r="GE118" s="56">
        <f t="shared" si="192"/>
        <v>0</v>
      </c>
      <c r="GF118" s="56">
        <f t="shared" si="193"/>
        <v>0</v>
      </c>
      <c r="GG118" s="56">
        <f t="shared" si="194"/>
        <v>0</v>
      </c>
      <c r="GH118" s="56">
        <f t="shared" si="195"/>
        <v>0</v>
      </c>
      <c r="GI118" s="56">
        <f t="shared" si="196"/>
        <v>0</v>
      </c>
      <c r="GJ118" s="56">
        <f t="shared" si="197"/>
        <v>0</v>
      </c>
      <c r="GK118" s="56">
        <f t="shared" si="198"/>
        <v>0</v>
      </c>
      <c r="GL118" s="56">
        <f t="shared" si="199"/>
        <v>0</v>
      </c>
      <c r="GM118" s="56">
        <f t="shared" si="200"/>
        <v>0</v>
      </c>
      <c r="GN118" s="56">
        <f t="shared" si="201"/>
        <v>0</v>
      </c>
      <c r="GO118" s="56">
        <f t="shared" si="202"/>
        <v>0</v>
      </c>
      <c r="GP118" s="56">
        <f t="shared" si="203"/>
        <v>0</v>
      </c>
      <c r="GQ118" s="56">
        <f t="shared" si="204"/>
        <v>0</v>
      </c>
      <c r="GR118" s="56">
        <f t="shared" si="205"/>
        <v>0</v>
      </c>
      <c r="GS118" s="56">
        <f t="shared" si="206"/>
        <v>0</v>
      </c>
      <c r="GT118" s="56">
        <f t="shared" si="207"/>
        <v>0</v>
      </c>
      <c r="GU118" s="54"/>
      <c r="GX118" s="3"/>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c r="IV118" s="54"/>
      <c r="IW118" s="54"/>
      <c r="IX118" s="54"/>
      <c r="IY118" s="54"/>
      <c r="IZ118" s="54"/>
      <c r="JA118" s="54"/>
      <c r="JB118" s="54"/>
      <c r="JC118" s="54"/>
      <c r="JD118" s="54"/>
      <c r="JE118" s="54"/>
      <c r="JF118" s="54"/>
      <c r="JG118" s="54"/>
      <c r="JH118" s="54"/>
      <c r="JI118" s="54"/>
      <c r="JJ118" s="54"/>
      <c r="JK118" s="54"/>
      <c r="JL118" s="54"/>
      <c r="JM118" s="54"/>
      <c r="JN118" s="54"/>
      <c r="JO118" s="54"/>
      <c r="JP118" s="54"/>
      <c r="JQ118" s="54"/>
      <c r="JR118" s="54"/>
      <c r="JS118" s="54"/>
      <c r="JT118" s="54"/>
      <c r="JU118" s="54"/>
      <c r="JV118" s="54"/>
      <c r="JW118" s="54"/>
      <c r="JX118" s="54"/>
      <c r="JY118" s="54"/>
      <c r="JZ118" s="54"/>
      <c r="KA118" s="54"/>
      <c r="KB118" s="54"/>
      <c r="KC118" s="54"/>
      <c r="KD118" s="54"/>
      <c r="KE118" s="54"/>
      <c r="KF118" s="54"/>
      <c r="KG118" s="54"/>
      <c r="KH118" s="54"/>
      <c r="KI118" s="54"/>
      <c r="KJ118" s="54"/>
      <c r="KK118" s="54"/>
      <c r="KL118" s="54"/>
      <c r="KM118" s="54"/>
    </row>
    <row r="119" spans="1:299" x14ac:dyDescent="0.2">
      <c r="DC119" s="59" t="str">
        <f t="shared" ref="DC119:DC150" si="214">IF(DF119=0,"",IF(E119&gt;0,E119,""))</f>
        <v/>
      </c>
      <c r="DD119" s="60" t="str">
        <f t="shared" ref="DD119:DD150" si="215">IF(DF119=0,"",IF(ISBLANK(G119),"",G119))</f>
        <v/>
      </c>
      <c r="DE119" s="60" t="str">
        <f t="shared" ref="DE119:DE150" si="216">IF(DF119=0,"",D119)</f>
        <v/>
      </c>
      <c r="DF119" s="60">
        <f t="shared" si="210"/>
        <v>0</v>
      </c>
      <c r="DG119" s="56">
        <f t="shared" si="116"/>
        <v>0</v>
      </c>
      <c r="DH119" s="56">
        <f t="shared" si="117"/>
        <v>0</v>
      </c>
      <c r="DI119" s="56">
        <f t="shared" si="118"/>
        <v>0</v>
      </c>
      <c r="DJ119" s="56">
        <f t="shared" si="119"/>
        <v>0</v>
      </c>
      <c r="DK119" s="56">
        <f t="shared" si="120"/>
        <v>0</v>
      </c>
      <c r="DL119" s="56">
        <f t="shared" si="121"/>
        <v>0</v>
      </c>
      <c r="DM119" s="56">
        <f t="shared" si="122"/>
        <v>0</v>
      </c>
      <c r="DN119" s="56">
        <f t="shared" si="123"/>
        <v>0</v>
      </c>
      <c r="DO119" s="56">
        <f t="shared" si="124"/>
        <v>0</v>
      </c>
      <c r="DP119" s="56">
        <f t="shared" si="125"/>
        <v>0</v>
      </c>
      <c r="DQ119" s="56">
        <f t="shared" si="126"/>
        <v>0</v>
      </c>
      <c r="DR119" s="56">
        <f t="shared" si="127"/>
        <v>0</v>
      </c>
      <c r="DS119" s="56">
        <f t="shared" si="128"/>
        <v>0</v>
      </c>
      <c r="DT119" s="56">
        <f t="shared" si="129"/>
        <v>0</v>
      </c>
      <c r="DU119" s="56">
        <f t="shared" si="130"/>
        <v>0</v>
      </c>
      <c r="DV119" s="56">
        <f t="shared" si="131"/>
        <v>0</v>
      </c>
      <c r="DW119" s="56">
        <f t="shared" si="132"/>
        <v>0</v>
      </c>
      <c r="DX119" s="56">
        <f t="shared" si="133"/>
        <v>0</v>
      </c>
      <c r="DY119" s="56">
        <f t="shared" si="134"/>
        <v>0</v>
      </c>
      <c r="DZ119" s="56">
        <f t="shared" si="135"/>
        <v>0</v>
      </c>
      <c r="EA119" s="56">
        <f t="shared" si="136"/>
        <v>0</v>
      </c>
      <c r="EB119" s="56">
        <f t="shared" si="137"/>
        <v>0</v>
      </c>
      <c r="EC119" s="56">
        <f t="shared" si="138"/>
        <v>0</v>
      </c>
      <c r="ED119" s="56">
        <f t="shared" si="139"/>
        <v>0</v>
      </c>
      <c r="EE119" s="56">
        <f t="shared" si="140"/>
        <v>0</v>
      </c>
      <c r="EF119" s="56">
        <f t="shared" si="141"/>
        <v>0</v>
      </c>
      <c r="EG119" s="56">
        <f t="shared" si="142"/>
        <v>0</v>
      </c>
      <c r="EH119" s="56">
        <f t="shared" si="143"/>
        <v>0</v>
      </c>
      <c r="EI119" s="56">
        <f t="shared" si="144"/>
        <v>0</v>
      </c>
      <c r="EJ119" s="56">
        <f t="shared" si="145"/>
        <v>0</v>
      </c>
      <c r="EK119" s="56">
        <f t="shared" si="146"/>
        <v>0</v>
      </c>
      <c r="EL119" s="56">
        <f t="shared" si="147"/>
        <v>0</v>
      </c>
      <c r="EM119" s="56">
        <f t="shared" si="148"/>
        <v>0</v>
      </c>
      <c r="EN119" s="56">
        <f t="shared" si="149"/>
        <v>0</v>
      </c>
      <c r="EO119" s="56">
        <f t="shared" si="150"/>
        <v>0</v>
      </c>
      <c r="EP119" s="56">
        <f t="shared" si="151"/>
        <v>0</v>
      </c>
      <c r="EQ119" s="56">
        <f t="shared" si="152"/>
        <v>0</v>
      </c>
      <c r="ER119" s="56">
        <f t="shared" si="153"/>
        <v>0</v>
      </c>
      <c r="ES119" s="56">
        <f t="shared" si="154"/>
        <v>0</v>
      </c>
      <c r="ET119" s="56">
        <f t="shared" si="155"/>
        <v>0</v>
      </c>
      <c r="EU119" s="56">
        <f t="shared" si="156"/>
        <v>0</v>
      </c>
      <c r="EV119" s="56">
        <f t="shared" si="157"/>
        <v>0</v>
      </c>
      <c r="EW119" s="56">
        <f t="shared" si="158"/>
        <v>0</v>
      </c>
      <c r="EX119" s="56">
        <f t="shared" si="159"/>
        <v>0</v>
      </c>
      <c r="EY119" s="56">
        <f t="shared" si="160"/>
        <v>0</v>
      </c>
      <c r="EZ119" s="56">
        <f t="shared" si="161"/>
        <v>0</v>
      </c>
      <c r="FA119" s="56">
        <f t="shared" si="162"/>
        <v>0</v>
      </c>
      <c r="FB119" s="56">
        <f t="shared" si="163"/>
        <v>0</v>
      </c>
      <c r="FC119" s="56">
        <f t="shared" si="164"/>
        <v>0</v>
      </c>
      <c r="FD119" s="56">
        <f t="shared" si="165"/>
        <v>0</v>
      </c>
      <c r="FE119" s="56">
        <f t="shared" si="166"/>
        <v>0</v>
      </c>
      <c r="FF119" s="56">
        <f t="shared" si="167"/>
        <v>0</v>
      </c>
      <c r="FG119" s="56">
        <f t="shared" si="168"/>
        <v>0</v>
      </c>
      <c r="FH119" s="56">
        <f t="shared" si="169"/>
        <v>0</v>
      </c>
      <c r="FI119" s="56">
        <f t="shared" si="170"/>
        <v>0</v>
      </c>
      <c r="FJ119" s="56">
        <f t="shared" si="171"/>
        <v>0</v>
      </c>
      <c r="FK119" s="56">
        <f t="shared" si="172"/>
        <v>0</v>
      </c>
      <c r="FL119" s="56">
        <f t="shared" si="173"/>
        <v>0</v>
      </c>
      <c r="FM119" s="56">
        <f t="shared" si="174"/>
        <v>0</v>
      </c>
      <c r="FN119" s="56">
        <f t="shared" si="175"/>
        <v>0</v>
      </c>
      <c r="FO119" s="56">
        <f t="shared" si="176"/>
        <v>0</v>
      </c>
      <c r="FP119" s="56">
        <f t="shared" si="177"/>
        <v>0</v>
      </c>
      <c r="FQ119" s="56">
        <f t="shared" si="178"/>
        <v>0</v>
      </c>
      <c r="FR119" s="56">
        <f t="shared" si="179"/>
        <v>0</v>
      </c>
      <c r="FS119" s="56">
        <f t="shared" si="180"/>
        <v>0</v>
      </c>
      <c r="FT119" s="56">
        <f t="shared" si="181"/>
        <v>0</v>
      </c>
      <c r="FU119" s="56">
        <f t="shared" si="182"/>
        <v>0</v>
      </c>
      <c r="FV119" s="56">
        <f t="shared" si="183"/>
        <v>0</v>
      </c>
      <c r="FW119" s="56">
        <f t="shared" si="184"/>
        <v>0</v>
      </c>
      <c r="FX119" s="56">
        <f t="shared" si="185"/>
        <v>0</v>
      </c>
      <c r="FY119" s="56">
        <f t="shared" si="186"/>
        <v>0</v>
      </c>
      <c r="FZ119" s="56">
        <f t="shared" si="187"/>
        <v>0</v>
      </c>
      <c r="GA119" s="56">
        <f t="shared" si="188"/>
        <v>0</v>
      </c>
      <c r="GB119" s="56">
        <f t="shared" si="189"/>
        <v>0</v>
      </c>
      <c r="GC119" s="56">
        <f t="shared" si="190"/>
        <v>0</v>
      </c>
      <c r="GD119" s="56">
        <f t="shared" si="191"/>
        <v>0</v>
      </c>
      <c r="GE119" s="56">
        <f t="shared" si="192"/>
        <v>0</v>
      </c>
      <c r="GF119" s="56">
        <f t="shared" si="193"/>
        <v>0</v>
      </c>
      <c r="GG119" s="56">
        <f t="shared" si="194"/>
        <v>0</v>
      </c>
      <c r="GH119" s="56">
        <f t="shared" si="195"/>
        <v>0</v>
      </c>
      <c r="GI119" s="56">
        <f t="shared" si="196"/>
        <v>0</v>
      </c>
      <c r="GJ119" s="56">
        <f t="shared" si="197"/>
        <v>0</v>
      </c>
      <c r="GK119" s="56">
        <f t="shared" si="198"/>
        <v>0</v>
      </c>
      <c r="GL119" s="56">
        <f t="shared" si="199"/>
        <v>0</v>
      </c>
      <c r="GM119" s="56">
        <f t="shared" si="200"/>
        <v>0</v>
      </c>
      <c r="GN119" s="56">
        <f t="shared" si="201"/>
        <v>0</v>
      </c>
      <c r="GO119" s="56">
        <f t="shared" si="202"/>
        <v>0</v>
      </c>
      <c r="GP119" s="56">
        <f t="shared" si="203"/>
        <v>0</v>
      </c>
      <c r="GQ119" s="56">
        <f t="shared" si="204"/>
        <v>0</v>
      </c>
      <c r="GR119" s="56">
        <f t="shared" si="205"/>
        <v>0</v>
      </c>
      <c r="GS119" s="56">
        <f t="shared" si="206"/>
        <v>0</v>
      </c>
      <c r="GT119" s="56">
        <f t="shared" si="207"/>
        <v>0</v>
      </c>
      <c r="GU119" s="54"/>
      <c r="GX119" s="3"/>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c r="IV119" s="54"/>
      <c r="IW119" s="54"/>
      <c r="IX119" s="54"/>
      <c r="IY119" s="54"/>
      <c r="IZ119" s="54"/>
      <c r="JA119" s="54"/>
      <c r="JB119" s="54"/>
      <c r="JC119" s="54"/>
      <c r="JD119" s="54"/>
      <c r="JE119" s="54"/>
      <c r="JF119" s="54"/>
      <c r="JG119" s="54"/>
      <c r="JH119" s="54"/>
      <c r="JI119" s="54"/>
      <c r="JJ119" s="54"/>
      <c r="JK119" s="54"/>
      <c r="JL119" s="54"/>
      <c r="JM119" s="54"/>
      <c r="JN119" s="54"/>
      <c r="JO119" s="54"/>
      <c r="JP119" s="54"/>
      <c r="JQ119" s="54"/>
      <c r="JR119" s="54"/>
      <c r="JS119" s="54"/>
      <c r="JT119" s="54"/>
      <c r="JU119" s="54"/>
      <c r="JV119" s="54"/>
      <c r="JW119" s="54"/>
      <c r="JX119" s="54"/>
      <c r="JY119" s="54"/>
      <c r="JZ119" s="54"/>
      <c r="KA119" s="54"/>
      <c r="KB119" s="54"/>
      <c r="KC119" s="54"/>
      <c r="KD119" s="54"/>
      <c r="KE119" s="54"/>
      <c r="KF119" s="54"/>
      <c r="KG119" s="54"/>
      <c r="KH119" s="54"/>
      <c r="KI119" s="54"/>
      <c r="KJ119" s="54"/>
      <c r="KK119" s="54"/>
      <c r="KL119" s="54"/>
      <c r="KM119" s="54"/>
    </row>
    <row r="120" spans="1:299" x14ac:dyDescent="0.2">
      <c r="DC120" s="59" t="str">
        <f t="shared" si="214"/>
        <v/>
      </c>
      <c r="DD120" s="60" t="str">
        <f t="shared" si="215"/>
        <v/>
      </c>
      <c r="DE120" s="60" t="str">
        <f t="shared" si="216"/>
        <v/>
      </c>
      <c r="DF120" s="60">
        <f t="shared" si="210"/>
        <v>0</v>
      </c>
      <c r="DG120" s="56">
        <f t="shared" si="116"/>
        <v>0</v>
      </c>
      <c r="DH120" s="56">
        <f t="shared" si="117"/>
        <v>0</v>
      </c>
      <c r="DI120" s="56">
        <f t="shared" si="118"/>
        <v>0</v>
      </c>
      <c r="DJ120" s="56">
        <f t="shared" si="119"/>
        <v>0</v>
      </c>
      <c r="DK120" s="56">
        <f t="shared" si="120"/>
        <v>0</v>
      </c>
      <c r="DL120" s="56">
        <f t="shared" si="121"/>
        <v>0</v>
      </c>
      <c r="DM120" s="56">
        <f t="shared" si="122"/>
        <v>0</v>
      </c>
      <c r="DN120" s="56">
        <f t="shared" si="123"/>
        <v>0</v>
      </c>
      <c r="DO120" s="56">
        <f t="shared" si="124"/>
        <v>0</v>
      </c>
      <c r="DP120" s="56">
        <f t="shared" si="125"/>
        <v>0</v>
      </c>
      <c r="DQ120" s="56">
        <f t="shared" si="126"/>
        <v>0</v>
      </c>
      <c r="DR120" s="56">
        <f t="shared" si="127"/>
        <v>0</v>
      </c>
      <c r="DS120" s="56">
        <f t="shared" si="128"/>
        <v>0</v>
      </c>
      <c r="DT120" s="56">
        <f t="shared" si="129"/>
        <v>0</v>
      </c>
      <c r="DU120" s="56">
        <f t="shared" si="130"/>
        <v>0</v>
      </c>
      <c r="DV120" s="56">
        <f t="shared" si="131"/>
        <v>0</v>
      </c>
      <c r="DW120" s="56">
        <f t="shared" si="132"/>
        <v>0</v>
      </c>
      <c r="DX120" s="56">
        <f t="shared" si="133"/>
        <v>0</v>
      </c>
      <c r="DY120" s="56">
        <f t="shared" si="134"/>
        <v>0</v>
      </c>
      <c r="DZ120" s="56">
        <f t="shared" si="135"/>
        <v>0</v>
      </c>
      <c r="EA120" s="56">
        <f t="shared" si="136"/>
        <v>0</v>
      </c>
      <c r="EB120" s="56">
        <f t="shared" si="137"/>
        <v>0</v>
      </c>
      <c r="EC120" s="56">
        <f t="shared" si="138"/>
        <v>0</v>
      </c>
      <c r="ED120" s="56">
        <f t="shared" si="139"/>
        <v>0</v>
      </c>
      <c r="EE120" s="56">
        <f t="shared" si="140"/>
        <v>0</v>
      </c>
      <c r="EF120" s="56">
        <f t="shared" si="141"/>
        <v>0</v>
      </c>
      <c r="EG120" s="56">
        <f t="shared" si="142"/>
        <v>0</v>
      </c>
      <c r="EH120" s="56">
        <f t="shared" si="143"/>
        <v>0</v>
      </c>
      <c r="EI120" s="56">
        <f t="shared" si="144"/>
        <v>0</v>
      </c>
      <c r="EJ120" s="56">
        <f t="shared" si="145"/>
        <v>0</v>
      </c>
      <c r="EK120" s="56">
        <f t="shared" si="146"/>
        <v>0</v>
      </c>
      <c r="EL120" s="56">
        <f t="shared" si="147"/>
        <v>0</v>
      </c>
      <c r="EM120" s="56">
        <f t="shared" si="148"/>
        <v>0</v>
      </c>
      <c r="EN120" s="56">
        <f t="shared" si="149"/>
        <v>0</v>
      </c>
      <c r="EO120" s="56">
        <f t="shared" si="150"/>
        <v>0</v>
      </c>
      <c r="EP120" s="56">
        <f t="shared" si="151"/>
        <v>0</v>
      </c>
      <c r="EQ120" s="56">
        <f t="shared" si="152"/>
        <v>0</v>
      </c>
      <c r="ER120" s="56">
        <f t="shared" si="153"/>
        <v>0</v>
      </c>
      <c r="ES120" s="56">
        <f t="shared" si="154"/>
        <v>0</v>
      </c>
      <c r="ET120" s="56">
        <f t="shared" si="155"/>
        <v>0</v>
      </c>
      <c r="EU120" s="56">
        <f t="shared" si="156"/>
        <v>0</v>
      </c>
      <c r="EV120" s="56">
        <f t="shared" si="157"/>
        <v>0</v>
      </c>
      <c r="EW120" s="56">
        <f t="shared" si="158"/>
        <v>0</v>
      </c>
      <c r="EX120" s="56">
        <f t="shared" si="159"/>
        <v>0</v>
      </c>
      <c r="EY120" s="56">
        <f t="shared" si="160"/>
        <v>0</v>
      </c>
      <c r="EZ120" s="56">
        <f t="shared" si="161"/>
        <v>0</v>
      </c>
      <c r="FA120" s="56">
        <f t="shared" si="162"/>
        <v>0</v>
      </c>
      <c r="FB120" s="56">
        <f t="shared" si="163"/>
        <v>0</v>
      </c>
      <c r="FC120" s="56">
        <f t="shared" si="164"/>
        <v>0</v>
      </c>
      <c r="FD120" s="56">
        <f t="shared" si="165"/>
        <v>0</v>
      </c>
      <c r="FE120" s="56">
        <f t="shared" si="166"/>
        <v>0</v>
      </c>
      <c r="FF120" s="56">
        <f t="shared" si="167"/>
        <v>0</v>
      </c>
      <c r="FG120" s="56">
        <f t="shared" si="168"/>
        <v>0</v>
      </c>
      <c r="FH120" s="56">
        <f t="shared" si="169"/>
        <v>0</v>
      </c>
      <c r="FI120" s="56">
        <f t="shared" si="170"/>
        <v>0</v>
      </c>
      <c r="FJ120" s="56">
        <f t="shared" si="171"/>
        <v>0</v>
      </c>
      <c r="FK120" s="56">
        <f t="shared" si="172"/>
        <v>0</v>
      </c>
      <c r="FL120" s="56">
        <f t="shared" si="173"/>
        <v>0</v>
      </c>
      <c r="FM120" s="56">
        <f t="shared" si="174"/>
        <v>0</v>
      </c>
      <c r="FN120" s="56">
        <f t="shared" si="175"/>
        <v>0</v>
      </c>
      <c r="FO120" s="56">
        <f t="shared" si="176"/>
        <v>0</v>
      </c>
      <c r="FP120" s="56">
        <f t="shared" si="177"/>
        <v>0</v>
      </c>
      <c r="FQ120" s="56">
        <f t="shared" si="178"/>
        <v>0</v>
      </c>
      <c r="FR120" s="56">
        <f t="shared" si="179"/>
        <v>0</v>
      </c>
      <c r="FS120" s="56">
        <f t="shared" si="180"/>
        <v>0</v>
      </c>
      <c r="FT120" s="56">
        <f t="shared" si="181"/>
        <v>0</v>
      </c>
      <c r="FU120" s="56">
        <f t="shared" si="182"/>
        <v>0</v>
      </c>
      <c r="FV120" s="56">
        <f t="shared" si="183"/>
        <v>0</v>
      </c>
      <c r="FW120" s="56">
        <f t="shared" si="184"/>
        <v>0</v>
      </c>
      <c r="FX120" s="56">
        <f t="shared" si="185"/>
        <v>0</v>
      </c>
      <c r="FY120" s="56">
        <f t="shared" si="186"/>
        <v>0</v>
      </c>
      <c r="FZ120" s="56">
        <f t="shared" si="187"/>
        <v>0</v>
      </c>
      <c r="GA120" s="56">
        <f t="shared" si="188"/>
        <v>0</v>
      </c>
      <c r="GB120" s="56">
        <f t="shared" si="189"/>
        <v>0</v>
      </c>
      <c r="GC120" s="56">
        <f t="shared" si="190"/>
        <v>0</v>
      </c>
      <c r="GD120" s="56">
        <f t="shared" si="191"/>
        <v>0</v>
      </c>
      <c r="GE120" s="56">
        <f t="shared" si="192"/>
        <v>0</v>
      </c>
      <c r="GF120" s="56">
        <f t="shared" si="193"/>
        <v>0</v>
      </c>
      <c r="GG120" s="56">
        <f t="shared" si="194"/>
        <v>0</v>
      </c>
      <c r="GH120" s="56">
        <f t="shared" si="195"/>
        <v>0</v>
      </c>
      <c r="GI120" s="56">
        <f t="shared" si="196"/>
        <v>0</v>
      </c>
      <c r="GJ120" s="56">
        <f t="shared" si="197"/>
        <v>0</v>
      </c>
      <c r="GK120" s="56">
        <f t="shared" si="198"/>
        <v>0</v>
      </c>
      <c r="GL120" s="56">
        <f t="shared" si="199"/>
        <v>0</v>
      </c>
      <c r="GM120" s="56">
        <f t="shared" si="200"/>
        <v>0</v>
      </c>
      <c r="GN120" s="56">
        <f t="shared" si="201"/>
        <v>0</v>
      </c>
      <c r="GO120" s="56">
        <f t="shared" si="202"/>
        <v>0</v>
      </c>
      <c r="GP120" s="56">
        <f t="shared" si="203"/>
        <v>0</v>
      </c>
      <c r="GQ120" s="56">
        <f t="shared" si="204"/>
        <v>0</v>
      </c>
      <c r="GR120" s="56">
        <f t="shared" si="205"/>
        <v>0</v>
      </c>
      <c r="GS120" s="56">
        <f t="shared" si="206"/>
        <v>0</v>
      </c>
      <c r="GT120" s="56">
        <f t="shared" si="207"/>
        <v>0</v>
      </c>
      <c r="GU120" s="54"/>
      <c r="GX120" s="3"/>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c r="IV120" s="54"/>
      <c r="IW120" s="54"/>
      <c r="IX120" s="54"/>
      <c r="IY120" s="54"/>
      <c r="IZ120" s="54"/>
      <c r="JA120" s="54"/>
      <c r="JB120" s="54"/>
      <c r="JC120" s="54"/>
      <c r="JD120" s="54"/>
      <c r="JE120" s="54"/>
      <c r="JF120" s="54"/>
      <c r="JG120" s="54"/>
      <c r="JH120" s="54"/>
      <c r="JI120" s="54"/>
      <c r="JJ120" s="54"/>
      <c r="JK120" s="54"/>
      <c r="JL120" s="54"/>
      <c r="JM120" s="54"/>
      <c r="JN120" s="54"/>
      <c r="JO120" s="54"/>
      <c r="JP120" s="54"/>
      <c r="JQ120" s="54"/>
      <c r="JR120" s="54"/>
      <c r="JS120" s="54"/>
      <c r="JT120" s="54"/>
      <c r="JU120" s="54"/>
      <c r="JV120" s="54"/>
      <c r="JW120" s="54"/>
      <c r="JX120" s="54"/>
      <c r="JY120" s="54"/>
      <c r="JZ120" s="54"/>
      <c r="KA120" s="54"/>
      <c r="KB120" s="54"/>
      <c r="KC120" s="54"/>
      <c r="KD120" s="54"/>
      <c r="KE120" s="54"/>
      <c r="KF120" s="54"/>
      <c r="KG120" s="54"/>
      <c r="KH120" s="54"/>
      <c r="KI120" s="54"/>
      <c r="KJ120" s="54"/>
      <c r="KK120" s="54"/>
      <c r="KL120" s="54"/>
      <c r="KM120" s="54"/>
    </row>
    <row r="121" spans="1:299" x14ac:dyDescent="0.2">
      <c r="DC121" s="59" t="str">
        <f t="shared" si="214"/>
        <v/>
      </c>
      <c r="DD121" s="60" t="str">
        <f t="shared" si="215"/>
        <v/>
      </c>
      <c r="DE121" s="60" t="str">
        <f t="shared" si="216"/>
        <v/>
      </c>
      <c r="DF121" s="60">
        <f t="shared" si="210"/>
        <v>0</v>
      </c>
      <c r="DG121" s="56">
        <f t="shared" si="116"/>
        <v>0</v>
      </c>
      <c r="DH121" s="56">
        <f t="shared" si="117"/>
        <v>0</v>
      </c>
      <c r="DI121" s="56">
        <f t="shared" si="118"/>
        <v>0</v>
      </c>
      <c r="DJ121" s="56">
        <f t="shared" si="119"/>
        <v>0</v>
      </c>
      <c r="DK121" s="56">
        <f t="shared" si="120"/>
        <v>0</v>
      </c>
      <c r="DL121" s="56">
        <f t="shared" si="121"/>
        <v>0</v>
      </c>
      <c r="DM121" s="56">
        <f t="shared" si="122"/>
        <v>0</v>
      </c>
      <c r="DN121" s="56">
        <f t="shared" si="123"/>
        <v>0</v>
      </c>
      <c r="DO121" s="56">
        <f t="shared" si="124"/>
        <v>0</v>
      </c>
      <c r="DP121" s="56">
        <f t="shared" si="125"/>
        <v>0</v>
      </c>
      <c r="DQ121" s="56">
        <f t="shared" si="126"/>
        <v>0</v>
      </c>
      <c r="DR121" s="56">
        <f t="shared" si="127"/>
        <v>0</v>
      </c>
      <c r="DS121" s="56">
        <f t="shared" si="128"/>
        <v>0</v>
      </c>
      <c r="DT121" s="56">
        <f t="shared" si="129"/>
        <v>0</v>
      </c>
      <c r="DU121" s="56">
        <f t="shared" si="130"/>
        <v>0</v>
      </c>
      <c r="DV121" s="56">
        <f t="shared" si="131"/>
        <v>0</v>
      </c>
      <c r="DW121" s="56">
        <f t="shared" si="132"/>
        <v>0</v>
      </c>
      <c r="DX121" s="56">
        <f t="shared" si="133"/>
        <v>0</v>
      </c>
      <c r="DY121" s="56">
        <f t="shared" si="134"/>
        <v>0</v>
      </c>
      <c r="DZ121" s="56">
        <f t="shared" si="135"/>
        <v>0</v>
      </c>
      <c r="EA121" s="56">
        <f t="shared" si="136"/>
        <v>0</v>
      </c>
      <c r="EB121" s="56">
        <f t="shared" si="137"/>
        <v>0</v>
      </c>
      <c r="EC121" s="56">
        <f t="shared" si="138"/>
        <v>0</v>
      </c>
      <c r="ED121" s="56">
        <f t="shared" si="139"/>
        <v>0</v>
      </c>
      <c r="EE121" s="56">
        <f t="shared" si="140"/>
        <v>0</v>
      </c>
      <c r="EF121" s="56">
        <f t="shared" si="141"/>
        <v>0</v>
      </c>
      <c r="EG121" s="56">
        <f t="shared" si="142"/>
        <v>0</v>
      </c>
      <c r="EH121" s="56">
        <f t="shared" si="143"/>
        <v>0</v>
      </c>
      <c r="EI121" s="56">
        <f t="shared" si="144"/>
        <v>0</v>
      </c>
      <c r="EJ121" s="56">
        <f t="shared" si="145"/>
        <v>0</v>
      </c>
      <c r="EK121" s="56">
        <f t="shared" si="146"/>
        <v>0</v>
      </c>
      <c r="EL121" s="56">
        <f t="shared" si="147"/>
        <v>0</v>
      </c>
      <c r="EM121" s="56">
        <f t="shared" si="148"/>
        <v>0</v>
      </c>
      <c r="EN121" s="56">
        <f t="shared" si="149"/>
        <v>0</v>
      </c>
      <c r="EO121" s="56">
        <f t="shared" si="150"/>
        <v>0</v>
      </c>
      <c r="EP121" s="56">
        <f t="shared" si="151"/>
        <v>0</v>
      </c>
      <c r="EQ121" s="56">
        <f t="shared" si="152"/>
        <v>0</v>
      </c>
      <c r="ER121" s="56">
        <f t="shared" si="153"/>
        <v>0</v>
      </c>
      <c r="ES121" s="56">
        <f t="shared" si="154"/>
        <v>0</v>
      </c>
      <c r="ET121" s="56">
        <f t="shared" si="155"/>
        <v>0</v>
      </c>
      <c r="EU121" s="56">
        <f t="shared" si="156"/>
        <v>0</v>
      </c>
      <c r="EV121" s="56">
        <f t="shared" si="157"/>
        <v>0</v>
      </c>
      <c r="EW121" s="56">
        <f t="shared" si="158"/>
        <v>0</v>
      </c>
      <c r="EX121" s="56">
        <f t="shared" si="159"/>
        <v>0</v>
      </c>
      <c r="EY121" s="56">
        <f t="shared" si="160"/>
        <v>0</v>
      </c>
      <c r="EZ121" s="56">
        <f t="shared" si="161"/>
        <v>0</v>
      </c>
      <c r="FA121" s="56">
        <f t="shared" si="162"/>
        <v>0</v>
      </c>
      <c r="FB121" s="56">
        <f t="shared" si="163"/>
        <v>0</v>
      </c>
      <c r="FC121" s="56">
        <f t="shared" si="164"/>
        <v>0</v>
      </c>
      <c r="FD121" s="56">
        <f t="shared" si="165"/>
        <v>0</v>
      </c>
      <c r="FE121" s="56">
        <f t="shared" si="166"/>
        <v>0</v>
      </c>
      <c r="FF121" s="56">
        <f t="shared" si="167"/>
        <v>0</v>
      </c>
      <c r="FG121" s="56">
        <f t="shared" si="168"/>
        <v>0</v>
      </c>
      <c r="FH121" s="56">
        <f t="shared" si="169"/>
        <v>0</v>
      </c>
      <c r="FI121" s="56">
        <f t="shared" si="170"/>
        <v>0</v>
      </c>
      <c r="FJ121" s="56">
        <f t="shared" si="171"/>
        <v>0</v>
      </c>
      <c r="FK121" s="56">
        <f t="shared" si="172"/>
        <v>0</v>
      </c>
      <c r="FL121" s="56">
        <f t="shared" si="173"/>
        <v>0</v>
      </c>
      <c r="FM121" s="56">
        <f t="shared" si="174"/>
        <v>0</v>
      </c>
      <c r="FN121" s="56">
        <f t="shared" si="175"/>
        <v>0</v>
      </c>
      <c r="FO121" s="56">
        <f t="shared" si="176"/>
        <v>0</v>
      </c>
      <c r="FP121" s="56">
        <f t="shared" si="177"/>
        <v>0</v>
      </c>
      <c r="FQ121" s="56">
        <f t="shared" si="178"/>
        <v>0</v>
      </c>
      <c r="FR121" s="56">
        <f t="shared" si="179"/>
        <v>0</v>
      </c>
      <c r="FS121" s="56">
        <f t="shared" si="180"/>
        <v>0</v>
      </c>
      <c r="FT121" s="56">
        <f t="shared" si="181"/>
        <v>0</v>
      </c>
      <c r="FU121" s="56">
        <f t="shared" si="182"/>
        <v>0</v>
      </c>
      <c r="FV121" s="56">
        <f t="shared" si="183"/>
        <v>0</v>
      </c>
      <c r="FW121" s="56">
        <f t="shared" si="184"/>
        <v>0</v>
      </c>
      <c r="FX121" s="56">
        <f t="shared" si="185"/>
        <v>0</v>
      </c>
      <c r="FY121" s="56">
        <f t="shared" si="186"/>
        <v>0</v>
      </c>
      <c r="FZ121" s="56">
        <f t="shared" si="187"/>
        <v>0</v>
      </c>
      <c r="GA121" s="56">
        <f t="shared" si="188"/>
        <v>0</v>
      </c>
      <c r="GB121" s="56">
        <f t="shared" si="189"/>
        <v>0</v>
      </c>
      <c r="GC121" s="56">
        <f t="shared" si="190"/>
        <v>0</v>
      </c>
      <c r="GD121" s="56">
        <f t="shared" si="191"/>
        <v>0</v>
      </c>
      <c r="GE121" s="56">
        <f t="shared" si="192"/>
        <v>0</v>
      </c>
      <c r="GF121" s="56">
        <f t="shared" si="193"/>
        <v>0</v>
      </c>
      <c r="GG121" s="56">
        <f t="shared" si="194"/>
        <v>0</v>
      </c>
      <c r="GH121" s="56">
        <f t="shared" si="195"/>
        <v>0</v>
      </c>
      <c r="GI121" s="56">
        <f t="shared" si="196"/>
        <v>0</v>
      </c>
      <c r="GJ121" s="56">
        <f t="shared" si="197"/>
        <v>0</v>
      </c>
      <c r="GK121" s="56">
        <f t="shared" si="198"/>
        <v>0</v>
      </c>
      <c r="GL121" s="56">
        <f t="shared" si="199"/>
        <v>0</v>
      </c>
      <c r="GM121" s="56">
        <f t="shared" si="200"/>
        <v>0</v>
      </c>
      <c r="GN121" s="56">
        <f t="shared" si="201"/>
        <v>0</v>
      </c>
      <c r="GO121" s="56">
        <f t="shared" si="202"/>
        <v>0</v>
      </c>
      <c r="GP121" s="56">
        <f t="shared" si="203"/>
        <v>0</v>
      </c>
      <c r="GQ121" s="56">
        <f t="shared" si="204"/>
        <v>0</v>
      </c>
      <c r="GR121" s="56">
        <f t="shared" si="205"/>
        <v>0</v>
      </c>
      <c r="GS121" s="56">
        <f t="shared" si="206"/>
        <v>0</v>
      </c>
      <c r="GT121" s="56">
        <f t="shared" si="207"/>
        <v>0</v>
      </c>
      <c r="GU121" s="54"/>
      <c r="GX121" s="3"/>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c r="IV121" s="54"/>
      <c r="IW121" s="54"/>
      <c r="IX121" s="54"/>
      <c r="IY121" s="54"/>
      <c r="IZ121" s="54"/>
      <c r="JA121" s="54"/>
      <c r="JB121" s="54"/>
      <c r="JC121" s="54"/>
      <c r="JD121" s="54"/>
      <c r="JE121" s="54"/>
      <c r="JF121" s="54"/>
      <c r="JG121" s="54"/>
      <c r="JH121" s="54"/>
      <c r="JI121" s="54"/>
      <c r="JJ121" s="54"/>
      <c r="JK121" s="54"/>
      <c r="JL121" s="54"/>
      <c r="JM121" s="54"/>
      <c r="JN121" s="54"/>
      <c r="JO121" s="54"/>
      <c r="JP121" s="54"/>
      <c r="JQ121" s="54"/>
      <c r="JR121" s="54"/>
      <c r="JS121" s="54"/>
      <c r="JT121" s="54"/>
      <c r="JU121" s="54"/>
      <c r="JV121" s="54"/>
      <c r="JW121" s="54"/>
      <c r="JX121" s="54"/>
      <c r="JY121" s="54"/>
      <c r="JZ121" s="54"/>
      <c r="KA121" s="54"/>
      <c r="KB121" s="54"/>
      <c r="KC121" s="54"/>
      <c r="KD121" s="54"/>
      <c r="KE121" s="54"/>
      <c r="KF121" s="54"/>
      <c r="KG121" s="54"/>
      <c r="KH121" s="54"/>
      <c r="KI121" s="54"/>
      <c r="KJ121" s="54"/>
      <c r="KK121" s="54"/>
      <c r="KL121" s="54"/>
      <c r="KM121" s="54"/>
    </row>
    <row r="122" spans="1:299" x14ac:dyDescent="0.2">
      <c r="DC122" s="59" t="str">
        <f t="shared" si="214"/>
        <v/>
      </c>
      <c r="DD122" s="60" t="str">
        <f t="shared" si="215"/>
        <v/>
      </c>
      <c r="DE122" s="60" t="str">
        <f t="shared" si="216"/>
        <v/>
      </c>
      <c r="DF122" s="60">
        <f t="shared" si="210"/>
        <v>0</v>
      </c>
      <c r="DG122" s="56">
        <f t="shared" si="116"/>
        <v>0</v>
      </c>
      <c r="DH122" s="56">
        <f t="shared" si="117"/>
        <v>0</v>
      </c>
      <c r="DI122" s="56">
        <f t="shared" si="118"/>
        <v>0</v>
      </c>
      <c r="DJ122" s="56">
        <f t="shared" si="119"/>
        <v>0</v>
      </c>
      <c r="DK122" s="56">
        <f t="shared" si="120"/>
        <v>0</v>
      </c>
      <c r="DL122" s="56">
        <f t="shared" si="121"/>
        <v>0</v>
      </c>
      <c r="DM122" s="56">
        <f t="shared" si="122"/>
        <v>0</v>
      </c>
      <c r="DN122" s="56">
        <f t="shared" si="123"/>
        <v>0</v>
      </c>
      <c r="DO122" s="56">
        <f t="shared" si="124"/>
        <v>0</v>
      </c>
      <c r="DP122" s="56">
        <f t="shared" si="125"/>
        <v>0</v>
      </c>
      <c r="DQ122" s="56">
        <f t="shared" si="126"/>
        <v>0</v>
      </c>
      <c r="DR122" s="56">
        <f t="shared" si="127"/>
        <v>0</v>
      </c>
      <c r="DS122" s="56">
        <f t="shared" si="128"/>
        <v>0</v>
      </c>
      <c r="DT122" s="56">
        <f t="shared" si="129"/>
        <v>0</v>
      </c>
      <c r="DU122" s="56">
        <f t="shared" si="130"/>
        <v>0</v>
      </c>
      <c r="DV122" s="56">
        <f t="shared" si="131"/>
        <v>0</v>
      </c>
      <c r="DW122" s="56">
        <f t="shared" si="132"/>
        <v>0</v>
      </c>
      <c r="DX122" s="56">
        <f t="shared" si="133"/>
        <v>0</v>
      </c>
      <c r="DY122" s="56">
        <f t="shared" si="134"/>
        <v>0</v>
      </c>
      <c r="DZ122" s="56">
        <f t="shared" si="135"/>
        <v>0</v>
      </c>
      <c r="EA122" s="56">
        <f t="shared" si="136"/>
        <v>0</v>
      </c>
      <c r="EB122" s="56">
        <f t="shared" si="137"/>
        <v>0</v>
      </c>
      <c r="EC122" s="56">
        <f t="shared" si="138"/>
        <v>0</v>
      </c>
      <c r="ED122" s="56">
        <f t="shared" si="139"/>
        <v>0</v>
      </c>
      <c r="EE122" s="56">
        <f t="shared" si="140"/>
        <v>0</v>
      </c>
      <c r="EF122" s="56">
        <f t="shared" si="141"/>
        <v>0</v>
      </c>
      <c r="EG122" s="56">
        <f t="shared" si="142"/>
        <v>0</v>
      </c>
      <c r="EH122" s="56">
        <f t="shared" si="143"/>
        <v>0</v>
      </c>
      <c r="EI122" s="56">
        <f t="shared" si="144"/>
        <v>0</v>
      </c>
      <c r="EJ122" s="56">
        <f t="shared" si="145"/>
        <v>0</v>
      </c>
      <c r="EK122" s="56">
        <f t="shared" si="146"/>
        <v>0</v>
      </c>
      <c r="EL122" s="56">
        <f t="shared" si="147"/>
        <v>0</v>
      </c>
      <c r="EM122" s="56">
        <f t="shared" si="148"/>
        <v>0</v>
      </c>
      <c r="EN122" s="56">
        <f t="shared" si="149"/>
        <v>0</v>
      </c>
      <c r="EO122" s="56">
        <f t="shared" si="150"/>
        <v>0</v>
      </c>
      <c r="EP122" s="56">
        <f t="shared" si="151"/>
        <v>0</v>
      </c>
      <c r="EQ122" s="56">
        <f t="shared" si="152"/>
        <v>0</v>
      </c>
      <c r="ER122" s="56">
        <f t="shared" si="153"/>
        <v>0</v>
      </c>
      <c r="ES122" s="56">
        <f t="shared" si="154"/>
        <v>0</v>
      </c>
      <c r="ET122" s="56">
        <f t="shared" si="155"/>
        <v>0</v>
      </c>
      <c r="EU122" s="56">
        <f t="shared" si="156"/>
        <v>0</v>
      </c>
      <c r="EV122" s="56">
        <f t="shared" si="157"/>
        <v>0</v>
      </c>
      <c r="EW122" s="56">
        <f t="shared" si="158"/>
        <v>0</v>
      </c>
      <c r="EX122" s="56">
        <f t="shared" si="159"/>
        <v>0</v>
      </c>
      <c r="EY122" s="56">
        <f t="shared" si="160"/>
        <v>0</v>
      </c>
      <c r="EZ122" s="56">
        <f t="shared" si="161"/>
        <v>0</v>
      </c>
      <c r="FA122" s="56">
        <f t="shared" si="162"/>
        <v>0</v>
      </c>
      <c r="FB122" s="56">
        <f t="shared" si="163"/>
        <v>0</v>
      </c>
      <c r="FC122" s="56">
        <f t="shared" si="164"/>
        <v>0</v>
      </c>
      <c r="FD122" s="56">
        <f t="shared" si="165"/>
        <v>0</v>
      </c>
      <c r="FE122" s="56">
        <f t="shared" si="166"/>
        <v>0</v>
      </c>
      <c r="FF122" s="56">
        <f t="shared" si="167"/>
        <v>0</v>
      </c>
      <c r="FG122" s="56">
        <f t="shared" si="168"/>
        <v>0</v>
      </c>
      <c r="FH122" s="56">
        <f t="shared" si="169"/>
        <v>0</v>
      </c>
      <c r="FI122" s="56">
        <f t="shared" si="170"/>
        <v>0</v>
      </c>
      <c r="FJ122" s="56">
        <f t="shared" si="171"/>
        <v>0</v>
      </c>
      <c r="FK122" s="56">
        <f t="shared" si="172"/>
        <v>0</v>
      </c>
      <c r="FL122" s="56">
        <f t="shared" si="173"/>
        <v>0</v>
      </c>
      <c r="FM122" s="56">
        <f t="shared" si="174"/>
        <v>0</v>
      </c>
      <c r="FN122" s="56">
        <f t="shared" si="175"/>
        <v>0</v>
      </c>
      <c r="FO122" s="56">
        <f t="shared" si="176"/>
        <v>0</v>
      </c>
      <c r="FP122" s="56">
        <f t="shared" si="177"/>
        <v>0</v>
      </c>
      <c r="FQ122" s="56">
        <f t="shared" si="178"/>
        <v>0</v>
      </c>
      <c r="FR122" s="56">
        <f t="shared" si="179"/>
        <v>0</v>
      </c>
      <c r="FS122" s="56">
        <f t="shared" si="180"/>
        <v>0</v>
      </c>
      <c r="FT122" s="56">
        <f t="shared" si="181"/>
        <v>0</v>
      </c>
      <c r="FU122" s="56">
        <f t="shared" si="182"/>
        <v>0</v>
      </c>
      <c r="FV122" s="56">
        <f t="shared" si="183"/>
        <v>0</v>
      </c>
      <c r="FW122" s="56">
        <f t="shared" si="184"/>
        <v>0</v>
      </c>
      <c r="FX122" s="56">
        <f t="shared" si="185"/>
        <v>0</v>
      </c>
      <c r="FY122" s="56">
        <f t="shared" si="186"/>
        <v>0</v>
      </c>
      <c r="FZ122" s="56">
        <f t="shared" si="187"/>
        <v>0</v>
      </c>
      <c r="GA122" s="56">
        <f t="shared" si="188"/>
        <v>0</v>
      </c>
      <c r="GB122" s="56">
        <f t="shared" si="189"/>
        <v>0</v>
      </c>
      <c r="GC122" s="56">
        <f t="shared" si="190"/>
        <v>0</v>
      </c>
      <c r="GD122" s="56">
        <f t="shared" si="191"/>
        <v>0</v>
      </c>
      <c r="GE122" s="56">
        <f t="shared" si="192"/>
        <v>0</v>
      </c>
      <c r="GF122" s="56">
        <f t="shared" si="193"/>
        <v>0</v>
      </c>
      <c r="GG122" s="56">
        <f t="shared" si="194"/>
        <v>0</v>
      </c>
      <c r="GH122" s="56">
        <f t="shared" si="195"/>
        <v>0</v>
      </c>
      <c r="GI122" s="56">
        <f t="shared" si="196"/>
        <v>0</v>
      </c>
      <c r="GJ122" s="56">
        <f t="shared" si="197"/>
        <v>0</v>
      </c>
      <c r="GK122" s="56">
        <f t="shared" si="198"/>
        <v>0</v>
      </c>
      <c r="GL122" s="56">
        <f t="shared" si="199"/>
        <v>0</v>
      </c>
      <c r="GM122" s="56">
        <f t="shared" si="200"/>
        <v>0</v>
      </c>
      <c r="GN122" s="56">
        <f t="shared" si="201"/>
        <v>0</v>
      </c>
      <c r="GO122" s="56">
        <f t="shared" si="202"/>
        <v>0</v>
      </c>
      <c r="GP122" s="56">
        <f t="shared" si="203"/>
        <v>0</v>
      </c>
      <c r="GQ122" s="56">
        <f t="shared" si="204"/>
        <v>0</v>
      </c>
      <c r="GR122" s="56">
        <f t="shared" si="205"/>
        <v>0</v>
      </c>
      <c r="GS122" s="56">
        <f t="shared" si="206"/>
        <v>0</v>
      </c>
      <c r="GT122" s="56">
        <f t="shared" si="207"/>
        <v>0</v>
      </c>
      <c r="GU122" s="54"/>
      <c r="GX122" s="3"/>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c r="IV122" s="54"/>
      <c r="IW122" s="54"/>
      <c r="IX122" s="54"/>
      <c r="IY122" s="54"/>
      <c r="IZ122" s="54"/>
      <c r="JA122" s="54"/>
      <c r="JB122" s="54"/>
      <c r="JC122" s="54"/>
      <c r="JD122" s="54"/>
      <c r="JE122" s="54"/>
      <c r="JF122" s="54"/>
      <c r="JG122" s="54"/>
      <c r="JH122" s="54"/>
      <c r="JI122" s="54"/>
      <c r="JJ122" s="54"/>
      <c r="JK122" s="54"/>
      <c r="JL122" s="54"/>
      <c r="JM122" s="54"/>
      <c r="JN122" s="54"/>
      <c r="JO122" s="54"/>
      <c r="JP122" s="54"/>
      <c r="JQ122" s="54"/>
      <c r="JR122" s="54"/>
      <c r="JS122" s="54"/>
      <c r="JT122" s="54"/>
      <c r="JU122" s="54"/>
      <c r="JV122" s="54"/>
      <c r="JW122" s="54"/>
      <c r="JX122" s="54"/>
      <c r="JY122" s="54"/>
      <c r="JZ122" s="54"/>
      <c r="KA122" s="54"/>
      <c r="KB122" s="54"/>
      <c r="KC122" s="54"/>
      <c r="KD122" s="54"/>
      <c r="KE122" s="54"/>
      <c r="KF122" s="54"/>
      <c r="KG122" s="54"/>
      <c r="KH122" s="54"/>
      <c r="KI122" s="54"/>
      <c r="KJ122" s="54"/>
      <c r="KK122" s="54"/>
      <c r="KL122" s="54"/>
      <c r="KM122" s="54"/>
    </row>
    <row r="123" spans="1:299" x14ac:dyDescent="0.2">
      <c r="DC123" s="59" t="str">
        <f t="shared" si="214"/>
        <v/>
      </c>
      <c r="DD123" s="60" t="str">
        <f t="shared" si="215"/>
        <v/>
      </c>
      <c r="DE123" s="60" t="str">
        <f t="shared" si="216"/>
        <v/>
      </c>
      <c r="DF123" s="60">
        <f t="shared" si="210"/>
        <v>0</v>
      </c>
      <c r="DG123" s="56">
        <f t="shared" si="116"/>
        <v>0</v>
      </c>
      <c r="DH123" s="56">
        <f t="shared" si="117"/>
        <v>0</v>
      </c>
      <c r="DI123" s="56">
        <f t="shared" si="118"/>
        <v>0</v>
      </c>
      <c r="DJ123" s="56">
        <f t="shared" si="119"/>
        <v>0</v>
      </c>
      <c r="DK123" s="56">
        <f t="shared" si="120"/>
        <v>0</v>
      </c>
      <c r="DL123" s="56">
        <f t="shared" si="121"/>
        <v>0</v>
      </c>
      <c r="DM123" s="56">
        <f t="shared" si="122"/>
        <v>0</v>
      </c>
      <c r="DN123" s="56">
        <f t="shared" si="123"/>
        <v>0</v>
      </c>
      <c r="DO123" s="56">
        <f t="shared" si="124"/>
        <v>0</v>
      </c>
      <c r="DP123" s="56">
        <f t="shared" si="125"/>
        <v>0</v>
      </c>
      <c r="DQ123" s="56">
        <f t="shared" si="126"/>
        <v>0</v>
      </c>
      <c r="DR123" s="56">
        <f t="shared" si="127"/>
        <v>0</v>
      </c>
      <c r="DS123" s="56">
        <f t="shared" si="128"/>
        <v>0</v>
      </c>
      <c r="DT123" s="56">
        <f t="shared" si="129"/>
        <v>0</v>
      </c>
      <c r="DU123" s="56">
        <f t="shared" si="130"/>
        <v>0</v>
      </c>
      <c r="DV123" s="56">
        <f t="shared" si="131"/>
        <v>0</v>
      </c>
      <c r="DW123" s="56">
        <f t="shared" si="132"/>
        <v>0</v>
      </c>
      <c r="DX123" s="56">
        <f t="shared" si="133"/>
        <v>0</v>
      </c>
      <c r="DY123" s="56">
        <f t="shared" si="134"/>
        <v>0</v>
      </c>
      <c r="DZ123" s="56">
        <f t="shared" si="135"/>
        <v>0</v>
      </c>
      <c r="EA123" s="56">
        <f t="shared" si="136"/>
        <v>0</v>
      </c>
      <c r="EB123" s="56">
        <f t="shared" si="137"/>
        <v>0</v>
      </c>
      <c r="EC123" s="56">
        <f t="shared" si="138"/>
        <v>0</v>
      </c>
      <c r="ED123" s="56">
        <f t="shared" si="139"/>
        <v>0</v>
      </c>
      <c r="EE123" s="56">
        <f t="shared" si="140"/>
        <v>0</v>
      </c>
      <c r="EF123" s="56">
        <f t="shared" si="141"/>
        <v>0</v>
      </c>
      <c r="EG123" s="56">
        <f t="shared" si="142"/>
        <v>0</v>
      </c>
      <c r="EH123" s="56">
        <f t="shared" si="143"/>
        <v>0</v>
      </c>
      <c r="EI123" s="56">
        <f t="shared" si="144"/>
        <v>0</v>
      </c>
      <c r="EJ123" s="56">
        <f t="shared" si="145"/>
        <v>0</v>
      </c>
      <c r="EK123" s="56">
        <f t="shared" si="146"/>
        <v>0</v>
      </c>
      <c r="EL123" s="56">
        <f t="shared" si="147"/>
        <v>0</v>
      </c>
      <c r="EM123" s="56">
        <f t="shared" si="148"/>
        <v>0</v>
      </c>
      <c r="EN123" s="56">
        <f t="shared" si="149"/>
        <v>0</v>
      </c>
      <c r="EO123" s="56">
        <f t="shared" si="150"/>
        <v>0</v>
      </c>
      <c r="EP123" s="56">
        <f t="shared" si="151"/>
        <v>0</v>
      </c>
      <c r="EQ123" s="56">
        <f t="shared" si="152"/>
        <v>0</v>
      </c>
      <c r="ER123" s="56">
        <f t="shared" si="153"/>
        <v>0</v>
      </c>
      <c r="ES123" s="56">
        <f t="shared" si="154"/>
        <v>0</v>
      </c>
      <c r="ET123" s="56">
        <f t="shared" si="155"/>
        <v>0</v>
      </c>
      <c r="EU123" s="56">
        <f t="shared" si="156"/>
        <v>0</v>
      </c>
      <c r="EV123" s="56">
        <f t="shared" si="157"/>
        <v>0</v>
      </c>
      <c r="EW123" s="56">
        <f t="shared" si="158"/>
        <v>0</v>
      </c>
      <c r="EX123" s="56">
        <f t="shared" si="159"/>
        <v>0</v>
      </c>
      <c r="EY123" s="56">
        <f t="shared" si="160"/>
        <v>0</v>
      </c>
      <c r="EZ123" s="56">
        <f t="shared" si="161"/>
        <v>0</v>
      </c>
      <c r="FA123" s="56">
        <f t="shared" si="162"/>
        <v>0</v>
      </c>
      <c r="FB123" s="56">
        <f t="shared" si="163"/>
        <v>0</v>
      </c>
      <c r="FC123" s="56">
        <f t="shared" si="164"/>
        <v>0</v>
      </c>
      <c r="FD123" s="56">
        <f t="shared" si="165"/>
        <v>0</v>
      </c>
      <c r="FE123" s="56">
        <f t="shared" si="166"/>
        <v>0</v>
      </c>
      <c r="FF123" s="56">
        <f t="shared" si="167"/>
        <v>0</v>
      </c>
      <c r="FG123" s="56">
        <f t="shared" si="168"/>
        <v>0</v>
      </c>
      <c r="FH123" s="56">
        <f t="shared" si="169"/>
        <v>0</v>
      </c>
      <c r="FI123" s="56">
        <f t="shared" si="170"/>
        <v>0</v>
      </c>
      <c r="FJ123" s="56">
        <f t="shared" si="171"/>
        <v>0</v>
      </c>
      <c r="FK123" s="56">
        <f t="shared" si="172"/>
        <v>0</v>
      </c>
      <c r="FL123" s="56">
        <f t="shared" si="173"/>
        <v>0</v>
      </c>
      <c r="FM123" s="56">
        <f t="shared" si="174"/>
        <v>0</v>
      </c>
      <c r="FN123" s="56">
        <f t="shared" si="175"/>
        <v>0</v>
      </c>
      <c r="FO123" s="56">
        <f t="shared" si="176"/>
        <v>0</v>
      </c>
      <c r="FP123" s="56">
        <f t="shared" si="177"/>
        <v>0</v>
      </c>
      <c r="FQ123" s="56">
        <f t="shared" si="178"/>
        <v>0</v>
      </c>
      <c r="FR123" s="56">
        <f t="shared" si="179"/>
        <v>0</v>
      </c>
      <c r="FS123" s="56">
        <f t="shared" si="180"/>
        <v>0</v>
      </c>
      <c r="FT123" s="56">
        <f t="shared" si="181"/>
        <v>0</v>
      </c>
      <c r="FU123" s="56">
        <f t="shared" si="182"/>
        <v>0</v>
      </c>
      <c r="FV123" s="56">
        <f t="shared" si="183"/>
        <v>0</v>
      </c>
      <c r="FW123" s="56">
        <f t="shared" si="184"/>
        <v>0</v>
      </c>
      <c r="FX123" s="56">
        <f t="shared" si="185"/>
        <v>0</v>
      </c>
      <c r="FY123" s="56">
        <f t="shared" si="186"/>
        <v>0</v>
      </c>
      <c r="FZ123" s="56">
        <f t="shared" si="187"/>
        <v>0</v>
      </c>
      <c r="GA123" s="56">
        <f t="shared" si="188"/>
        <v>0</v>
      </c>
      <c r="GB123" s="56">
        <f t="shared" si="189"/>
        <v>0</v>
      </c>
      <c r="GC123" s="56">
        <f t="shared" si="190"/>
        <v>0</v>
      </c>
      <c r="GD123" s="56">
        <f t="shared" si="191"/>
        <v>0</v>
      </c>
      <c r="GE123" s="56">
        <f t="shared" si="192"/>
        <v>0</v>
      </c>
      <c r="GF123" s="56">
        <f t="shared" si="193"/>
        <v>0</v>
      </c>
      <c r="GG123" s="56">
        <f t="shared" si="194"/>
        <v>0</v>
      </c>
      <c r="GH123" s="56">
        <f t="shared" si="195"/>
        <v>0</v>
      </c>
      <c r="GI123" s="56">
        <f t="shared" si="196"/>
        <v>0</v>
      </c>
      <c r="GJ123" s="56">
        <f t="shared" si="197"/>
        <v>0</v>
      </c>
      <c r="GK123" s="56">
        <f t="shared" si="198"/>
        <v>0</v>
      </c>
      <c r="GL123" s="56">
        <f t="shared" si="199"/>
        <v>0</v>
      </c>
      <c r="GM123" s="56">
        <f t="shared" si="200"/>
        <v>0</v>
      </c>
      <c r="GN123" s="56">
        <f t="shared" si="201"/>
        <v>0</v>
      </c>
      <c r="GO123" s="56">
        <f t="shared" si="202"/>
        <v>0</v>
      </c>
      <c r="GP123" s="56">
        <f t="shared" si="203"/>
        <v>0</v>
      </c>
      <c r="GQ123" s="56">
        <f t="shared" si="204"/>
        <v>0</v>
      </c>
      <c r="GR123" s="56">
        <f t="shared" si="205"/>
        <v>0</v>
      </c>
      <c r="GS123" s="56">
        <f t="shared" si="206"/>
        <v>0</v>
      </c>
      <c r="GT123" s="56">
        <f t="shared" si="207"/>
        <v>0</v>
      </c>
      <c r="GU123" s="54"/>
      <c r="GX123" s="3"/>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c r="IV123" s="54"/>
      <c r="IW123" s="54"/>
      <c r="IX123" s="54"/>
      <c r="IY123" s="54"/>
      <c r="IZ123" s="54"/>
      <c r="JA123" s="54"/>
      <c r="JB123" s="54"/>
      <c r="JC123" s="54"/>
      <c r="JD123" s="54"/>
      <c r="JE123" s="54"/>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row>
    <row r="124" spans="1:299" x14ac:dyDescent="0.2">
      <c r="DC124" s="59" t="str">
        <f t="shared" si="214"/>
        <v/>
      </c>
      <c r="DD124" s="60" t="str">
        <f t="shared" si="215"/>
        <v/>
      </c>
      <c r="DE124" s="60" t="str">
        <f t="shared" si="216"/>
        <v/>
      </c>
      <c r="DF124" s="60">
        <f t="shared" si="210"/>
        <v>0</v>
      </c>
      <c r="DG124" s="56">
        <f t="shared" si="116"/>
        <v>0</v>
      </c>
      <c r="DH124" s="56">
        <f t="shared" si="117"/>
        <v>0</v>
      </c>
      <c r="DI124" s="56">
        <f t="shared" si="118"/>
        <v>0</v>
      </c>
      <c r="DJ124" s="56">
        <f t="shared" si="119"/>
        <v>0</v>
      </c>
      <c r="DK124" s="56">
        <f t="shared" si="120"/>
        <v>0</v>
      </c>
      <c r="DL124" s="56">
        <f t="shared" si="121"/>
        <v>0</v>
      </c>
      <c r="DM124" s="56">
        <f t="shared" si="122"/>
        <v>0</v>
      </c>
      <c r="DN124" s="56">
        <f t="shared" si="123"/>
        <v>0</v>
      </c>
      <c r="DO124" s="56">
        <f t="shared" si="124"/>
        <v>0</v>
      </c>
      <c r="DP124" s="56">
        <f t="shared" si="125"/>
        <v>0</v>
      </c>
      <c r="DQ124" s="56">
        <f t="shared" si="126"/>
        <v>0</v>
      </c>
      <c r="DR124" s="56">
        <f t="shared" si="127"/>
        <v>0</v>
      </c>
      <c r="DS124" s="56">
        <f t="shared" si="128"/>
        <v>0</v>
      </c>
      <c r="DT124" s="56">
        <f t="shared" si="129"/>
        <v>0</v>
      </c>
      <c r="DU124" s="56">
        <f t="shared" si="130"/>
        <v>0</v>
      </c>
      <c r="DV124" s="56">
        <f t="shared" si="131"/>
        <v>0</v>
      </c>
      <c r="DW124" s="56">
        <f t="shared" si="132"/>
        <v>0</v>
      </c>
      <c r="DX124" s="56">
        <f t="shared" si="133"/>
        <v>0</v>
      </c>
      <c r="DY124" s="56">
        <f t="shared" si="134"/>
        <v>0</v>
      </c>
      <c r="DZ124" s="56">
        <f t="shared" si="135"/>
        <v>0</v>
      </c>
      <c r="EA124" s="56">
        <f t="shared" si="136"/>
        <v>0</v>
      </c>
      <c r="EB124" s="56">
        <f t="shared" si="137"/>
        <v>0</v>
      </c>
      <c r="EC124" s="56">
        <f t="shared" si="138"/>
        <v>0</v>
      </c>
      <c r="ED124" s="56">
        <f t="shared" si="139"/>
        <v>0</v>
      </c>
      <c r="EE124" s="56">
        <f t="shared" si="140"/>
        <v>0</v>
      </c>
      <c r="EF124" s="56">
        <f t="shared" si="141"/>
        <v>0</v>
      </c>
      <c r="EG124" s="56">
        <f t="shared" si="142"/>
        <v>0</v>
      </c>
      <c r="EH124" s="56">
        <f t="shared" si="143"/>
        <v>0</v>
      </c>
      <c r="EI124" s="56">
        <f t="shared" si="144"/>
        <v>0</v>
      </c>
      <c r="EJ124" s="56">
        <f t="shared" si="145"/>
        <v>0</v>
      </c>
      <c r="EK124" s="56">
        <f t="shared" si="146"/>
        <v>0</v>
      </c>
      <c r="EL124" s="56">
        <f t="shared" si="147"/>
        <v>0</v>
      </c>
      <c r="EM124" s="56">
        <f t="shared" si="148"/>
        <v>0</v>
      </c>
      <c r="EN124" s="56">
        <f t="shared" si="149"/>
        <v>0</v>
      </c>
      <c r="EO124" s="56">
        <f t="shared" si="150"/>
        <v>0</v>
      </c>
      <c r="EP124" s="56">
        <f t="shared" si="151"/>
        <v>0</v>
      </c>
      <c r="EQ124" s="56">
        <f t="shared" si="152"/>
        <v>0</v>
      </c>
      <c r="ER124" s="56">
        <f t="shared" si="153"/>
        <v>0</v>
      </c>
      <c r="ES124" s="56">
        <f t="shared" si="154"/>
        <v>0</v>
      </c>
      <c r="ET124" s="56">
        <f t="shared" si="155"/>
        <v>0</v>
      </c>
      <c r="EU124" s="56">
        <f t="shared" si="156"/>
        <v>0</v>
      </c>
      <c r="EV124" s="56">
        <f t="shared" si="157"/>
        <v>0</v>
      </c>
      <c r="EW124" s="56">
        <f t="shared" si="158"/>
        <v>0</v>
      </c>
      <c r="EX124" s="56">
        <f t="shared" si="159"/>
        <v>0</v>
      </c>
      <c r="EY124" s="56">
        <f t="shared" si="160"/>
        <v>0</v>
      </c>
      <c r="EZ124" s="56">
        <f t="shared" si="161"/>
        <v>0</v>
      </c>
      <c r="FA124" s="56">
        <f t="shared" si="162"/>
        <v>0</v>
      </c>
      <c r="FB124" s="56">
        <f t="shared" si="163"/>
        <v>0</v>
      </c>
      <c r="FC124" s="56">
        <f t="shared" si="164"/>
        <v>0</v>
      </c>
      <c r="FD124" s="56">
        <f t="shared" si="165"/>
        <v>0</v>
      </c>
      <c r="FE124" s="56">
        <f t="shared" si="166"/>
        <v>0</v>
      </c>
      <c r="FF124" s="56">
        <f t="shared" si="167"/>
        <v>0</v>
      </c>
      <c r="FG124" s="56">
        <f t="shared" si="168"/>
        <v>0</v>
      </c>
      <c r="FH124" s="56">
        <f t="shared" si="169"/>
        <v>0</v>
      </c>
      <c r="FI124" s="56">
        <f t="shared" si="170"/>
        <v>0</v>
      </c>
      <c r="FJ124" s="56">
        <f t="shared" si="171"/>
        <v>0</v>
      </c>
      <c r="FK124" s="56">
        <f t="shared" si="172"/>
        <v>0</v>
      </c>
      <c r="FL124" s="56">
        <f t="shared" si="173"/>
        <v>0</v>
      </c>
      <c r="FM124" s="56">
        <f t="shared" si="174"/>
        <v>0</v>
      </c>
      <c r="FN124" s="56">
        <f t="shared" si="175"/>
        <v>0</v>
      </c>
      <c r="FO124" s="56">
        <f t="shared" si="176"/>
        <v>0</v>
      </c>
      <c r="FP124" s="56">
        <f t="shared" si="177"/>
        <v>0</v>
      </c>
      <c r="FQ124" s="56">
        <f t="shared" si="178"/>
        <v>0</v>
      </c>
      <c r="FR124" s="56">
        <f t="shared" si="179"/>
        <v>0</v>
      </c>
      <c r="FS124" s="56">
        <f t="shared" si="180"/>
        <v>0</v>
      </c>
      <c r="FT124" s="56">
        <f t="shared" si="181"/>
        <v>0</v>
      </c>
      <c r="FU124" s="56">
        <f t="shared" si="182"/>
        <v>0</v>
      </c>
      <c r="FV124" s="56">
        <f t="shared" si="183"/>
        <v>0</v>
      </c>
      <c r="FW124" s="56">
        <f t="shared" si="184"/>
        <v>0</v>
      </c>
      <c r="FX124" s="56">
        <f t="shared" si="185"/>
        <v>0</v>
      </c>
      <c r="FY124" s="56">
        <f t="shared" si="186"/>
        <v>0</v>
      </c>
      <c r="FZ124" s="56">
        <f t="shared" si="187"/>
        <v>0</v>
      </c>
      <c r="GA124" s="56">
        <f t="shared" si="188"/>
        <v>0</v>
      </c>
      <c r="GB124" s="56">
        <f t="shared" si="189"/>
        <v>0</v>
      </c>
      <c r="GC124" s="56">
        <f t="shared" si="190"/>
        <v>0</v>
      </c>
      <c r="GD124" s="56">
        <f t="shared" si="191"/>
        <v>0</v>
      </c>
      <c r="GE124" s="56">
        <f t="shared" si="192"/>
        <v>0</v>
      </c>
      <c r="GF124" s="56">
        <f t="shared" si="193"/>
        <v>0</v>
      </c>
      <c r="GG124" s="56">
        <f t="shared" si="194"/>
        <v>0</v>
      </c>
      <c r="GH124" s="56">
        <f t="shared" si="195"/>
        <v>0</v>
      </c>
      <c r="GI124" s="56">
        <f t="shared" si="196"/>
        <v>0</v>
      </c>
      <c r="GJ124" s="56">
        <f t="shared" si="197"/>
        <v>0</v>
      </c>
      <c r="GK124" s="56">
        <f t="shared" si="198"/>
        <v>0</v>
      </c>
      <c r="GL124" s="56">
        <f t="shared" si="199"/>
        <v>0</v>
      </c>
      <c r="GM124" s="56">
        <f t="shared" si="200"/>
        <v>0</v>
      </c>
      <c r="GN124" s="56">
        <f t="shared" si="201"/>
        <v>0</v>
      </c>
      <c r="GO124" s="56">
        <f t="shared" si="202"/>
        <v>0</v>
      </c>
      <c r="GP124" s="56">
        <f t="shared" si="203"/>
        <v>0</v>
      </c>
      <c r="GQ124" s="56">
        <f t="shared" si="204"/>
        <v>0</v>
      </c>
      <c r="GR124" s="56">
        <f t="shared" si="205"/>
        <v>0</v>
      </c>
      <c r="GS124" s="56">
        <f t="shared" si="206"/>
        <v>0</v>
      </c>
      <c r="GT124" s="56">
        <f t="shared" si="207"/>
        <v>0</v>
      </c>
      <c r="GU124" s="54"/>
      <c r="GX124" s="3"/>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c r="IV124" s="54"/>
      <c r="IW124" s="54"/>
      <c r="IX124" s="54"/>
      <c r="IY124" s="54"/>
      <c r="IZ124" s="54"/>
      <c r="JA124" s="54"/>
      <c r="JB124" s="54"/>
      <c r="JC124" s="54"/>
      <c r="JD124" s="54"/>
      <c r="JE124" s="54"/>
      <c r="JF124" s="54"/>
      <c r="JG124" s="54"/>
      <c r="JH124" s="54"/>
      <c r="JI124" s="54"/>
      <c r="JJ124" s="54"/>
      <c r="JK124" s="54"/>
      <c r="JL124" s="54"/>
      <c r="JM124" s="54"/>
      <c r="JN124" s="54"/>
      <c r="JO124" s="54"/>
      <c r="JP124" s="54"/>
      <c r="JQ124" s="54"/>
      <c r="JR124" s="54"/>
      <c r="JS124" s="54"/>
      <c r="JT124" s="54"/>
      <c r="JU124" s="54"/>
      <c r="JV124" s="54"/>
      <c r="JW124" s="54"/>
      <c r="JX124" s="54"/>
      <c r="JY124" s="54"/>
      <c r="JZ124" s="54"/>
      <c r="KA124" s="54"/>
      <c r="KB124" s="54"/>
      <c r="KC124" s="54"/>
      <c r="KD124" s="54"/>
      <c r="KE124" s="54"/>
      <c r="KF124" s="54"/>
      <c r="KG124" s="54"/>
      <c r="KH124" s="54"/>
      <c r="KI124" s="54"/>
      <c r="KJ124" s="54"/>
      <c r="KK124" s="54"/>
      <c r="KL124" s="54"/>
      <c r="KM124" s="54"/>
    </row>
    <row r="125" spans="1:299" x14ac:dyDescent="0.2">
      <c r="DC125" s="59" t="str">
        <f t="shared" si="214"/>
        <v/>
      </c>
      <c r="DD125" s="60" t="str">
        <f t="shared" si="215"/>
        <v/>
      </c>
      <c r="DE125" s="60" t="str">
        <f t="shared" si="216"/>
        <v/>
      </c>
      <c r="DF125" s="60">
        <f t="shared" si="210"/>
        <v>0</v>
      </c>
      <c r="DG125" s="56">
        <f t="shared" si="116"/>
        <v>0</v>
      </c>
      <c r="DH125" s="56">
        <f t="shared" si="117"/>
        <v>0</v>
      </c>
      <c r="DI125" s="56">
        <f t="shared" si="118"/>
        <v>0</v>
      </c>
      <c r="DJ125" s="56">
        <f t="shared" si="119"/>
        <v>0</v>
      </c>
      <c r="DK125" s="56">
        <f t="shared" si="120"/>
        <v>0</v>
      </c>
      <c r="DL125" s="56">
        <f t="shared" si="121"/>
        <v>0</v>
      </c>
      <c r="DM125" s="56">
        <f t="shared" si="122"/>
        <v>0</v>
      </c>
      <c r="DN125" s="56">
        <f t="shared" si="123"/>
        <v>0</v>
      </c>
      <c r="DO125" s="56">
        <f t="shared" si="124"/>
        <v>0</v>
      </c>
      <c r="DP125" s="56">
        <f t="shared" si="125"/>
        <v>0</v>
      </c>
      <c r="DQ125" s="56">
        <f t="shared" si="126"/>
        <v>0</v>
      </c>
      <c r="DR125" s="56">
        <f t="shared" si="127"/>
        <v>0</v>
      </c>
      <c r="DS125" s="56">
        <f t="shared" si="128"/>
        <v>0</v>
      </c>
      <c r="DT125" s="56">
        <f t="shared" si="129"/>
        <v>0</v>
      </c>
      <c r="DU125" s="56">
        <f t="shared" si="130"/>
        <v>0</v>
      </c>
      <c r="DV125" s="56">
        <f t="shared" si="131"/>
        <v>0</v>
      </c>
      <c r="DW125" s="56">
        <f t="shared" si="132"/>
        <v>0</v>
      </c>
      <c r="DX125" s="56">
        <f t="shared" si="133"/>
        <v>0</v>
      </c>
      <c r="DY125" s="56">
        <f t="shared" si="134"/>
        <v>0</v>
      </c>
      <c r="DZ125" s="56">
        <f t="shared" si="135"/>
        <v>0</v>
      </c>
      <c r="EA125" s="56">
        <f t="shared" si="136"/>
        <v>0</v>
      </c>
      <c r="EB125" s="56">
        <f t="shared" si="137"/>
        <v>0</v>
      </c>
      <c r="EC125" s="56">
        <f t="shared" si="138"/>
        <v>0</v>
      </c>
      <c r="ED125" s="56">
        <f t="shared" si="139"/>
        <v>0</v>
      </c>
      <c r="EE125" s="56">
        <f t="shared" si="140"/>
        <v>0</v>
      </c>
      <c r="EF125" s="56">
        <f t="shared" si="141"/>
        <v>0</v>
      </c>
      <c r="EG125" s="56">
        <f t="shared" si="142"/>
        <v>0</v>
      </c>
      <c r="EH125" s="56">
        <f t="shared" si="143"/>
        <v>0</v>
      </c>
      <c r="EI125" s="56">
        <f t="shared" si="144"/>
        <v>0</v>
      </c>
      <c r="EJ125" s="56">
        <f t="shared" si="145"/>
        <v>0</v>
      </c>
      <c r="EK125" s="56">
        <f t="shared" si="146"/>
        <v>0</v>
      </c>
      <c r="EL125" s="56">
        <f t="shared" si="147"/>
        <v>0</v>
      </c>
      <c r="EM125" s="56">
        <f t="shared" si="148"/>
        <v>0</v>
      </c>
      <c r="EN125" s="56">
        <f t="shared" si="149"/>
        <v>0</v>
      </c>
      <c r="EO125" s="56">
        <f t="shared" si="150"/>
        <v>0</v>
      </c>
      <c r="EP125" s="56">
        <f t="shared" si="151"/>
        <v>0</v>
      </c>
      <c r="EQ125" s="56">
        <f t="shared" si="152"/>
        <v>0</v>
      </c>
      <c r="ER125" s="56">
        <f t="shared" si="153"/>
        <v>0</v>
      </c>
      <c r="ES125" s="56">
        <f t="shared" si="154"/>
        <v>0</v>
      </c>
      <c r="ET125" s="56">
        <f t="shared" si="155"/>
        <v>0</v>
      </c>
      <c r="EU125" s="56">
        <f t="shared" si="156"/>
        <v>0</v>
      </c>
      <c r="EV125" s="56">
        <f t="shared" si="157"/>
        <v>0</v>
      </c>
      <c r="EW125" s="56">
        <f t="shared" si="158"/>
        <v>0</v>
      </c>
      <c r="EX125" s="56">
        <f t="shared" si="159"/>
        <v>0</v>
      </c>
      <c r="EY125" s="56">
        <f t="shared" si="160"/>
        <v>0</v>
      </c>
      <c r="EZ125" s="56">
        <f t="shared" si="161"/>
        <v>0</v>
      </c>
      <c r="FA125" s="56">
        <f t="shared" si="162"/>
        <v>0</v>
      </c>
      <c r="FB125" s="56">
        <f t="shared" si="163"/>
        <v>0</v>
      </c>
      <c r="FC125" s="56">
        <f t="shared" si="164"/>
        <v>0</v>
      </c>
      <c r="FD125" s="56">
        <f t="shared" si="165"/>
        <v>0</v>
      </c>
      <c r="FE125" s="56">
        <f t="shared" si="166"/>
        <v>0</v>
      </c>
      <c r="FF125" s="56">
        <f t="shared" si="167"/>
        <v>0</v>
      </c>
      <c r="FG125" s="56">
        <f t="shared" si="168"/>
        <v>0</v>
      </c>
      <c r="FH125" s="56">
        <f t="shared" si="169"/>
        <v>0</v>
      </c>
      <c r="FI125" s="56">
        <f t="shared" si="170"/>
        <v>0</v>
      </c>
      <c r="FJ125" s="56">
        <f t="shared" si="171"/>
        <v>0</v>
      </c>
      <c r="FK125" s="56">
        <f t="shared" si="172"/>
        <v>0</v>
      </c>
      <c r="FL125" s="56">
        <f t="shared" si="173"/>
        <v>0</v>
      </c>
      <c r="FM125" s="56">
        <f t="shared" si="174"/>
        <v>0</v>
      </c>
      <c r="FN125" s="56">
        <f t="shared" si="175"/>
        <v>0</v>
      </c>
      <c r="FO125" s="56">
        <f t="shared" si="176"/>
        <v>0</v>
      </c>
      <c r="FP125" s="56">
        <f t="shared" si="177"/>
        <v>0</v>
      </c>
      <c r="FQ125" s="56">
        <f t="shared" si="178"/>
        <v>0</v>
      </c>
      <c r="FR125" s="56">
        <f t="shared" si="179"/>
        <v>0</v>
      </c>
      <c r="FS125" s="56">
        <f t="shared" si="180"/>
        <v>0</v>
      </c>
      <c r="FT125" s="56">
        <f t="shared" si="181"/>
        <v>0</v>
      </c>
      <c r="FU125" s="56">
        <f t="shared" si="182"/>
        <v>0</v>
      </c>
      <c r="FV125" s="56">
        <f t="shared" si="183"/>
        <v>0</v>
      </c>
      <c r="FW125" s="56">
        <f t="shared" si="184"/>
        <v>0</v>
      </c>
      <c r="FX125" s="56">
        <f t="shared" si="185"/>
        <v>0</v>
      </c>
      <c r="FY125" s="56">
        <f t="shared" si="186"/>
        <v>0</v>
      </c>
      <c r="FZ125" s="56">
        <f t="shared" si="187"/>
        <v>0</v>
      </c>
      <c r="GA125" s="56">
        <f t="shared" si="188"/>
        <v>0</v>
      </c>
      <c r="GB125" s="56">
        <f t="shared" si="189"/>
        <v>0</v>
      </c>
      <c r="GC125" s="56">
        <f t="shared" si="190"/>
        <v>0</v>
      </c>
      <c r="GD125" s="56">
        <f t="shared" si="191"/>
        <v>0</v>
      </c>
      <c r="GE125" s="56">
        <f t="shared" si="192"/>
        <v>0</v>
      </c>
      <c r="GF125" s="56">
        <f t="shared" si="193"/>
        <v>0</v>
      </c>
      <c r="GG125" s="56">
        <f t="shared" si="194"/>
        <v>0</v>
      </c>
      <c r="GH125" s="56">
        <f t="shared" si="195"/>
        <v>0</v>
      </c>
      <c r="GI125" s="56">
        <f t="shared" si="196"/>
        <v>0</v>
      </c>
      <c r="GJ125" s="56">
        <f t="shared" si="197"/>
        <v>0</v>
      </c>
      <c r="GK125" s="56">
        <f t="shared" si="198"/>
        <v>0</v>
      </c>
      <c r="GL125" s="56">
        <f t="shared" si="199"/>
        <v>0</v>
      </c>
      <c r="GM125" s="56">
        <f t="shared" si="200"/>
        <v>0</v>
      </c>
      <c r="GN125" s="56">
        <f t="shared" si="201"/>
        <v>0</v>
      </c>
      <c r="GO125" s="56">
        <f t="shared" si="202"/>
        <v>0</v>
      </c>
      <c r="GP125" s="56">
        <f t="shared" si="203"/>
        <v>0</v>
      </c>
      <c r="GQ125" s="56">
        <f t="shared" si="204"/>
        <v>0</v>
      </c>
      <c r="GR125" s="56">
        <f t="shared" si="205"/>
        <v>0</v>
      </c>
      <c r="GS125" s="56">
        <f t="shared" si="206"/>
        <v>0</v>
      </c>
      <c r="GT125" s="56">
        <f t="shared" si="207"/>
        <v>0</v>
      </c>
      <c r="GU125" s="54"/>
      <c r="GX125" s="3"/>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c r="IV125" s="54"/>
      <c r="IW125" s="54"/>
      <c r="IX125" s="54"/>
      <c r="IY125" s="54"/>
      <c r="IZ125" s="54"/>
      <c r="JA125" s="54"/>
      <c r="JB125" s="54"/>
      <c r="JC125" s="54"/>
      <c r="JD125" s="54"/>
      <c r="JE125" s="54"/>
      <c r="JF125" s="54"/>
      <c r="JG125" s="54"/>
      <c r="JH125" s="54"/>
      <c r="JI125" s="54"/>
      <c r="JJ125" s="54"/>
      <c r="JK125" s="54"/>
      <c r="JL125" s="54"/>
      <c r="JM125" s="54"/>
      <c r="JN125" s="54"/>
      <c r="JO125" s="54"/>
      <c r="JP125" s="54"/>
      <c r="JQ125" s="54"/>
      <c r="JR125" s="54"/>
      <c r="JS125" s="54"/>
      <c r="JT125" s="54"/>
      <c r="JU125" s="54"/>
      <c r="JV125" s="54"/>
      <c r="JW125" s="54"/>
      <c r="JX125" s="54"/>
      <c r="JY125" s="54"/>
      <c r="JZ125" s="54"/>
      <c r="KA125" s="54"/>
      <c r="KB125" s="54"/>
      <c r="KC125" s="54"/>
      <c r="KD125" s="54"/>
      <c r="KE125" s="54"/>
      <c r="KF125" s="54"/>
      <c r="KG125" s="54"/>
      <c r="KH125" s="54"/>
      <c r="KI125" s="54"/>
      <c r="KJ125" s="54"/>
      <c r="KK125" s="54"/>
      <c r="KL125" s="54"/>
      <c r="KM125" s="54"/>
    </row>
    <row r="126" spans="1:299" x14ac:dyDescent="0.2">
      <c r="DC126" s="59" t="str">
        <f t="shared" si="214"/>
        <v/>
      </c>
      <c r="DD126" s="60" t="str">
        <f t="shared" si="215"/>
        <v/>
      </c>
      <c r="DE126" s="60" t="str">
        <f t="shared" si="216"/>
        <v/>
      </c>
      <c r="DF126" s="60">
        <f t="shared" si="210"/>
        <v>0</v>
      </c>
      <c r="DG126" s="56">
        <f t="shared" si="116"/>
        <v>0</v>
      </c>
      <c r="DH126" s="56">
        <f t="shared" si="117"/>
        <v>0</v>
      </c>
      <c r="DI126" s="56">
        <f t="shared" si="118"/>
        <v>0</v>
      </c>
      <c r="DJ126" s="56">
        <f t="shared" si="119"/>
        <v>0</v>
      </c>
      <c r="DK126" s="56">
        <f t="shared" si="120"/>
        <v>0</v>
      </c>
      <c r="DL126" s="56">
        <f t="shared" si="121"/>
        <v>0</v>
      </c>
      <c r="DM126" s="56">
        <f t="shared" si="122"/>
        <v>0</v>
      </c>
      <c r="DN126" s="56">
        <f t="shared" si="123"/>
        <v>0</v>
      </c>
      <c r="DO126" s="56">
        <f t="shared" si="124"/>
        <v>0</v>
      </c>
      <c r="DP126" s="56">
        <f t="shared" si="125"/>
        <v>0</v>
      </c>
      <c r="DQ126" s="56">
        <f t="shared" si="126"/>
        <v>0</v>
      </c>
      <c r="DR126" s="56">
        <f t="shared" si="127"/>
        <v>0</v>
      </c>
      <c r="DS126" s="56">
        <f t="shared" si="128"/>
        <v>0</v>
      </c>
      <c r="DT126" s="56">
        <f t="shared" si="129"/>
        <v>0</v>
      </c>
      <c r="DU126" s="56">
        <f t="shared" si="130"/>
        <v>0</v>
      </c>
      <c r="DV126" s="56">
        <f t="shared" si="131"/>
        <v>0</v>
      </c>
      <c r="DW126" s="56">
        <f t="shared" si="132"/>
        <v>0</v>
      </c>
      <c r="DX126" s="56">
        <f t="shared" si="133"/>
        <v>0</v>
      </c>
      <c r="DY126" s="56">
        <f t="shared" si="134"/>
        <v>0</v>
      </c>
      <c r="DZ126" s="56">
        <f t="shared" si="135"/>
        <v>0</v>
      </c>
      <c r="EA126" s="56">
        <f t="shared" si="136"/>
        <v>0</v>
      </c>
      <c r="EB126" s="56">
        <f t="shared" si="137"/>
        <v>0</v>
      </c>
      <c r="EC126" s="56">
        <f t="shared" si="138"/>
        <v>0</v>
      </c>
      <c r="ED126" s="56">
        <f t="shared" si="139"/>
        <v>0</v>
      </c>
      <c r="EE126" s="56">
        <f t="shared" si="140"/>
        <v>0</v>
      </c>
      <c r="EF126" s="56">
        <f t="shared" si="141"/>
        <v>0</v>
      </c>
      <c r="EG126" s="56">
        <f t="shared" si="142"/>
        <v>0</v>
      </c>
      <c r="EH126" s="56">
        <f t="shared" si="143"/>
        <v>0</v>
      </c>
      <c r="EI126" s="56">
        <f t="shared" si="144"/>
        <v>0</v>
      </c>
      <c r="EJ126" s="56">
        <f t="shared" si="145"/>
        <v>0</v>
      </c>
      <c r="EK126" s="56">
        <f t="shared" si="146"/>
        <v>0</v>
      </c>
      <c r="EL126" s="56">
        <f t="shared" si="147"/>
        <v>0</v>
      </c>
      <c r="EM126" s="56">
        <f t="shared" si="148"/>
        <v>0</v>
      </c>
      <c r="EN126" s="56">
        <f t="shared" si="149"/>
        <v>0</v>
      </c>
      <c r="EO126" s="56">
        <f t="shared" si="150"/>
        <v>0</v>
      </c>
      <c r="EP126" s="56">
        <f t="shared" si="151"/>
        <v>0</v>
      </c>
      <c r="EQ126" s="56">
        <f t="shared" si="152"/>
        <v>0</v>
      </c>
      <c r="ER126" s="56">
        <f t="shared" si="153"/>
        <v>0</v>
      </c>
      <c r="ES126" s="56">
        <f t="shared" si="154"/>
        <v>0</v>
      </c>
      <c r="ET126" s="56">
        <f t="shared" si="155"/>
        <v>0</v>
      </c>
      <c r="EU126" s="56">
        <f t="shared" si="156"/>
        <v>0</v>
      </c>
      <c r="EV126" s="56">
        <f t="shared" si="157"/>
        <v>0</v>
      </c>
      <c r="EW126" s="56">
        <f t="shared" si="158"/>
        <v>0</v>
      </c>
      <c r="EX126" s="56">
        <f t="shared" si="159"/>
        <v>0</v>
      </c>
      <c r="EY126" s="56">
        <f t="shared" si="160"/>
        <v>0</v>
      </c>
      <c r="EZ126" s="56">
        <f t="shared" si="161"/>
        <v>0</v>
      </c>
      <c r="FA126" s="56">
        <f t="shared" si="162"/>
        <v>0</v>
      </c>
      <c r="FB126" s="56">
        <f t="shared" si="163"/>
        <v>0</v>
      </c>
      <c r="FC126" s="56">
        <f t="shared" si="164"/>
        <v>0</v>
      </c>
      <c r="FD126" s="56">
        <f t="shared" si="165"/>
        <v>0</v>
      </c>
      <c r="FE126" s="56">
        <f t="shared" si="166"/>
        <v>0</v>
      </c>
      <c r="FF126" s="56">
        <f t="shared" si="167"/>
        <v>0</v>
      </c>
      <c r="FG126" s="56">
        <f t="shared" si="168"/>
        <v>0</v>
      </c>
      <c r="FH126" s="56">
        <f t="shared" si="169"/>
        <v>0</v>
      </c>
      <c r="FI126" s="56">
        <f t="shared" si="170"/>
        <v>0</v>
      </c>
      <c r="FJ126" s="56">
        <f t="shared" si="171"/>
        <v>0</v>
      </c>
      <c r="FK126" s="56">
        <f t="shared" si="172"/>
        <v>0</v>
      </c>
      <c r="FL126" s="56">
        <f t="shared" si="173"/>
        <v>0</v>
      </c>
      <c r="FM126" s="56">
        <f t="shared" si="174"/>
        <v>0</v>
      </c>
      <c r="FN126" s="56">
        <f t="shared" si="175"/>
        <v>0</v>
      </c>
      <c r="FO126" s="56">
        <f t="shared" si="176"/>
        <v>0</v>
      </c>
      <c r="FP126" s="56">
        <f t="shared" si="177"/>
        <v>0</v>
      </c>
      <c r="FQ126" s="56">
        <f t="shared" si="178"/>
        <v>0</v>
      </c>
      <c r="FR126" s="56">
        <f t="shared" si="179"/>
        <v>0</v>
      </c>
      <c r="FS126" s="56">
        <f t="shared" si="180"/>
        <v>0</v>
      </c>
      <c r="FT126" s="56">
        <f t="shared" si="181"/>
        <v>0</v>
      </c>
      <c r="FU126" s="56">
        <f t="shared" si="182"/>
        <v>0</v>
      </c>
      <c r="FV126" s="56">
        <f t="shared" si="183"/>
        <v>0</v>
      </c>
      <c r="FW126" s="56">
        <f t="shared" si="184"/>
        <v>0</v>
      </c>
      <c r="FX126" s="56">
        <f t="shared" si="185"/>
        <v>0</v>
      </c>
      <c r="FY126" s="56">
        <f t="shared" si="186"/>
        <v>0</v>
      </c>
      <c r="FZ126" s="56">
        <f t="shared" si="187"/>
        <v>0</v>
      </c>
      <c r="GA126" s="56">
        <f t="shared" si="188"/>
        <v>0</v>
      </c>
      <c r="GB126" s="56">
        <f t="shared" si="189"/>
        <v>0</v>
      </c>
      <c r="GC126" s="56">
        <f t="shared" si="190"/>
        <v>0</v>
      </c>
      <c r="GD126" s="56">
        <f t="shared" si="191"/>
        <v>0</v>
      </c>
      <c r="GE126" s="56">
        <f t="shared" si="192"/>
        <v>0</v>
      </c>
      <c r="GF126" s="56">
        <f t="shared" si="193"/>
        <v>0</v>
      </c>
      <c r="GG126" s="56">
        <f t="shared" si="194"/>
        <v>0</v>
      </c>
      <c r="GH126" s="56">
        <f t="shared" si="195"/>
        <v>0</v>
      </c>
      <c r="GI126" s="56">
        <f t="shared" si="196"/>
        <v>0</v>
      </c>
      <c r="GJ126" s="56">
        <f t="shared" si="197"/>
        <v>0</v>
      </c>
      <c r="GK126" s="56">
        <f t="shared" si="198"/>
        <v>0</v>
      </c>
      <c r="GL126" s="56">
        <f t="shared" si="199"/>
        <v>0</v>
      </c>
      <c r="GM126" s="56">
        <f t="shared" si="200"/>
        <v>0</v>
      </c>
      <c r="GN126" s="56">
        <f t="shared" si="201"/>
        <v>0</v>
      </c>
      <c r="GO126" s="56">
        <f t="shared" si="202"/>
        <v>0</v>
      </c>
      <c r="GP126" s="56">
        <f t="shared" si="203"/>
        <v>0</v>
      </c>
      <c r="GQ126" s="56">
        <f t="shared" si="204"/>
        <v>0</v>
      </c>
      <c r="GR126" s="56">
        <f t="shared" si="205"/>
        <v>0</v>
      </c>
      <c r="GS126" s="56">
        <f t="shared" si="206"/>
        <v>0</v>
      </c>
      <c r="GT126" s="56">
        <f t="shared" si="207"/>
        <v>0</v>
      </c>
      <c r="GU126" s="54"/>
      <c r="GX126" s="3"/>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c r="IV126" s="54"/>
      <c r="IW126" s="54"/>
      <c r="IX126" s="54"/>
      <c r="IY126" s="54"/>
      <c r="IZ126" s="54"/>
      <c r="JA126" s="54"/>
      <c r="JB126" s="54"/>
      <c r="JC126" s="54"/>
      <c r="JD126" s="54"/>
      <c r="JE126" s="54"/>
      <c r="JF126" s="54"/>
      <c r="JG126" s="54"/>
      <c r="JH126" s="54"/>
      <c r="JI126" s="54"/>
      <c r="JJ126" s="54"/>
      <c r="JK126" s="54"/>
      <c r="JL126" s="54"/>
      <c r="JM126" s="54"/>
      <c r="JN126" s="54"/>
      <c r="JO126" s="54"/>
      <c r="JP126" s="54"/>
      <c r="JQ126" s="54"/>
      <c r="JR126" s="54"/>
      <c r="JS126" s="54"/>
      <c r="JT126" s="54"/>
      <c r="JU126" s="54"/>
      <c r="JV126" s="54"/>
      <c r="JW126" s="54"/>
      <c r="JX126" s="54"/>
      <c r="JY126" s="54"/>
      <c r="JZ126" s="54"/>
      <c r="KA126" s="54"/>
      <c r="KB126" s="54"/>
      <c r="KC126" s="54"/>
      <c r="KD126" s="54"/>
      <c r="KE126" s="54"/>
      <c r="KF126" s="54"/>
      <c r="KG126" s="54"/>
      <c r="KH126" s="54"/>
      <c r="KI126" s="54"/>
      <c r="KJ126" s="54"/>
      <c r="KK126" s="54"/>
      <c r="KL126" s="54"/>
      <c r="KM126" s="54"/>
    </row>
    <row r="127" spans="1:299" x14ac:dyDescent="0.2">
      <c r="DC127" s="59" t="str">
        <f t="shared" si="214"/>
        <v/>
      </c>
      <c r="DD127" s="60" t="str">
        <f t="shared" si="215"/>
        <v/>
      </c>
      <c r="DE127" s="60" t="str">
        <f t="shared" si="216"/>
        <v/>
      </c>
      <c r="DF127" s="60">
        <f t="shared" si="210"/>
        <v>0</v>
      </c>
      <c r="DG127" s="56">
        <f t="shared" si="116"/>
        <v>0</v>
      </c>
      <c r="DH127" s="56">
        <f t="shared" si="117"/>
        <v>0</v>
      </c>
      <c r="DI127" s="56">
        <f t="shared" si="118"/>
        <v>0</v>
      </c>
      <c r="DJ127" s="56">
        <f t="shared" si="119"/>
        <v>0</v>
      </c>
      <c r="DK127" s="56">
        <f t="shared" si="120"/>
        <v>0</v>
      </c>
      <c r="DL127" s="56">
        <f t="shared" si="121"/>
        <v>0</v>
      </c>
      <c r="DM127" s="56">
        <f t="shared" si="122"/>
        <v>0</v>
      </c>
      <c r="DN127" s="56">
        <f t="shared" si="123"/>
        <v>0</v>
      </c>
      <c r="DO127" s="56">
        <f t="shared" si="124"/>
        <v>0</v>
      </c>
      <c r="DP127" s="56">
        <f t="shared" si="125"/>
        <v>0</v>
      </c>
      <c r="DQ127" s="56">
        <f t="shared" si="126"/>
        <v>0</v>
      </c>
      <c r="DR127" s="56">
        <f t="shared" si="127"/>
        <v>0</v>
      </c>
      <c r="DS127" s="56">
        <f t="shared" si="128"/>
        <v>0</v>
      </c>
      <c r="DT127" s="56">
        <f t="shared" si="129"/>
        <v>0</v>
      </c>
      <c r="DU127" s="56">
        <f t="shared" si="130"/>
        <v>0</v>
      </c>
      <c r="DV127" s="56">
        <f t="shared" si="131"/>
        <v>0</v>
      </c>
      <c r="DW127" s="56">
        <f t="shared" si="132"/>
        <v>0</v>
      </c>
      <c r="DX127" s="56">
        <f t="shared" si="133"/>
        <v>0</v>
      </c>
      <c r="DY127" s="56">
        <f t="shared" si="134"/>
        <v>0</v>
      </c>
      <c r="DZ127" s="56">
        <f t="shared" si="135"/>
        <v>0</v>
      </c>
      <c r="EA127" s="56">
        <f t="shared" si="136"/>
        <v>0</v>
      </c>
      <c r="EB127" s="56">
        <f t="shared" si="137"/>
        <v>0</v>
      </c>
      <c r="EC127" s="56">
        <f t="shared" si="138"/>
        <v>0</v>
      </c>
      <c r="ED127" s="56">
        <f t="shared" si="139"/>
        <v>0</v>
      </c>
      <c r="EE127" s="56">
        <f t="shared" si="140"/>
        <v>0</v>
      </c>
      <c r="EF127" s="56">
        <f t="shared" si="141"/>
        <v>0</v>
      </c>
      <c r="EG127" s="56">
        <f t="shared" si="142"/>
        <v>0</v>
      </c>
      <c r="EH127" s="56">
        <f t="shared" si="143"/>
        <v>0</v>
      </c>
      <c r="EI127" s="56">
        <f t="shared" si="144"/>
        <v>0</v>
      </c>
      <c r="EJ127" s="56">
        <f t="shared" si="145"/>
        <v>0</v>
      </c>
      <c r="EK127" s="56">
        <f t="shared" si="146"/>
        <v>0</v>
      </c>
      <c r="EL127" s="56">
        <f t="shared" si="147"/>
        <v>0</v>
      </c>
      <c r="EM127" s="56">
        <f t="shared" si="148"/>
        <v>0</v>
      </c>
      <c r="EN127" s="56">
        <f t="shared" si="149"/>
        <v>0</v>
      </c>
      <c r="EO127" s="56">
        <f t="shared" si="150"/>
        <v>0</v>
      </c>
      <c r="EP127" s="56">
        <f t="shared" si="151"/>
        <v>0</v>
      </c>
      <c r="EQ127" s="56">
        <f t="shared" si="152"/>
        <v>0</v>
      </c>
      <c r="ER127" s="56">
        <f t="shared" si="153"/>
        <v>0</v>
      </c>
      <c r="ES127" s="56">
        <f t="shared" si="154"/>
        <v>0</v>
      </c>
      <c r="ET127" s="56">
        <f t="shared" si="155"/>
        <v>0</v>
      </c>
      <c r="EU127" s="56">
        <f t="shared" si="156"/>
        <v>0</v>
      </c>
      <c r="EV127" s="56">
        <f t="shared" si="157"/>
        <v>0</v>
      </c>
      <c r="EW127" s="56">
        <f t="shared" si="158"/>
        <v>0</v>
      </c>
      <c r="EX127" s="56">
        <f t="shared" si="159"/>
        <v>0</v>
      </c>
      <c r="EY127" s="56">
        <f t="shared" si="160"/>
        <v>0</v>
      </c>
      <c r="EZ127" s="56">
        <f t="shared" si="161"/>
        <v>0</v>
      </c>
      <c r="FA127" s="56">
        <f t="shared" si="162"/>
        <v>0</v>
      </c>
      <c r="FB127" s="56">
        <f t="shared" si="163"/>
        <v>0</v>
      </c>
      <c r="FC127" s="56">
        <f t="shared" si="164"/>
        <v>0</v>
      </c>
      <c r="FD127" s="56">
        <f t="shared" si="165"/>
        <v>0</v>
      </c>
      <c r="FE127" s="56">
        <f t="shared" si="166"/>
        <v>0</v>
      </c>
      <c r="FF127" s="56">
        <f t="shared" si="167"/>
        <v>0</v>
      </c>
      <c r="FG127" s="56">
        <f t="shared" si="168"/>
        <v>0</v>
      </c>
      <c r="FH127" s="56">
        <f t="shared" si="169"/>
        <v>0</v>
      </c>
      <c r="FI127" s="56">
        <f t="shared" si="170"/>
        <v>0</v>
      </c>
      <c r="FJ127" s="56">
        <f t="shared" si="171"/>
        <v>0</v>
      </c>
      <c r="FK127" s="56">
        <f t="shared" si="172"/>
        <v>0</v>
      </c>
      <c r="FL127" s="56">
        <f t="shared" si="173"/>
        <v>0</v>
      </c>
      <c r="FM127" s="56">
        <f t="shared" si="174"/>
        <v>0</v>
      </c>
      <c r="FN127" s="56">
        <f t="shared" si="175"/>
        <v>0</v>
      </c>
      <c r="FO127" s="56">
        <f t="shared" si="176"/>
        <v>0</v>
      </c>
      <c r="FP127" s="56">
        <f t="shared" si="177"/>
        <v>0</v>
      </c>
      <c r="FQ127" s="56">
        <f t="shared" si="178"/>
        <v>0</v>
      </c>
      <c r="FR127" s="56">
        <f t="shared" si="179"/>
        <v>0</v>
      </c>
      <c r="FS127" s="56">
        <f t="shared" si="180"/>
        <v>0</v>
      </c>
      <c r="FT127" s="56">
        <f t="shared" si="181"/>
        <v>0</v>
      </c>
      <c r="FU127" s="56">
        <f t="shared" si="182"/>
        <v>0</v>
      </c>
      <c r="FV127" s="56">
        <f t="shared" si="183"/>
        <v>0</v>
      </c>
      <c r="FW127" s="56">
        <f t="shared" si="184"/>
        <v>0</v>
      </c>
      <c r="FX127" s="56">
        <f t="shared" si="185"/>
        <v>0</v>
      </c>
      <c r="FY127" s="56">
        <f t="shared" si="186"/>
        <v>0</v>
      </c>
      <c r="FZ127" s="56">
        <f t="shared" si="187"/>
        <v>0</v>
      </c>
      <c r="GA127" s="56">
        <f t="shared" si="188"/>
        <v>0</v>
      </c>
      <c r="GB127" s="56">
        <f t="shared" si="189"/>
        <v>0</v>
      </c>
      <c r="GC127" s="56">
        <f t="shared" si="190"/>
        <v>0</v>
      </c>
      <c r="GD127" s="56">
        <f t="shared" si="191"/>
        <v>0</v>
      </c>
      <c r="GE127" s="56">
        <f t="shared" si="192"/>
        <v>0</v>
      </c>
      <c r="GF127" s="56">
        <f t="shared" si="193"/>
        <v>0</v>
      </c>
      <c r="GG127" s="56">
        <f t="shared" si="194"/>
        <v>0</v>
      </c>
      <c r="GH127" s="56">
        <f t="shared" si="195"/>
        <v>0</v>
      </c>
      <c r="GI127" s="56">
        <f t="shared" si="196"/>
        <v>0</v>
      </c>
      <c r="GJ127" s="56">
        <f t="shared" si="197"/>
        <v>0</v>
      </c>
      <c r="GK127" s="56">
        <f t="shared" si="198"/>
        <v>0</v>
      </c>
      <c r="GL127" s="56">
        <f t="shared" si="199"/>
        <v>0</v>
      </c>
      <c r="GM127" s="56">
        <f t="shared" si="200"/>
        <v>0</v>
      </c>
      <c r="GN127" s="56">
        <f t="shared" si="201"/>
        <v>0</v>
      </c>
      <c r="GO127" s="56">
        <f t="shared" si="202"/>
        <v>0</v>
      </c>
      <c r="GP127" s="56">
        <f t="shared" si="203"/>
        <v>0</v>
      </c>
      <c r="GQ127" s="56">
        <f t="shared" si="204"/>
        <v>0</v>
      </c>
      <c r="GR127" s="56">
        <f t="shared" si="205"/>
        <v>0</v>
      </c>
      <c r="GS127" s="56">
        <f t="shared" si="206"/>
        <v>0</v>
      </c>
      <c r="GT127" s="56">
        <f t="shared" si="207"/>
        <v>0</v>
      </c>
      <c r="GU127" s="54"/>
      <c r="GX127" s="3"/>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row>
    <row r="128" spans="1:299" x14ac:dyDescent="0.2">
      <c r="DC128" s="59" t="str">
        <f t="shared" si="214"/>
        <v/>
      </c>
      <c r="DD128" s="60" t="str">
        <f t="shared" si="215"/>
        <v/>
      </c>
      <c r="DE128" s="60" t="str">
        <f t="shared" si="216"/>
        <v/>
      </c>
      <c r="DF128" s="60">
        <f t="shared" si="210"/>
        <v>0</v>
      </c>
      <c r="DG128" s="56">
        <f t="shared" si="116"/>
        <v>0</v>
      </c>
      <c r="DH128" s="56">
        <f t="shared" si="117"/>
        <v>0</v>
      </c>
      <c r="DI128" s="56">
        <f t="shared" si="118"/>
        <v>0</v>
      </c>
      <c r="DJ128" s="56">
        <f t="shared" si="119"/>
        <v>0</v>
      </c>
      <c r="DK128" s="56">
        <f t="shared" si="120"/>
        <v>0</v>
      </c>
      <c r="DL128" s="56">
        <f t="shared" si="121"/>
        <v>0</v>
      </c>
      <c r="DM128" s="56">
        <f t="shared" si="122"/>
        <v>0</v>
      </c>
      <c r="DN128" s="56">
        <f t="shared" si="123"/>
        <v>0</v>
      </c>
      <c r="DO128" s="56">
        <f t="shared" si="124"/>
        <v>0</v>
      </c>
      <c r="DP128" s="56">
        <f t="shared" si="125"/>
        <v>0</v>
      </c>
      <c r="DQ128" s="56">
        <f t="shared" si="126"/>
        <v>0</v>
      </c>
      <c r="DR128" s="56">
        <f t="shared" si="127"/>
        <v>0</v>
      </c>
      <c r="DS128" s="56">
        <f t="shared" si="128"/>
        <v>0</v>
      </c>
      <c r="DT128" s="56">
        <f t="shared" si="129"/>
        <v>0</v>
      </c>
      <c r="DU128" s="56">
        <f t="shared" si="130"/>
        <v>0</v>
      </c>
      <c r="DV128" s="56">
        <f t="shared" si="131"/>
        <v>0</v>
      </c>
      <c r="DW128" s="56">
        <f t="shared" si="132"/>
        <v>0</v>
      </c>
      <c r="DX128" s="56">
        <f t="shared" si="133"/>
        <v>0</v>
      </c>
      <c r="DY128" s="56">
        <f t="shared" si="134"/>
        <v>0</v>
      </c>
      <c r="DZ128" s="56">
        <f t="shared" si="135"/>
        <v>0</v>
      </c>
      <c r="EA128" s="56">
        <f t="shared" si="136"/>
        <v>0</v>
      </c>
      <c r="EB128" s="56">
        <f t="shared" si="137"/>
        <v>0</v>
      </c>
      <c r="EC128" s="56">
        <f t="shared" si="138"/>
        <v>0</v>
      </c>
      <c r="ED128" s="56">
        <f t="shared" si="139"/>
        <v>0</v>
      </c>
      <c r="EE128" s="56">
        <f t="shared" si="140"/>
        <v>0</v>
      </c>
      <c r="EF128" s="56">
        <f t="shared" si="141"/>
        <v>0</v>
      </c>
      <c r="EG128" s="56">
        <f t="shared" si="142"/>
        <v>0</v>
      </c>
      <c r="EH128" s="56">
        <f t="shared" si="143"/>
        <v>0</v>
      </c>
      <c r="EI128" s="56">
        <f t="shared" si="144"/>
        <v>0</v>
      </c>
      <c r="EJ128" s="56">
        <f t="shared" si="145"/>
        <v>0</v>
      </c>
      <c r="EK128" s="56">
        <f t="shared" si="146"/>
        <v>0</v>
      </c>
      <c r="EL128" s="56">
        <f t="shared" si="147"/>
        <v>0</v>
      </c>
      <c r="EM128" s="56">
        <f t="shared" si="148"/>
        <v>0</v>
      </c>
      <c r="EN128" s="56">
        <f t="shared" si="149"/>
        <v>0</v>
      </c>
      <c r="EO128" s="56">
        <f t="shared" si="150"/>
        <v>0</v>
      </c>
      <c r="EP128" s="56">
        <f t="shared" si="151"/>
        <v>0</v>
      </c>
      <c r="EQ128" s="56">
        <f t="shared" si="152"/>
        <v>0</v>
      </c>
      <c r="ER128" s="56">
        <f t="shared" si="153"/>
        <v>0</v>
      </c>
      <c r="ES128" s="56">
        <f t="shared" si="154"/>
        <v>0</v>
      </c>
      <c r="ET128" s="56">
        <f t="shared" si="155"/>
        <v>0</v>
      </c>
      <c r="EU128" s="56">
        <f t="shared" si="156"/>
        <v>0</v>
      </c>
      <c r="EV128" s="56">
        <f t="shared" si="157"/>
        <v>0</v>
      </c>
      <c r="EW128" s="56">
        <f t="shared" si="158"/>
        <v>0</v>
      </c>
      <c r="EX128" s="56">
        <f t="shared" si="159"/>
        <v>0</v>
      </c>
      <c r="EY128" s="56">
        <f t="shared" si="160"/>
        <v>0</v>
      </c>
      <c r="EZ128" s="56">
        <f t="shared" si="161"/>
        <v>0</v>
      </c>
      <c r="FA128" s="56">
        <f t="shared" si="162"/>
        <v>0</v>
      </c>
      <c r="FB128" s="56">
        <f t="shared" si="163"/>
        <v>0</v>
      </c>
      <c r="FC128" s="56">
        <f t="shared" si="164"/>
        <v>0</v>
      </c>
      <c r="FD128" s="56">
        <f t="shared" si="165"/>
        <v>0</v>
      </c>
      <c r="FE128" s="56">
        <f t="shared" si="166"/>
        <v>0</v>
      </c>
      <c r="FF128" s="56">
        <f t="shared" si="167"/>
        <v>0</v>
      </c>
      <c r="FG128" s="56">
        <f t="shared" si="168"/>
        <v>0</v>
      </c>
      <c r="FH128" s="56">
        <f t="shared" si="169"/>
        <v>0</v>
      </c>
      <c r="FI128" s="56">
        <f t="shared" si="170"/>
        <v>0</v>
      </c>
      <c r="FJ128" s="56">
        <f t="shared" si="171"/>
        <v>0</v>
      </c>
      <c r="FK128" s="56">
        <f t="shared" si="172"/>
        <v>0</v>
      </c>
      <c r="FL128" s="56">
        <f t="shared" si="173"/>
        <v>0</v>
      </c>
      <c r="FM128" s="56">
        <f t="shared" si="174"/>
        <v>0</v>
      </c>
      <c r="FN128" s="56">
        <f t="shared" si="175"/>
        <v>0</v>
      </c>
      <c r="FO128" s="56">
        <f t="shared" si="176"/>
        <v>0</v>
      </c>
      <c r="FP128" s="56">
        <f t="shared" si="177"/>
        <v>0</v>
      </c>
      <c r="FQ128" s="56">
        <f t="shared" si="178"/>
        <v>0</v>
      </c>
      <c r="FR128" s="56">
        <f t="shared" si="179"/>
        <v>0</v>
      </c>
      <c r="FS128" s="56">
        <f t="shared" si="180"/>
        <v>0</v>
      </c>
      <c r="FT128" s="56">
        <f t="shared" si="181"/>
        <v>0</v>
      </c>
      <c r="FU128" s="56">
        <f t="shared" si="182"/>
        <v>0</v>
      </c>
      <c r="FV128" s="56">
        <f t="shared" si="183"/>
        <v>0</v>
      </c>
      <c r="FW128" s="56">
        <f t="shared" si="184"/>
        <v>0</v>
      </c>
      <c r="FX128" s="56">
        <f t="shared" si="185"/>
        <v>0</v>
      </c>
      <c r="FY128" s="56">
        <f t="shared" si="186"/>
        <v>0</v>
      </c>
      <c r="FZ128" s="56">
        <f t="shared" si="187"/>
        <v>0</v>
      </c>
      <c r="GA128" s="56">
        <f t="shared" si="188"/>
        <v>0</v>
      </c>
      <c r="GB128" s="56">
        <f t="shared" si="189"/>
        <v>0</v>
      </c>
      <c r="GC128" s="56">
        <f t="shared" si="190"/>
        <v>0</v>
      </c>
      <c r="GD128" s="56">
        <f t="shared" si="191"/>
        <v>0</v>
      </c>
      <c r="GE128" s="56">
        <f t="shared" si="192"/>
        <v>0</v>
      </c>
      <c r="GF128" s="56">
        <f t="shared" si="193"/>
        <v>0</v>
      </c>
      <c r="GG128" s="56">
        <f t="shared" si="194"/>
        <v>0</v>
      </c>
      <c r="GH128" s="56">
        <f t="shared" si="195"/>
        <v>0</v>
      </c>
      <c r="GI128" s="56">
        <f t="shared" si="196"/>
        <v>0</v>
      </c>
      <c r="GJ128" s="56">
        <f t="shared" si="197"/>
        <v>0</v>
      </c>
      <c r="GK128" s="56">
        <f t="shared" si="198"/>
        <v>0</v>
      </c>
      <c r="GL128" s="56">
        <f t="shared" si="199"/>
        <v>0</v>
      </c>
      <c r="GM128" s="56">
        <f t="shared" si="200"/>
        <v>0</v>
      </c>
      <c r="GN128" s="56">
        <f t="shared" si="201"/>
        <v>0</v>
      </c>
      <c r="GO128" s="56">
        <f t="shared" si="202"/>
        <v>0</v>
      </c>
      <c r="GP128" s="56">
        <f t="shared" si="203"/>
        <v>0</v>
      </c>
      <c r="GQ128" s="56">
        <f t="shared" si="204"/>
        <v>0</v>
      </c>
      <c r="GR128" s="56">
        <f t="shared" si="205"/>
        <v>0</v>
      </c>
      <c r="GS128" s="56">
        <f t="shared" si="206"/>
        <v>0</v>
      </c>
      <c r="GT128" s="56">
        <f t="shared" si="207"/>
        <v>0</v>
      </c>
      <c r="GU128" s="54"/>
      <c r="GX128" s="3"/>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row>
    <row r="129" spans="107:299" x14ac:dyDescent="0.2">
      <c r="DC129" s="59" t="str">
        <f t="shared" si="214"/>
        <v/>
      </c>
      <c r="DD129" s="60" t="str">
        <f t="shared" si="215"/>
        <v/>
      </c>
      <c r="DE129" s="60" t="str">
        <f t="shared" si="216"/>
        <v/>
      </c>
      <c r="DF129" s="60">
        <f t="shared" si="210"/>
        <v>0</v>
      </c>
      <c r="DG129" s="56">
        <f t="shared" si="116"/>
        <v>0</v>
      </c>
      <c r="DH129" s="56">
        <f t="shared" si="117"/>
        <v>0</v>
      </c>
      <c r="DI129" s="56">
        <f t="shared" si="118"/>
        <v>0</v>
      </c>
      <c r="DJ129" s="56">
        <f t="shared" si="119"/>
        <v>0</v>
      </c>
      <c r="DK129" s="56">
        <f t="shared" si="120"/>
        <v>0</v>
      </c>
      <c r="DL129" s="56">
        <f t="shared" si="121"/>
        <v>0</v>
      </c>
      <c r="DM129" s="56">
        <f t="shared" si="122"/>
        <v>0</v>
      </c>
      <c r="DN129" s="56">
        <f t="shared" si="123"/>
        <v>0</v>
      </c>
      <c r="DO129" s="56">
        <f t="shared" si="124"/>
        <v>0</v>
      </c>
      <c r="DP129" s="56">
        <f t="shared" si="125"/>
        <v>0</v>
      </c>
      <c r="DQ129" s="56">
        <f t="shared" si="126"/>
        <v>0</v>
      </c>
      <c r="DR129" s="56">
        <f t="shared" si="127"/>
        <v>0</v>
      </c>
      <c r="DS129" s="56">
        <f t="shared" si="128"/>
        <v>0</v>
      </c>
      <c r="DT129" s="56">
        <f t="shared" si="129"/>
        <v>0</v>
      </c>
      <c r="DU129" s="56">
        <f t="shared" si="130"/>
        <v>0</v>
      </c>
      <c r="DV129" s="56">
        <f t="shared" si="131"/>
        <v>0</v>
      </c>
      <c r="DW129" s="56">
        <f t="shared" si="132"/>
        <v>0</v>
      </c>
      <c r="DX129" s="56">
        <f t="shared" si="133"/>
        <v>0</v>
      </c>
      <c r="DY129" s="56">
        <f t="shared" si="134"/>
        <v>0</v>
      </c>
      <c r="DZ129" s="56">
        <f t="shared" si="135"/>
        <v>0</v>
      </c>
      <c r="EA129" s="56">
        <f t="shared" si="136"/>
        <v>0</v>
      </c>
      <c r="EB129" s="56">
        <f t="shared" si="137"/>
        <v>0</v>
      </c>
      <c r="EC129" s="56">
        <f t="shared" si="138"/>
        <v>0</v>
      </c>
      <c r="ED129" s="56">
        <f t="shared" si="139"/>
        <v>0</v>
      </c>
      <c r="EE129" s="56">
        <f t="shared" si="140"/>
        <v>0</v>
      </c>
      <c r="EF129" s="56">
        <f t="shared" si="141"/>
        <v>0</v>
      </c>
      <c r="EG129" s="56">
        <f t="shared" si="142"/>
        <v>0</v>
      </c>
      <c r="EH129" s="56">
        <f t="shared" si="143"/>
        <v>0</v>
      </c>
      <c r="EI129" s="56">
        <f t="shared" si="144"/>
        <v>0</v>
      </c>
      <c r="EJ129" s="56">
        <f t="shared" si="145"/>
        <v>0</v>
      </c>
      <c r="EK129" s="56">
        <f t="shared" si="146"/>
        <v>0</v>
      </c>
      <c r="EL129" s="56">
        <f t="shared" si="147"/>
        <v>0</v>
      </c>
      <c r="EM129" s="56">
        <f t="shared" si="148"/>
        <v>0</v>
      </c>
      <c r="EN129" s="56">
        <f t="shared" si="149"/>
        <v>0</v>
      </c>
      <c r="EO129" s="56">
        <f t="shared" si="150"/>
        <v>0</v>
      </c>
      <c r="EP129" s="56">
        <f t="shared" si="151"/>
        <v>0</v>
      </c>
      <c r="EQ129" s="56">
        <f t="shared" si="152"/>
        <v>0</v>
      </c>
      <c r="ER129" s="56">
        <f t="shared" si="153"/>
        <v>0</v>
      </c>
      <c r="ES129" s="56">
        <f t="shared" si="154"/>
        <v>0</v>
      </c>
      <c r="ET129" s="56">
        <f t="shared" si="155"/>
        <v>0</v>
      </c>
      <c r="EU129" s="56">
        <f t="shared" si="156"/>
        <v>0</v>
      </c>
      <c r="EV129" s="56">
        <f t="shared" si="157"/>
        <v>0</v>
      </c>
      <c r="EW129" s="56">
        <f t="shared" si="158"/>
        <v>0</v>
      </c>
      <c r="EX129" s="56">
        <f t="shared" si="159"/>
        <v>0</v>
      </c>
      <c r="EY129" s="56">
        <f t="shared" si="160"/>
        <v>0</v>
      </c>
      <c r="EZ129" s="56">
        <f t="shared" si="161"/>
        <v>0</v>
      </c>
      <c r="FA129" s="56">
        <f t="shared" si="162"/>
        <v>0</v>
      </c>
      <c r="FB129" s="56">
        <f t="shared" si="163"/>
        <v>0</v>
      </c>
      <c r="FC129" s="56">
        <f t="shared" si="164"/>
        <v>0</v>
      </c>
      <c r="FD129" s="56">
        <f t="shared" si="165"/>
        <v>0</v>
      </c>
      <c r="FE129" s="56">
        <f t="shared" si="166"/>
        <v>0</v>
      </c>
      <c r="FF129" s="56">
        <f t="shared" si="167"/>
        <v>0</v>
      </c>
      <c r="FG129" s="56">
        <f t="shared" si="168"/>
        <v>0</v>
      </c>
      <c r="FH129" s="56">
        <f t="shared" si="169"/>
        <v>0</v>
      </c>
      <c r="FI129" s="56">
        <f t="shared" si="170"/>
        <v>0</v>
      </c>
      <c r="FJ129" s="56">
        <f t="shared" si="171"/>
        <v>0</v>
      </c>
      <c r="FK129" s="56">
        <f t="shared" si="172"/>
        <v>0</v>
      </c>
      <c r="FL129" s="56">
        <f t="shared" si="173"/>
        <v>0</v>
      </c>
      <c r="FM129" s="56">
        <f t="shared" si="174"/>
        <v>0</v>
      </c>
      <c r="FN129" s="56">
        <f t="shared" si="175"/>
        <v>0</v>
      </c>
      <c r="FO129" s="56">
        <f t="shared" si="176"/>
        <v>0</v>
      </c>
      <c r="FP129" s="56">
        <f t="shared" si="177"/>
        <v>0</v>
      </c>
      <c r="FQ129" s="56">
        <f t="shared" si="178"/>
        <v>0</v>
      </c>
      <c r="FR129" s="56">
        <f t="shared" si="179"/>
        <v>0</v>
      </c>
      <c r="FS129" s="56">
        <f t="shared" si="180"/>
        <v>0</v>
      </c>
      <c r="FT129" s="56">
        <f t="shared" si="181"/>
        <v>0</v>
      </c>
      <c r="FU129" s="56">
        <f t="shared" si="182"/>
        <v>0</v>
      </c>
      <c r="FV129" s="56">
        <f t="shared" si="183"/>
        <v>0</v>
      </c>
      <c r="FW129" s="56">
        <f t="shared" si="184"/>
        <v>0</v>
      </c>
      <c r="FX129" s="56">
        <f t="shared" si="185"/>
        <v>0</v>
      </c>
      <c r="FY129" s="56">
        <f t="shared" si="186"/>
        <v>0</v>
      </c>
      <c r="FZ129" s="56">
        <f t="shared" si="187"/>
        <v>0</v>
      </c>
      <c r="GA129" s="56">
        <f t="shared" si="188"/>
        <v>0</v>
      </c>
      <c r="GB129" s="56">
        <f t="shared" si="189"/>
        <v>0</v>
      </c>
      <c r="GC129" s="56">
        <f t="shared" si="190"/>
        <v>0</v>
      </c>
      <c r="GD129" s="56">
        <f t="shared" si="191"/>
        <v>0</v>
      </c>
      <c r="GE129" s="56">
        <f t="shared" si="192"/>
        <v>0</v>
      </c>
      <c r="GF129" s="56">
        <f t="shared" si="193"/>
        <v>0</v>
      </c>
      <c r="GG129" s="56">
        <f t="shared" si="194"/>
        <v>0</v>
      </c>
      <c r="GH129" s="56">
        <f t="shared" si="195"/>
        <v>0</v>
      </c>
      <c r="GI129" s="56">
        <f t="shared" si="196"/>
        <v>0</v>
      </c>
      <c r="GJ129" s="56">
        <f t="shared" si="197"/>
        <v>0</v>
      </c>
      <c r="GK129" s="56">
        <f t="shared" si="198"/>
        <v>0</v>
      </c>
      <c r="GL129" s="56">
        <f t="shared" si="199"/>
        <v>0</v>
      </c>
      <c r="GM129" s="56">
        <f t="shared" si="200"/>
        <v>0</v>
      </c>
      <c r="GN129" s="56">
        <f t="shared" si="201"/>
        <v>0</v>
      </c>
      <c r="GO129" s="56">
        <f t="shared" si="202"/>
        <v>0</v>
      </c>
      <c r="GP129" s="56">
        <f t="shared" si="203"/>
        <v>0</v>
      </c>
      <c r="GQ129" s="56">
        <f t="shared" si="204"/>
        <v>0</v>
      </c>
      <c r="GR129" s="56">
        <f t="shared" si="205"/>
        <v>0</v>
      </c>
      <c r="GS129" s="56">
        <f t="shared" si="206"/>
        <v>0</v>
      </c>
      <c r="GT129" s="56">
        <f t="shared" si="207"/>
        <v>0</v>
      </c>
      <c r="GU129" s="54"/>
      <c r="GX129" s="3"/>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row>
    <row r="130" spans="107:299" x14ac:dyDescent="0.2">
      <c r="DC130" s="59" t="str">
        <f t="shared" si="214"/>
        <v/>
      </c>
      <c r="DD130" s="60" t="str">
        <f t="shared" si="215"/>
        <v/>
      </c>
      <c r="DE130" s="60" t="str">
        <f t="shared" si="216"/>
        <v/>
      </c>
      <c r="DF130" s="60">
        <f t="shared" si="210"/>
        <v>0</v>
      </c>
      <c r="DG130" s="56">
        <f t="shared" si="116"/>
        <v>0</v>
      </c>
      <c r="DH130" s="56">
        <f t="shared" si="117"/>
        <v>0</v>
      </c>
      <c r="DI130" s="56">
        <f t="shared" si="118"/>
        <v>0</v>
      </c>
      <c r="DJ130" s="56">
        <f t="shared" si="119"/>
        <v>0</v>
      </c>
      <c r="DK130" s="56">
        <f t="shared" si="120"/>
        <v>0</v>
      </c>
      <c r="DL130" s="56">
        <f t="shared" si="121"/>
        <v>0</v>
      </c>
      <c r="DM130" s="56">
        <f t="shared" si="122"/>
        <v>0</v>
      </c>
      <c r="DN130" s="56">
        <f t="shared" si="123"/>
        <v>0</v>
      </c>
      <c r="DO130" s="56">
        <f t="shared" si="124"/>
        <v>0</v>
      </c>
      <c r="DP130" s="56">
        <f t="shared" si="125"/>
        <v>0</v>
      </c>
      <c r="DQ130" s="56">
        <f t="shared" si="126"/>
        <v>0</v>
      </c>
      <c r="DR130" s="56">
        <f t="shared" si="127"/>
        <v>0</v>
      </c>
      <c r="DS130" s="56">
        <f t="shared" si="128"/>
        <v>0</v>
      </c>
      <c r="DT130" s="56">
        <f t="shared" si="129"/>
        <v>0</v>
      </c>
      <c r="DU130" s="56">
        <f t="shared" si="130"/>
        <v>0</v>
      </c>
      <c r="DV130" s="56">
        <f t="shared" si="131"/>
        <v>0</v>
      </c>
      <c r="DW130" s="56">
        <f t="shared" si="132"/>
        <v>0</v>
      </c>
      <c r="DX130" s="56">
        <f t="shared" si="133"/>
        <v>0</v>
      </c>
      <c r="DY130" s="56">
        <f t="shared" si="134"/>
        <v>0</v>
      </c>
      <c r="DZ130" s="56">
        <f t="shared" si="135"/>
        <v>0</v>
      </c>
      <c r="EA130" s="56">
        <f t="shared" si="136"/>
        <v>0</v>
      </c>
      <c r="EB130" s="56">
        <f t="shared" si="137"/>
        <v>0</v>
      </c>
      <c r="EC130" s="56">
        <f t="shared" si="138"/>
        <v>0</v>
      </c>
      <c r="ED130" s="56">
        <f t="shared" si="139"/>
        <v>0</v>
      </c>
      <c r="EE130" s="56">
        <f t="shared" si="140"/>
        <v>0</v>
      </c>
      <c r="EF130" s="56">
        <f t="shared" si="141"/>
        <v>0</v>
      </c>
      <c r="EG130" s="56">
        <f t="shared" si="142"/>
        <v>0</v>
      </c>
      <c r="EH130" s="56">
        <f t="shared" si="143"/>
        <v>0</v>
      </c>
      <c r="EI130" s="56">
        <f t="shared" si="144"/>
        <v>0</v>
      </c>
      <c r="EJ130" s="56">
        <f t="shared" si="145"/>
        <v>0</v>
      </c>
      <c r="EK130" s="56">
        <f t="shared" si="146"/>
        <v>0</v>
      </c>
      <c r="EL130" s="56">
        <f t="shared" si="147"/>
        <v>0</v>
      </c>
      <c r="EM130" s="56">
        <f t="shared" si="148"/>
        <v>0</v>
      </c>
      <c r="EN130" s="56">
        <f t="shared" si="149"/>
        <v>0</v>
      </c>
      <c r="EO130" s="56">
        <f t="shared" si="150"/>
        <v>0</v>
      </c>
      <c r="EP130" s="56">
        <f t="shared" si="151"/>
        <v>0</v>
      </c>
      <c r="EQ130" s="56">
        <f t="shared" si="152"/>
        <v>0</v>
      </c>
      <c r="ER130" s="56">
        <f t="shared" si="153"/>
        <v>0</v>
      </c>
      <c r="ES130" s="56">
        <f t="shared" si="154"/>
        <v>0</v>
      </c>
      <c r="ET130" s="56">
        <f t="shared" si="155"/>
        <v>0</v>
      </c>
      <c r="EU130" s="56">
        <f t="shared" si="156"/>
        <v>0</v>
      </c>
      <c r="EV130" s="56">
        <f t="shared" si="157"/>
        <v>0</v>
      </c>
      <c r="EW130" s="56">
        <f t="shared" si="158"/>
        <v>0</v>
      </c>
      <c r="EX130" s="56">
        <f t="shared" si="159"/>
        <v>0</v>
      </c>
      <c r="EY130" s="56">
        <f t="shared" si="160"/>
        <v>0</v>
      </c>
      <c r="EZ130" s="56">
        <f t="shared" si="161"/>
        <v>0</v>
      </c>
      <c r="FA130" s="56">
        <f t="shared" si="162"/>
        <v>0</v>
      </c>
      <c r="FB130" s="56">
        <f t="shared" si="163"/>
        <v>0</v>
      </c>
      <c r="FC130" s="56">
        <f t="shared" si="164"/>
        <v>0</v>
      </c>
      <c r="FD130" s="56">
        <f t="shared" si="165"/>
        <v>0</v>
      </c>
      <c r="FE130" s="56">
        <f t="shared" si="166"/>
        <v>0</v>
      </c>
      <c r="FF130" s="56">
        <f t="shared" si="167"/>
        <v>0</v>
      </c>
      <c r="FG130" s="56">
        <f t="shared" si="168"/>
        <v>0</v>
      </c>
      <c r="FH130" s="56">
        <f t="shared" si="169"/>
        <v>0</v>
      </c>
      <c r="FI130" s="56">
        <f t="shared" si="170"/>
        <v>0</v>
      </c>
      <c r="FJ130" s="56">
        <f t="shared" si="171"/>
        <v>0</v>
      </c>
      <c r="FK130" s="56">
        <f t="shared" si="172"/>
        <v>0</v>
      </c>
      <c r="FL130" s="56">
        <f t="shared" si="173"/>
        <v>0</v>
      </c>
      <c r="FM130" s="56">
        <f t="shared" si="174"/>
        <v>0</v>
      </c>
      <c r="FN130" s="56">
        <f t="shared" si="175"/>
        <v>0</v>
      </c>
      <c r="FO130" s="56">
        <f t="shared" si="176"/>
        <v>0</v>
      </c>
      <c r="FP130" s="56">
        <f t="shared" si="177"/>
        <v>0</v>
      </c>
      <c r="FQ130" s="56">
        <f t="shared" si="178"/>
        <v>0</v>
      </c>
      <c r="FR130" s="56">
        <f t="shared" si="179"/>
        <v>0</v>
      </c>
      <c r="FS130" s="56">
        <f t="shared" si="180"/>
        <v>0</v>
      </c>
      <c r="FT130" s="56">
        <f t="shared" si="181"/>
        <v>0</v>
      </c>
      <c r="FU130" s="56">
        <f t="shared" si="182"/>
        <v>0</v>
      </c>
      <c r="FV130" s="56">
        <f t="shared" si="183"/>
        <v>0</v>
      </c>
      <c r="FW130" s="56">
        <f t="shared" si="184"/>
        <v>0</v>
      </c>
      <c r="FX130" s="56">
        <f t="shared" si="185"/>
        <v>0</v>
      </c>
      <c r="FY130" s="56">
        <f t="shared" si="186"/>
        <v>0</v>
      </c>
      <c r="FZ130" s="56">
        <f t="shared" si="187"/>
        <v>0</v>
      </c>
      <c r="GA130" s="56">
        <f t="shared" si="188"/>
        <v>0</v>
      </c>
      <c r="GB130" s="56">
        <f t="shared" si="189"/>
        <v>0</v>
      </c>
      <c r="GC130" s="56">
        <f t="shared" si="190"/>
        <v>0</v>
      </c>
      <c r="GD130" s="56">
        <f t="shared" si="191"/>
        <v>0</v>
      </c>
      <c r="GE130" s="56">
        <f t="shared" si="192"/>
        <v>0</v>
      </c>
      <c r="GF130" s="56">
        <f t="shared" si="193"/>
        <v>0</v>
      </c>
      <c r="GG130" s="56">
        <f t="shared" si="194"/>
        <v>0</v>
      </c>
      <c r="GH130" s="56">
        <f t="shared" si="195"/>
        <v>0</v>
      </c>
      <c r="GI130" s="56">
        <f t="shared" si="196"/>
        <v>0</v>
      </c>
      <c r="GJ130" s="56">
        <f t="shared" si="197"/>
        <v>0</v>
      </c>
      <c r="GK130" s="56">
        <f t="shared" si="198"/>
        <v>0</v>
      </c>
      <c r="GL130" s="56">
        <f t="shared" si="199"/>
        <v>0</v>
      </c>
      <c r="GM130" s="56">
        <f t="shared" si="200"/>
        <v>0</v>
      </c>
      <c r="GN130" s="56">
        <f t="shared" si="201"/>
        <v>0</v>
      </c>
      <c r="GO130" s="56">
        <f t="shared" si="202"/>
        <v>0</v>
      </c>
      <c r="GP130" s="56">
        <f t="shared" si="203"/>
        <v>0</v>
      </c>
      <c r="GQ130" s="56">
        <f t="shared" si="204"/>
        <v>0</v>
      </c>
      <c r="GR130" s="56">
        <f t="shared" si="205"/>
        <v>0</v>
      </c>
      <c r="GS130" s="56">
        <f t="shared" si="206"/>
        <v>0</v>
      </c>
      <c r="GT130" s="56">
        <f t="shared" si="207"/>
        <v>0</v>
      </c>
      <c r="GU130" s="54"/>
      <c r="GX130" s="3"/>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row>
    <row r="131" spans="107:299" x14ac:dyDescent="0.2">
      <c r="DC131" s="59" t="str">
        <f t="shared" si="214"/>
        <v/>
      </c>
      <c r="DD131" s="60" t="str">
        <f t="shared" si="215"/>
        <v/>
      </c>
      <c r="DE131" s="60" t="str">
        <f t="shared" si="216"/>
        <v/>
      </c>
      <c r="DF131" s="60">
        <f t="shared" si="210"/>
        <v>0</v>
      </c>
      <c r="DG131" s="56">
        <f t="shared" si="116"/>
        <v>0</v>
      </c>
      <c r="DH131" s="56">
        <f t="shared" si="117"/>
        <v>0</v>
      </c>
      <c r="DI131" s="56">
        <f t="shared" si="118"/>
        <v>0</v>
      </c>
      <c r="DJ131" s="56">
        <f t="shared" si="119"/>
        <v>0</v>
      </c>
      <c r="DK131" s="56">
        <f t="shared" si="120"/>
        <v>0</v>
      </c>
      <c r="DL131" s="56">
        <f t="shared" si="121"/>
        <v>0</v>
      </c>
      <c r="DM131" s="56">
        <f t="shared" si="122"/>
        <v>0</v>
      </c>
      <c r="DN131" s="56">
        <f t="shared" si="123"/>
        <v>0</v>
      </c>
      <c r="DO131" s="56">
        <f t="shared" si="124"/>
        <v>0</v>
      </c>
      <c r="DP131" s="56">
        <f t="shared" si="125"/>
        <v>0</v>
      </c>
      <c r="DQ131" s="56">
        <f t="shared" si="126"/>
        <v>0</v>
      </c>
      <c r="DR131" s="56">
        <f t="shared" si="127"/>
        <v>0</v>
      </c>
      <c r="DS131" s="56">
        <f t="shared" si="128"/>
        <v>0</v>
      </c>
      <c r="DT131" s="56">
        <f t="shared" si="129"/>
        <v>0</v>
      </c>
      <c r="DU131" s="56">
        <f t="shared" si="130"/>
        <v>0</v>
      </c>
      <c r="DV131" s="56">
        <f t="shared" si="131"/>
        <v>0</v>
      </c>
      <c r="DW131" s="56">
        <f t="shared" si="132"/>
        <v>0</v>
      </c>
      <c r="DX131" s="56">
        <f t="shared" si="133"/>
        <v>0</v>
      </c>
      <c r="DY131" s="56">
        <f t="shared" si="134"/>
        <v>0</v>
      </c>
      <c r="DZ131" s="56">
        <f t="shared" si="135"/>
        <v>0</v>
      </c>
      <c r="EA131" s="56">
        <f t="shared" si="136"/>
        <v>0</v>
      </c>
      <c r="EB131" s="56">
        <f t="shared" si="137"/>
        <v>0</v>
      </c>
      <c r="EC131" s="56">
        <f t="shared" si="138"/>
        <v>0</v>
      </c>
      <c r="ED131" s="56">
        <f t="shared" si="139"/>
        <v>0</v>
      </c>
      <c r="EE131" s="56">
        <f t="shared" si="140"/>
        <v>0</v>
      </c>
      <c r="EF131" s="56">
        <f t="shared" si="141"/>
        <v>0</v>
      </c>
      <c r="EG131" s="56">
        <f t="shared" si="142"/>
        <v>0</v>
      </c>
      <c r="EH131" s="56">
        <f t="shared" si="143"/>
        <v>0</v>
      </c>
      <c r="EI131" s="56">
        <f t="shared" si="144"/>
        <v>0</v>
      </c>
      <c r="EJ131" s="56">
        <f t="shared" si="145"/>
        <v>0</v>
      </c>
      <c r="EK131" s="56">
        <f t="shared" si="146"/>
        <v>0</v>
      </c>
      <c r="EL131" s="56">
        <f t="shared" si="147"/>
        <v>0</v>
      </c>
      <c r="EM131" s="56">
        <f t="shared" si="148"/>
        <v>0</v>
      </c>
      <c r="EN131" s="56">
        <f t="shared" si="149"/>
        <v>0</v>
      </c>
      <c r="EO131" s="56">
        <f t="shared" si="150"/>
        <v>0</v>
      </c>
      <c r="EP131" s="56">
        <f t="shared" si="151"/>
        <v>0</v>
      </c>
      <c r="EQ131" s="56">
        <f t="shared" si="152"/>
        <v>0</v>
      </c>
      <c r="ER131" s="56">
        <f t="shared" si="153"/>
        <v>0</v>
      </c>
      <c r="ES131" s="56">
        <f t="shared" si="154"/>
        <v>0</v>
      </c>
      <c r="ET131" s="56">
        <f t="shared" si="155"/>
        <v>0</v>
      </c>
      <c r="EU131" s="56">
        <f t="shared" si="156"/>
        <v>0</v>
      </c>
      <c r="EV131" s="56">
        <f t="shared" si="157"/>
        <v>0</v>
      </c>
      <c r="EW131" s="56">
        <f t="shared" si="158"/>
        <v>0</v>
      </c>
      <c r="EX131" s="56">
        <f t="shared" si="159"/>
        <v>0</v>
      </c>
      <c r="EY131" s="56">
        <f t="shared" si="160"/>
        <v>0</v>
      </c>
      <c r="EZ131" s="56">
        <f t="shared" si="161"/>
        <v>0</v>
      </c>
      <c r="FA131" s="56">
        <f t="shared" si="162"/>
        <v>0</v>
      </c>
      <c r="FB131" s="56">
        <f t="shared" si="163"/>
        <v>0</v>
      </c>
      <c r="FC131" s="56">
        <f t="shared" si="164"/>
        <v>0</v>
      </c>
      <c r="FD131" s="56">
        <f t="shared" si="165"/>
        <v>0</v>
      </c>
      <c r="FE131" s="56">
        <f t="shared" si="166"/>
        <v>0</v>
      </c>
      <c r="FF131" s="56">
        <f t="shared" si="167"/>
        <v>0</v>
      </c>
      <c r="FG131" s="56">
        <f t="shared" si="168"/>
        <v>0</v>
      </c>
      <c r="FH131" s="56">
        <f t="shared" si="169"/>
        <v>0</v>
      </c>
      <c r="FI131" s="56">
        <f t="shared" si="170"/>
        <v>0</v>
      </c>
      <c r="FJ131" s="56">
        <f t="shared" si="171"/>
        <v>0</v>
      </c>
      <c r="FK131" s="56">
        <f t="shared" si="172"/>
        <v>0</v>
      </c>
      <c r="FL131" s="56">
        <f t="shared" si="173"/>
        <v>0</v>
      </c>
      <c r="FM131" s="56">
        <f t="shared" si="174"/>
        <v>0</v>
      </c>
      <c r="FN131" s="56">
        <f t="shared" si="175"/>
        <v>0</v>
      </c>
      <c r="FO131" s="56">
        <f t="shared" si="176"/>
        <v>0</v>
      </c>
      <c r="FP131" s="56">
        <f t="shared" si="177"/>
        <v>0</v>
      </c>
      <c r="FQ131" s="56">
        <f t="shared" si="178"/>
        <v>0</v>
      </c>
      <c r="FR131" s="56">
        <f t="shared" si="179"/>
        <v>0</v>
      </c>
      <c r="FS131" s="56">
        <f t="shared" si="180"/>
        <v>0</v>
      </c>
      <c r="FT131" s="56">
        <f t="shared" si="181"/>
        <v>0</v>
      </c>
      <c r="FU131" s="56">
        <f t="shared" si="182"/>
        <v>0</v>
      </c>
      <c r="FV131" s="56">
        <f t="shared" si="183"/>
        <v>0</v>
      </c>
      <c r="FW131" s="56">
        <f t="shared" si="184"/>
        <v>0</v>
      </c>
      <c r="FX131" s="56">
        <f t="shared" si="185"/>
        <v>0</v>
      </c>
      <c r="FY131" s="56">
        <f t="shared" si="186"/>
        <v>0</v>
      </c>
      <c r="FZ131" s="56">
        <f t="shared" si="187"/>
        <v>0</v>
      </c>
      <c r="GA131" s="56">
        <f t="shared" si="188"/>
        <v>0</v>
      </c>
      <c r="GB131" s="56">
        <f t="shared" si="189"/>
        <v>0</v>
      </c>
      <c r="GC131" s="56">
        <f t="shared" si="190"/>
        <v>0</v>
      </c>
      <c r="GD131" s="56">
        <f t="shared" si="191"/>
        <v>0</v>
      </c>
      <c r="GE131" s="56">
        <f t="shared" si="192"/>
        <v>0</v>
      </c>
      <c r="GF131" s="56">
        <f t="shared" si="193"/>
        <v>0</v>
      </c>
      <c r="GG131" s="56">
        <f t="shared" si="194"/>
        <v>0</v>
      </c>
      <c r="GH131" s="56">
        <f t="shared" si="195"/>
        <v>0</v>
      </c>
      <c r="GI131" s="56">
        <f t="shared" si="196"/>
        <v>0</v>
      </c>
      <c r="GJ131" s="56">
        <f t="shared" si="197"/>
        <v>0</v>
      </c>
      <c r="GK131" s="56">
        <f t="shared" si="198"/>
        <v>0</v>
      </c>
      <c r="GL131" s="56">
        <f t="shared" si="199"/>
        <v>0</v>
      </c>
      <c r="GM131" s="56">
        <f t="shared" si="200"/>
        <v>0</v>
      </c>
      <c r="GN131" s="56">
        <f t="shared" si="201"/>
        <v>0</v>
      </c>
      <c r="GO131" s="56">
        <f t="shared" si="202"/>
        <v>0</v>
      </c>
      <c r="GP131" s="56">
        <f t="shared" si="203"/>
        <v>0</v>
      </c>
      <c r="GQ131" s="56">
        <f t="shared" si="204"/>
        <v>0</v>
      </c>
      <c r="GR131" s="56">
        <f t="shared" si="205"/>
        <v>0</v>
      </c>
      <c r="GS131" s="56">
        <f t="shared" si="206"/>
        <v>0</v>
      </c>
      <c r="GT131" s="56">
        <f t="shared" si="207"/>
        <v>0</v>
      </c>
      <c r="GU131" s="54"/>
      <c r="GX131" s="3"/>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row>
    <row r="132" spans="107:299" x14ac:dyDescent="0.2">
      <c r="DC132" s="59" t="str">
        <f t="shared" si="214"/>
        <v/>
      </c>
      <c r="DD132" s="60" t="str">
        <f t="shared" si="215"/>
        <v/>
      </c>
      <c r="DE132" s="60" t="str">
        <f t="shared" si="216"/>
        <v/>
      </c>
      <c r="DF132" s="60">
        <f t="shared" si="210"/>
        <v>0</v>
      </c>
      <c r="DG132" s="56">
        <f t="shared" si="116"/>
        <v>0</v>
      </c>
      <c r="DH132" s="56">
        <f t="shared" si="117"/>
        <v>0</v>
      </c>
      <c r="DI132" s="56">
        <f t="shared" si="118"/>
        <v>0</v>
      </c>
      <c r="DJ132" s="56">
        <f t="shared" si="119"/>
        <v>0</v>
      </c>
      <c r="DK132" s="56">
        <f t="shared" si="120"/>
        <v>0</v>
      </c>
      <c r="DL132" s="56">
        <f t="shared" si="121"/>
        <v>0</v>
      </c>
      <c r="DM132" s="56">
        <f t="shared" si="122"/>
        <v>0</v>
      </c>
      <c r="DN132" s="56">
        <f t="shared" si="123"/>
        <v>0</v>
      </c>
      <c r="DO132" s="56">
        <f t="shared" si="124"/>
        <v>0</v>
      </c>
      <c r="DP132" s="56">
        <f t="shared" si="125"/>
        <v>0</v>
      </c>
      <c r="DQ132" s="56">
        <f t="shared" si="126"/>
        <v>0</v>
      </c>
      <c r="DR132" s="56">
        <f t="shared" si="127"/>
        <v>0</v>
      </c>
      <c r="DS132" s="56">
        <f t="shared" si="128"/>
        <v>0</v>
      </c>
      <c r="DT132" s="56">
        <f t="shared" si="129"/>
        <v>0</v>
      </c>
      <c r="DU132" s="56">
        <f t="shared" si="130"/>
        <v>0</v>
      </c>
      <c r="DV132" s="56">
        <f t="shared" si="131"/>
        <v>0</v>
      </c>
      <c r="DW132" s="56">
        <f t="shared" si="132"/>
        <v>0</v>
      </c>
      <c r="DX132" s="56">
        <f t="shared" si="133"/>
        <v>0</v>
      </c>
      <c r="DY132" s="56">
        <f t="shared" si="134"/>
        <v>0</v>
      </c>
      <c r="DZ132" s="56">
        <f t="shared" si="135"/>
        <v>0</v>
      </c>
      <c r="EA132" s="56">
        <f t="shared" si="136"/>
        <v>0</v>
      </c>
      <c r="EB132" s="56">
        <f t="shared" si="137"/>
        <v>0</v>
      </c>
      <c r="EC132" s="56">
        <f t="shared" si="138"/>
        <v>0</v>
      </c>
      <c r="ED132" s="56">
        <f t="shared" si="139"/>
        <v>0</v>
      </c>
      <c r="EE132" s="56">
        <f t="shared" si="140"/>
        <v>0</v>
      </c>
      <c r="EF132" s="56">
        <f t="shared" si="141"/>
        <v>0</v>
      </c>
      <c r="EG132" s="56">
        <f t="shared" si="142"/>
        <v>0</v>
      </c>
      <c r="EH132" s="56">
        <f t="shared" si="143"/>
        <v>0</v>
      </c>
      <c r="EI132" s="56">
        <f t="shared" si="144"/>
        <v>0</v>
      </c>
      <c r="EJ132" s="56">
        <f t="shared" si="145"/>
        <v>0</v>
      </c>
      <c r="EK132" s="56">
        <f t="shared" si="146"/>
        <v>0</v>
      </c>
      <c r="EL132" s="56">
        <f t="shared" si="147"/>
        <v>0</v>
      </c>
      <c r="EM132" s="56">
        <f t="shared" si="148"/>
        <v>0</v>
      </c>
      <c r="EN132" s="56">
        <f t="shared" si="149"/>
        <v>0</v>
      </c>
      <c r="EO132" s="56">
        <f t="shared" si="150"/>
        <v>0</v>
      </c>
      <c r="EP132" s="56">
        <f t="shared" si="151"/>
        <v>0</v>
      </c>
      <c r="EQ132" s="56">
        <f t="shared" si="152"/>
        <v>0</v>
      </c>
      <c r="ER132" s="56">
        <f t="shared" si="153"/>
        <v>0</v>
      </c>
      <c r="ES132" s="56">
        <f t="shared" si="154"/>
        <v>0</v>
      </c>
      <c r="ET132" s="56">
        <f t="shared" si="155"/>
        <v>0</v>
      </c>
      <c r="EU132" s="56">
        <f t="shared" si="156"/>
        <v>0</v>
      </c>
      <c r="EV132" s="56">
        <f t="shared" si="157"/>
        <v>0</v>
      </c>
      <c r="EW132" s="56">
        <f t="shared" si="158"/>
        <v>0</v>
      </c>
      <c r="EX132" s="56">
        <f t="shared" si="159"/>
        <v>0</v>
      </c>
      <c r="EY132" s="56">
        <f t="shared" si="160"/>
        <v>0</v>
      </c>
      <c r="EZ132" s="56">
        <f t="shared" si="161"/>
        <v>0</v>
      </c>
      <c r="FA132" s="56">
        <f t="shared" si="162"/>
        <v>0</v>
      </c>
      <c r="FB132" s="56">
        <f t="shared" si="163"/>
        <v>0</v>
      </c>
      <c r="FC132" s="56">
        <f t="shared" si="164"/>
        <v>0</v>
      </c>
      <c r="FD132" s="56">
        <f t="shared" si="165"/>
        <v>0</v>
      </c>
      <c r="FE132" s="56">
        <f t="shared" si="166"/>
        <v>0</v>
      </c>
      <c r="FF132" s="56">
        <f t="shared" si="167"/>
        <v>0</v>
      </c>
      <c r="FG132" s="56">
        <f t="shared" si="168"/>
        <v>0</v>
      </c>
      <c r="FH132" s="56">
        <f t="shared" si="169"/>
        <v>0</v>
      </c>
      <c r="FI132" s="56">
        <f t="shared" si="170"/>
        <v>0</v>
      </c>
      <c r="FJ132" s="56">
        <f t="shared" si="171"/>
        <v>0</v>
      </c>
      <c r="FK132" s="56">
        <f t="shared" si="172"/>
        <v>0</v>
      </c>
      <c r="FL132" s="56">
        <f t="shared" si="173"/>
        <v>0</v>
      </c>
      <c r="FM132" s="56">
        <f t="shared" si="174"/>
        <v>0</v>
      </c>
      <c r="FN132" s="56">
        <f t="shared" si="175"/>
        <v>0</v>
      </c>
      <c r="FO132" s="56">
        <f t="shared" si="176"/>
        <v>0</v>
      </c>
      <c r="FP132" s="56">
        <f t="shared" si="177"/>
        <v>0</v>
      </c>
      <c r="FQ132" s="56">
        <f t="shared" si="178"/>
        <v>0</v>
      </c>
      <c r="FR132" s="56">
        <f t="shared" si="179"/>
        <v>0</v>
      </c>
      <c r="FS132" s="56">
        <f t="shared" si="180"/>
        <v>0</v>
      </c>
      <c r="FT132" s="56">
        <f t="shared" si="181"/>
        <v>0</v>
      </c>
      <c r="FU132" s="56">
        <f t="shared" si="182"/>
        <v>0</v>
      </c>
      <c r="FV132" s="56">
        <f t="shared" si="183"/>
        <v>0</v>
      </c>
      <c r="FW132" s="56">
        <f t="shared" si="184"/>
        <v>0</v>
      </c>
      <c r="FX132" s="56">
        <f t="shared" si="185"/>
        <v>0</v>
      </c>
      <c r="FY132" s="56">
        <f t="shared" si="186"/>
        <v>0</v>
      </c>
      <c r="FZ132" s="56">
        <f t="shared" si="187"/>
        <v>0</v>
      </c>
      <c r="GA132" s="56">
        <f t="shared" si="188"/>
        <v>0</v>
      </c>
      <c r="GB132" s="56">
        <f t="shared" si="189"/>
        <v>0</v>
      </c>
      <c r="GC132" s="56">
        <f t="shared" si="190"/>
        <v>0</v>
      </c>
      <c r="GD132" s="56">
        <f t="shared" si="191"/>
        <v>0</v>
      </c>
      <c r="GE132" s="56">
        <f t="shared" si="192"/>
        <v>0</v>
      </c>
      <c r="GF132" s="56">
        <f t="shared" si="193"/>
        <v>0</v>
      </c>
      <c r="GG132" s="56">
        <f t="shared" si="194"/>
        <v>0</v>
      </c>
      <c r="GH132" s="56">
        <f t="shared" si="195"/>
        <v>0</v>
      </c>
      <c r="GI132" s="56">
        <f t="shared" si="196"/>
        <v>0</v>
      </c>
      <c r="GJ132" s="56">
        <f t="shared" si="197"/>
        <v>0</v>
      </c>
      <c r="GK132" s="56">
        <f t="shared" si="198"/>
        <v>0</v>
      </c>
      <c r="GL132" s="56">
        <f t="shared" si="199"/>
        <v>0</v>
      </c>
      <c r="GM132" s="56">
        <f t="shared" si="200"/>
        <v>0</v>
      </c>
      <c r="GN132" s="56">
        <f t="shared" si="201"/>
        <v>0</v>
      </c>
      <c r="GO132" s="56">
        <f t="shared" si="202"/>
        <v>0</v>
      </c>
      <c r="GP132" s="56">
        <f t="shared" si="203"/>
        <v>0</v>
      </c>
      <c r="GQ132" s="56">
        <f t="shared" si="204"/>
        <v>0</v>
      </c>
      <c r="GR132" s="56">
        <f t="shared" si="205"/>
        <v>0</v>
      </c>
      <c r="GS132" s="56">
        <f t="shared" si="206"/>
        <v>0</v>
      </c>
      <c r="GT132" s="56">
        <f t="shared" si="207"/>
        <v>0</v>
      </c>
      <c r="GU132" s="54"/>
      <c r="GX132" s="3"/>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row>
    <row r="133" spans="107:299" x14ac:dyDescent="0.2">
      <c r="DC133" s="59" t="str">
        <f t="shared" si="214"/>
        <v/>
      </c>
      <c r="DD133" s="60" t="str">
        <f t="shared" si="215"/>
        <v/>
      </c>
      <c r="DE133" s="60" t="str">
        <f t="shared" si="216"/>
        <v/>
      </c>
      <c r="DF133" s="60">
        <f t="shared" si="210"/>
        <v>0</v>
      </c>
      <c r="DG133" s="56">
        <f t="shared" si="116"/>
        <v>0</v>
      </c>
      <c r="DH133" s="56">
        <f t="shared" si="117"/>
        <v>0</v>
      </c>
      <c r="DI133" s="56">
        <f t="shared" si="118"/>
        <v>0</v>
      </c>
      <c r="DJ133" s="56">
        <f t="shared" si="119"/>
        <v>0</v>
      </c>
      <c r="DK133" s="56">
        <f t="shared" si="120"/>
        <v>0</v>
      </c>
      <c r="DL133" s="56">
        <f t="shared" si="121"/>
        <v>0</v>
      </c>
      <c r="DM133" s="56">
        <f t="shared" si="122"/>
        <v>0</v>
      </c>
      <c r="DN133" s="56">
        <f t="shared" si="123"/>
        <v>0</v>
      </c>
      <c r="DO133" s="56">
        <f t="shared" si="124"/>
        <v>0</v>
      </c>
      <c r="DP133" s="56">
        <f t="shared" si="125"/>
        <v>0</v>
      </c>
      <c r="DQ133" s="56">
        <f t="shared" si="126"/>
        <v>0</v>
      </c>
      <c r="DR133" s="56">
        <f t="shared" si="127"/>
        <v>0</v>
      </c>
      <c r="DS133" s="56">
        <f t="shared" si="128"/>
        <v>0</v>
      </c>
      <c r="DT133" s="56">
        <f t="shared" si="129"/>
        <v>0</v>
      </c>
      <c r="DU133" s="56">
        <f t="shared" si="130"/>
        <v>0</v>
      </c>
      <c r="DV133" s="56">
        <f t="shared" si="131"/>
        <v>0</v>
      </c>
      <c r="DW133" s="56">
        <f t="shared" si="132"/>
        <v>0</v>
      </c>
      <c r="DX133" s="56">
        <f t="shared" si="133"/>
        <v>0</v>
      </c>
      <c r="DY133" s="56">
        <f t="shared" si="134"/>
        <v>0</v>
      </c>
      <c r="DZ133" s="56">
        <f t="shared" si="135"/>
        <v>0</v>
      </c>
      <c r="EA133" s="56">
        <f t="shared" si="136"/>
        <v>0</v>
      </c>
      <c r="EB133" s="56">
        <f t="shared" si="137"/>
        <v>0</v>
      </c>
      <c r="EC133" s="56">
        <f t="shared" si="138"/>
        <v>0</v>
      </c>
      <c r="ED133" s="56">
        <f t="shared" si="139"/>
        <v>0</v>
      </c>
      <c r="EE133" s="56">
        <f t="shared" si="140"/>
        <v>0</v>
      </c>
      <c r="EF133" s="56">
        <f t="shared" si="141"/>
        <v>0</v>
      </c>
      <c r="EG133" s="56">
        <f t="shared" si="142"/>
        <v>0</v>
      </c>
      <c r="EH133" s="56">
        <f t="shared" si="143"/>
        <v>0</v>
      </c>
      <c r="EI133" s="56">
        <f t="shared" si="144"/>
        <v>0</v>
      </c>
      <c r="EJ133" s="56">
        <f t="shared" si="145"/>
        <v>0</v>
      </c>
      <c r="EK133" s="56">
        <f t="shared" si="146"/>
        <v>0</v>
      </c>
      <c r="EL133" s="56">
        <f t="shared" si="147"/>
        <v>0</v>
      </c>
      <c r="EM133" s="56">
        <f t="shared" si="148"/>
        <v>0</v>
      </c>
      <c r="EN133" s="56">
        <f t="shared" si="149"/>
        <v>0</v>
      </c>
      <c r="EO133" s="56">
        <f t="shared" si="150"/>
        <v>0</v>
      </c>
      <c r="EP133" s="56">
        <f t="shared" si="151"/>
        <v>0</v>
      </c>
      <c r="EQ133" s="56">
        <f t="shared" si="152"/>
        <v>0</v>
      </c>
      <c r="ER133" s="56">
        <f t="shared" si="153"/>
        <v>0</v>
      </c>
      <c r="ES133" s="56">
        <f t="shared" si="154"/>
        <v>0</v>
      </c>
      <c r="ET133" s="56">
        <f t="shared" si="155"/>
        <v>0</v>
      </c>
      <c r="EU133" s="56">
        <f t="shared" si="156"/>
        <v>0</v>
      </c>
      <c r="EV133" s="56">
        <f t="shared" si="157"/>
        <v>0</v>
      </c>
      <c r="EW133" s="56">
        <f t="shared" si="158"/>
        <v>0</v>
      </c>
      <c r="EX133" s="56">
        <f t="shared" si="159"/>
        <v>0</v>
      </c>
      <c r="EY133" s="56">
        <f t="shared" si="160"/>
        <v>0</v>
      </c>
      <c r="EZ133" s="56">
        <f t="shared" si="161"/>
        <v>0</v>
      </c>
      <c r="FA133" s="56">
        <f t="shared" si="162"/>
        <v>0</v>
      </c>
      <c r="FB133" s="56">
        <f t="shared" si="163"/>
        <v>0</v>
      </c>
      <c r="FC133" s="56">
        <f t="shared" si="164"/>
        <v>0</v>
      </c>
      <c r="FD133" s="56">
        <f t="shared" si="165"/>
        <v>0</v>
      </c>
      <c r="FE133" s="56">
        <f t="shared" si="166"/>
        <v>0</v>
      </c>
      <c r="FF133" s="56">
        <f t="shared" si="167"/>
        <v>0</v>
      </c>
      <c r="FG133" s="56">
        <f t="shared" si="168"/>
        <v>0</v>
      </c>
      <c r="FH133" s="56">
        <f t="shared" si="169"/>
        <v>0</v>
      </c>
      <c r="FI133" s="56">
        <f t="shared" si="170"/>
        <v>0</v>
      </c>
      <c r="FJ133" s="56">
        <f t="shared" si="171"/>
        <v>0</v>
      </c>
      <c r="FK133" s="56">
        <f t="shared" si="172"/>
        <v>0</v>
      </c>
      <c r="FL133" s="56">
        <f t="shared" si="173"/>
        <v>0</v>
      </c>
      <c r="FM133" s="56">
        <f t="shared" si="174"/>
        <v>0</v>
      </c>
      <c r="FN133" s="56">
        <f t="shared" si="175"/>
        <v>0</v>
      </c>
      <c r="FO133" s="56">
        <f t="shared" si="176"/>
        <v>0</v>
      </c>
      <c r="FP133" s="56">
        <f t="shared" si="177"/>
        <v>0</v>
      </c>
      <c r="FQ133" s="56">
        <f t="shared" si="178"/>
        <v>0</v>
      </c>
      <c r="FR133" s="56">
        <f t="shared" si="179"/>
        <v>0</v>
      </c>
      <c r="FS133" s="56">
        <f t="shared" si="180"/>
        <v>0</v>
      </c>
      <c r="FT133" s="56">
        <f t="shared" si="181"/>
        <v>0</v>
      </c>
      <c r="FU133" s="56">
        <f t="shared" si="182"/>
        <v>0</v>
      </c>
      <c r="FV133" s="56">
        <f t="shared" si="183"/>
        <v>0</v>
      </c>
      <c r="FW133" s="56">
        <f t="shared" si="184"/>
        <v>0</v>
      </c>
      <c r="FX133" s="56">
        <f t="shared" si="185"/>
        <v>0</v>
      </c>
      <c r="FY133" s="56">
        <f t="shared" si="186"/>
        <v>0</v>
      </c>
      <c r="FZ133" s="56">
        <f t="shared" si="187"/>
        <v>0</v>
      </c>
      <c r="GA133" s="56">
        <f t="shared" si="188"/>
        <v>0</v>
      </c>
      <c r="GB133" s="56">
        <f t="shared" si="189"/>
        <v>0</v>
      </c>
      <c r="GC133" s="56">
        <f t="shared" si="190"/>
        <v>0</v>
      </c>
      <c r="GD133" s="56">
        <f t="shared" si="191"/>
        <v>0</v>
      </c>
      <c r="GE133" s="56">
        <f t="shared" si="192"/>
        <v>0</v>
      </c>
      <c r="GF133" s="56">
        <f t="shared" si="193"/>
        <v>0</v>
      </c>
      <c r="GG133" s="56">
        <f t="shared" si="194"/>
        <v>0</v>
      </c>
      <c r="GH133" s="56">
        <f t="shared" si="195"/>
        <v>0</v>
      </c>
      <c r="GI133" s="56">
        <f t="shared" si="196"/>
        <v>0</v>
      </c>
      <c r="GJ133" s="56">
        <f t="shared" si="197"/>
        <v>0</v>
      </c>
      <c r="GK133" s="56">
        <f t="shared" si="198"/>
        <v>0</v>
      </c>
      <c r="GL133" s="56">
        <f t="shared" si="199"/>
        <v>0</v>
      </c>
      <c r="GM133" s="56">
        <f t="shared" si="200"/>
        <v>0</v>
      </c>
      <c r="GN133" s="56">
        <f t="shared" si="201"/>
        <v>0</v>
      </c>
      <c r="GO133" s="56">
        <f t="shared" si="202"/>
        <v>0</v>
      </c>
      <c r="GP133" s="56">
        <f t="shared" si="203"/>
        <v>0</v>
      </c>
      <c r="GQ133" s="56">
        <f t="shared" si="204"/>
        <v>0</v>
      </c>
      <c r="GR133" s="56">
        <f t="shared" si="205"/>
        <v>0</v>
      </c>
      <c r="GS133" s="56">
        <f t="shared" si="206"/>
        <v>0</v>
      </c>
      <c r="GT133" s="56">
        <f t="shared" si="207"/>
        <v>0</v>
      </c>
      <c r="GU133" s="54"/>
      <c r="GX133" s="3"/>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row>
    <row r="134" spans="107:299" x14ac:dyDescent="0.2">
      <c r="DC134" s="59" t="str">
        <f t="shared" si="214"/>
        <v/>
      </c>
      <c r="DD134" s="60" t="str">
        <f t="shared" si="215"/>
        <v/>
      </c>
      <c r="DE134" s="60" t="str">
        <f t="shared" si="216"/>
        <v/>
      </c>
      <c r="DF134" s="60">
        <f t="shared" si="210"/>
        <v>0</v>
      </c>
      <c r="DG134" s="56">
        <f t="shared" si="116"/>
        <v>0</v>
      </c>
      <c r="DH134" s="56">
        <f t="shared" si="117"/>
        <v>0</v>
      </c>
      <c r="DI134" s="56">
        <f t="shared" si="118"/>
        <v>0</v>
      </c>
      <c r="DJ134" s="56">
        <f t="shared" si="119"/>
        <v>0</v>
      </c>
      <c r="DK134" s="56">
        <f t="shared" si="120"/>
        <v>0</v>
      </c>
      <c r="DL134" s="56">
        <f t="shared" si="121"/>
        <v>0</v>
      </c>
      <c r="DM134" s="56">
        <f t="shared" si="122"/>
        <v>0</v>
      </c>
      <c r="DN134" s="56">
        <f t="shared" si="123"/>
        <v>0</v>
      </c>
      <c r="DO134" s="56">
        <f t="shared" si="124"/>
        <v>0</v>
      </c>
      <c r="DP134" s="56">
        <f t="shared" si="125"/>
        <v>0</v>
      </c>
      <c r="DQ134" s="56">
        <f t="shared" si="126"/>
        <v>0</v>
      </c>
      <c r="DR134" s="56">
        <f t="shared" si="127"/>
        <v>0</v>
      </c>
      <c r="DS134" s="56">
        <f t="shared" si="128"/>
        <v>0</v>
      </c>
      <c r="DT134" s="56">
        <f t="shared" si="129"/>
        <v>0</v>
      </c>
      <c r="DU134" s="56">
        <f t="shared" si="130"/>
        <v>0</v>
      </c>
      <c r="DV134" s="56">
        <f t="shared" si="131"/>
        <v>0</v>
      </c>
      <c r="DW134" s="56">
        <f t="shared" si="132"/>
        <v>0</v>
      </c>
      <c r="DX134" s="56">
        <f t="shared" si="133"/>
        <v>0</v>
      </c>
      <c r="DY134" s="56">
        <f t="shared" si="134"/>
        <v>0</v>
      </c>
      <c r="DZ134" s="56">
        <f t="shared" si="135"/>
        <v>0</v>
      </c>
      <c r="EA134" s="56">
        <f t="shared" si="136"/>
        <v>0</v>
      </c>
      <c r="EB134" s="56">
        <f t="shared" si="137"/>
        <v>0</v>
      </c>
      <c r="EC134" s="56">
        <f t="shared" si="138"/>
        <v>0</v>
      </c>
      <c r="ED134" s="56">
        <f t="shared" si="139"/>
        <v>0</v>
      </c>
      <c r="EE134" s="56">
        <f t="shared" si="140"/>
        <v>0</v>
      </c>
      <c r="EF134" s="56">
        <f t="shared" si="141"/>
        <v>0</v>
      </c>
      <c r="EG134" s="56">
        <f t="shared" si="142"/>
        <v>0</v>
      </c>
      <c r="EH134" s="56">
        <f t="shared" si="143"/>
        <v>0</v>
      </c>
      <c r="EI134" s="56">
        <f t="shared" si="144"/>
        <v>0</v>
      </c>
      <c r="EJ134" s="56">
        <f t="shared" si="145"/>
        <v>0</v>
      </c>
      <c r="EK134" s="56">
        <f t="shared" si="146"/>
        <v>0</v>
      </c>
      <c r="EL134" s="56">
        <f t="shared" si="147"/>
        <v>0</v>
      </c>
      <c r="EM134" s="56">
        <f t="shared" si="148"/>
        <v>0</v>
      </c>
      <c r="EN134" s="56">
        <f t="shared" si="149"/>
        <v>0</v>
      </c>
      <c r="EO134" s="56">
        <f t="shared" si="150"/>
        <v>0</v>
      </c>
      <c r="EP134" s="56">
        <f t="shared" si="151"/>
        <v>0</v>
      </c>
      <c r="EQ134" s="56">
        <f t="shared" si="152"/>
        <v>0</v>
      </c>
      <c r="ER134" s="56">
        <f t="shared" si="153"/>
        <v>0</v>
      </c>
      <c r="ES134" s="56">
        <f t="shared" si="154"/>
        <v>0</v>
      </c>
      <c r="ET134" s="56">
        <f t="shared" si="155"/>
        <v>0</v>
      </c>
      <c r="EU134" s="56">
        <f t="shared" si="156"/>
        <v>0</v>
      </c>
      <c r="EV134" s="56">
        <f t="shared" si="157"/>
        <v>0</v>
      </c>
      <c r="EW134" s="56">
        <f t="shared" si="158"/>
        <v>0</v>
      </c>
      <c r="EX134" s="56">
        <f t="shared" si="159"/>
        <v>0</v>
      </c>
      <c r="EY134" s="56">
        <f t="shared" si="160"/>
        <v>0</v>
      </c>
      <c r="EZ134" s="56">
        <f t="shared" si="161"/>
        <v>0</v>
      </c>
      <c r="FA134" s="56">
        <f t="shared" si="162"/>
        <v>0</v>
      </c>
      <c r="FB134" s="56">
        <f t="shared" si="163"/>
        <v>0</v>
      </c>
      <c r="FC134" s="56">
        <f t="shared" si="164"/>
        <v>0</v>
      </c>
      <c r="FD134" s="56">
        <f t="shared" si="165"/>
        <v>0</v>
      </c>
      <c r="FE134" s="56">
        <f t="shared" si="166"/>
        <v>0</v>
      </c>
      <c r="FF134" s="56">
        <f t="shared" si="167"/>
        <v>0</v>
      </c>
      <c r="FG134" s="56">
        <f t="shared" si="168"/>
        <v>0</v>
      </c>
      <c r="FH134" s="56">
        <f t="shared" si="169"/>
        <v>0</v>
      </c>
      <c r="FI134" s="56">
        <f t="shared" si="170"/>
        <v>0</v>
      </c>
      <c r="FJ134" s="56">
        <f t="shared" si="171"/>
        <v>0</v>
      </c>
      <c r="FK134" s="56">
        <f t="shared" si="172"/>
        <v>0</v>
      </c>
      <c r="FL134" s="56">
        <f t="shared" si="173"/>
        <v>0</v>
      </c>
      <c r="FM134" s="56">
        <f t="shared" si="174"/>
        <v>0</v>
      </c>
      <c r="FN134" s="56">
        <f t="shared" si="175"/>
        <v>0</v>
      </c>
      <c r="FO134" s="56">
        <f t="shared" si="176"/>
        <v>0</v>
      </c>
      <c r="FP134" s="56">
        <f t="shared" si="177"/>
        <v>0</v>
      </c>
      <c r="FQ134" s="56">
        <f t="shared" si="178"/>
        <v>0</v>
      </c>
      <c r="FR134" s="56">
        <f t="shared" si="179"/>
        <v>0</v>
      </c>
      <c r="FS134" s="56">
        <f t="shared" si="180"/>
        <v>0</v>
      </c>
      <c r="FT134" s="56">
        <f t="shared" si="181"/>
        <v>0</v>
      </c>
      <c r="FU134" s="56">
        <f t="shared" si="182"/>
        <v>0</v>
      </c>
      <c r="FV134" s="56">
        <f t="shared" si="183"/>
        <v>0</v>
      </c>
      <c r="FW134" s="56">
        <f t="shared" si="184"/>
        <v>0</v>
      </c>
      <c r="FX134" s="56">
        <f t="shared" si="185"/>
        <v>0</v>
      </c>
      <c r="FY134" s="56">
        <f t="shared" si="186"/>
        <v>0</v>
      </c>
      <c r="FZ134" s="56">
        <f t="shared" si="187"/>
        <v>0</v>
      </c>
      <c r="GA134" s="56">
        <f t="shared" si="188"/>
        <v>0</v>
      </c>
      <c r="GB134" s="56">
        <f t="shared" si="189"/>
        <v>0</v>
      </c>
      <c r="GC134" s="56">
        <f t="shared" si="190"/>
        <v>0</v>
      </c>
      <c r="GD134" s="56">
        <f t="shared" si="191"/>
        <v>0</v>
      </c>
      <c r="GE134" s="56">
        <f t="shared" si="192"/>
        <v>0</v>
      </c>
      <c r="GF134" s="56">
        <f t="shared" si="193"/>
        <v>0</v>
      </c>
      <c r="GG134" s="56">
        <f t="shared" si="194"/>
        <v>0</v>
      </c>
      <c r="GH134" s="56">
        <f t="shared" si="195"/>
        <v>0</v>
      </c>
      <c r="GI134" s="56">
        <f t="shared" si="196"/>
        <v>0</v>
      </c>
      <c r="GJ134" s="56">
        <f t="shared" si="197"/>
        <v>0</v>
      </c>
      <c r="GK134" s="56">
        <f t="shared" si="198"/>
        <v>0</v>
      </c>
      <c r="GL134" s="56">
        <f t="shared" si="199"/>
        <v>0</v>
      </c>
      <c r="GM134" s="56">
        <f t="shared" si="200"/>
        <v>0</v>
      </c>
      <c r="GN134" s="56">
        <f t="shared" si="201"/>
        <v>0</v>
      </c>
      <c r="GO134" s="56">
        <f t="shared" si="202"/>
        <v>0</v>
      </c>
      <c r="GP134" s="56">
        <f t="shared" si="203"/>
        <v>0</v>
      </c>
      <c r="GQ134" s="56">
        <f t="shared" si="204"/>
        <v>0</v>
      </c>
      <c r="GR134" s="56">
        <f t="shared" si="205"/>
        <v>0</v>
      </c>
      <c r="GS134" s="56">
        <f t="shared" si="206"/>
        <v>0</v>
      </c>
      <c r="GT134" s="56">
        <f t="shared" si="207"/>
        <v>0</v>
      </c>
      <c r="GU134" s="54"/>
      <c r="GX134" s="3"/>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row>
    <row r="135" spans="107:299" x14ac:dyDescent="0.2">
      <c r="DC135" s="59" t="str">
        <f t="shared" si="214"/>
        <v/>
      </c>
      <c r="DD135" s="60" t="str">
        <f t="shared" si="215"/>
        <v/>
      </c>
      <c r="DE135" s="60" t="str">
        <f t="shared" si="216"/>
        <v/>
      </c>
      <c r="DF135" s="60">
        <f t="shared" si="210"/>
        <v>0</v>
      </c>
      <c r="DG135" s="56">
        <f t="shared" si="116"/>
        <v>0</v>
      </c>
      <c r="DH135" s="56">
        <f t="shared" si="117"/>
        <v>0</v>
      </c>
      <c r="DI135" s="56">
        <f t="shared" si="118"/>
        <v>0</v>
      </c>
      <c r="DJ135" s="56">
        <f t="shared" si="119"/>
        <v>0</v>
      </c>
      <c r="DK135" s="56">
        <f t="shared" si="120"/>
        <v>0</v>
      </c>
      <c r="DL135" s="56">
        <f t="shared" si="121"/>
        <v>0</v>
      </c>
      <c r="DM135" s="56">
        <f t="shared" si="122"/>
        <v>0</v>
      </c>
      <c r="DN135" s="56">
        <f t="shared" si="123"/>
        <v>0</v>
      </c>
      <c r="DO135" s="56">
        <f t="shared" si="124"/>
        <v>0</v>
      </c>
      <c r="DP135" s="56">
        <f t="shared" si="125"/>
        <v>0</v>
      </c>
      <c r="DQ135" s="56">
        <f t="shared" si="126"/>
        <v>0</v>
      </c>
      <c r="DR135" s="56">
        <f t="shared" si="127"/>
        <v>0</v>
      </c>
      <c r="DS135" s="56">
        <f t="shared" si="128"/>
        <v>0</v>
      </c>
      <c r="DT135" s="56">
        <f t="shared" si="129"/>
        <v>0</v>
      </c>
      <c r="DU135" s="56">
        <f t="shared" si="130"/>
        <v>0</v>
      </c>
      <c r="DV135" s="56">
        <f t="shared" si="131"/>
        <v>0</v>
      </c>
      <c r="DW135" s="56">
        <f t="shared" si="132"/>
        <v>0</v>
      </c>
      <c r="DX135" s="56">
        <f t="shared" si="133"/>
        <v>0</v>
      </c>
      <c r="DY135" s="56">
        <f t="shared" si="134"/>
        <v>0</v>
      </c>
      <c r="DZ135" s="56">
        <f t="shared" si="135"/>
        <v>0</v>
      </c>
      <c r="EA135" s="56">
        <f t="shared" si="136"/>
        <v>0</v>
      </c>
      <c r="EB135" s="56">
        <f t="shared" si="137"/>
        <v>0</v>
      </c>
      <c r="EC135" s="56">
        <f t="shared" si="138"/>
        <v>0</v>
      </c>
      <c r="ED135" s="56">
        <f t="shared" si="139"/>
        <v>0</v>
      </c>
      <c r="EE135" s="56">
        <f t="shared" si="140"/>
        <v>0</v>
      </c>
      <c r="EF135" s="56">
        <f t="shared" si="141"/>
        <v>0</v>
      </c>
      <c r="EG135" s="56">
        <f t="shared" si="142"/>
        <v>0</v>
      </c>
      <c r="EH135" s="56">
        <f t="shared" si="143"/>
        <v>0</v>
      </c>
      <c r="EI135" s="56">
        <f t="shared" si="144"/>
        <v>0</v>
      </c>
      <c r="EJ135" s="56">
        <f t="shared" si="145"/>
        <v>0</v>
      </c>
      <c r="EK135" s="56">
        <f t="shared" si="146"/>
        <v>0</v>
      </c>
      <c r="EL135" s="56">
        <f t="shared" si="147"/>
        <v>0</v>
      </c>
      <c r="EM135" s="56">
        <f t="shared" si="148"/>
        <v>0</v>
      </c>
      <c r="EN135" s="56">
        <f t="shared" si="149"/>
        <v>0</v>
      </c>
      <c r="EO135" s="56">
        <f t="shared" si="150"/>
        <v>0</v>
      </c>
      <c r="EP135" s="56">
        <f t="shared" si="151"/>
        <v>0</v>
      </c>
      <c r="EQ135" s="56">
        <f t="shared" si="152"/>
        <v>0</v>
      </c>
      <c r="ER135" s="56">
        <f t="shared" si="153"/>
        <v>0</v>
      </c>
      <c r="ES135" s="56">
        <f t="shared" si="154"/>
        <v>0</v>
      </c>
      <c r="ET135" s="56">
        <f t="shared" si="155"/>
        <v>0</v>
      </c>
      <c r="EU135" s="56">
        <f t="shared" si="156"/>
        <v>0</v>
      </c>
      <c r="EV135" s="56">
        <f t="shared" si="157"/>
        <v>0</v>
      </c>
      <c r="EW135" s="56">
        <f t="shared" si="158"/>
        <v>0</v>
      </c>
      <c r="EX135" s="56">
        <f t="shared" si="159"/>
        <v>0</v>
      </c>
      <c r="EY135" s="56">
        <f t="shared" si="160"/>
        <v>0</v>
      </c>
      <c r="EZ135" s="56">
        <f t="shared" si="161"/>
        <v>0</v>
      </c>
      <c r="FA135" s="56">
        <f t="shared" si="162"/>
        <v>0</v>
      </c>
      <c r="FB135" s="56">
        <f t="shared" si="163"/>
        <v>0</v>
      </c>
      <c r="FC135" s="56">
        <f t="shared" si="164"/>
        <v>0</v>
      </c>
      <c r="FD135" s="56">
        <f t="shared" si="165"/>
        <v>0</v>
      </c>
      <c r="FE135" s="56">
        <f t="shared" si="166"/>
        <v>0</v>
      </c>
      <c r="FF135" s="56">
        <f t="shared" si="167"/>
        <v>0</v>
      </c>
      <c r="FG135" s="56">
        <f t="shared" si="168"/>
        <v>0</v>
      </c>
      <c r="FH135" s="56">
        <f t="shared" si="169"/>
        <v>0</v>
      </c>
      <c r="FI135" s="56">
        <f t="shared" si="170"/>
        <v>0</v>
      </c>
      <c r="FJ135" s="56">
        <f t="shared" si="171"/>
        <v>0</v>
      </c>
      <c r="FK135" s="56">
        <f t="shared" si="172"/>
        <v>0</v>
      </c>
      <c r="FL135" s="56">
        <f t="shared" si="173"/>
        <v>0</v>
      </c>
      <c r="FM135" s="56">
        <f t="shared" si="174"/>
        <v>0</v>
      </c>
      <c r="FN135" s="56">
        <f t="shared" si="175"/>
        <v>0</v>
      </c>
      <c r="FO135" s="56">
        <f t="shared" si="176"/>
        <v>0</v>
      </c>
      <c r="FP135" s="56">
        <f t="shared" si="177"/>
        <v>0</v>
      </c>
      <c r="FQ135" s="56">
        <f t="shared" si="178"/>
        <v>0</v>
      </c>
      <c r="FR135" s="56">
        <f t="shared" si="179"/>
        <v>0</v>
      </c>
      <c r="FS135" s="56">
        <f t="shared" si="180"/>
        <v>0</v>
      </c>
      <c r="FT135" s="56">
        <f t="shared" si="181"/>
        <v>0</v>
      </c>
      <c r="FU135" s="56">
        <f t="shared" si="182"/>
        <v>0</v>
      </c>
      <c r="FV135" s="56">
        <f t="shared" si="183"/>
        <v>0</v>
      </c>
      <c r="FW135" s="56">
        <f t="shared" si="184"/>
        <v>0</v>
      </c>
      <c r="FX135" s="56">
        <f t="shared" si="185"/>
        <v>0</v>
      </c>
      <c r="FY135" s="56">
        <f t="shared" si="186"/>
        <v>0</v>
      </c>
      <c r="FZ135" s="56">
        <f t="shared" si="187"/>
        <v>0</v>
      </c>
      <c r="GA135" s="56">
        <f t="shared" si="188"/>
        <v>0</v>
      </c>
      <c r="GB135" s="56">
        <f t="shared" si="189"/>
        <v>0</v>
      </c>
      <c r="GC135" s="56">
        <f t="shared" si="190"/>
        <v>0</v>
      </c>
      <c r="GD135" s="56">
        <f t="shared" si="191"/>
        <v>0</v>
      </c>
      <c r="GE135" s="56">
        <f t="shared" si="192"/>
        <v>0</v>
      </c>
      <c r="GF135" s="56">
        <f t="shared" si="193"/>
        <v>0</v>
      </c>
      <c r="GG135" s="56">
        <f t="shared" si="194"/>
        <v>0</v>
      </c>
      <c r="GH135" s="56">
        <f t="shared" si="195"/>
        <v>0</v>
      </c>
      <c r="GI135" s="56">
        <f t="shared" si="196"/>
        <v>0</v>
      </c>
      <c r="GJ135" s="56">
        <f t="shared" si="197"/>
        <v>0</v>
      </c>
      <c r="GK135" s="56">
        <f t="shared" si="198"/>
        <v>0</v>
      </c>
      <c r="GL135" s="56">
        <f t="shared" si="199"/>
        <v>0</v>
      </c>
      <c r="GM135" s="56">
        <f t="shared" si="200"/>
        <v>0</v>
      </c>
      <c r="GN135" s="56">
        <f t="shared" si="201"/>
        <v>0</v>
      </c>
      <c r="GO135" s="56">
        <f t="shared" si="202"/>
        <v>0</v>
      </c>
      <c r="GP135" s="56">
        <f t="shared" si="203"/>
        <v>0</v>
      </c>
      <c r="GQ135" s="56">
        <f t="shared" si="204"/>
        <v>0</v>
      </c>
      <c r="GR135" s="56">
        <f t="shared" si="205"/>
        <v>0</v>
      </c>
      <c r="GS135" s="56">
        <f t="shared" si="206"/>
        <v>0</v>
      </c>
      <c r="GT135" s="56">
        <f t="shared" si="207"/>
        <v>0</v>
      </c>
      <c r="GU135" s="54"/>
      <c r="GX135" s="3"/>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row>
    <row r="136" spans="107:299" x14ac:dyDescent="0.2">
      <c r="DC136" s="59" t="str">
        <f t="shared" si="214"/>
        <v/>
      </c>
      <c r="DD136" s="60" t="str">
        <f t="shared" si="215"/>
        <v/>
      </c>
      <c r="DE136" s="60" t="str">
        <f t="shared" si="216"/>
        <v/>
      </c>
      <c r="DF136" s="60">
        <f t="shared" si="210"/>
        <v>0</v>
      </c>
      <c r="DG136" s="56">
        <f t="shared" ref="DG136:DG190" si="217">COUNTIF(I136,"x")*IF(I$4="",0,1)</f>
        <v>0</v>
      </c>
      <c r="DH136" s="56">
        <f t="shared" ref="DH136:DH190" si="218">COUNTIF(J136,"x")*IF(J$4="",0,1)</f>
        <v>0</v>
      </c>
      <c r="DI136" s="56">
        <f t="shared" ref="DI136:DI190" si="219">COUNTIF(K136,"x")*IF(K$4="",0,1)</f>
        <v>0</v>
      </c>
      <c r="DJ136" s="56">
        <f t="shared" ref="DJ136:DJ190" si="220">COUNTIF(L136,"x")*IF(L$4="",0,1)</f>
        <v>0</v>
      </c>
      <c r="DK136" s="56">
        <f t="shared" ref="DK136:DK190" si="221">COUNTIF(M136,"x")*IF(M$4="",0,1)</f>
        <v>0</v>
      </c>
      <c r="DL136" s="56">
        <f t="shared" ref="DL136:DL190" si="222">COUNTIF(N136,"x")*IF(N$4="",0,1)</f>
        <v>0</v>
      </c>
      <c r="DM136" s="56">
        <f t="shared" ref="DM136:DM190" si="223">COUNTIF(O136,"x")*IF(O$4="",0,1)</f>
        <v>0</v>
      </c>
      <c r="DN136" s="56">
        <f t="shared" ref="DN136:DN190" si="224">COUNTIF(P136,"x")*IF(P$4="",0,1)</f>
        <v>0</v>
      </c>
      <c r="DO136" s="56">
        <f t="shared" ref="DO136:DO190" si="225">COUNTIF(Q136,"x")*IF(Q$4="",0,1)</f>
        <v>0</v>
      </c>
      <c r="DP136" s="56">
        <f t="shared" ref="DP136:DP190" si="226">COUNTIF(R136,"x")*IF(R$4="",0,1)</f>
        <v>0</v>
      </c>
      <c r="DQ136" s="56">
        <f t="shared" ref="DQ136:DQ190" si="227">COUNTIF(S136,"x")*IF(S$4="",0,1)</f>
        <v>0</v>
      </c>
      <c r="DR136" s="56">
        <f t="shared" ref="DR136:DR190" si="228">COUNTIF(T136,"x")*IF(T$4="",0,1)</f>
        <v>0</v>
      </c>
      <c r="DS136" s="56">
        <f t="shared" ref="DS136:DS190" si="229">COUNTIF(U136,"x")*IF(U$4="",0,1)</f>
        <v>0</v>
      </c>
      <c r="DT136" s="56">
        <f t="shared" ref="DT136:DT190" si="230">COUNTIF(V136,"x")*IF(V$4="",0,1)</f>
        <v>0</v>
      </c>
      <c r="DU136" s="56">
        <f t="shared" ref="DU136:DU190" si="231">COUNTIF(W136,"x")*IF(W$4="",0,1)</f>
        <v>0</v>
      </c>
      <c r="DV136" s="56">
        <f t="shared" ref="DV136:DV190" si="232">COUNTIF(X136,"x")*IF(X$4="",0,1)</f>
        <v>0</v>
      </c>
      <c r="DW136" s="56">
        <f t="shared" ref="DW136:DW190" si="233">COUNTIF(Y136,"x")*IF(Y$4="",0,1)</f>
        <v>0</v>
      </c>
      <c r="DX136" s="56">
        <f t="shared" ref="DX136:DX190" si="234">COUNTIF(Z136,"x")*IF(Z$4="",0,1)</f>
        <v>0</v>
      </c>
      <c r="DY136" s="56">
        <f t="shared" ref="DY136:DY190" si="235">COUNTIF(AA136,"x")*IF(AA$4="",0,1)</f>
        <v>0</v>
      </c>
      <c r="DZ136" s="56">
        <f t="shared" ref="DZ136:DZ190" si="236">COUNTIF(AB136,"x")*IF(AB$4="",0,1)</f>
        <v>0</v>
      </c>
      <c r="EA136" s="56">
        <f t="shared" ref="EA136:EA190" si="237">COUNTIF(AC136,"x")*IF(AC$4="",0,1)</f>
        <v>0</v>
      </c>
      <c r="EB136" s="56">
        <f t="shared" ref="EB136:EB190" si="238">COUNTIF(AD136,"x")*IF(AD$4="",0,1)</f>
        <v>0</v>
      </c>
      <c r="EC136" s="56">
        <f t="shared" ref="EC136:EC190" si="239">COUNTIF(AE136,"x")*IF(AE$4="",0,1)</f>
        <v>0</v>
      </c>
      <c r="ED136" s="56">
        <f t="shared" ref="ED136:ED190" si="240">COUNTIF(AF136,"x")*IF(AF$4="",0,1)</f>
        <v>0</v>
      </c>
      <c r="EE136" s="56">
        <f t="shared" ref="EE136:EE190" si="241">COUNTIF(AG136,"x")*IF(AG$4="",0,1)</f>
        <v>0</v>
      </c>
      <c r="EF136" s="56">
        <f t="shared" ref="EF136:EF190" si="242">COUNTIF(AH136,"x")*IF(AH$4="",0,1)</f>
        <v>0</v>
      </c>
      <c r="EG136" s="56">
        <f t="shared" ref="EG136:EG190" si="243">COUNTIF(AI136,"x")*IF(AI$4="",0,1)</f>
        <v>0</v>
      </c>
      <c r="EH136" s="56">
        <f t="shared" ref="EH136:EH190" si="244">COUNTIF(AJ136,"x")*IF(AJ$4="",0,1)</f>
        <v>0</v>
      </c>
      <c r="EI136" s="56">
        <f t="shared" ref="EI136:EI190" si="245">COUNTIF(AK136,"x")*IF(AK$4="",0,1)</f>
        <v>0</v>
      </c>
      <c r="EJ136" s="56">
        <f t="shared" ref="EJ136:EJ190" si="246">COUNTIF(AL136,"x")*IF(AL$4="",0,1)</f>
        <v>0</v>
      </c>
      <c r="EK136" s="56">
        <f t="shared" ref="EK136:EK190" si="247">COUNTIF(AM136,"x")*IF(AM$4="",0,1)</f>
        <v>0</v>
      </c>
      <c r="EL136" s="56">
        <f t="shared" ref="EL136:EL190" si="248">COUNTIF(AN136,"x")*IF(AN$4="",0,1)</f>
        <v>0</v>
      </c>
      <c r="EM136" s="56">
        <f t="shared" ref="EM136:EM190" si="249">COUNTIF(AO136,"x")*IF(AO$4="",0,1)</f>
        <v>0</v>
      </c>
      <c r="EN136" s="56">
        <f t="shared" ref="EN136:EN190" si="250">COUNTIF(AP136,"x")*IF(AP$4="",0,1)</f>
        <v>0</v>
      </c>
      <c r="EO136" s="56">
        <f t="shared" ref="EO136:EO190" si="251">COUNTIF(AQ136,"x")*IF(AQ$4="",0,1)</f>
        <v>0</v>
      </c>
      <c r="EP136" s="56">
        <f t="shared" ref="EP136:EP190" si="252">COUNTIF(AR136,"x")*IF(AR$4="",0,1)</f>
        <v>0</v>
      </c>
      <c r="EQ136" s="56">
        <f t="shared" ref="EQ136:EQ190" si="253">COUNTIF(AS136,"x")*IF(AS$4="",0,1)</f>
        <v>0</v>
      </c>
      <c r="ER136" s="56">
        <f t="shared" ref="ER136:ER190" si="254">COUNTIF(AT136,"x")*IF(AT$4="",0,1)</f>
        <v>0</v>
      </c>
      <c r="ES136" s="56">
        <f t="shared" ref="ES136:ES190" si="255">COUNTIF(AU136,"x")*IF(AU$4="",0,1)</f>
        <v>0</v>
      </c>
      <c r="ET136" s="56">
        <f t="shared" ref="ET136:ET190" si="256">COUNTIF(AV136,"x")*IF(AV$4="",0,1)</f>
        <v>0</v>
      </c>
      <c r="EU136" s="56">
        <f t="shared" ref="EU136:EU190" si="257">COUNTIF(AW136,"x")*IF(AW$4="",0,1)</f>
        <v>0</v>
      </c>
      <c r="EV136" s="56">
        <f t="shared" ref="EV136:EV190" si="258">COUNTIF(AX136,"x")*IF(AX$4="",0,1)</f>
        <v>0</v>
      </c>
      <c r="EW136" s="56">
        <f t="shared" ref="EW136:EW190" si="259">COUNTIF(AY136,"x")*IF(AY$4="",0,1)</f>
        <v>0</v>
      </c>
      <c r="EX136" s="56">
        <f t="shared" ref="EX136:EX190" si="260">COUNTIF(AZ136,"x")*IF(AZ$4="",0,1)</f>
        <v>0</v>
      </c>
      <c r="EY136" s="56">
        <f t="shared" ref="EY136:EY190" si="261">COUNTIF(BA136,"x")*IF(BA$4="",0,1)</f>
        <v>0</v>
      </c>
      <c r="EZ136" s="56">
        <f t="shared" ref="EZ136:EZ190" si="262">COUNTIF(BB136,"x")*IF(BB$4="",0,1)</f>
        <v>0</v>
      </c>
      <c r="FA136" s="56">
        <f t="shared" ref="FA136:FA190" si="263">COUNTIF(BC136,"x")*IF(BC$4="",0,1)</f>
        <v>0</v>
      </c>
      <c r="FB136" s="56">
        <f t="shared" ref="FB136:FB190" si="264">COUNTIF(BD136,"x")*IF(BD$4="",0,1)</f>
        <v>0</v>
      </c>
      <c r="FC136" s="56">
        <f t="shared" ref="FC136:FC190" si="265">COUNTIF(BE136,"x")*IF(BE$4="",0,1)</f>
        <v>0</v>
      </c>
      <c r="FD136" s="56">
        <f t="shared" ref="FD136:FD190" si="266">COUNTIF(BF136,"x")*IF(BF$4="",0,1)</f>
        <v>0</v>
      </c>
      <c r="FE136" s="56">
        <f t="shared" ref="FE136:FE190" si="267">COUNTIF(BG136,"x")*IF(BG$4="",0,1)</f>
        <v>0</v>
      </c>
      <c r="FF136" s="56">
        <f t="shared" ref="FF136:FF190" si="268">COUNTIF(BH136,"x")*IF(BH$4="",0,1)</f>
        <v>0</v>
      </c>
      <c r="FG136" s="56">
        <f t="shared" ref="FG136:FG190" si="269">COUNTIF(BI136,"x")*IF(BI$4="",0,1)</f>
        <v>0</v>
      </c>
      <c r="FH136" s="56">
        <f t="shared" ref="FH136:FH190" si="270">COUNTIF(BJ136,"x")*IF(BJ$4="",0,1)</f>
        <v>0</v>
      </c>
      <c r="FI136" s="56">
        <f t="shared" ref="FI136:FI190" si="271">COUNTIF(BK136,"x")*IF(BK$4="",0,1)</f>
        <v>0</v>
      </c>
      <c r="FJ136" s="56">
        <f t="shared" ref="FJ136:FJ190" si="272">COUNTIF(BL136,"x")*IF(BL$4="",0,1)</f>
        <v>0</v>
      </c>
      <c r="FK136" s="56">
        <f t="shared" ref="FK136:FK190" si="273">COUNTIF(BM136,"x")*IF(BM$4="",0,1)</f>
        <v>0</v>
      </c>
      <c r="FL136" s="56">
        <f t="shared" ref="FL136:FL190" si="274">COUNTIF(BN136,"x")*IF(BN$4="",0,1)</f>
        <v>0</v>
      </c>
      <c r="FM136" s="56">
        <f t="shared" ref="FM136:FM190" si="275">COUNTIF(BO136,"x")*IF(BO$4="",0,1)</f>
        <v>0</v>
      </c>
      <c r="FN136" s="56">
        <f t="shared" ref="FN136:FN190" si="276">COUNTIF(BP136,"x")*IF(BP$4="",0,1)</f>
        <v>0</v>
      </c>
      <c r="FO136" s="56">
        <f t="shared" ref="FO136:FO190" si="277">COUNTIF(BQ136,"x")*IF(BQ$4="",0,1)</f>
        <v>0</v>
      </c>
      <c r="FP136" s="56">
        <f t="shared" ref="FP136:FP190" si="278">COUNTIF(BR136,"x")*IF(BR$4="",0,1)</f>
        <v>0</v>
      </c>
      <c r="FQ136" s="56">
        <f t="shared" ref="FQ136:FQ190" si="279">COUNTIF(BS136,"x")*IF(BS$4="",0,1)</f>
        <v>0</v>
      </c>
      <c r="FR136" s="56">
        <f t="shared" ref="FR136:FR190" si="280">COUNTIF(BT136,"x")*IF(BT$4="",0,1)</f>
        <v>0</v>
      </c>
      <c r="FS136" s="56">
        <f t="shared" ref="FS136:FS190" si="281">COUNTIF(BU136,"x")*IF(BU$4="",0,1)</f>
        <v>0</v>
      </c>
      <c r="FT136" s="56">
        <f t="shared" ref="FT136:FT190" si="282">COUNTIF(BV136,"x")*IF(BV$4="",0,1)</f>
        <v>0</v>
      </c>
      <c r="FU136" s="56">
        <f t="shared" ref="FU136:FU190" si="283">COUNTIF(BW136,"x")*IF(BW$4="",0,1)</f>
        <v>0</v>
      </c>
      <c r="FV136" s="56">
        <f t="shared" ref="FV136:FV190" si="284">COUNTIF(BX136,"x")*IF(BX$4="",0,1)</f>
        <v>0</v>
      </c>
      <c r="FW136" s="56">
        <f t="shared" ref="FW136:FW190" si="285">COUNTIF(BY136,"x")*IF(BY$4="",0,1)</f>
        <v>0</v>
      </c>
      <c r="FX136" s="56">
        <f t="shared" ref="FX136:FX190" si="286">COUNTIF(BZ136,"x")*IF(BZ$4="",0,1)</f>
        <v>0</v>
      </c>
      <c r="FY136" s="56">
        <f t="shared" ref="FY136:FY190" si="287">COUNTIF(CA136,"x")*IF(CA$4="",0,1)</f>
        <v>0</v>
      </c>
      <c r="FZ136" s="56">
        <f t="shared" ref="FZ136:FZ190" si="288">COUNTIF(CB136,"x")*IF(CB$4="",0,1)</f>
        <v>0</v>
      </c>
      <c r="GA136" s="56">
        <f t="shared" ref="GA136:GA190" si="289">COUNTIF(CC136,"x")*IF(CC$4="",0,1)</f>
        <v>0</v>
      </c>
      <c r="GB136" s="56">
        <f t="shared" ref="GB136:GB190" si="290">COUNTIF(CD136,"x")*IF(CD$4="",0,1)</f>
        <v>0</v>
      </c>
      <c r="GC136" s="56">
        <f t="shared" ref="GC136:GC190" si="291">COUNTIF(CE136,"x")*IF(CE$4="",0,1)</f>
        <v>0</v>
      </c>
      <c r="GD136" s="56">
        <f t="shared" ref="GD136:GD190" si="292">COUNTIF(CF136,"x")*IF(CF$4="",0,1)</f>
        <v>0</v>
      </c>
      <c r="GE136" s="56">
        <f t="shared" ref="GE136:GE190" si="293">COUNTIF(CG136,"x")*IF(CG$4="",0,1)</f>
        <v>0</v>
      </c>
      <c r="GF136" s="56">
        <f t="shared" ref="GF136:GF190" si="294">COUNTIF(CH136,"x")*IF(CH$4="",0,1)</f>
        <v>0</v>
      </c>
      <c r="GG136" s="56">
        <f t="shared" ref="GG136:GG190" si="295">COUNTIF(CI136,"x")*IF(CI$4="",0,1)</f>
        <v>0</v>
      </c>
      <c r="GH136" s="56">
        <f t="shared" ref="GH136:GH190" si="296">COUNTIF(CJ136,"x")*IF(CJ$4="",0,1)</f>
        <v>0</v>
      </c>
      <c r="GI136" s="56">
        <f t="shared" ref="GI136:GI190" si="297">COUNTIF(CK136,"x")*IF(CK$4="",0,1)</f>
        <v>0</v>
      </c>
      <c r="GJ136" s="56">
        <f t="shared" ref="GJ136:GJ190" si="298">COUNTIF(CL136,"x")*IF(CL$4="",0,1)</f>
        <v>0</v>
      </c>
      <c r="GK136" s="56">
        <f t="shared" ref="GK136:GK190" si="299">COUNTIF(CM136,"x")*IF(CM$4="",0,1)</f>
        <v>0</v>
      </c>
      <c r="GL136" s="56">
        <f t="shared" ref="GL136:GL190" si="300">COUNTIF(CN136,"x")*IF(CN$4="",0,1)</f>
        <v>0</v>
      </c>
      <c r="GM136" s="56">
        <f t="shared" ref="GM136:GM190" si="301">COUNTIF(CO136,"x")*IF(CO$4="",0,1)</f>
        <v>0</v>
      </c>
      <c r="GN136" s="56">
        <f t="shared" ref="GN136:GN190" si="302">COUNTIF(CP136,"x")*IF(CP$4="",0,1)</f>
        <v>0</v>
      </c>
      <c r="GO136" s="56">
        <f t="shared" ref="GO136:GO190" si="303">COUNTIF(CQ136,"x")*IF(CQ$4="",0,1)</f>
        <v>0</v>
      </c>
      <c r="GP136" s="56">
        <f t="shared" ref="GP136:GP190" si="304">COUNTIF(CR136,"x")*IF(CR$4="",0,1)</f>
        <v>0</v>
      </c>
      <c r="GQ136" s="56">
        <f t="shared" ref="GQ136:GQ190" si="305">COUNTIF(CS136,"x")*IF(CS$4="",0,1)</f>
        <v>0</v>
      </c>
      <c r="GR136" s="56">
        <f t="shared" ref="GR136:GR190" si="306">COUNTIF(CT136,"x")*IF(CT$4="",0,1)</f>
        <v>0</v>
      </c>
      <c r="GS136" s="56">
        <f t="shared" ref="GS136:GS190" si="307">COUNTIF(CU136,"x")*IF(CU$4="",0,1)</f>
        <v>0</v>
      </c>
      <c r="GT136" s="56">
        <f t="shared" ref="GT136:GT190" si="308">COUNTIF(CV136,"x")*IF(CV$4="",0,1)</f>
        <v>0</v>
      </c>
      <c r="GU136" s="54"/>
      <c r="GX136" s="3"/>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row>
    <row r="137" spans="107:299" x14ac:dyDescent="0.2">
      <c r="DC137" s="59" t="str">
        <f t="shared" si="214"/>
        <v/>
      </c>
      <c r="DD137" s="60" t="str">
        <f t="shared" si="215"/>
        <v/>
      </c>
      <c r="DE137" s="60" t="str">
        <f t="shared" si="216"/>
        <v/>
      </c>
      <c r="DF137" s="60">
        <f t="shared" si="210"/>
        <v>0</v>
      </c>
      <c r="DG137" s="56">
        <f t="shared" si="217"/>
        <v>0</v>
      </c>
      <c r="DH137" s="56">
        <f t="shared" si="218"/>
        <v>0</v>
      </c>
      <c r="DI137" s="56">
        <f t="shared" si="219"/>
        <v>0</v>
      </c>
      <c r="DJ137" s="56">
        <f t="shared" si="220"/>
        <v>0</v>
      </c>
      <c r="DK137" s="56">
        <f t="shared" si="221"/>
        <v>0</v>
      </c>
      <c r="DL137" s="56">
        <f t="shared" si="222"/>
        <v>0</v>
      </c>
      <c r="DM137" s="56">
        <f t="shared" si="223"/>
        <v>0</v>
      </c>
      <c r="DN137" s="56">
        <f t="shared" si="224"/>
        <v>0</v>
      </c>
      <c r="DO137" s="56">
        <f t="shared" si="225"/>
        <v>0</v>
      </c>
      <c r="DP137" s="56">
        <f t="shared" si="226"/>
        <v>0</v>
      </c>
      <c r="DQ137" s="56">
        <f t="shared" si="227"/>
        <v>0</v>
      </c>
      <c r="DR137" s="56">
        <f t="shared" si="228"/>
        <v>0</v>
      </c>
      <c r="DS137" s="56">
        <f t="shared" si="229"/>
        <v>0</v>
      </c>
      <c r="DT137" s="56">
        <f t="shared" si="230"/>
        <v>0</v>
      </c>
      <c r="DU137" s="56">
        <f t="shared" si="231"/>
        <v>0</v>
      </c>
      <c r="DV137" s="56">
        <f t="shared" si="232"/>
        <v>0</v>
      </c>
      <c r="DW137" s="56">
        <f t="shared" si="233"/>
        <v>0</v>
      </c>
      <c r="DX137" s="56">
        <f t="shared" si="234"/>
        <v>0</v>
      </c>
      <c r="DY137" s="56">
        <f t="shared" si="235"/>
        <v>0</v>
      </c>
      <c r="DZ137" s="56">
        <f t="shared" si="236"/>
        <v>0</v>
      </c>
      <c r="EA137" s="56">
        <f t="shared" si="237"/>
        <v>0</v>
      </c>
      <c r="EB137" s="56">
        <f t="shared" si="238"/>
        <v>0</v>
      </c>
      <c r="EC137" s="56">
        <f t="shared" si="239"/>
        <v>0</v>
      </c>
      <c r="ED137" s="56">
        <f t="shared" si="240"/>
        <v>0</v>
      </c>
      <c r="EE137" s="56">
        <f t="shared" si="241"/>
        <v>0</v>
      </c>
      <c r="EF137" s="56">
        <f t="shared" si="242"/>
        <v>0</v>
      </c>
      <c r="EG137" s="56">
        <f t="shared" si="243"/>
        <v>0</v>
      </c>
      <c r="EH137" s="56">
        <f t="shared" si="244"/>
        <v>0</v>
      </c>
      <c r="EI137" s="56">
        <f t="shared" si="245"/>
        <v>0</v>
      </c>
      <c r="EJ137" s="56">
        <f t="shared" si="246"/>
        <v>0</v>
      </c>
      <c r="EK137" s="56">
        <f t="shared" si="247"/>
        <v>0</v>
      </c>
      <c r="EL137" s="56">
        <f t="shared" si="248"/>
        <v>0</v>
      </c>
      <c r="EM137" s="56">
        <f t="shared" si="249"/>
        <v>0</v>
      </c>
      <c r="EN137" s="56">
        <f t="shared" si="250"/>
        <v>0</v>
      </c>
      <c r="EO137" s="56">
        <f t="shared" si="251"/>
        <v>0</v>
      </c>
      <c r="EP137" s="56">
        <f t="shared" si="252"/>
        <v>0</v>
      </c>
      <c r="EQ137" s="56">
        <f t="shared" si="253"/>
        <v>0</v>
      </c>
      <c r="ER137" s="56">
        <f t="shared" si="254"/>
        <v>0</v>
      </c>
      <c r="ES137" s="56">
        <f t="shared" si="255"/>
        <v>0</v>
      </c>
      <c r="ET137" s="56">
        <f t="shared" si="256"/>
        <v>0</v>
      </c>
      <c r="EU137" s="56">
        <f t="shared" si="257"/>
        <v>0</v>
      </c>
      <c r="EV137" s="56">
        <f t="shared" si="258"/>
        <v>0</v>
      </c>
      <c r="EW137" s="56">
        <f t="shared" si="259"/>
        <v>0</v>
      </c>
      <c r="EX137" s="56">
        <f t="shared" si="260"/>
        <v>0</v>
      </c>
      <c r="EY137" s="56">
        <f t="shared" si="261"/>
        <v>0</v>
      </c>
      <c r="EZ137" s="56">
        <f t="shared" si="262"/>
        <v>0</v>
      </c>
      <c r="FA137" s="56">
        <f t="shared" si="263"/>
        <v>0</v>
      </c>
      <c r="FB137" s="56">
        <f t="shared" si="264"/>
        <v>0</v>
      </c>
      <c r="FC137" s="56">
        <f t="shared" si="265"/>
        <v>0</v>
      </c>
      <c r="FD137" s="56">
        <f t="shared" si="266"/>
        <v>0</v>
      </c>
      <c r="FE137" s="56">
        <f t="shared" si="267"/>
        <v>0</v>
      </c>
      <c r="FF137" s="56">
        <f t="shared" si="268"/>
        <v>0</v>
      </c>
      <c r="FG137" s="56">
        <f t="shared" si="269"/>
        <v>0</v>
      </c>
      <c r="FH137" s="56">
        <f t="shared" si="270"/>
        <v>0</v>
      </c>
      <c r="FI137" s="56">
        <f t="shared" si="271"/>
        <v>0</v>
      </c>
      <c r="FJ137" s="56">
        <f t="shared" si="272"/>
        <v>0</v>
      </c>
      <c r="FK137" s="56">
        <f t="shared" si="273"/>
        <v>0</v>
      </c>
      <c r="FL137" s="56">
        <f t="shared" si="274"/>
        <v>0</v>
      </c>
      <c r="FM137" s="56">
        <f t="shared" si="275"/>
        <v>0</v>
      </c>
      <c r="FN137" s="56">
        <f t="shared" si="276"/>
        <v>0</v>
      </c>
      <c r="FO137" s="56">
        <f t="shared" si="277"/>
        <v>0</v>
      </c>
      <c r="FP137" s="56">
        <f t="shared" si="278"/>
        <v>0</v>
      </c>
      <c r="FQ137" s="56">
        <f t="shared" si="279"/>
        <v>0</v>
      </c>
      <c r="FR137" s="56">
        <f t="shared" si="280"/>
        <v>0</v>
      </c>
      <c r="FS137" s="56">
        <f t="shared" si="281"/>
        <v>0</v>
      </c>
      <c r="FT137" s="56">
        <f t="shared" si="282"/>
        <v>0</v>
      </c>
      <c r="FU137" s="56">
        <f t="shared" si="283"/>
        <v>0</v>
      </c>
      <c r="FV137" s="56">
        <f t="shared" si="284"/>
        <v>0</v>
      </c>
      <c r="FW137" s="56">
        <f t="shared" si="285"/>
        <v>0</v>
      </c>
      <c r="FX137" s="56">
        <f t="shared" si="286"/>
        <v>0</v>
      </c>
      <c r="FY137" s="56">
        <f t="shared" si="287"/>
        <v>0</v>
      </c>
      <c r="FZ137" s="56">
        <f t="shared" si="288"/>
        <v>0</v>
      </c>
      <c r="GA137" s="56">
        <f t="shared" si="289"/>
        <v>0</v>
      </c>
      <c r="GB137" s="56">
        <f t="shared" si="290"/>
        <v>0</v>
      </c>
      <c r="GC137" s="56">
        <f t="shared" si="291"/>
        <v>0</v>
      </c>
      <c r="GD137" s="56">
        <f t="shared" si="292"/>
        <v>0</v>
      </c>
      <c r="GE137" s="56">
        <f t="shared" si="293"/>
        <v>0</v>
      </c>
      <c r="GF137" s="56">
        <f t="shared" si="294"/>
        <v>0</v>
      </c>
      <c r="GG137" s="56">
        <f t="shared" si="295"/>
        <v>0</v>
      </c>
      <c r="GH137" s="56">
        <f t="shared" si="296"/>
        <v>0</v>
      </c>
      <c r="GI137" s="56">
        <f t="shared" si="297"/>
        <v>0</v>
      </c>
      <c r="GJ137" s="56">
        <f t="shared" si="298"/>
        <v>0</v>
      </c>
      <c r="GK137" s="56">
        <f t="shared" si="299"/>
        <v>0</v>
      </c>
      <c r="GL137" s="56">
        <f t="shared" si="300"/>
        <v>0</v>
      </c>
      <c r="GM137" s="56">
        <f t="shared" si="301"/>
        <v>0</v>
      </c>
      <c r="GN137" s="56">
        <f t="shared" si="302"/>
        <v>0</v>
      </c>
      <c r="GO137" s="56">
        <f t="shared" si="303"/>
        <v>0</v>
      </c>
      <c r="GP137" s="56">
        <f t="shared" si="304"/>
        <v>0</v>
      </c>
      <c r="GQ137" s="56">
        <f t="shared" si="305"/>
        <v>0</v>
      </c>
      <c r="GR137" s="56">
        <f t="shared" si="306"/>
        <v>0</v>
      </c>
      <c r="GS137" s="56">
        <f t="shared" si="307"/>
        <v>0</v>
      </c>
      <c r="GT137" s="56">
        <f t="shared" si="308"/>
        <v>0</v>
      </c>
      <c r="GU137" s="54"/>
      <c r="GX137" s="3"/>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row>
    <row r="138" spans="107:299" x14ac:dyDescent="0.2">
      <c r="DC138" s="59" t="str">
        <f t="shared" si="214"/>
        <v/>
      </c>
      <c r="DD138" s="60" t="str">
        <f t="shared" si="215"/>
        <v/>
      </c>
      <c r="DE138" s="60" t="str">
        <f t="shared" si="216"/>
        <v/>
      </c>
      <c r="DF138" s="60">
        <f t="shared" si="210"/>
        <v>0</v>
      </c>
      <c r="DG138" s="56">
        <f t="shared" si="217"/>
        <v>0</v>
      </c>
      <c r="DH138" s="56">
        <f t="shared" si="218"/>
        <v>0</v>
      </c>
      <c r="DI138" s="56">
        <f t="shared" si="219"/>
        <v>0</v>
      </c>
      <c r="DJ138" s="56">
        <f t="shared" si="220"/>
        <v>0</v>
      </c>
      <c r="DK138" s="56">
        <f t="shared" si="221"/>
        <v>0</v>
      </c>
      <c r="DL138" s="56">
        <f t="shared" si="222"/>
        <v>0</v>
      </c>
      <c r="DM138" s="56">
        <f t="shared" si="223"/>
        <v>0</v>
      </c>
      <c r="DN138" s="56">
        <f t="shared" si="224"/>
        <v>0</v>
      </c>
      <c r="DO138" s="56">
        <f t="shared" si="225"/>
        <v>0</v>
      </c>
      <c r="DP138" s="56">
        <f t="shared" si="226"/>
        <v>0</v>
      </c>
      <c r="DQ138" s="56">
        <f t="shared" si="227"/>
        <v>0</v>
      </c>
      <c r="DR138" s="56">
        <f t="shared" si="228"/>
        <v>0</v>
      </c>
      <c r="DS138" s="56">
        <f t="shared" si="229"/>
        <v>0</v>
      </c>
      <c r="DT138" s="56">
        <f t="shared" si="230"/>
        <v>0</v>
      </c>
      <c r="DU138" s="56">
        <f t="shared" si="231"/>
        <v>0</v>
      </c>
      <c r="DV138" s="56">
        <f t="shared" si="232"/>
        <v>0</v>
      </c>
      <c r="DW138" s="56">
        <f t="shared" si="233"/>
        <v>0</v>
      </c>
      <c r="DX138" s="56">
        <f t="shared" si="234"/>
        <v>0</v>
      </c>
      <c r="DY138" s="56">
        <f t="shared" si="235"/>
        <v>0</v>
      </c>
      <c r="DZ138" s="56">
        <f t="shared" si="236"/>
        <v>0</v>
      </c>
      <c r="EA138" s="56">
        <f t="shared" si="237"/>
        <v>0</v>
      </c>
      <c r="EB138" s="56">
        <f t="shared" si="238"/>
        <v>0</v>
      </c>
      <c r="EC138" s="56">
        <f t="shared" si="239"/>
        <v>0</v>
      </c>
      <c r="ED138" s="56">
        <f t="shared" si="240"/>
        <v>0</v>
      </c>
      <c r="EE138" s="56">
        <f t="shared" si="241"/>
        <v>0</v>
      </c>
      <c r="EF138" s="56">
        <f t="shared" si="242"/>
        <v>0</v>
      </c>
      <c r="EG138" s="56">
        <f t="shared" si="243"/>
        <v>0</v>
      </c>
      <c r="EH138" s="56">
        <f t="shared" si="244"/>
        <v>0</v>
      </c>
      <c r="EI138" s="56">
        <f t="shared" si="245"/>
        <v>0</v>
      </c>
      <c r="EJ138" s="56">
        <f t="shared" si="246"/>
        <v>0</v>
      </c>
      <c r="EK138" s="56">
        <f t="shared" si="247"/>
        <v>0</v>
      </c>
      <c r="EL138" s="56">
        <f t="shared" si="248"/>
        <v>0</v>
      </c>
      <c r="EM138" s="56">
        <f t="shared" si="249"/>
        <v>0</v>
      </c>
      <c r="EN138" s="56">
        <f t="shared" si="250"/>
        <v>0</v>
      </c>
      <c r="EO138" s="56">
        <f t="shared" si="251"/>
        <v>0</v>
      </c>
      <c r="EP138" s="56">
        <f t="shared" si="252"/>
        <v>0</v>
      </c>
      <c r="EQ138" s="56">
        <f t="shared" si="253"/>
        <v>0</v>
      </c>
      <c r="ER138" s="56">
        <f t="shared" si="254"/>
        <v>0</v>
      </c>
      <c r="ES138" s="56">
        <f t="shared" si="255"/>
        <v>0</v>
      </c>
      <c r="ET138" s="56">
        <f t="shared" si="256"/>
        <v>0</v>
      </c>
      <c r="EU138" s="56">
        <f t="shared" si="257"/>
        <v>0</v>
      </c>
      <c r="EV138" s="56">
        <f t="shared" si="258"/>
        <v>0</v>
      </c>
      <c r="EW138" s="56">
        <f t="shared" si="259"/>
        <v>0</v>
      </c>
      <c r="EX138" s="56">
        <f t="shared" si="260"/>
        <v>0</v>
      </c>
      <c r="EY138" s="56">
        <f t="shared" si="261"/>
        <v>0</v>
      </c>
      <c r="EZ138" s="56">
        <f t="shared" si="262"/>
        <v>0</v>
      </c>
      <c r="FA138" s="56">
        <f t="shared" si="263"/>
        <v>0</v>
      </c>
      <c r="FB138" s="56">
        <f t="shared" si="264"/>
        <v>0</v>
      </c>
      <c r="FC138" s="56">
        <f t="shared" si="265"/>
        <v>0</v>
      </c>
      <c r="FD138" s="56">
        <f t="shared" si="266"/>
        <v>0</v>
      </c>
      <c r="FE138" s="56">
        <f t="shared" si="267"/>
        <v>0</v>
      </c>
      <c r="FF138" s="56">
        <f t="shared" si="268"/>
        <v>0</v>
      </c>
      <c r="FG138" s="56">
        <f t="shared" si="269"/>
        <v>0</v>
      </c>
      <c r="FH138" s="56">
        <f t="shared" si="270"/>
        <v>0</v>
      </c>
      <c r="FI138" s="56">
        <f t="shared" si="271"/>
        <v>0</v>
      </c>
      <c r="FJ138" s="56">
        <f t="shared" si="272"/>
        <v>0</v>
      </c>
      <c r="FK138" s="56">
        <f t="shared" si="273"/>
        <v>0</v>
      </c>
      <c r="FL138" s="56">
        <f t="shared" si="274"/>
        <v>0</v>
      </c>
      <c r="FM138" s="56">
        <f t="shared" si="275"/>
        <v>0</v>
      </c>
      <c r="FN138" s="56">
        <f t="shared" si="276"/>
        <v>0</v>
      </c>
      <c r="FO138" s="56">
        <f t="shared" si="277"/>
        <v>0</v>
      </c>
      <c r="FP138" s="56">
        <f t="shared" si="278"/>
        <v>0</v>
      </c>
      <c r="FQ138" s="56">
        <f t="shared" si="279"/>
        <v>0</v>
      </c>
      <c r="FR138" s="56">
        <f t="shared" si="280"/>
        <v>0</v>
      </c>
      <c r="FS138" s="56">
        <f t="shared" si="281"/>
        <v>0</v>
      </c>
      <c r="FT138" s="56">
        <f t="shared" si="282"/>
        <v>0</v>
      </c>
      <c r="FU138" s="56">
        <f t="shared" si="283"/>
        <v>0</v>
      </c>
      <c r="FV138" s="56">
        <f t="shared" si="284"/>
        <v>0</v>
      </c>
      <c r="FW138" s="56">
        <f t="shared" si="285"/>
        <v>0</v>
      </c>
      <c r="FX138" s="56">
        <f t="shared" si="286"/>
        <v>0</v>
      </c>
      <c r="FY138" s="56">
        <f t="shared" si="287"/>
        <v>0</v>
      </c>
      <c r="FZ138" s="56">
        <f t="shared" si="288"/>
        <v>0</v>
      </c>
      <c r="GA138" s="56">
        <f t="shared" si="289"/>
        <v>0</v>
      </c>
      <c r="GB138" s="56">
        <f t="shared" si="290"/>
        <v>0</v>
      </c>
      <c r="GC138" s="56">
        <f t="shared" si="291"/>
        <v>0</v>
      </c>
      <c r="GD138" s="56">
        <f t="shared" si="292"/>
        <v>0</v>
      </c>
      <c r="GE138" s="56">
        <f t="shared" si="293"/>
        <v>0</v>
      </c>
      <c r="GF138" s="56">
        <f t="shared" si="294"/>
        <v>0</v>
      </c>
      <c r="GG138" s="56">
        <f t="shared" si="295"/>
        <v>0</v>
      </c>
      <c r="GH138" s="56">
        <f t="shared" si="296"/>
        <v>0</v>
      </c>
      <c r="GI138" s="56">
        <f t="shared" si="297"/>
        <v>0</v>
      </c>
      <c r="GJ138" s="56">
        <f t="shared" si="298"/>
        <v>0</v>
      </c>
      <c r="GK138" s="56">
        <f t="shared" si="299"/>
        <v>0</v>
      </c>
      <c r="GL138" s="56">
        <f t="shared" si="300"/>
        <v>0</v>
      </c>
      <c r="GM138" s="56">
        <f t="shared" si="301"/>
        <v>0</v>
      </c>
      <c r="GN138" s="56">
        <f t="shared" si="302"/>
        <v>0</v>
      </c>
      <c r="GO138" s="56">
        <f t="shared" si="303"/>
        <v>0</v>
      </c>
      <c r="GP138" s="56">
        <f t="shared" si="304"/>
        <v>0</v>
      </c>
      <c r="GQ138" s="56">
        <f t="shared" si="305"/>
        <v>0</v>
      </c>
      <c r="GR138" s="56">
        <f t="shared" si="306"/>
        <v>0</v>
      </c>
      <c r="GS138" s="56">
        <f t="shared" si="307"/>
        <v>0</v>
      </c>
      <c r="GT138" s="56">
        <f t="shared" si="308"/>
        <v>0</v>
      </c>
      <c r="GU138" s="54"/>
      <c r="GX138" s="3"/>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c r="IV138" s="54"/>
      <c r="IW138" s="54"/>
      <c r="IX138" s="54"/>
      <c r="IY138" s="54"/>
      <c r="IZ138" s="54"/>
      <c r="JA138" s="54"/>
      <c r="JB138" s="54"/>
      <c r="JC138" s="54"/>
      <c r="JD138" s="54"/>
      <c r="JE138" s="54"/>
      <c r="JF138" s="54"/>
      <c r="JG138" s="54"/>
      <c r="JH138" s="54"/>
      <c r="JI138" s="54"/>
      <c r="JJ138" s="54"/>
      <c r="JK138" s="54"/>
      <c r="JL138" s="54"/>
      <c r="JM138" s="54"/>
      <c r="JN138" s="54"/>
      <c r="JO138" s="54"/>
      <c r="JP138" s="54"/>
      <c r="JQ138" s="54"/>
      <c r="JR138" s="54"/>
      <c r="JS138" s="54"/>
      <c r="JT138" s="54"/>
      <c r="JU138" s="54"/>
      <c r="JV138" s="54"/>
      <c r="JW138" s="54"/>
      <c r="JX138" s="54"/>
      <c r="JY138" s="54"/>
      <c r="JZ138" s="54"/>
      <c r="KA138" s="54"/>
      <c r="KB138" s="54"/>
      <c r="KC138" s="54"/>
      <c r="KD138" s="54"/>
      <c r="KE138" s="54"/>
      <c r="KF138" s="54"/>
      <c r="KG138" s="54"/>
      <c r="KH138" s="54"/>
      <c r="KI138" s="54"/>
      <c r="KJ138" s="54"/>
      <c r="KK138" s="54"/>
      <c r="KL138" s="54"/>
      <c r="KM138" s="54"/>
    </row>
    <row r="139" spans="107:299" x14ac:dyDescent="0.2">
      <c r="DC139" s="59" t="str">
        <f t="shared" si="214"/>
        <v/>
      </c>
      <c r="DD139" s="60" t="str">
        <f t="shared" si="215"/>
        <v/>
      </c>
      <c r="DE139" s="60" t="str">
        <f t="shared" si="216"/>
        <v/>
      </c>
      <c r="DF139" s="60">
        <f t="shared" si="210"/>
        <v>0</v>
      </c>
      <c r="DG139" s="56">
        <f t="shared" si="217"/>
        <v>0</v>
      </c>
      <c r="DH139" s="56">
        <f t="shared" si="218"/>
        <v>0</v>
      </c>
      <c r="DI139" s="56">
        <f t="shared" si="219"/>
        <v>0</v>
      </c>
      <c r="DJ139" s="56">
        <f t="shared" si="220"/>
        <v>0</v>
      </c>
      <c r="DK139" s="56">
        <f t="shared" si="221"/>
        <v>0</v>
      </c>
      <c r="DL139" s="56">
        <f t="shared" si="222"/>
        <v>0</v>
      </c>
      <c r="DM139" s="56">
        <f t="shared" si="223"/>
        <v>0</v>
      </c>
      <c r="DN139" s="56">
        <f t="shared" si="224"/>
        <v>0</v>
      </c>
      <c r="DO139" s="56">
        <f t="shared" si="225"/>
        <v>0</v>
      </c>
      <c r="DP139" s="56">
        <f t="shared" si="226"/>
        <v>0</v>
      </c>
      <c r="DQ139" s="56">
        <f t="shared" si="227"/>
        <v>0</v>
      </c>
      <c r="DR139" s="56">
        <f t="shared" si="228"/>
        <v>0</v>
      </c>
      <c r="DS139" s="56">
        <f t="shared" si="229"/>
        <v>0</v>
      </c>
      <c r="DT139" s="56">
        <f t="shared" si="230"/>
        <v>0</v>
      </c>
      <c r="DU139" s="56">
        <f t="shared" si="231"/>
        <v>0</v>
      </c>
      <c r="DV139" s="56">
        <f t="shared" si="232"/>
        <v>0</v>
      </c>
      <c r="DW139" s="56">
        <f t="shared" si="233"/>
        <v>0</v>
      </c>
      <c r="DX139" s="56">
        <f t="shared" si="234"/>
        <v>0</v>
      </c>
      <c r="DY139" s="56">
        <f t="shared" si="235"/>
        <v>0</v>
      </c>
      <c r="DZ139" s="56">
        <f t="shared" si="236"/>
        <v>0</v>
      </c>
      <c r="EA139" s="56">
        <f t="shared" si="237"/>
        <v>0</v>
      </c>
      <c r="EB139" s="56">
        <f t="shared" si="238"/>
        <v>0</v>
      </c>
      <c r="EC139" s="56">
        <f t="shared" si="239"/>
        <v>0</v>
      </c>
      <c r="ED139" s="56">
        <f t="shared" si="240"/>
        <v>0</v>
      </c>
      <c r="EE139" s="56">
        <f t="shared" si="241"/>
        <v>0</v>
      </c>
      <c r="EF139" s="56">
        <f t="shared" si="242"/>
        <v>0</v>
      </c>
      <c r="EG139" s="56">
        <f t="shared" si="243"/>
        <v>0</v>
      </c>
      <c r="EH139" s="56">
        <f t="shared" si="244"/>
        <v>0</v>
      </c>
      <c r="EI139" s="56">
        <f t="shared" si="245"/>
        <v>0</v>
      </c>
      <c r="EJ139" s="56">
        <f t="shared" si="246"/>
        <v>0</v>
      </c>
      <c r="EK139" s="56">
        <f t="shared" si="247"/>
        <v>0</v>
      </c>
      <c r="EL139" s="56">
        <f t="shared" si="248"/>
        <v>0</v>
      </c>
      <c r="EM139" s="56">
        <f t="shared" si="249"/>
        <v>0</v>
      </c>
      <c r="EN139" s="56">
        <f t="shared" si="250"/>
        <v>0</v>
      </c>
      <c r="EO139" s="56">
        <f t="shared" si="251"/>
        <v>0</v>
      </c>
      <c r="EP139" s="56">
        <f t="shared" si="252"/>
        <v>0</v>
      </c>
      <c r="EQ139" s="56">
        <f t="shared" si="253"/>
        <v>0</v>
      </c>
      <c r="ER139" s="56">
        <f t="shared" si="254"/>
        <v>0</v>
      </c>
      <c r="ES139" s="56">
        <f t="shared" si="255"/>
        <v>0</v>
      </c>
      <c r="ET139" s="56">
        <f t="shared" si="256"/>
        <v>0</v>
      </c>
      <c r="EU139" s="56">
        <f t="shared" si="257"/>
        <v>0</v>
      </c>
      <c r="EV139" s="56">
        <f t="shared" si="258"/>
        <v>0</v>
      </c>
      <c r="EW139" s="56">
        <f t="shared" si="259"/>
        <v>0</v>
      </c>
      <c r="EX139" s="56">
        <f t="shared" si="260"/>
        <v>0</v>
      </c>
      <c r="EY139" s="56">
        <f t="shared" si="261"/>
        <v>0</v>
      </c>
      <c r="EZ139" s="56">
        <f t="shared" si="262"/>
        <v>0</v>
      </c>
      <c r="FA139" s="56">
        <f t="shared" si="263"/>
        <v>0</v>
      </c>
      <c r="FB139" s="56">
        <f t="shared" si="264"/>
        <v>0</v>
      </c>
      <c r="FC139" s="56">
        <f t="shared" si="265"/>
        <v>0</v>
      </c>
      <c r="FD139" s="56">
        <f t="shared" si="266"/>
        <v>0</v>
      </c>
      <c r="FE139" s="56">
        <f t="shared" si="267"/>
        <v>0</v>
      </c>
      <c r="FF139" s="56">
        <f t="shared" si="268"/>
        <v>0</v>
      </c>
      <c r="FG139" s="56">
        <f t="shared" si="269"/>
        <v>0</v>
      </c>
      <c r="FH139" s="56">
        <f t="shared" si="270"/>
        <v>0</v>
      </c>
      <c r="FI139" s="56">
        <f t="shared" si="271"/>
        <v>0</v>
      </c>
      <c r="FJ139" s="56">
        <f t="shared" si="272"/>
        <v>0</v>
      </c>
      <c r="FK139" s="56">
        <f t="shared" si="273"/>
        <v>0</v>
      </c>
      <c r="FL139" s="56">
        <f t="shared" si="274"/>
        <v>0</v>
      </c>
      <c r="FM139" s="56">
        <f t="shared" si="275"/>
        <v>0</v>
      </c>
      <c r="FN139" s="56">
        <f t="shared" si="276"/>
        <v>0</v>
      </c>
      <c r="FO139" s="56">
        <f t="shared" si="277"/>
        <v>0</v>
      </c>
      <c r="FP139" s="56">
        <f t="shared" si="278"/>
        <v>0</v>
      </c>
      <c r="FQ139" s="56">
        <f t="shared" si="279"/>
        <v>0</v>
      </c>
      <c r="FR139" s="56">
        <f t="shared" si="280"/>
        <v>0</v>
      </c>
      <c r="FS139" s="56">
        <f t="shared" si="281"/>
        <v>0</v>
      </c>
      <c r="FT139" s="56">
        <f t="shared" si="282"/>
        <v>0</v>
      </c>
      <c r="FU139" s="56">
        <f t="shared" si="283"/>
        <v>0</v>
      </c>
      <c r="FV139" s="56">
        <f t="shared" si="284"/>
        <v>0</v>
      </c>
      <c r="FW139" s="56">
        <f t="shared" si="285"/>
        <v>0</v>
      </c>
      <c r="FX139" s="56">
        <f t="shared" si="286"/>
        <v>0</v>
      </c>
      <c r="FY139" s="56">
        <f t="shared" si="287"/>
        <v>0</v>
      </c>
      <c r="FZ139" s="56">
        <f t="shared" si="288"/>
        <v>0</v>
      </c>
      <c r="GA139" s="56">
        <f t="shared" si="289"/>
        <v>0</v>
      </c>
      <c r="GB139" s="56">
        <f t="shared" si="290"/>
        <v>0</v>
      </c>
      <c r="GC139" s="56">
        <f t="shared" si="291"/>
        <v>0</v>
      </c>
      <c r="GD139" s="56">
        <f t="shared" si="292"/>
        <v>0</v>
      </c>
      <c r="GE139" s="56">
        <f t="shared" si="293"/>
        <v>0</v>
      </c>
      <c r="GF139" s="56">
        <f t="shared" si="294"/>
        <v>0</v>
      </c>
      <c r="GG139" s="56">
        <f t="shared" si="295"/>
        <v>0</v>
      </c>
      <c r="GH139" s="56">
        <f t="shared" si="296"/>
        <v>0</v>
      </c>
      <c r="GI139" s="56">
        <f t="shared" si="297"/>
        <v>0</v>
      </c>
      <c r="GJ139" s="56">
        <f t="shared" si="298"/>
        <v>0</v>
      </c>
      <c r="GK139" s="56">
        <f t="shared" si="299"/>
        <v>0</v>
      </c>
      <c r="GL139" s="56">
        <f t="shared" si="300"/>
        <v>0</v>
      </c>
      <c r="GM139" s="56">
        <f t="shared" si="301"/>
        <v>0</v>
      </c>
      <c r="GN139" s="56">
        <f t="shared" si="302"/>
        <v>0</v>
      </c>
      <c r="GO139" s="56">
        <f t="shared" si="303"/>
        <v>0</v>
      </c>
      <c r="GP139" s="56">
        <f t="shared" si="304"/>
        <v>0</v>
      </c>
      <c r="GQ139" s="56">
        <f t="shared" si="305"/>
        <v>0</v>
      </c>
      <c r="GR139" s="56">
        <f t="shared" si="306"/>
        <v>0</v>
      </c>
      <c r="GS139" s="56">
        <f t="shared" si="307"/>
        <v>0</v>
      </c>
      <c r="GT139" s="56">
        <f t="shared" si="308"/>
        <v>0</v>
      </c>
      <c r="GU139" s="54"/>
      <c r="GX139" s="3"/>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c r="IV139" s="54"/>
      <c r="IW139" s="54"/>
      <c r="IX139" s="54"/>
      <c r="IY139" s="54"/>
      <c r="IZ139" s="54"/>
      <c r="JA139" s="54"/>
      <c r="JB139" s="54"/>
      <c r="JC139" s="54"/>
      <c r="JD139" s="54"/>
      <c r="JE139" s="54"/>
      <c r="JF139" s="54"/>
      <c r="JG139" s="54"/>
      <c r="JH139" s="54"/>
      <c r="JI139" s="54"/>
      <c r="JJ139" s="54"/>
      <c r="JK139" s="54"/>
      <c r="JL139" s="54"/>
      <c r="JM139" s="54"/>
      <c r="JN139" s="54"/>
      <c r="JO139" s="54"/>
      <c r="JP139" s="54"/>
      <c r="JQ139" s="54"/>
      <c r="JR139" s="54"/>
      <c r="JS139" s="54"/>
      <c r="JT139" s="54"/>
      <c r="JU139" s="54"/>
      <c r="JV139" s="54"/>
      <c r="JW139" s="54"/>
      <c r="JX139" s="54"/>
      <c r="JY139" s="54"/>
      <c r="JZ139" s="54"/>
      <c r="KA139" s="54"/>
      <c r="KB139" s="54"/>
      <c r="KC139" s="54"/>
      <c r="KD139" s="54"/>
      <c r="KE139" s="54"/>
      <c r="KF139" s="54"/>
      <c r="KG139" s="54"/>
      <c r="KH139" s="54"/>
      <c r="KI139" s="54"/>
      <c r="KJ139" s="54"/>
      <c r="KK139" s="54"/>
      <c r="KL139" s="54"/>
      <c r="KM139" s="54"/>
    </row>
    <row r="140" spans="107:299" x14ac:dyDescent="0.2">
      <c r="DC140" s="59" t="str">
        <f t="shared" si="214"/>
        <v/>
      </c>
      <c r="DD140" s="60" t="str">
        <f t="shared" si="215"/>
        <v/>
      </c>
      <c r="DE140" s="60" t="str">
        <f t="shared" si="216"/>
        <v/>
      </c>
      <c r="DF140" s="60">
        <f t="shared" si="210"/>
        <v>0</v>
      </c>
      <c r="DG140" s="56">
        <f t="shared" si="217"/>
        <v>0</v>
      </c>
      <c r="DH140" s="56">
        <f t="shared" si="218"/>
        <v>0</v>
      </c>
      <c r="DI140" s="56">
        <f t="shared" si="219"/>
        <v>0</v>
      </c>
      <c r="DJ140" s="56">
        <f t="shared" si="220"/>
        <v>0</v>
      </c>
      <c r="DK140" s="56">
        <f t="shared" si="221"/>
        <v>0</v>
      </c>
      <c r="DL140" s="56">
        <f t="shared" si="222"/>
        <v>0</v>
      </c>
      <c r="DM140" s="56">
        <f t="shared" si="223"/>
        <v>0</v>
      </c>
      <c r="DN140" s="56">
        <f t="shared" si="224"/>
        <v>0</v>
      </c>
      <c r="DO140" s="56">
        <f t="shared" si="225"/>
        <v>0</v>
      </c>
      <c r="DP140" s="56">
        <f t="shared" si="226"/>
        <v>0</v>
      </c>
      <c r="DQ140" s="56">
        <f t="shared" si="227"/>
        <v>0</v>
      </c>
      <c r="DR140" s="56">
        <f t="shared" si="228"/>
        <v>0</v>
      </c>
      <c r="DS140" s="56">
        <f t="shared" si="229"/>
        <v>0</v>
      </c>
      <c r="DT140" s="56">
        <f t="shared" si="230"/>
        <v>0</v>
      </c>
      <c r="DU140" s="56">
        <f t="shared" si="231"/>
        <v>0</v>
      </c>
      <c r="DV140" s="56">
        <f t="shared" si="232"/>
        <v>0</v>
      </c>
      <c r="DW140" s="56">
        <f t="shared" si="233"/>
        <v>0</v>
      </c>
      <c r="DX140" s="56">
        <f t="shared" si="234"/>
        <v>0</v>
      </c>
      <c r="DY140" s="56">
        <f t="shared" si="235"/>
        <v>0</v>
      </c>
      <c r="DZ140" s="56">
        <f t="shared" si="236"/>
        <v>0</v>
      </c>
      <c r="EA140" s="56">
        <f t="shared" si="237"/>
        <v>0</v>
      </c>
      <c r="EB140" s="56">
        <f t="shared" si="238"/>
        <v>0</v>
      </c>
      <c r="EC140" s="56">
        <f t="shared" si="239"/>
        <v>0</v>
      </c>
      <c r="ED140" s="56">
        <f t="shared" si="240"/>
        <v>0</v>
      </c>
      <c r="EE140" s="56">
        <f t="shared" si="241"/>
        <v>0</v>
      </c>
      <c r="EF140" s="56">
        <f t="shared" si="242"/>
        <v>0</v>
      </c>
      <c r="EG140" s="56">
        <f t="shared" si="243"/>
        <v>0</v>
      </c>
      <c r="EH140" s="56">
        <f t="shared" si="244"/>
        <v>0</v>
      </c>
      <c r="EI140" s="56">
        <f t="shared" si="245"/>
        <v>0</v>
      </c>
      <c r="EJ140" s="56">
        <f t="shared" si="246"/>
        <v>0</v>
      </c>
      <c r="EK140" s="56">
        <f t="shared" si="247"/>
        <v>0</v>
      </c>
      <c r="EL140" s="56">
        <f t="shared" si="248"/>
        <v>0</v>
      </c>
      <c r="EM140" s="56">
        <f t="shared" si="249"/>
        <v>0</v>
      </c>
      <c r="EN140" s="56">
        <f t="shared" si="250"/>
        <v>0</v>
      </c>
      <c r="EO140" s="56">
        <f t="shared" si="251"/>
        <v>0</v>
      </c>
      <c r="EP140" s="56">
        <f t="shared" si="252"/>
        <v>0</v>
      </c>
      <c r="EQ140" s="56">
        <f t="shared" si="253"/>
        <v>0</v>
      </c>
      <c r="ER140" s="56">
        <f t="shared" si="254"/>
        <v>0</v>
      </c>
      <c r="ES140" s="56">
        <f t="shared" si="255"/>
        <v>0</v>
      </c>
      <c r="ET140" s="56">
        <f t="shared" si="256"/>
        <v>0</v>
      </c>
      <c r="EU140" s="56">
        <f t="shared" si="257"/>
        <v>0</v>
      </c>
      <c r="EV140" s="56">
        <f t="shared" si="258"/>
        <v>0</v>
      </c>
      <c r="EW140" s="56">
        <f t="shared" si="259"/>
        <v>0</v>
      </c>
      <c r="EX140" s="56">
        <f t="shared" si="260"/>
        <v>0</v>
      </c>
      <c r="EY140" s="56">
        <f t="shared" si="261"/>
        <v>0</v>
      </c>
      <c r="EZ140" s="56">
        <f t="shared" si="262"/>
        <v>0</v>
      </c>
      <c r="FA140" s="56">
        <f t="shared" si="263"/>
        <v>0</v>
      </c>
      <c r="FB140" s="56">
        <f t="shared" si="264"/>
        <v>0</v>
      </c>
      <c r="FC140" s="56">
        <f t="shared" si="265"/>
        <v>0</v>
      </c>
      <c r="FD140" s="56">
        <f t="shared" si="266"/>
        <v>0</v>
      </c>
      <c r="FE140" s="56">
        <f t="shared" si="267"/>
        <v>0</v>
      </c>
      <c r="FF140" s="56">
        <f t="shared" si="268"/>
        <v>0</v>
      </c>
      <c r="FG140" s="56">
        <f t="shared" si="269"/>
        <v>0</v>
      </c>
      <c r="FH140" s="56">
        <f t="shared" si="270"/>
        <v>0</v>
      </c>
      <c r="FI140" s="56">
        <f t="shared" si="271"/>
        <v>0</v>
      </c>
      <c r="FJ140" s="56">
        <f t="shared" si="272"/>
        <v>0</v>
      </c>
      <c r="FK140" s="56">
        <f t="shared" si="273"/>
        <v>0</v>
      </c>
      <c r="FL140" s="56">
        <f t="shared" si="274"/>
        <v>0</v>
      </c>
      <c r="FM140" s="56">
        <f t="shared" si="275"/>
        <v>0</v>
      </c>
      <c r="FN140" s="56">
        <f t="shared" si="276"/>
        <v>0</v>
      </c>
      <c r="FO140" s="56">
        <f t="shared" si="277"/>
        <v>0</v>
      </c>
      <c r="FP140" s="56">
        <f t="shared" si="278"/>
        <v>0</v>
      </c>
      <c r="FQ140" s="56">
        <f t="shared" si="279"/>
        <v>0</v>
      </c>
      <c r="FR140" s="56">
        <f t="shared" si="280"/>
        <v>0</v>
      </c>
      <c r="FS140" s="56">
        <f t="shared" si="281"/>
        <v>0</v>
      </c>
      <c r="FT140" s="56">
        <f t="shared" si="282"/>
        <v>0</v>
      </c>
      <c r="FU140" s="56">
        <f t="shared" si="283"/>
        <v>0</v>
      </c>
      <c r="FV140" s="56">
        <f t="shared" si="284"/>
        <v>0</v>
      </c>
      <c r="FW140" s="56">
        <f t="shared" si="285"/>
        <v>0</v>
      </c>
      <c r="FX140" s="56">
        <f t="shared" si="286"/>
        <v>0</v>
      </c>
      <c r="FY140" s="56">
        <f t="shared" si="287"/>
        <v>0</v>
      </c>
      <c r="FZ140" s="56">
        <f t="shared" si="288"/>
        <v>0</v>
      </c>
      <c r="GA140" s="56">
        <f t="shared" si="289"/>
        <v>0</v>
      </c>
      <c r="GB140" s="56">
        <f t="shared" si="290"/>
        <v>0</v>
      </c>
      <c r="GC140" s="56">
        <f t="shared" si="291"/>
        <v>0</v>
      </c>
      <c r="GD140" s="56">
        <f t="shared" si="292"/>
        <v>0</v>
      </c>
      <c r="GE140" s="56">
        <f t="shared" si="293"/>
        <v>0</v>
      </c>
      <c r="GF140" s="56">
        <f t="shared" si="294"/>
        <v>0</v>
      </c>
      <c r="GG140" s="56">
        <f t="shared" si="295"/>
        <v>0</v>
      </c>
      <c r="GH140" s="56">
        <f t="shared" si="296"/>
        <v>0</v>
      </c>
      <c r="GI140" s="56">
        <f t="shared" si="297"/>
        <v>0</v>
      </c>
      <c r="GJ140" s="56">
        <f t="shared" si="298"/>
        <v>0</v>
      </c>
      <c r="GK140" s="56">
        <f t="shared" si="299"/>
        <v>0</v>
      </c>
      <c r="GL140" s="56">
        <f t="shared" si="300"/>
        <v>0</v>
      </c>
      <c r="GM140" s="56">
        <f t="shared" si="301"/>
        <v>0</v>
      </c>
      <c r="GN140" s="56">
        <f t="shared" si="302"/>
        <v>0</v>
      </c>
      <c r="GO140" s="56">
        <f t="shared" si="303"/>
        <v>0</v>
      </c>
      <c r="GP140" s="56">
        <f t="shared" si="304"/>
        <v>0</v>
      </c>
      <c r="GQ140" s="56">
        <f t="shared" si="305"/>
        <v>0</v>
      </c>
      <c r="GR140" s="56">
        <f t="shared" si="306"/>
        <v>0</v>
      </c>
      <c r="GS140" s="56">
        <f t="shared" si="307"/>
        <v>0</v>
      </c>
      <c r="GT140" s="56">
        <f t="shared" si="308"/>
        <v>0</v>
      </c>
      <c r="GU140" s="54"/>
      <c r="GX140" s="3"/>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row>
    <row r="141" spans="107:299" x14ac:dyDescent="0.2">
      <c r="DC141" s="59" t="str">
        <f t="shared" si="214"/>
        <v/>
      </c>
      <c r="DD141" s="60" t="str">
        <f t="shared" si="215"/>
        <v/>
      </c>
      <c r="DE141" s="60" t="str">
        <f t="shared" si="216"/>
        <v/>
      </c>
      <c r="DF141" s="60">
        <f t="shared" si="210"/>
        <v>0</v>
      </c>
      <c r="DG141" s="56">
        <f t="shared" si="217"/>
        <v>0</v>
      </c>
      <c r="DH141" s="56">
        <f t="shared" si="218"/>
        <v>0</v>
      </c>
      <c r="DI141" s="56">
        <f t="shared" si="219"/>
        <v>0</v>
      </c>
      <c r="DJ141" s="56">
        <f t="shared" si="220"/>
        <v>0</v>
      </c>
      <c r="DK141" s="56">
        <f t="shared" si="221"/>
        <v>0</v>
      </c>
      <c r="DL141" s="56">
        <f t="shared" si="222"/>
        <v>0</v>
      </c>
      <c r="DM141" s="56">
        <f t="shared" si="223"/>
        <v>0</v>
      </c>
      <c r="DN141" s="56">
        <f t="shared" si="224"/>
        <v>0</v>
      </c>
      <c r="DO141" s="56">
        <f t="shared" si="225"/>
        <v>0</v>
      </c>
      <c r="DP141" s="56">
        <f t="shared" si="226"/>
        <v>0</v>
      </c>
      <c r="DQ141" s="56">
        <f t="shared" si="227"/>
        <v>0</v>
      </c>
      <c r="DR141" s="56">
        <f t="shared" si="228"/>
        <v>0</v>
      </c>
      <c r="DS141" s="56">
        <f t="shared" si="229"/>
        <v>0</v>
      </c>
      <c r="DT141" s="56">
        <f t="shared" si="230"/>
        <v>0</v>
      </c>
      <c r="DU141" s="56">
        <f t="shared" si="231"/>
        <v>0</v>
      </c>
      <c r="DV141" s="56">
        <f t="shared" si="232"/>
        <v>0</v>
      </c>
      <c r="DW141" s="56">
        <f t="shared" si="233"/>
        <v>0</v>
      </c>
      <c r="DX141" s="56">
        <f t="shared" si="234"/>
        <v>0</v>
      </c>
      <c r="DY141" s="56">
        <f t="shared" si="235"/>
        <v>0</v>
      </c>
      <c r="DZ141" s="56">
        <f t="shared" si="236"/>
        <v>0</v>
      </c>
      <c r="EA141" s="56">
        <f t="shared" si="237"/>
        <v>0</v>
      </c>
      <c r="EB141" s="56">
        <f t="shared" si="238"/>
        <v>0</v>
      </c>
      <c r="EC141" s="56">
        <f t="shared" si="239"/>
        <v>0</v>
      </c>
      <c r="ED141" s="56">
        <f t="shared" si="240"/>
        <v>0</v>
      </c>
      <c r="EE141" s="56">
        <f t="shared" si="241"/>
        <v>0</v>
      </c>
      <c r="EF141" s="56">
        <f t="shared" si="242"/>
        <v>0</v>
      </c>
      <c r="EG141" s="56">
        <f t="shared" si="243"/>
        <v>0</v>
      </c>
      <c r="EH141" s="56">
        <f t="shared" si="244"/>
        <v>0</v>
      </c>
      <c r="EI141" s="56">
        <f t="shared" si="245"/>
        <v>0</v>
      </c>
      <c r="EJ141" s="56">
        <f t="shared" si="246"/>
        <v>0</v>
      </c>
      <c r="EK141" s="56">
        <f t="shared" si="247"/>
        <v>0</v>
      </c>
      <c r="EL141" s="56">
        <f t="shared" si="248"/>
        <v>0</v>
      </c>
      <c r="EM141" s="56">
        <f t="shared" si="249"/>
        <v>0</v>
      </c>
      <c r="EN141" s="56">
        <f t="shared" si="250"/>
        <v>0</v>
      </c>
      <c r="EO141" s="56">
        <f t="shared" si="251"/>
        <v>0</v>
      </c>
      <c r="EP141" s="56">
        <f t="shared" si="252"/>
        <v>0</v>
      </c>
      <c r="EQ141" s="56">
        <f t="shared" si="253"/>
        <v>0</v>
      </c>
      <c r="ER141" s="56">
        <f t="shared" si="254"/>
        <v>0</v>
      </c>
      <c r="ES141" s="56">
        <f t="shared" si="255"/>
        <v>0</v>
      </c>
      <c r="ET141" s="56">
        <f t="shared" si="256"/>
        <v>0</v>
      </c>
      <c r="EU141" s="56">
        <f t="shared" si="257"/>
        <v>0</v>
      </c>
      <c r="EV141" s="56">
        <f t="shared" si="258"/>
        <v>0</v>
      </c>
      <c r="EW141" s="56">
        <f t="shared" si="259"/>
        <v>0</v>
      </c>
      <c r="EX141" s="56">
        <f t="shared" si="260"/>
        <v>0</v>
      </c>
      <c r="EY141" s="56">
        <f t="shared" si="261"/>
        <v>0</v>
      </c>
      <c r="EZ141" s="56">
        <f t="shared" si="262"/>
        <v>0</v>
      </c>
      <c r="FA141" s="56">
        <f t="shared" si="263"/>
        <v>0</v>
      </c>
      <c r="FB141" s="56">
        <f t="shared" si="264"/>
        <v>0</v>
      </c>
      <c r="FC141" s="56">
        <f t="shared" si="265"/>
        <v>0</v>
      </c>
      <c r="FD141" s="56">
        <f t="shared" si="266"/>
        <v>0</v>
      </c>
      <c r="FE141" s="56">
        <f t="shared" si="267"/>
        <v>0</v>
      </c>
      <c r="FF141" s="56">
        <f t="shared" si="268"/>
        <v>0</v>
      </c>
      <c r="FG141" s="56">
        <f t="shared" si="269"/>
        <v>0</v>
      </c>
      <c r="FH141" s="56">
        <f t="shared" si="270"/>
        <v>0</v>
      </c>
      <c r="FI141" s="56">
        <f t="shared" si="271"/>
        <v>0</v>
      </c>
      <c r="FJ141" s="56">
        <f t="shared" si="272"/>
        <v>0</v>
      </c>
      <c r="FK141" s="56">
        <f t="shared" si="273"/>
        <v>0</v>
      </c>
      <c r="FL141" s="56">
        <f t="shared" si="274"/>
        <v>0</v>
      </c>
      <c r="FM141" s="56">
        <f t="shared" si="275"/>
        <v>0</v>
      </c>
      <c r="FN141" s="56">
        <f t="shared" si="276"/>
        <v>0</v>
      </c>
      <c r="FO141" s="56">
        <f t="shared" si="277"/>
        <v>0</v>
      </c>
      <c r="FP141" s="56">
        <f t="shared" si="278"/>
        <v>0</v>
      </c>
      <c r="FQ141" s="56">
        <f t="shared" si="279"/>
        <v>0</v>
      </c>
      <c r="FR141" s="56">
        <f t="shared" si="280"/>
        <v>0</v>
      </c>
      <c r="FS141" s="56">
        <f t="shared" si="281"/>
        <v>0</v>
      </c>
      <c r="FT141" s="56">
        <f t="shared" si="282"/>
        <v>0</v>
      </c>
      <c r="FU141" s="56">
        <f t="shared" si="283"/>
        <v>0</v>
      </c>
      <c r="FV141" s="56">
        <f t="shared" si="284"/>
        <v>0</v>
      </c>
      <c r="FW141" s="56">
        <f t="shared" si="285"/>
        <v>0</v>
      </c>
      <c r="FX141" s="56">
        <f t="shared" si="286"/>
        <v>0</v>
      </c>
      <c r="FY141" s="56">
        <f t="shared" si="287"/>
        <v>0</v>
      </c>
      <c r="FZ141" s="56">
        <f t="shared" si="288"/>
        <v>0</v>
      </c>
      <c r="GA141" s="56">
        <f t="shared" si="289"/>
        <v>0</v>
      </c>
      <c r="GB141" s="56">
        <f t="shared" si="290"/>
        <v>0</v>
      </c>
      <c r="GC141" s="56">
        <f t="shared" si="291"/>
        <v>0</v>
      </c>
      <c r="GD141" s="56">
        <f t="shared" si="292"/>
        <v>0</v>
      </c>
      <c r="GE141" s="56">
        <f t="shared" si="293"/>
        <v>0</v>
      </c>
      <c r="GF141" s="56">
        <f t="shared" si="294"/>
        <v>0</v>
      </c>
      <c r="GG141" s="56">
        <f t="shared" si="295"/>
        <v>0</v>
      </c>
      <c r="GH141" s="56">
        <f t="shared" si="296"/>
        <v>0</v>
      </c>
      <c r="GI141" s="56">
        <f t="shared" si="297"/>
        <v>0</v>
      </c>
      <c r="GJ141" s="56">
        <f t="shared" si="298"/>
        <v>0</v>
      </c>
      <c r="GK141" s="56">
        <f t="shared" si="299"/>
        <v>0</v>
      </c>
      <c r="GL141" s="56">
        <f t="shared" si="300"/>
        <v>0</v>
      </c>
      <c r="GM141" s="56">
        <f t="shared" si="301"/>
        <v>0</v>
      </c>
      <c r="GN141" s="56">
        <f t="shared" si="302"/>
        <v>0</v>
      </c>
      <c r="GO141" s="56">
        <f t="shared" si="303"/>
        <v>0</v>
      </c>
      <c r="GP141" s="56">
        <f t="shared" si="304"/>
        <v>0</v>
      </c>
      <c r="GQ141" s="56">
        <f t="shared" si="305"/>
        <v>0</v>
      </c>
      <c r="GR141" s="56">
        <f t="shared" si="306"/>
        <v>0</v>
      </c>
      <c r="GS141" s="56">
        <f t="shared" si="307"/>
        <v>0</v>
      </c>
      <c r="GT141" s="56">
        <f t="shared" si="308"/>
        <v>0</v>
      </c>
      <c r="GU141" s="54"/>
      <c r="GX141" s="3"/>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row>
    <row r="142" spans="107:299" x14ac:dyDescent="0.2">
      <c r="DC142" s="59" t="str">
        <f t="shared" si="214"/>
        <v/>
      </c>
      <c r="DD142" s="60" t="str">
        <f t="shared" si="215"/>
        <v/>
      </c>
      <c r="DE142" s="60" t="str">
        <f t="shared" si="216"/>
        <v/>
      </c>
      <c r="DF142" s="60">
        <f t="shared" si="210"/>
        <v>0</v>
      </c>
      <c r="DG142" s="56">
        <f t="shared" si="217"/>
        <v>0</v>
      </c>
      <c r="DH142" s="56">
        <f t="shared" si="218"/>
        <v>0</v>
      </c>
      <c r="DI142" s="56">
        <f t="shared" si="219"/>
        <v>0</v>
      </c>
      <c r="DJ142" s="56">
        <f t="shared" si="220"/>
        <v>0</v>
      </c>
      <c r="DK142" s="56">
        <f t="shared" si="221"/>
        <v>0</v>
      </c>
      <c r="DL142" s="56">
        <f t="shared" si="222"/>
        <v>0</v>
      </c>
      <c r="DM142" s="56">
        <f t="shared" si="223"/>
        <v>0</v>
      </c>
      <c r="DN142" s="56">
        <f t="shared" si="224"/>
        <v>0</v>
      </c>
      <c r="DO142" s="56">
        <f t="shared" si="225"/>
        <v>0</v>
      </c>
      <c r="DP142" s="56">
        <f t="shared" si="226"/>
        <v>0</v>
      </c>
      <c r="DQ142" s="56">
        <f t="shared" si="227"/>
        <v>0</v>
      </c>
      <c r="DR142" s="56">
        <f t="shared" si="228"/>
        <v>0</v>
      </c>
      <c r="DS142" s="56">
        <f t="shared" si="229"/>
        <v>0</v>
      </c>
      <c r="DT142" s="56">
        <f t="shared" si="230"/>
        <v>0</v>
      </c>
      <c r="DU142" s="56">
        <f t="shared" si="231"/>
        <v>0</v>
      </c>
      <c r="DV142" s="56">
        <f t="shared" si="232"/>
        <v>0</v>
      </c>
      <c r="DW142" s="56">
        <f t="shared" si="233"/>
        <v>0</v>
      </c>
      <c r="DX142" s="56">
        <f t="shared" si="234"/>
        <v>0</v>
      </c>
      <c r="DY142" s="56">
        <f t="shared" si="235"/>
        <v>0</v>
      </c>
      <c r="DZ142" s="56">
        <f t="shared" si="236"/>
        <v>0</v>
      </c>
      <c r="EA142" s="56">
        <f t="shared" si="237"/>
        <v>0</v>
      </c>
      <c r="EB142" s="56">
        <f t="shared" si="238"/>
        <v>0</v>
      </c>
      <c r="EC142" s="56">
        <f t="shared" si="239"/>
        <v>0</v>
      </c>
      <c r="ED142" s="56">
        <f t="shared" si="240"/>
        <v>0</v>
      </c>
      <c r="EE142" s="56">
        <f t="shared" si="241"/>
        <v>0</v>
      </c>
      <c r="EF142" s="56">
        <f t="shared" si="242"/>
        <v>0</v>
      </c>
      <c r="EG142" s="56">
        <f t="shared" si="243"/>
        <v>0</v>
      </c>
      <c r="EH142" s="56">
        <f t="shared" si="244"/>
        <v>0</v>
      </c>
      <c r="EI142" s="56">
        <f t="shared" si="245"/>
        <v>0</v>
      </c>
      <c r="EJ142" s="56">
        <f t="shared" si="246"/>
        <v>0</v>
      </c>
      <c r="EK142" s="56">
        <f t="shared" si="247"/>
        <v>0</v>
      </c>
      <c r="EL142" s="56">
        <f t="shared" si="248"/>
        <v>0</v>
      </c>
      <c r="EM142" s="56">
        <f t="shared" si="249"/>
        <v>0</v>
      </c>
      <c r="EN142" s="56">
        <f t="shared" si="250"/>
        <v>0</v>
      </c>
      <c r="EO142" s="56">
        <f t="shared" si="251"/>
        <v>0</v>
      </c>
      <c r="EP142" s="56">
        <f t="shared" si="252"/>
        <v>0</v>
      </c>
      <c r="EQ142" s="56">
        <f t="shared" si="253"/>
        <v>0</v>
      </c>
      <c r="ER142" s="56">
        <f t="shared" si="254"/>
        <v>0</v>
      </c>
      <c r="ES142" s="56">
        <f t="shared" si="255"/>
        <v>0</v>
      </c>
      <c r="ET142" s="56">
        <f t="shared" si="256"/>
        <v>0</v>
      </c>
      <c r="EU142" s="56">
        <f t="shared" si="257"/>
        <v>0</v>
      </c>
      <c r="EV142" s="56">
        <f t="shared" si="258"/>
        <v>0</v>
      </c>
      <c r="EW142" s="56">
        <f t="shared" si="259"/>
        <v>0</v>
      </c>
      <c r="EX142" s="56">
        <f t="shared" si="260"/>
        <v>0</v>
      </c>
      <c r="EY142" s="56">
        <f t="shared" si="261"/>
        <v>0</v>
      </c>
      <c r="EZ142" s="56">
        <f t="shared" si="262"/>
        <v>0</v>
      </c>
      <c r="FA142" s="56">
        <f t="shared" si="263"/>
        <v>0</v>
      </c>
      <c r="FB142" s="56">
        <f t="shared" si="264"/>
        <v>0</v>
      </c>
      <c r="FC142" s="56">
        <f t="shared" si="265"/>
        <v>0</v>
      </c>
      <c r="FD142" s="56">
        <f t="shared" si="266"/>
        <v>0</v>
      </c>
      <c r="FE142" s="56">
        <f t="shared" si="267"/>
        <v>0</v>
      </c>
      <c r="FF142" s="56">
        <f t="shared" si="268"/>
        <v>0</v>
      </c>
      <c r="FG142" s="56">
        <f t="shared" si="269"/>
        <v>0</v>
      </c>
      <c r="FH142" s="56">
        <f t="shared" si="270"/>
        <v>0</v>
      </c>
      <c r="FI142" s="56">
        <f t="shared" si="271"/>
        <v>0</v>
      </c>
      <c r="FJ142" s="56">
        <f t="shared" si="272"/>
        <v>0</v>
      </c>
      <c r="FK142" s="56">
        <f t="shared" si="273"/>
        <v>0</v>
      </c>
      <c r="FL142" s="56">
        <f t="shared" si="274"/>
        <v>0</v>
      </c>
      <c r="FM142" s="56">
        <f t="shared" si="275"/>
        <v>0</v>
      </c>
      <c r="FN142" s="56">
        <f t="shared" si="276"/>
        <v>0</v>
      </c>
      <c r="FO142" s="56">
        <f t="shared" si="277"/>
        <v>0</v>
      </c>
      <c r="FP142" s="56">
        <f t="shared" si="278"/>
        <v>0</v>
      </c>
      <c r="FQ142" s="56">
        <f t="shared" si="279"/>
        <v>0</v>
      </c>
      <c r="FR142" s="56">
        <f t="shared" si="280"/>
        <v>0</v>
      </c>
      <c r="FS142" s="56">
        <f t="shared" si="281"/>
        <v>0</v>
      </c>
      <c r="FT142" s="56">
        <f t="shared" si="282"/>
        <v>0</v>
      </c>
      <c r="FU142" s="56">
        <f t="shared" si="283"/>
        <v>0</v>
      </c>
      <c r="FV142" s="56">
        <f t="shared" si="284"/>
        <v>0</v>
      </c>
      <c r="FW142" s="56">
        <f t="shared" si="285"/>
        <v>0</v>
      </c>
      <c r="FX142" s="56">
        <f t="shared" si="286"/>
        <v>0</v>
      </c>
      <c r="FY142" s="56">
        <f t="shared" si="287"/>
        <v>0</v>
      </c>
      <c r="FZ142" s="56">
        <f t="shared" si="288"/>
        <v>0</v>
      </c>
      <c r="GA142" s="56">
        <f t="shared" si="289"/>
        <v>0</v>
      </c>
      <c r="GB142" s="56">
        <f t="shared" si="290"/>
        <v>0</v>
      </c>
      <c r="GC142" s="56">
        <f t="shared" si="291"/>
        <v>0</v>
      </c>
      <c r="GD142" s="56">
        <f t="shared" si="292"/>
        <v>0</v>
      </c>
      <c r="GE142" s="56">
        <f t="shared" si="293"/>
        <v>0</v>
      </c>
      <c r="GF142" s="56">
        <f t="shared" si="294"/>
        <v>0</v>
      </c>
      <c r="GG142" s="56">
        <f t="shared" si="295"/>
        <v>0</v>
      </c>
      <c r="GH142" s="56">
        <f t="shared" si="296"/>
        <v>0</v>
      </c>
      <c r="GI142" s="56">
        <f t="shared" si="297"/>
        <v>0</v>
      </c>
      <c r="GJ142" s="56">
        <f t="shared" si="298"/>
        <v>0</v>
      </c>
      <c r="GK142" s="56">
        <f t="shared" si="299"/>
        <v>0</v>
      </c>
      <c r="GL142" s="56">
        <f t="shared" si="300"/>
        <v>0</v>
      </c>
      <c r="GM142" s="56">
        <f t="shared" si="301"/>
        <v>0</v>
      </c>
      <c r="GN142" s="56">
        <f t="shared" si="302"/>
        <v>0</v>
      </c>
      <c r="GO142" s="56">
        <f t="shared" si="303"/>
        <v>0</v>
      </c>
      <c r="GP142" s="56">
        <f t="shared" si="304"/>
        <v>0</v>
      </c>
      <c r="GQ142" s="56">
        <f t="shared" si="305"/>
        <v>0</v>
      </c>
      <c r="GR142" s="56">
        <f t="shared" si="306"/>
        <v>0</v>
      </c>
      <c r="GS142" s="56">
        <f t="shared" si="307"/>
        <v>0</v>
      </c>
      <c r="GT142" s="56">
        <f t="shared" si="308"/>
        <v>0</v>
      </c>
      <c r="GU142" s="54"/>
      <c r="GX142" s="3"/>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row>
    <row r="143" spans="107:299" x14ac:dyDescent="0.2">
      <c r="DC143" s="59" t="str">
        <f t="shared" si="214"/>
        <v/>
      </c>
      <c r="DD143" s="60" t="str">
        <f t="shared" si="215"/>
        <v/>
      </c>
      <c r="DE143" s="60" t="str">
        <f t="shared" si="216"/>
        <v/>
      </c>
      <c r="DF143" s="60">
        <f t="shared" si="210"/>
        <v>0</v>
      </c>
      <c r="DG143" s="56">
        <f t="shared" si="217"/>
        <v>0</v>
      </c>
      <c r="DH143" s="56">
        <f t="shared" si="218"/>
        <v>0</v>
      </c>
      <c r="DI143" s="56">
        <f t="shared" si="219"/>
        <v>0</v>
      </c>
      <c r="DJ143" s="56">
        <f t="shared" si="220"/>
        <v>0</v>
      </c>
      <c r="DK143" s="56">
        <f t="shared" si="221"/>
        <v>0</v>
      </c>
      <c r="DL143" s="56">
        <f t="shared" si="222"/>
        <v>0</v>
      </c>
      <c r="DM143" s="56">
        <f t="shared" si="223"/>
        <v>0</v>
      </c>
      <c r="DN143" s="56">
        <f t="shared" si="224"/>
        <v>0</v>
      </c>
      <c r="DO143" s="56">
        <f t="shared" si="225"/>
        <v>0</v>
      </c>
      <c r="DP143" s="56">
        <f t="shared" si="226"/>
        <v>0</v>
      </c>
      <c r="DQ143" s="56">
        <f t="shared" si="227"/>
        <v>0</v>
      </c>
      <c r="DR143" s="56">
        <f t="shared" si="228"/>
        <v>0</v>
      </c>
      <c r="DS143" s="56">
        <f t="shared" si="229"/>
        <v>0</v>
      </c>
      <c r="DT143" s="56">
        <f t="shared" si="230"/>
        <v>0</v>
      </c>
      <c r="DU143" s="56">
        <f t="shared" si="231"/>
        <v>0</v>
      </c>
      <c r="DV143" s="56">
        <f t="shared" si="232"/>
        <v>0</v>
      </c>
      <c r="DW143" s="56">
        <f t="shared" si="233"/>
        <v>0</v>
      </c>
      <c r="DX143" s="56">
        <f t="shared" si="234"/>
        <v>0</v>
      </c>
      <c r="DY143" s="56">
        <f t="shared" si="235"/>
        <v>0</v>
      </c>
      <c r="DZ143" s="56">
        <f t="shared" si="236"/>
        <v>0</v>
      </c>
      <c r="EA143" s="56">
        <f t="shared" si="237"/>
        <v>0</v>
      </c>
      <c r="EB143" s="56">
        <f t="shared" si="238"/>
        <v>0</v>
      </c>
      <c r="EC143" s="56">
        <f t="shared" si="239"/>
        <v>0</v>
      </c>
      <c r="ED143" s="56">
        <f t="shared" si="240"/>
        <v>0</v>
      </c>
      <c r="EE143" s="56">
        <f t="shared" si="241"/>
        <v>0</v>
      </c>
      <c r="EF143" s="56">
        <f t="shared" si="242"/>
        <v>0</v>
      </c>
      <c r="EG143" s="56">
        <f t="shared" si="243"/>
        <v>0</v>
      </c>
      <c r="EH143" s="56">
        <f t="shared" si="244"/>
        <v>0</v>
      </c>
      <c r="EI143" s="56">
        <f t="shared" si="245"/>
        <v>0</v>
      </c>
      <c r="EJ143" s="56">
        <f t="shared" si="246"/>
        <v>0</v>
      </c>
      <c r="EK143" s="56">
        <f t="shared" si="247"/>
        <v>0</v>
      </c>
      <c r="EL143" s="56">
        <f t="shared" si="248"/>
        <v>0</v>
      </c>
      <c r="EM143" s="56">
        <f t="shared" si="249"/>
        <v>0</v>
      </c>
      <c r="EN143" s="56">
        <f t="shared" si="250"/>
        <v>0</v>
      </c>
      <c r="EO143" s="56">
        <f t="shared" si="251"/>
        <v>0</v>
      </c>
      <c r="EP143" s="56">
        <f t="shared" si="252"/>
        <v>0</v>
      </c>
      <c r="EQ143" s="56">
        <f t="shared" si="253"/>
        <v>0</v>
      </c>
      <c r="ER143" s="56">
        <f t="shared" si="254"/>
        <v>0</v>
      </c>
      <c r="ES143" s="56">
        <f t="shared" si="255"/>
        <v>0</v>
      </c>
      <c r="ET143" s="56">
        <f t="shared" si="256"/>
        <v>0</v>
      </c>
      <c r="EU143" s="56">
        <f t="shared" si="257"/>
        <v>0</v>
      </c>
      <c r="EV143" s="56">
        <f t="shared" si="258"/>
        <v>0</v>
      </c>
      <c r="EW143" s="56">
        <f t="shared" si="259"/>
        <v>0</v>
      </c>
      <c r="EX143" s="56">
        <f t="shared" si="260"/>
        <v>0</v>
      </c>
      <c r="EY143" s="56">
        <f t="shared" si="261"/>
        <v>0</v>
      </c>
      <c r="EZ143" s="56">
        <f t="shared" si="262"/>
        <v>0</v>
      </c>
      <c r="FA143" s="56">
        <f t="shared" si="263"/>
        <v>0</v>
      </c>
      <c r="FB143" s="56">
        <f t="shared" si="264"/>
        <v>0</v>
      </c>
      <c r="FC143" s="56">
        <f t="shared" si="265"/>
        <v>0</v>
      </c>
      <c r="FD143" s="56">
        <f t="shared" si="266"/>
        <v>0</v>
      </c>
      <c r="FE143" s="56">
        <f t="shared" si="267"/>
        <v>0</v>
      </c>
      <c r="FF143" s="56">
        <f t="shared" si="268"/>
        <v>0</v>
      </c>
      <c r="FG143" s="56">
        <f t="shared" si="269"/>
        <v>0</v>
      </c>
      <c r="FH143" s="56">
        <f t="shared" si="270"/>
        <v>0</v>
      </c>
      <c r="FI143" s="56">
        <f t="shared" si="271"/>
        <v>0</v>
      </c>
      <c r="FJ143" s="56">
        <f t="shared" si="272"/>
        <v>0</v>
      </c>
      <c r="FK143" s="56">
        <f t="shared" si="273"/>
        <v>0</v>
      </c>
      <c r="FL143" s="56">
        <f t="shared" si="274"/>
        <v>0</v>
      </c>
      <c r="FM143" s="56">
        <f t="shared" si="275"/>
        <v>0</v>
      </c>
      <c r="FN143" s="56">
        <f t="shared" si="276"/>
        <v>0</v>
      </c>
      <c r="FO143" s="56">
        <f t="shared" si="277"/>
        <v>0</v>
      </c>
      <c r="FP143" s="56">
        <f t="shared" si="278"/>
        <v>0</v>
      </c>
      <c r="FQ143" s="56">
        <f t="shared" si="279"/>
        <v>0</v>
      </c>
      <c r="FR143" s="56">
        <f t="shared" si="280"/>
        <v>0</v>
      </c>
      <c r="FS143" s="56">
        <f t="shared" si="281"/>
        <v>0</v>
      </c>
      <c r="FT143" s="56">
        <f t="shared" si="282"/>
        <v>0</v>
      </c>
      <c r="FU143" s="56">
        <f t="shared" si="283"/>
        <v>0</v>
      </c>
      <c r="FV143" s="56">
        <f t="shared" si="284"/>
        <v>0</v>
      </c>
      <c r="FW143" s="56">
        <f t="shared" si="285"/>
        <v>0</v>
      </c>
      <c r="FX143" s="56">
        <f t="shared" si="286"/>
        <v>0</v>
      </c>
      <c r="FY143" s="56">
        <f t="shared" si="287"/>
        <v>0</v>
      </c>
      <c r="FZ143" s="56">
        <f t="shared" si="288"/>
        <v>0</v>
      </c>
      <c r="GA143" s="56">
        <f t="shared" si="289"/>
        <v>0</v>
      </c>
      <c r="GB143" s="56">
        <f t="shared" si="290"/>
        <v>0</v>
      </c>
      <c r="GC143" s="56">
        <f t="shared" si="291"/>
        <v>0</v>
      </c>
      <c r="GD143" s="56">
        <f t="shared" si="292"/>
        <v>0</v>
      </c>
      <c r="GE143" s="56">
        <f t="shared" si="293"/>
        <v>0</v>
      </c>
      <c r="GF143" s="56">
        <f t="shared" si="294"/>
        <v>0</v>
      </c>
      <c r="GG143" s="56">
        <f t="shared" si="295"/>
        <v>0</v>
      </c>
      <c r="GH143" s="56">
        <f t="shared" si="296"/>
        <v>0</v>
      </c>
      <c r="GI143" s="56">
        <f t="shared" si="297"/>
        <v>0</v>
      </c>
      <c r="GJ143" s="56">
        <f t="shared" si="298"/>
        <v>0</v>
      </c>
      <c r="GK143" s="56">
        <f t="shared" si="299"/>
        <v>0</v>
      </c>
      <c r="GL143" s="56">
        <f t="shared" si="300"/>
        <v>0</v>
      </c>
      <c r="GM143" s="56">
        <f t="shared" si="301"/>
        <v>0</v>
      </c>
      <c r="GN143" s="56">
        <f t="shared" si="302"/>
        <v>0</v>
      </c>
      <c r="GO143" s="56">
        <f t="shared" si="303"/>
        <v>0</v>
      </c>
      <c r="GP143" s="56">
        <f t="shared" si="304"/>
        <v>0</v>
      </c>
      <c r="GQ143" s="56">
        <f t="shared" si="305"/>
        <v>0</v>
      </c>
      <c r="GR143" s="56">
        <f t="shared" si="306"/>
        <v>0</v>
      </c>
      <c r="GS143" s="56">
        <f t="shared" si="307"/>
        <v>0</v>
      </c>
      <c r="GT143" s="56">
        <f t="shared" si="308"/>
        <v>0</v>
      </c>
      <c r="GU143" s="54"/>
      <c r="GX143" s="3"/>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row>
    <row r="144" spans="107:299" x14ac:dyDescent="0.2">
      <c r="DC144" s="59" t="str">
        <f t="shared" si="214"/>
        <v/>
      </c>
      <c r="DD144" s="60" t="str">
        <f t="shared" si="215"/>
        <v/>
      </c>
      <c r="DE144" s="60" t="str">
        <f t="shared" si="216"/>
        <v/>
      </c>
      <c r="DF144" s="60">
        <f t="shared" si="210"/>
        <v>0</v>
      </c>
      <c r="DG144" s="56">
        <f t="shared" si="217"/>
        <v>0</v>
      </c>
      <c r="DH144" s="56">
        <f t="shared" si="218"/>
        <v>0</v>
      </c>
      <c r="DI144" s="56">
        <f t="shared" si="219"/>
        <v>0</v>
      </c>
      <c r="DJ144" s="56">
        <f t="shared" si="220"/>
        <v>0</v>
      </c>
      <c r="DK144" s="56">
        <f t="shared" si="221"/>
        <v>0</v>
      </c>
      <c r="DL144" s="56">
        <f t="shared" si="222"/>
        <v>0</v>
      </c>
      <c r="DM144" s="56">
        <f t="shared" si="223"/>
        <v>0</v>
      </c>
      <c r="DN144" s="56">
        <f t="shared" si="224"/>
        <v>0</v>
      </c>
      <c r="DO144" s="56">
        <f t="shared" si="225"/>
        <v>0</v>
      </c>
      <c r="DP144" s="56">
        <f t="shared" si="226"/>
        <v>0</v>
      </c>
      <c r="DQ144" s="56">
        <f t="shared" si="227"/>
        <v>0</v>
      </c>
      <c r="DR144" s="56">
        <f t="shared" si="228"/>
        <v>0</v>
      </c>
      <c r="DS144" s="56">
        <f t="shared" si="229"/>
        <v>0</v>
      </c>
      <c r="DT144" s="56">
        <f t="shared" si="230"/>
        <v>0</v>
      </c>
      <c r="DU144" s="56">
        <f t="shared" si="231"/>
        <v>0</v>
      </c>
      <c r="DV144" s="56">
        <f t="shared" si="232"/>
        <v>0</v>
      </c>
      <c r="DW144" s="56">
        <f t="shared" si="233"/>
        <v>0</v>
      </c>
      <c r="DX144" s="56">
        <f t="shared" si="234"/>
        <v>0</v>
      </c>
      <c r="DY144" s="56">
        <f t="shared" si="235"/>
        <v>0</v>
      </c>
      <c r="DZ144" s="56">
        <f t="shared" si="236"/>
        <v>0</v>
      </c>
      <c r="EA144" s="56">
        <f t="shared" si="237"/>
        <v>0</v>
      </c>
      <c r="EB144" s="56">
        <f t="shared" si="238"/>
        <v>0</v>
      </c>
      <c r="EC144" s="56">
        <f t="shared" si="239"/>
        <v>0</v>
      </c>
      <c r="ED144" s="56">
        <f t="shared" si="240"/>
        <v>0</v>
      </c>
      <c r="EE144" s="56">
        <f t="shared" si="241"/>
        <v>0</v>
      </c>
      <c r="EF144" s="56">
        <f t="shared" si="242"/>
        <v>0</v>
      </c>
      <c r="EG144" s="56">
        <f t="shared" si="243"/>
        <v>0</v>
      </c>
      <c r="EH144" s="56">
        <f t="shared" si="244"/>
        <v>0</v>
      </c>
      <c r="EI144" s="56">
        <f t="shared" si="245"/>
        <v>0</v>
      </c>
      <c r="EJ144" s="56">
        <f t="shared" si="246"/>
        <v>0</v>
      </c>
      <c r="EK144" s="56">
        <f t="shared" si="247"/>
        <v>0</v>
      </c>
      <c r="EL144" s="56">
        <f t="shared" si="248"/>
        <v>0</v>
      </c>
      <c r="EM144" s="56">
        <f t="shared" si="249"/>
        <v>0</v>
      </c>
      <c r="EN144" s="56">
        <f t="shared" si="250"/>
        <v>0</v>
      </c>
      <c r="EO144" s="56">
        <f t="shared" si="251"/>
        <v>0</v>
      </c>
      <c r="EP144" s="56">
        <f t="shared" si="252"/>
        <v>0</v>
      </c>
      <c r="EQ144" s="56">
        <f t="shared" si="253"/>
        <v>0</v>
      </c>
      <c r="ER144" s="56">
        <f t="shared" si="254"/>
        <v>0</v>
      </c>
      <c r="ES144" s="56">
        <f t="shared" si="255"/>
        <v>0</v>
      </c>
      <c r="ET144" s="56">
        <f t="shared" si="256"/>
        <v>0</v>
      </c>
      <c r="EU144" s="56">
        <f t="shared" si="257"/>
        <v>0</v>
      </c>
      <c r="EV144" s="56">
        <f t="shared" si="258"/>
        <v>0</v>
      </c>
      <c r="EW144" s="56">
        <f t="shared" si="259"/>
        <v>0</v>
      </c>
      <c r="EX144" s="56">
        <f t="shared" si="260"/>
        <v>0</v>
      </c>
      <c r="EY144" s="56">
        <f t="shared" si="261"/>
        <v>0</v>
      </c>
      <c r="EZ144" s="56">
        <f t="shared" si="262"/>
        <v>0</v>
      </c>
      <c r="FA144" s="56">
        <f t="shared" si="263"/>
        <v>0</v>
      </c>
      <c r="FB144" s="56">
        <f t="shared" si="264"/>
        <v>0</v>
      </c>
      <c r="FC144" s="56">
        <f t="shared" si="265"/>
        <v>0</v>
      </c>
      <c r="FD144" s="56">
        <f t="shared" si="266"/>
        <v>0</v>
      </c>
      <c r="FE144" s="56">
        <f t="shared" si="267"/>
        <v>0</v>
      </c>
      <c r="FF144" s="56">
        <f t="shared" si="268"/>
        <v>0</v>
      </c>
      <c r="FG144" s="56">
        <f t="shared" si="269"/>
        <v>0</v>
      </c>
      <c r="FH144" s="56">
        <f t="shared" si="270"/>
        <v>0</v>
      </c>
      <c r="FI144" s="56">
        <f t="shared" si="271"/>
        <v>0</v>
      </c>
      <c r="FJ144" s="56">
        <f t="shared" si="272"/>
        <v>0</v>
      </c>
      <c r="FK144" s="56">
        <f t="shared" si="273"/>
        <v>0</v>
      </c>
      <c r="FL144" s="56">
        <f t="shared" si="274"/>
        <v>0</v>
      </c>
      <c r="FM144" s="56">
        <f t="shared" si="275"/>
        <v>0</v>
      </c>
      <c r="FN144" s="56">
        <f t="shared" si="276"/>
        <v>0</v>
      </c>
      <c r="FO144" s="56">
        <f t="shared" si="277"/>
        <v>0</v>
      </c>
      <c r="FP144" s="56">
        <f t="shared" si="278"/>
        <v>0</v>
      </c>
      <c r="FQ144" s="56">
        <f t="shared" si="279"/>
        <v>0</v>
      </c>
      <c r="FR144" s="56">
        <f t="shared" si="280"/>
        <v>0</v>
      </c>
      <c r="FS144" s="56">
        <f t="shared" si="281"/>
        <v>0</v>
      </c>
      <c r="FT144" s="56">
        <f t="shared" si="282"/>
        <v>0</v>
      </c>
      <c r="FU144" s="56">
        <f t="shared" si="283"/>
        <v>0</v>
      </c>
      <c r="FV144" s="56">
        <f t="shared" si="284"/>
        <v>0</v>
      </c>
      <c r="FW144" s="56">
        <f t="shared" si="285"/>
        <v>0</v>
      </c>
      <c r="FX144" s="56">
        <f t="shared" si="286"/>
        <v>0</v>
      </c>
      <c r="FY144" s="56">
        <f t="shared" si="287"/>
        <v>0</v>
      </c>
      <c r="FZ144" s="56">
        <f t="shared" si="288"/>
        <v>0</v>
      </c>
      <c r="GA144" s="56">
        <f t="shared" si="289"/>
        <v>0</v>
      </c>
      <c r="GB144" s="56">
        <f t="shared" si="290"/>
        <v>0</v>
      </c>
      <c r="GC144" s="56">
        <f t="shared" si="291"/>
        <v>0</v>
      </c>
      <c r="GD144" s="56">
        <f t="shared" si="292"/>
        <v>0</v>
      </c>
      <c r="GE144" s="56">
        <f t="shared" si="293"/>
        <v>0</v>
      </c>
      <c r="GF144" s="56">
        <f t="shared" si="294"/>
        <v>0</v>
      </c>
      <c r="GG144" s="56">
        <f t="shared" si="295"/>
        <v>0</v>
      </c>
      <c r="GH144" s="56">
        <f t="shared" si="296"/>
        <v>0</v>
      </c>
      <c r="GI144" s="56">
        <f t="shared" si="297"/>
        <v>0</v>
      </c>
      <c r="GJ144" s="56">
        <f t="shared" si="298"/>
        <v>0</v>
      </c>
      <c r="GK144" s="56">
        <f t="shared" si="299"/>
        <v>0</v>
      </c>
      <c r="GL144" s="56">
        <f t="shared" si="300"/>
        <v>0</v>
      </c>
      <c r="GM144" s="56">
        <f t="shared" si="301"/>
        <v>0</v>
      </c>
      <c r="GN144" s="56">
        <f t="shared" si="302"/>
        <v>0</v>
      </c>
      <c r="GO144" s="56">
        <f t="shared" si="303"/>
        <v>0</v>
      </c>
      <c r="GP144" s="56">
        <f t="shared" si="304"/>
        <v>0</v>
      </c>
      <c r="GQ144" s="56">
        <f t="shared" si="305"/>
        <v>0</v>
      </c>
      <c r="GR144" s="56">
        <f t="shared" si="306"/>
        <v>0</v>
      </c>
      <c r="GS144" s="56">
        <f t="shared" si="307"/>
        <v>0</v>
      </c>
      <c r="GT144" s="56">
        <f t="shared" si="308"/>
        <v>0</v>
      </c>
      <c r="GU144" s="54"/>
      <c r="GX144" s="3"/>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c r="IV144" s="54"/>
      <c r="IW144" s="54"/>
      <c r="IX144" s="54"/>
      <c r="IY144" s="54"/>
      <c r="IZ144" s="54"/>
      <c r="JA144" s="54"/>
      <c r="JB144" s="54"/>
      <c r="JC144" s="54"/>
      <c r="JD144" s="54"/>
      <c r="JE144" s="54"/>
      <c r="JF144" s="54"/>
      <c r="JG144" s="54"/>
      <c r="JH144" s="54"/>
      <c r="JI144" s="54"/>
      <c r="JJ144" s="54"/>
      <c r="JK144" s="54"/>
      <c r="JL144" s="54"/>
      <c r="JM144" s="54"/>
      <c r="JN144" s="54"/>
      <c r="JO144" s="54"/>
      <c r="JP144" s="54"/>
      <c r="JQ144" s="54"/>
      <c r="JR144" s="54"/>
      <c r="JS144" s="54"/>
      <c r="JT144" s="54"/>
      <c r="JU144" s="54"/>
      <c r="JV144" s="54"/>
      <c r="JW144" s="54"/>
      <c r="JX144" s="54"/>
      <c r="JY144" s="54"/>
      <c r="JZ144" s="54"/>
      <c r="KA144" s="54"/>
      <c r="KB144" s="54"/>
      <c r="KC144" s="54"/>
      <c r="KD144" s="54"/>
      <c r="KE144" s="54"/>
      <c r="KF144" s="54"/>
      <c r="KG144" s="54"/>
      <c r="KH144" s="54"/>
      <c r="KI144" s="54"/>
      <c r="KJ144" s="54"/>
      <c r="KK144" s="54"/>
      <c r="KL144" s="54"/>
      <c r="KM144" s="54"/>
    </row>
    <row r="145" spans="107:299" x14ac:dyDescent="0.2">
      <c r="DC145" s="59" t="str">
        <f t="shared" si="214"/>
        <v/>
      </c>
      <c r="DD145" s="60" t="str">
        <f t="shared" si="215"/>
        <v/>
      </c>
      <c r="DE145" s="60" t="str">
        <f t="shared" si="216"/>
        <v/>
      </c>
      <c r="DF145" s="60">
        <f t="shared" si="210"/>
        <v>0</v>
      </c>
      <c r="DG145" s="56">
        <f t="shared" si="217"/>
        <v>0</v>
      </c>
      <c r="DH145" s="56">
        <f t="shared" si="218"/>
        <v>0</v>
      </c>
      <c r="DI145" s="56">
        <f t="shared" si="219"/>
        <v>0</v>
      </c>
      <c r="DJ145" s="56">
        <f t="shared" si="220"/>
        <v>0</v>
      </c>
      <c r="DK145" s="56">
        <f t="shared" si="221"/>
        <v>0</v>
      </c>
      <c r="DL145" s="56">
        <f t="shared" si="222"/>
        <v>0</v>
      </c>
      <c r="DM145" s="56">
        <f t="shared" si="223"/>
        <v>0</v>
      </c>
      <c r="DN145" s="56">
        <f t="shared" si="224"/>
        <v>0</v>
      </c>
      <c r="DO145" s="56">
        <f t="shared" si="225"/>
        <v>0</v>
      </c>
      <c r="DP145" s="56">
        <f t="shared" si="226"/>
        <v>0</v>
      </c>
      <c r="DQ145" s="56">
        <f t="shared" si="227"/>
        <v>0</v>
      </c>
      <c r="DR145" s="56">
        <f t="shared" si="228"/>
        <v>0</v>
      </c>
      <c r="DS145" s="56">
        <f t="shared" si="229"/>
        <v>0</v>
      </c>
      <c r="DT145" s="56">
        <f t="shared" si="230"/>
        <v>0</v>
      </c>
      <c r="DU145" s="56">
        <f t="shared" si="231"/>
        <v>0</v>
      </c>
      <c r="DV145" s="56">
        <f t="shared" si="232"/>
        <v>0</v>
      </c>
      <c r="DW145" s="56">
        <f t="shared" si="233"/>
        <v>0</v>
      </c>
      <c r="DX145" s="56">
        <f t="shared" si="234"/>
        <v>0</v>
      </c>
      <c r="DY145" s="56">
        <f t="shared" si="235"/>
        <v>0</v>
      </c>
      <c r="DZ145" s="56">
        <f t="shared" si="236"/>
        <v>0</v>
      </c>
      <c r="EA145" s="56">
        <f t="shared" si="237"/>
        <v>0</v>
      </c>
      <c r="EB145" s="56">
        <f t="shared" si="238"/>
        <v>0</v>
      </c>
      <c r="EC145" s="56">
        <f t="shared" si="239"/>
        <v>0</v>
      </c>
      <c r="ED145" s="56">
        <f t="shared" si="240"/>
        <v>0</v>
      </c>
      <c r="EE145" s="56">
        <f t="shared" si="241"/>
        <v>0</v>
      </c>
      <c r="EF145" s="56">
        <f t="shared" si="242"/>
        <v>0</v>
      </c>
      <c r="EG145" s="56">
        <f t="shared" si="243"/>
        <v>0</v>
      </c>
      <c r="EH145" s="56">
        <f t="shared" si="244"/>
        <v>0</v>
      </c>
      <c r="EI145" s="56">
        <f t="shared" si="245"/>
        <v>0</v>
      </c>
      <c r="EJ145" s="56">
        <f t="shared" si="246"/>
        <v>0</v>
      </c>
      <c r="EK145" s="56">
        <f t="shared" si="247"/>
        <v>0</v>
      </c>
      <c r="EL145" s="56">
        <f t="shared" si="248"/>
        <v>0</v>
      </c>
      <c r="EM145" s="56">
        <f t="shared" si="249"/>
        <v>0</v>
      </c>
      <c r="EN145" s="56">
        <f t="shared" si="250"/>
        <v>0</v>
      </c>
      <c r="EO145" s="56">
        <f t="shared" si="251"/>
        <v>0</v>
      </c>
      <c r="EP145" s="56">
        <f t="shared" si="252"/>
        <v>0</v>
      </c>
      <c r="EQ145" s="56">
        <f t="shared" si="253"/>
        <v>0</v>
      </c>
      <c r="ER145" s="56">
        <f t="shared" si="254"/>
        <v>0</v>
      </c>
      <c r="ES145" s="56">
        <f t="shared" si="255"/>
        <v>0</v>
      </c>
      <c r="ET145" s="56">
        <f t="shared" si="256"/>
        <v>0</v>
      </c>
      <c r="EU145" s="56">
        <f t="shared" si="257"/>
        <v>0</v>
      </c>
      <c r="EV145" s="56">
        <f t="shared" si="258"/>
        <v>0</v>
      </c>
      <c r="EW145" s="56">
        <f t="shared" si="259"/>
        <v>0</v>
      </c>
      <c r="EX145" s="56">
        <f t="shared" si="260"/>
        <v>0</v>
      </c>
      <c r="EY145" s="56">
        <f t="shared" si="261"/>
        <v>0</v>
      </c>
      <c r="EZ145" s="56">
        <f t="shared" si="262"/>
        <v>0</v>
      </c>
      <c r="FA145" s="56">
        <f t="shared" si="263"/>
        <v>0</v>
      </c>
      <c r="FB145" s="56">
        <f t="shared" si="264"/>
        <v>0</v>
      </c>
      <c r="FC145" s="56">
        <f t="shared" si="265"/>
        <v>0</v>
      </c>
      <c r="FD145" s="56">
        <f t="shared" si="266"/>
        <v>0</v>
      </c>
      <c r="FE145" s="56">
        <f t="shared" si="267"/>
        <v>0</v>
      </c>
      <c r="FF145" s="56">
        <f t="shared" si="268"/>
        <v>0</v>
      </c>
      <c r="FG145" s="56">
        <f t="shared" si="269"/>
        <v>0</v>
      </c>
      <c r="FH145" s="56">
        <f t="shared" si="270"/>
        <v>0</v>
      </c>
      <c r="FI145" s="56">
        <f t="shared" si="271"/>
        <v>0</v>
      </c>
      <c r="FJ145" s="56">
        <f t="shared" si="272"/>
        <v>0</v>
      </c>
      <c r="FK145" s="56">
        <f t="shared" si="273"/>
        <v>0</v>
      </c>
      <c r="FL145" s="56">
        <f t="shared" si="274"/>
        <v>0</v>
      </c>
      <c r="FM145" s="56">
        <f t="shared" si="275"/>
        <v>0</v>
      </c>
      <c r="FN145" s="56">
        <f t="shared" si="276"/>
        <v>0</v>
      </c>
      <c r="FO145" s="56">
        <f t="shared" si="277"/>
        <v>0</v>
      </c>
      <c r="FP145" s="56">
        <f t="shared" si="278"/>
        <v>0</v>
      </c>
      <c r="FQ145" s="56">
        <f t="shared" si="279"/>
        <v>0</v>
      </c>
      <c r="FR145" s="56">
        <f t="shared" si="280"/>
        <v>0</v>
      </c>
      <c r="FS145" s="56">
        <f t="shared" si="281"/>
        <v>0</v>
      </c>
      <c r="FT145" s="56">
        <f t="shared" si="282"/>
        <v>0</v>
      </c>
      <c r="FU145" s="56">
        <f t="shared" si="283"/>
        <v>0</v>
      </c>
      <c r="FV145" s="56">
        <f t="shared" si="284"/>
        <v>0</v>
      </c>
      <c r="FW145" s="56">
        <f t="shared" si="285"/>
        <v>0</v>
      </c>
      <c r="FX145" s="56">
        <f t="shared" si="286"/>
        <v>0</v>
      </c>
      <c r="FY145" s="56">
        <f t="shared" si="287"/>
        <v>0</v>
      </c>
      <c r="FZ145" s="56">
        <f t="shared" si="288"/>
        <v>0</v>
      </c>
      <c r="GA145" s="56">
        <f t="shared" si="289"/>
        <v>0</v>
      </c>
      <c r="GB145" s="56">
        <f t="shared" si="290"/>
        <v>0</v>
      </c>
      <c r="GC145" s="56">
        <f t="shared" si="291"/>
        <v>0</v>
      </c>
      <c r="GD145" s="56">
        <f t="shared" si="292"/>
        <v>0</v>
      </c>
      <c r="GE145" s="56">
        <f t="shared" si="293"/>
        <v>0</v>
      </c>
      <c r="GF145" s="56">
        <f t="shared" si="294"/>
        <v>0</v>
      </c>
      <c r="GG145" s="56">
        <f t="shared" si="295"/>
        <v>0</v>
      </c>
      <c r="GH145" s="56">
        <f t="shared" si="296"/>
        <v>0</v>
      </c>
      <c r="GI145" s="56">
        <f t="shared" si="297"/>
        <v>0</v>
      </c>
      <c r="GJ145" s="56">
        <f t="shared" si="298"/>
        <v>0</v>
      </c>
      <c r="GK145" s="56">
        <f t="shared" si="299"/>
        <v>0</v>
      </c>
      <c r="GL145" s="56">
        <f t="shared" si="300"/>
        <v>0</v>
      </c>
      <c r="GM145" s="56">
        <f t="shared" si="301"/>
        <v>0</v>
      </c>
      <c r="GN145" s="56">
        <f t="shared" si="302"/>
        <v>0</v>
      </c>
      <c r="GO145" s="56">
        <f t="shared" si="303"/>
        <v>0</v>
      </c>
      <c r="GP145" s="56">
        <f t="shared" si="304"/>
        <v>0</v>
      </c>
      <c r="GQ145" s="56">
        <f t="shared" si="305"/>
        <v>0</v>
      </c>
      <c r="GR145" s="56">
        <f t="shared" si="306"/>
        <v>0</v>
      </c>
      <c r="GS145" s="56">
        <f t="shared" si="307"/>
        <v>0</v>
      </c>
      <c r="GT145" s="56">
        <f t="shared" si="308"/>
        <v>0</v>
      </c>
      <c r="GU145" s="54"/>
      <c r="GX145" s="3"/>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c r="IV145" s="54"/>
      <c r="IW145" s="54"/>
      <c r="IX145" s="54"/>
      <c r="IY145" s="54"/>
      <c r="IZ145" s="54"/>
      <c r="JA145" s="54"/>
      <c r="JB145" s="54"/>
      <c r="JC145" s="54"/>
      <c r="JD145" s="54"/>
      <c r="JE145" s="54"/>
      <c r="JF145" s="54"/>
      <c r="JG145" s="54"/>
      <c r="JH145" s="54"/>
      <c r="JI145" s="54"/>
      <c r="JJ145" s="54"/>
      <c r="JK145" s="54"/>
      <c r="JL145" s="54"/>
      <c r="JM145" s="54"/>
      <c r="JN145" s="54"/>
      <c r="JO145" s="54"/>
      <c r="JP145" s="54"/>
      <c r="JQ145" s="54"/>
      <c r="JR145" s="54"/>
      <c r="JS145" s="54"/>
      <c r="JT145" s="54"/>
      <c r="JU145" s="54"/>
      <c r="JV145" s="54"/>
      <c r="JW145" s="54"/>
      <c r="JX145" s="54"/>
      <c r="JY145" s="54"/>
      <c r="JZ145" s="54"/>
      <c r="KA145" s="54"/>
      <c r="KB145" s="54"/>
      <c r="KC145" s="54"/>
      <c r="KD145" s="54"/>
      <c r="KE145" s="54"/>
      <c r="KF145" s="54"/>
      <c r="KG145" s="54"/>
      <c r="KH145" s="54"/>
      <c r="KI145" s="54"/>
      <c r="KJ145" s="54"/>
      <c r="KK145" s="54"/>
      <c r="KL145" s="54"/>
      <c r="KM145" s="54"/>
    </row>
    <row r="146" spans="107:299" x14ac:dyDescent="0.2">
      <c r="DC146" s="59" t="str">
        <f t="shared" si="214"/>
        <v/>
      </c>
      <c r="DD146" s="60" t="str">
        <f t="shared" si="215"/>
        <v/>
      </c>
      <c r="DE146" s="60" t="str">
        <f t="shared" si="216"/>
        <v/>
      </c>
      <c r="DF146" s="60">
        <f t="shared" si="210"/>
        <v>0</v>
      </c>
      <c r="DG146" s="56">
        <f t="shared" si="217"/>
        <v>0</v>
      </c>
      <c r="DH146" s="56">
        <f t="shared" si="218"/>
        <v>0</v>
      </c>
      <c r="DI146" s="56">
        <f t="shared" si="219"/>
        <v>0</v>
      </c>
      <c r="DJ146" s="56">
        <f t="shared" si="220"/>
        <v>0</v>
      </c>
      <c r="DK146" s="56">
        <f t="shared" si="221"/>
        <v>0</v>
      </c>
      <c r="DL146" s="56">
        <f t="shared" si="222"/>
        <v>0</v>
      </c>
      <c r="DM146" s="56">
        <f t="shared" si="223"/>
        <v>0</v>
      </c>
      <c r="DN146" s="56">
        <f t="shared" si="224"/>
        <v>0</v>
      </c>
      <c r="DO146" s="56">
        <f t="shared" si="225"/>
        <v>0</v>
      </c>
      <c r="DP146" s="56">
        <f t="shared" si="226"/>
        <v>0</v>
      </c>
      <c r="DQ146" s="56">
        <f t="shared" si="227"/>
        <v>0</v>
      </c>
      <c r="DR146" s="56">
        <f t="shared" si="228"/>
        <v>0</v>
      </c>
      <c r="DS146" s="56">
        <f t="shared" si="229"/>
        <v>0</v>
      </c>
      <c r="DT146" s="56">
        <f t="shared" si="230"/>
        <v>0</v>
      </c>
      <c r="DU146" s="56">
        <f t="shared" si="231"/>
        <v>0</v>
      </c>
      <c r="DV146" s="56">
        <f t="shared" si="232"/>
        <v>0</v>
      </c>
      <c r="DW146" s="56">
        <f t="shared" si="233"/>
        <v>0</v>
      </c>
      <c r="DX146" s="56">
        <f t="shared" si="234"/>
        <v>0</v>
      </c>
      <c r="DY146" s="56">
        <f t="shared" si="235"/>
        <v>0</v>
      </c>
      <c r="DZ146" s="56">
        <f t="shared" si="236"/>
        <v>0</v>
      </c>
      <c r="EA146" s="56">
        <f t="shared" si="237"/>
        <v>0</v>
      </c>
      <c r="EB146" s="56">
        <f t="shared" si="238"/>
        <v>0</v>
      </c>
      <c r="EC146" s="56">
        <f t="shared" si="239"/>
        <v>0</v>
      </c>
      <c r="ED146" s="56">
        <f t="shared" si="240"/>
        <v>0</v>
      </c>
      <c r="EE146" s="56">
        <f t="shared" si="241"/>
        <v>0</v>
      </c>
      <c r="EF146" s="56">
        <f t="shared" si="242"/>
        <v>0</v>
      </c>
      <c r="EG146" s="56">
        <f t="shared" si="243"/>
        <v>0</v>
      </c>
      <c r="EH146" s="56">
        <f t="shared" si="244"/>
        <v>0</v>
      </c>
      <c r="EI146" s="56">
        <f t="shared" si="245"/>
        <v>0</v>
      </c>
      <c r="EJ146" s="56">
        <f t="shared" si="246"/>
        <v>0</v>
      </c>
      <c r="EK146" s="56">
        <f t="shared" si="247"/>
        <v>0</v>
      </c>
      <c r="EL146" s="56">
        <f t="shared" si="248"/>
        <v>0</v>
      </c>
      <c r="EM146" s="56">
        <f t="shared" si="249"/>
        <v>0</v>
      </c>
      <c r="EN146" s="56">
        <f t="shared" si="250"/>
        <v>0</v>
      </c>
      <c r="EO146" s="56">
        <f t="shared" si="251"/>
        <v>0</v>
      </c>
      <c r="EP146" s="56">
        <f t="shared" si="252"/>
        <v>0</v>
      </c>
      <c r="EQ146" s="56">
        <f t="shared" si="253"/>
        <v>0</v>
      </c>
      <c r="ER146" s="56">
        <f t="shared" si="254"/>
        <v>0</v>
      </c>
      <c r="ES146" s="56">
        <f t="shared" si="255"/>
        <v>0</v>
      </c>
      <c r="ET146" s="56">
        <f t="shared" si="256"/>
        <v>0</v>
      </c>
      <c r="EU146" s="56">
        <f t="shared" si="257"/>
        <v>0</v>
      </c>
      <c r="EV146" s="56">
        <f t="shared" si="258"/>
        <v>0</v>
      </c>
      <c r="EW146" s="56">
        <f t="shared" si="259"/>
        <v>0</v>
      </c>
      <c r="EX146" s="56">
        <f t="shared" si="260"/>
        <v>0</v>
      </c>
      <c r="EY146" s="56">
        <f t="shared" si="261"/>
        <v>0</v>
      </c>
      <c r="EZ146" s="56">
        <f t="shared" si="262"/>
        <v>0</v>
      </c>
      <c r="FA146" s="56">
        <f t="shared" si="263"/>
        <v>0</v>
      </c>
      <c r="FB146" s="56">
        <f t="shared" si="264"/>
        <v>0</v>
      </c>
      <c r="FC146" s="56">
        <f t="shared" si="265"/>
        <v>0</v>
      </c>
      <c r="FD146" s="56">
        <f t="shared" si="266"/>
        <v>0</v>
      </c>
      <c r="FE146" s="56">
        <f t="shared" si="267"/>
        <v>0</v>
      </c>
      <c r="FF146" s="56">
        <f t="shared" si="268"/>
        <v>0</v>
      </c>
      <c r="FG146" s="56">
        <f t="shared" si="269"/>
        <v>0</v>
      </c>
      <c r="FH146" s="56">
        <f t="shared" si="270"/>
        <v>0</v>
      </c>
      <c r="FI146" s="56">
        <f t="shared" si="271"/>
        <v>0</v>
      </c>
      <c r="FJ146" s="56">
        <f t="shared" si="272"/>
        <v>0</v>
      </c>
      <c r="FK146" s="56">
        <f t="shared" si="273"/>
        <v>0</v>
      </c>
      <c r="FL146" s="56">
        <f t="shared" si="274"/>
        <v>0</v>
      </c>
      <c r="FM146" s="56">
        <f t="shared" si="275"/>
        <v>0</v>
      </c>
      <c r="FN146" s="56">
        <f t="shared" si="276"/>
        <v>0</v>
      </c>
      <c r="FO146" s="56">
        <f t="shared" si="277"/>
        <v>0</v>
      </c>
      <c r="FP146" s="56">
        <f t="shared" si="278"/>
        <v>0</v>
      </c>
      <c r="FQ146" s="56">
        <f t="shared" si="279"/>
        <v>0</v>
      </c>
      <c r="FR146" s="56">
        <f t="shared" si="280"/>
        <v>0</v>
      </c>
      <c r="FS146" s="56">
        <f t="shared" si="281"/>
        <v>0</v>
      </c>
      <c r="FT146" s="56">
        <f t="shared" si="282"/>
        <v>0</v>
      </c>
      <c r="FU146" s="56">
        <f t="shared" si="283"/>
        <v>0</v>
      </c>
      <c r="FV146" s="56">
        <f t="shared" si="284"/>
        <v>0</v>
      </c>
      <c r="FW146" s="56">
        <f t="shared" si="285"/>
        <v>0</v>
      </c>
      <c r="FX146" s="56">
        <f t="shared" si="286"/>
        <v>0</v>
      </c>
      <c r="FY146" s="56">
        <f t="shared" si="287"/>
        <v>0</v>
      </c>
      <c r="FZ146" s="56">
        <f t="shared" si="288"/>
        <v>0</v>
      </c>
      <c r="GA146" s="56">
        <f t="shared" si="289"/>
        <v>0</v>
      </c>
      <c r="GB146" s="56">
        <f t="shared" si="290"/>
        <v>0</v>
      </c>
      <c r="GC146" s="56">
        <f t="shared" si="291"/>
        <v>0</v>
      </c>
      <c r="GD146" s="56">
        <f t="shared" si="292"/>
        <v>0</v>
      </c>
      <c r="GE146" s="56">
        <f t="shared" si="293"/>
        <v>0</v>
      </c>
      <c r="GF146" s="56">
        <f t="shared" si="294"/>
        <v>0</v>
      </c>
      <c r="GG146" s="56">
        <f t="shared" si="295"/>
        <v>0</v>
      </c>
      <c r="GH146" s="56">
        <f t="shared" si="296"/>
        <v>0</v>
      </c>
      <c r="GI146" s="56">
        <f t="shared" si="297"/>
        <v>0</v>
      </c>
      <c r="GJ146" s="56">
        <f t="shared" si="298"/>
        <v>0</v>
      </c>
      <c r="GK146" s="56">
        <f t="shared" si="299"/>
        <v>0</v>
      </c>
      <c r="GL146" s="56">
        <f t="shared" si="300"/>
        <v>0</v>
      </c>
      <c r="GM146" s="56">
        <f t="shared" si="301"/>
        <v>0</v>
      </c>
      <c r="GN146" s="56">
        <f t="shared" si="302"/>
        <v>0</v>
      </c>
      <c r="GO146" s="56">
        <f t="shared" si="303"/>
        <v>0</v>
      </c>
      <c r="GP146" s="56">
        <f t="shared" si="304"/>
        <v>0</v>
      </c>
      <c r="GQ146" s="56">
        <f t="shared" si="305"/>
        <v>0</v>
      </c>
      <c r="GR146" s="56">
        <f t="shared" si="306"/>
        <v>0</v>
      </c>
      <c r="GS146" s="56">
        <f t="shared" si="307"/>
        <v>0</v>
      </c>
      <c r="GT146" s="56">
        <f t="shared" si="308"/>
        <v>0</v>
      </c>
      <c r="GU146" s="54"/>
      <c r="GX146" s="3"/>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c r="IV146" s="54"/>
      <c r="IW146" s="54"/>
      <c r="IX146" s="54"/>
      <c r="IY146" s="54"/>
      <c r="IZ146" s="54"/>
      <c r="JA146" s="54"/>
      <c r="JB146" s="54"/>
      <c r="JC146" s="54"/>
      <c r="JD146" s="54"/>
      <c r="JE146" s="54"/>
      <c r="JF146" s="54"/>
      <c r="JG146" s="54"/>
      <c r="JH146" s="54"/>
      <c r="JI146" s="54"/>
      <c r="JJ146" s="54"/>
      <c r="JK146" s="54"/>
      <c r="JL146" s="54"/>
      <c r="JM146" s="54"/>
      <c r="JN146" s="54"/>
      <c r="JO146" s="54"/>
      <c r="JP146" s="54"/>
      <c r="JQ146" s="54"/>
      <c r="JR146" s="54"/>
      <c r="JS146" s="54"/>
      <c r="JT146" s="54"/>
      <c r="JU146" s="54"/>
      <c r="JV146" s="54"/>
      <c r="JW146" s="54"/>
      <c r="JX146" s="54"/>
      <c r="JY146" s="54"/>
      <c r="JZ146" s="54"/>
      <c r="KA146" s="54"/>
      <c r="KB146" s="54"/>
      <c r="KC146" s="54"/>
      <c r="KD146" s="54"/>
      <c r="KE146" s="54"/>
      <c r="KF146" s="54"/>
      <c r="KG146" s="54"/>
      <c r="KH146" s="54"/>
      <c r="KI146" s="54"/>
      <c r="KJ146" s="54"/>
      <c r="KK146" s="54"/>
      <c r="KL146" s="54"/>
      <c r="KM146" s="54"/>
    </row>
    <row r="147" spans="107:299" x14ac:dyDescent="0.2">
      <c r="DC147" s="59" t="str">
        <f t="shared" si="214"/>
        <v/>
      </c>
      <c r="DD147" s="60" t="str">
        <f t="shared" si="215"/>
        <v/>
      </c>
      <c r="DE147" s="60" t="str">
        <f t="shared" si="216"/>
        <v/>
      </c>
      <c r="DF147" s="60">
        <f t="shared" ref="DF147:DF190" si="309">IF(SUM(DG147:GT147)&gt;0,1,0)</f>
        <v>0</v>
      </c>
      <c r="DG147" s="56">
        <f t="shared" si="217"/>
        <v>0</v>
      </c>
      <c r="DH147" s="56">
        <f t="shared" si="218"/>
        <v>0</v>
      </c>
      <c r="DI147" s="56">
        <f t="shared" si="219"/>
        <v>0</v>
      </c>
      <c r="DJ147" s="56">
        <f t="shared" si="220"/>
        <v>0</v>
      </c>
      <c r="DK147" s="56">
        <f t="shared" si="221"/>
        <v>0</v>
      </c>
      <c r="DL147" s="56">
        <f t="shared" si="222"/>
        <v>0</v>
      </c>
      <c r="DM147" s="56">
        <f t="shared" si="223"/>
        <v>0</v>
      </c>
      <c r="DN147" s="56">
        <f t="shared" si="224"/>
        <v>0</v>
      </c>
      <c r="DO147" s="56">
        <f t="shared" si="225"/>
        <v>0</v>
      </c>
      <c r="DP147" s="56">
        <f t="shared" si="226"/>
        <v>0</v>
      </c>
      <c r="DQ147" s="56">
        <f t="shared" si="227"/>
        <v>0</v>
      </c>
      <c r="DR147" s="56">
        <f t="shared" si="228"/>
        <v>0</v>
      </c>
      <c r="DS147" s="56">
        <f t="shared" si="229"/>
        <v>0</v>
      </c>
      <c r="DT147" s="56">
        <f t="shared" si="230"/>
        <v>0</v>
      </c>
      <c r="DU147" s="56">
        <f t="shared" si="231"/>
        <v>0</v>
      </c>
      <c r="DV147" s="56">
        <f t="shared" si="232"/>
        <v>0</v>
      </c>
      <c r="DW147" s="56">
        <f t="shared" si="233"/>
        <v>0</v>
      </c>
      <c r="DX147" s="56">
        <f t="shared" si="234"/>
        <v>0</v>
      </c>
      <c r="DY147" s="56">
        <f t="shared" si="235"/>
        <v>0</v>
      </c>
      <c r="DZ147" s="56">
        <f t="shared" si="236"/>
        <v>0</v>
      </c>
      <c r="EA147" s="56">
        <f t="shared" si="237"/>
        <v>0</v>
      </c>
      <c r="EB147" s="56">
        <f t="shared" si="238"/>
        <v>0</v>
      </c>
      <c r="EC147" s="56">
        <f t="shared" si="239"/>
        <v>0</v>
      </c>
      <c r="ED147" s="56">
        <f t="shared" si="240"/>
        <v>0</v>
      </c>
      <c r="EE147" s="56">
        <f t="shared" si="241"/>
        <v>0</v>
      </c>
      <c r="EF147" s="56">
        <f t="shared" si="242"/>
        <v>0</v>
      </c>
      <c r="EG147" s="56">
        <f t="shared" si="243"/>
        <v>0</v>
      </c>
      <c r="EH147" s="56">
        <f t="shared" si="244"/>
        <v>0</v>
      </c>
      <c r="EI147" s="56">
        <f t="shared" si="245"/>
        <v>0</v>
      </c>
      <c r="EJ147" s="56">
        <f t="shared" si="246"/>
        <v>0</v>
      </c>
      <c r="EK147" s="56">
        <f t="shared" si="247"/>
        <v>0</v>
      </c>
      <c r="EL147" s="56">
        <f t="shared" si="248"/>
        <v>0</v>
      </c>
      <c r="EM147" s="56">
        <f t="shared" si="249"/>
        <v>0</v>
      </c>
      <c r="EN147" s="56">
        <f t="shared" si="250"/>
        <v>0</v>
      </c>
      <c r="EO147" s="56">
        <f t="shared" si="251"/>
        <v>0</v>
      </c>
      <c r="EP147" s="56">
        <f t="shared" si="252"/>
        <v>0</v>
      </c>
      <c r="EQ147" s="56">
        <f t="shared" si="253"/>
        <v>0</v>
      </c>
      <c r="ER147" s="56">
        <f t="shared" si="254"/>
        <v>0</v>
      </c>
      <c r="ES147" s="56">
        <f t="shared" si="255"/>
        <v>0</v>
      </c>
      <c r="ET147" s="56">
        <f t="shared" si="256"/>
        <v>0</v>
      </c>
      <c r="EU147" s="56">
        <f t="shared" si="257"/>
        <v>0</v>
      </c>
      <c r="EV147" s="56">
        <f t="shared" si="258"/>
        <v>0</v>
      </c>
      <c r="EW147" s="56">
        <f t="shared" si="259"/>
        <v>0</v>
      </c>
      <c r="EX147" s="56">
        <f t="shared" si="260"/>
        <v>0</v>
      </c>
      <c r="EY147" s="56">
        <f t="shared" si="261"/>
        <v>0</v>
      </c>
      <c r="EZ147" s="56">
        <f t="shared" si="262"/>
        <v>0</v>
      </c>
      <c r="FA147" s="56">
        <f t="shared" si="263"/>
        <v>0</v>
      </c>
      <c r="FB147" s="56">
        <f t="shared" si="264"/>
        <v>0</v>
      </c>
      <c r="FC147" s="56">
        <f t="shared" si="265"/>
        <v>0</v>
      </c>
      <c r="FD147" s="56">
        <f t="shared" si="266"/>
        <v>0</v>
      </c>
      <c r="FE147" s="56">
        <f t="shared" si="267"/>
        <v>0</v>
      </c>
      <c r="FF147" s="56">
        <f t="shared" si="268"/>
        <v>0</v>
      </c>
      <c r="FG147" s="56">
        <f t="shared" si="269"/>
        <v>0</v>
      </c>
      <c r="FH147" s="56">
        <f t="shared" si="270"/>
        <v>0</v>
      </c>
      <c r="FI147" s="56">
        <f t="shared" si="271"/>
        <v>0</v>
      </c>
      <c r="FJ147" s="56">
        <f t="shared" si="272"/>
        <v>0</v>
      </c>
      <c r="FK147" s="56">
        <f t="shared" si="273"/>
        <v>0</v>
      </c>
      <c r="FL147" s="56">
        <f t="shared" si="274"/>
        <v>0</v>
      </c>
      <c r="FM147" s="56">
        <f t="shared" si="275"/>
        <v>0</v>
      </c>
      <c r="FN147" s="56">
        <f t="shared" si="276"/>
        <v>0</v>
      </c>
      <c r="FO147" s="56">
        <f t="shared" si="277"/>
        <v>0</v>
      </c>
      <c r="FP147" s="56">
        <f t="shared" si="278"/>
        <v>0</v>
      </c>
      <c r="FQ147" s="56">
        <f t="shared" si="279"/>
        <v>0</v>
      </c>
      <c r="FR147" s="56">
        <f t="shared" si="280"/>
        <v>0</v>
      </c>
      <c r="FS147" s="56">
        <f t="shared" si="281"/>
        <v>0</v>
      </c>
      <c r="FT147" s="56">
        <f t="shared" si="282"/>
        <v>0</v>
      </c>
      <c r="FU147" s="56">
        <f t="shared" si="283"/>
        <v>0</v>
      </c>
      <c r="FV147" s="56">
        <f t="shared" si="284"/>
        <v>0</v>
      </c>
      <c r="FW147" s="56">
        <f t="shared" si="285"/>
        <v>0</v>
      </c>
      <c r="FX147" s="56">
        <f t="shared" si="286"/>
        <v>0</v>
      </c>
      <c r="FY147" s="56">
        <f t="shared" si="287"/>
        <v>0</v>
      </c>
      <c r="FZ147" s="56">
        <f t="shared" si="288"/>
        <v>0</v>
      </c>
      <c r="GA147" s="56">
        <f t="shared" si="289"/>
        <v>0</v>
      </c>
      <c r="GB147" s="56">
        <f t="shared" si="290"/>
        <v>0</v>
      </c>
      <c r="GC147" s="56">
        <f t="shared" si="291"/>
        <v>0</v>
      </c>
      <c r="GD147" s="56">
        <f t="shared" si="292"/>
        <v>0</v>
      </c>
      <c r="GE147" s="56">
        <f t="shared" si="293"/>
        <v>0</v>
      </c>
      <c r="GF147" s="56">
        <f t="shared" si="294"/>
        <v>0</v>
      </c>
      <c r="GG147" s="56">
        <f t="shared" si="295"/>
        <v>0</v>
      </c>
      <c r="GH147" s="56">
        <f t="shared" si="296"/>
        <v>0</v>
      </c>
      <c r="GI147" s="56">
        <f t="shared" si="297"/>
        <v>0</v>
      </c>
      <c r="GJ147" s="56">
        <f t="shared" si="298"/>
        <v>0</v>
      </c>
      <c r="GK147" s="56">
        <f t="shared" si="299"/>
        <v>0</v>
      </c>
      <c r="GL147" s="56">
        <f t="shared" si="300"/>
        <v>0</v>
      </c>
      <c r="GM147" s="56">
        <f t="shared" si="301"/>
        <v>0</v>
      </c>
      <c r="GN147" s="56">
        <f t="shared" si="302"/>
        <v>0</v>
      </c>
      <c r="GO147" s="56">
        <f t="shared" si="303"/>
        <v>0</v>
      </c>
      <c r="GP147" s="56">
        <f t="shared" si="304"/>
        <v>0</v>
      </c>
      <c r="GQ147" s="56">
        <f t="shared" si="305"/>
        <v>0</v>
      </c>
      <c r="GR147" s="56">
        <f t="shared" si="306"/>
        <v>0</v>
      </c>
      <c r="GS147" s="56">
        <f t="shared" si="307"/>
        <v>0</v>
      </c>
      <c r="GT147" s="56">
        <f t="shared" si="308"/>
        <v>0</v>
      </c>
      <c r="GU147" s="54"/>
      <c r="GX147" s="3"/>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c r="IV147" s="54"/>
      <c r="IW147" s="54"/>
      <c r="IX147" s="54"/>
      <c r="IY147" s="54"/>
      <c r="IZ147" s="54"/>
      <c r="JA147" s="54"/>
      <c r="JB147" s="54"/>
      <c r="JC147" s="54"/>
      <c r="JD147" s="54"/>
      <c r="JE147" s="54"/>
      <c r="JF147" s="54"/>
      <c r="JG147" s="54"/>
      <c r="JH147" s="54"/>
      <c r="JI147" s="54"/>
      <c r="JJ147" s="54"/>
      <c r="JK147" s="54"/>
      <c r="JL147" s="54"/>
      <c r="JM147" s="54"/>
      <c r="JN147" s="54"/>
      <c r="JO147" s="54"/>
      <c r="JP147" s="54"/>
      <c r="JQ147" s="54"/>
      <c r="JR147" s="54"/>
      <c r="JS147" s="54"/>
      <c r="JT147" s="54"/>
      <c r="JU147" s="54"/>
      <c r="JV147" s="54"/>
      <c r="JW147" s="54"/>
      <c r="JX147" s="54"/>
      <c r="JY147" s="54"/>
      <c r="JZ147" s="54"/>
      <c r="KA147" s="54"/>
      <c r="KB147" s="54"/>
      <c r="KC147" s="54"/>
      <c r="KD147" s="54"/>
      <c r="KE147" s="54"/>
      <c r="KF147" s="54"/>
      <c r="KG147" s="54"/>
      <c r="KH147" s="54"/>
      <c r="KI147" s="54"/>
      <c r="KJ147" s="54"/>
      <c r="KK147" s="54"/>
      <c r="KL147" s="54"/>
      <c r="KM147" s="54"/>
    </row>
    <row r="148" spans="107:299" x14ac:dyDescent="0.2">
      <c r="DC148" s="59" t="str">
        <f t="shared" si="214"/>
        <v/>
      </c>
      <c r="DD148" s="60" t="str">
        <f t="shared" si="215"/>
        <v/>
      </c>
      <c r="DE148" s="60" t="str">
        <f t="shared" si="216"/>
        <v/>
      </c>
      <c r="DF148" s="60">
        <f t="shared" si="309"/>
        <v>0</v>
      </c>
      <c r="DG148" s="56">
        <f t="shared" si="217"/>
        <v>0</v>
      </c>
      <c r="DH148" s="56">
        <f t="shared" si="218"/>
        <v>0</v>
      </c>
      <c r="DI148" s="56">
        <f t="shared" si="219"/>
        <v>0</v>
      </c>
      <c r="DJ148" s="56">
        <f t="shared" si="220"/>
        <v>0</v>
      </c>
      <c r="DK148" s="56">
        <f t="shared" si="221"/>
        <v>0</v>
      </c>
      <c r="DL148" s="56">
        <f t="shared" si="222"/>
        <v>0</v>
      </c>
      <c r="DM148" s="56">
        <f t="shared" si="223"/>
        <v>0</v>
      </c>
      <c r="DN148" s="56">
        <f t="shared" si="224"/>
        <v>0</v>
      </c>
      <c r="DO148" s="56">
        <f t="shared" si="225"/>
        <v>0</v>
      </c>
      <c r="DP148" s="56">
        <f t="shared" si="226"/>
        <v>0</v>
      </c>
      <c r="DQ148" s="56">
        <f t="shared" si="227"/>
        <v>0</v>
      </c>
      <c r="DR148" s="56">
        <f t="shared" si="228"/>
        <v>0</v>
      </c>
      <c r="DS148" s="56">
        <f t="shared" si="229"/>
        <v>0</v>
      </c>
      <c r="DT148" s="56">
        <f t="shared" si="230"/>
        <v>0</v>
      </c>
      <c r="DU148" s="56">
        <f t="shared" si="231"/>
        <v>0</v>
      </c>
      <c r="DV148" s="56">
        <f t="shared" si="232"/>
        <v>0</v>
      </c>
      <c r="DW148" s="56">
        <f t="shared" si="233"/>
        <v>0</v>
      </c>
      <c r="DX148" s="56">
        <f t="shared" si="234"/>
        <v>0</v>
      </c>
      <c r="DY148" s="56">
        <f t="shared" si="235"/>
        <v>0</v>
      </c>
      <c r="DZ148" s="56">
        <f t="shared" si="236"/>
        <v>0</v>
      </c>
      <c r="EA148" s="56">
        <f t="shared" si="237"/>
        <v>0</v>
      </c>
      <c r="EB148" s="56">
        <f t="shared" si="238"/>
        <v>0</v>
      </c>
      <c r="EC148" s="56">
        <f t="shared" si="239"/>
        <v>0</v>
      </c>
      <c r="ED148" s="56">
        <f t="shared" si="240"/>
        <v>0</v>
      </c>
      <c r="EE148" s="56">
        <f t="shared" si="241"/>
        <v>0</v>
      </c>
      <c r="EF148" s="56">
        <f t="shared" si="242"/>
        <v>0</v>
      </c>
      <c r="EG148" s="56">
        <f t="shared" si="243"/>
        <v>0</v>
      </c>
      <c r="EH148" s="56">
        <f t="shared" si="244"/>
        <v>0</v>
      </c>
      <c r="EI148" s="56">
        <f t="shared" si="245"/>
        <v>0</v>
      </c>
      <c r="EJ148" s="56">
        <f t="shared" si="246"/>
        <v>0</v>
      </c>
      <c r="EK148" s="56">
        <f t="shared" si="247"/>
        <v>0</v>
      </c>
      <c r="EL148" s="56">
        <f t="shared" si="248"/>
        <v>0</v>
      </c>
      <c r="EM148" s="56">
        <f t="shared" si="249"/>
        <v>0</v>
      </c>
      <c r="EN148" s="56">
        <f t="shared" si="250"/>
        <v>0</v>
      </c>
      <c r="EO148" s="56">
        <f t="shared" si="251"/>
        <v>0</v>
      </c>
      <c r="EP148" s="56">
        <f t="shared" si="252"/>
        <v>0</v>
      </c>
      <c r="EQ148" s="56">
        <f t="shared" si="253"/>
        <v>0</v>
      </c>
      <c r="ER148" s="56">
        <f t="shared" si="254"/>
        <v>0</v>
      </c>
      <c r="ES148" s="56">
        <f t="shared" si="255"/>
        <v>0</v>
      </c>
      <c r="ET148" s="56">
        <f t="shared" si="256"/>
        <v>0</v>
      </c>
      <c r="EU148" s="56">
        <f t="shared" si="257"/>
        <v>0</v>
      </c>
      <c r="EV148" s="56">
        <f t="shared" si="258"/>
        <v>0</v>
      </c>
      <c r="EW148" s="56">
        <f t="shared" si="259"/>
        <v>0</v>
      </c>
      <c r="EX148" s="56">
        <f t="shared" si="260"/>
        <v>0</v>
      </c>
      <c r="EY148" s="56">
        <f t="shared" si="261"/>
        <v>0</v>
      </c>
      <c r="EZ148" s="56">
        <f t="shared" si="262"/>
        <v>0</v>
      </c>
      <c r="FA148" s="56">
        <f t="shared" si="263"/>
        <v>0</v>
      </c>
      <c r="FB148" s="56">
        <f t="shared" si="264"/>
        <v>0</v>
      </c>
      <c r="FC148" s="56">
        <f t="shared" si="265"/>
        <v>0</v>
      </c>
      <c r="FD148" s="56">
        <f t="shared" si="266"/>
        <v>0</v>
      </c>
      <c r="FE148" s="56">
        <f t="shared" si="267"/>
        <v>0</v>
      </c>
      <c r="FF148" s="56">
        <f t="shared" si="268"/>
        <v>0</v>
      </c>
      <c r="FG148" s="56">
        <f t="shared" si="269"/>
        <v>0</v>
      </c>
      <c r="FH148" s="56">
        <f t="shared" si="270"/>
        <v>0</v>
      </c>
      <c r="FI148" s="56">
        <f t="shared" si="271"/>
        <v>0</v>
      </c>
      <c r="FJ148" s="56">
        <f t="shared" si="272"/>
        <v>0</v>
      </c>
      <c r="FK148" s="56">
        <f t="shared" si="273"/>
        <v>0</v>
      </c>
      <c r="FL148" s="56">
        <f t="shared" si="274"/>
        <v>0</v>
      </c>
      <c r="FM148" s="56">
        <f t="shared" si="275"/>
        <v>0</v>
      </c>
      <c r="FN148" s="56">
        <f t="shared" si="276"/>
        <v>0</v>
      </c>
      <c r="FO148" s="56">
        <f t="shared" si="277"/>
        <v>0</v>
      </c>
      <c r="FP148" s="56">
        <f t="shared" si="278"/>
        <v>0</v>
      </c>
      <c r="FQ148" s="56">
        <f t="shared" si="279"/>
        <v>0</v>
      </c>
      <c r="FR148" s="56">
        <f t="shared" si="280"/>
        <v>0</v>
      </c>
      <c r="FS148" s="56">
        <f t="shared" si="281"/>
        <v>0</v>
      </c>
      <c r="FT148" s="56">
        <f t="shared" si="282"/>
        <v>0</v>
      </c>
      <c r="FU148" s="56">
        <f t="shared" si="283"/>
        <v>0</v>
      </c>
      <c r="FV148" s="56">
        <f t="shared" si="284"/>
        <v>0</v>
      </c>
      <c r="FW148" s="56">
        <f t="shared" si="285"/>
        <v>0</v>
      </c>
      <c r="FX148" s="56">
        <f t="shared" si="286"/>
        <v>0</v>
      </c>
      <c r="FY148" s="56">
        <f t="shared" si="287"/>
        <v>0</v>
      </c>
      <c r="FZ148" s="56">
        <f t="shared" si="288"/>
        <v>0</v>
      </c>
      <c r="GA148" s="56">
        <f t="shared" si="289"/>
        <v>0</v>
      </c>
      <c r="GB148" s="56">
        <f t="shared" si="290"/>
        <v>0</v>
      </c>
      <c r="GC148" s="56">
        <f t="shared" si="291"/>
        <v>0</v>
      </c>
      <c r="GD148" s="56">
        <f t="shared" si="292"/>
        <v>0</v>
      </c>
      <c r="GE148" s="56">
        <f t="shared" si="293"/>
        <v>0</v>
      </c>
      <c r="GF148" s="56">
        <f t="shared" si="294"/>
        <v>0</v>
      </c>
      <c r="GG148" s="56">
        <f t="shared" si="295"/>
        <v>0</v>
      </c>
      <c r="GH148" s="56">
        <f t="shared" si="296"/>
        <v>0</v>
      </c>
      <c r="GI148" s="56">
        <f t="shared" si="297"/>
        <v>0</v>
      </c>
      <c r="GJ148" s="56">
        <f t="shared" si="298"/>
        <v>0</v>
      </c>
      <c r="GK148" s="56">
        <f t="shared" si="299"/>
        <v>0</v>
      </c>
      <c r="GL148" s="56">
        <f t="shared" si="300"/>
        <v>0</v>
      </c>
      <c r="GM148" s="56">
        <f t="shared" si="301"/>
        <v>0</v>
      </c>
      <c r="GN148" s="56">
        <f t="shared" si="302"/>
        <v>0</v>
      </c>
      <c r="GO148" s="56">
        <f t="shared" si="303"/>
        <v>0</v>
      </c>
      <c r="GP148" s="56">
        <f t="shared" si="304"/>
        <v>0</v>
      </c>
      <c r="GQ148" s="56">
        <f t="shared" si="305"/>
        <v>0</v>
      </c>
      <c r="GR148" s="56">
        <f t="shared" si="306"/>
        <v>0</v>
      </c>
      <c r="GS148" s="56">
        <f t="shared" si="307"/>
        <v>0</v>
      </c>
      <c r="GT148" s="56">
        <f t="shared" si="308"/>
        <v>0</v>
      </c>
      <c r="GU148" s="54"/>
      <c r="GX148" s="3"/>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c r="IV148" s="54"/>
      <c r="IW148" s="54"/>
      <c r="IX148" s="54"/>
      <c r="IY148" s="54"/>
      <c r="IZ148" s="54"/>
      <c r="JA148" s="54"/>
      <c r="JB148" s="54"/>
      <c r="JC148" s="54"/>
      <c r="JD148" s="54"/>
      <c r="JE148" s="54"/>
      <c r="JF148" s="54"/>
      <c r="JG148" s="54"/>
      <c r="JH148" s="54"/>
      <c r="JI148" s="54"/>
      <c r="JJ148" s="54"/>
      <c r="JK148" s="54"/>
      <c r="JL148" s="54"/>
      <c r="JM148" s="54"/>
      <c r="JN148" s="54"/>
      <c r="JO148" s="54"/>
      <c r="JP148" s="54"/>
      <c r="JQ148" s="54"/>
      <c r="JR148" s="54"/>
      <c r="JS148" s="54"/>
      <c r="JT148" s="54"/>
      <c r="JU148" s="54"/>
      <c r="JV148" s="54"/>
      <c r="JW148" s="54"/>
      <c r="JX148" s="54"/>
      <c r="JY148" s="54"/>
      <c r="JZ148" s="54"/>
      <c r="KA148" s="54"/>
      <c r="KB148" s="54"/>
      <c r="KC148" s="54"/>
      <c r="KD148" s="54"/>
      <c r="KE148" s="54"/>
      <c r="KF148" s="54"/>
      <c r="KG148" s="54"/>
      <c r="KH148" s="54"/>
      <c r="KI148" s="54"/>
      <c r="KJ148" s="54"/>
      <c r="KK148" s="54"/>
      <c r="KL148" s="54"/>
      <c r="KM148" s="54"/>
    </row>
    <row r="149" spans="107:299" x14ac:dyDescent="0.2">
      <c r="DC149" s="59" t="str">
        <f t="shared" si="214"/>
        <v/>
      </c>
      <c r="DD149" s="60" t="str">
        <f t="shared" si="215"/>
        <v/>
      </c>
      <c r="DE149" s="60" t="str">
        <f t="shared" si="216"/>
        <v/>
      </c>
      <c r="DF149" s="60">
        <f t="shared" si="309"/>
        <v>0</v>
      </c>
      <c r="DG149" s="56">
        <f t="shared" si="217"/>
        <v>0</v>
      </c>
      <c r="DH149" s="56">
        <f t="shared" si="218"/>
        <v>0</v>
      </c>
      <c r="DI149" s="56">
        <f t="shared" si="219"/>
        <v>0</v>
      </c>
      <c r="DJ149" s="56">
        <f t="shared" si="220"/>
        <v>0</v>
      </c>
      <c r="DK149" s="56">
        <f t="shared" si="221"/>
        <v>0</v>
      </c>
      <c r="DL149" s="56">
        <f t="shared" si="222"/>
        <v>0</v>
      </c>
      <c r="DM149" s="56">
        <f t="shared" si="223"/>
        <v>0</v>
      </c>
      <c r="DN149" s="56">
        <f t="shared" si="224"/>
        <v>0</v>
      </c>
      <c r="DO149" s="56">
        <f t="shared" si="225"/>
        <v>0</v>
      </c>
      <c r="DP149" s="56">
        <f t="shared" si="226"/>
        <v>0</v>
      </c>
      <c r="DQ149" s="56">
        <f t="shared" si="227"/>
        <v>0</v>
      </c>
      <c r="DR149" s="56">
        <f t="shared" si="228"/>
        <v>0</v>
      </c>
      <c r="DS149" s="56">
        <f t="shared" si="229"/>
        <v>0</v>
      </c>
      <c r="DT149" s="56">
        <f t="shared" si="230"/>
        <v>0</v>
      </c>
      <c r="DU149" s="56">
        <f t="shared" si="231"/>
        <v>0</v>
      </c>
      <c r="DV149" s="56">
        <f t="shared" si="232"/>
        <v>0</v>
      </c>
      <c r="DW149" s="56">
        <f t="shared" si="233"/>
        <v>0</v>
      </c>
      <c r="DX149" s="56">
        <f t="shared" si="234"/>
        <v>0</v>
      </c>
      <c r="DY149" s="56">
        <f t="shared" si="235"/>
        <v>0</v>
      </c>
      <c r="DZ149" s="56">
        <f t="shared" si="236"/>
        <v>0</v>
      </c>
      <c r="EA149" s="56">
        <f t="shared" si="237"/>
        <v>0</v>
      </c>
      <c r="EB149" s="56">
        <f t="shared" si="238"/>
        <v>0</v>
      </c>
      <c r="EC149" s="56">
        <f t="shared" si="239"/>
        <v>0</v>
      </c>
      <c r="ED149" s="56">
        <f t="shared" si="240"/>
        <v>0</v>
      </c>
      <c r="EE149" s="56">
        <f t="shared" si="241"/>
        <v>0</v>
      </c>
      <c r="EF149" s="56">
        <f t="shared" si="242"/>
        <v>0</v>
      </c>
      <c r="EG149" s="56">
        <f t="shared" si="243"/>
        <v>0</v>
      </c>
      <c r="EH149" s="56">
        <f t="shared" si="244"/>
        <v>0</v>
      </c>
      <c r="EI149" s="56">
        <f t="shared" si="245"/>
        <v>0</v>
      </c>
      <c r="EJ149" s="56">
        <f t="shared" si="246"/>
        <v>0</v>
      </c>
      <c r="EK149" s="56">
        <f t="shared" si="247"/>
        <v>0</v>
      </c>
      <c r="EL149" s="56">
        <f t="shared" si="248"/>
        <v>0</v>
      </c>
      <c r="EM149" s="56">
        <f t="shared" si="249"/>
        <v>0</v>
      </c>
      <c r="EN149" s="56">
        <f t="shared" si="250"/>
        <v>0</v>
      </c>
      <c r="EO149" s="56">
        <f t="shared" si="251"/>
        <v>0</v>
      </c>
      <c r="EP149" s="56">
        <f t="shared" si="252"/>
        <v>0</v>
      </c>
      <c r="EQ149" s="56">
        <f t="shared" si="253"/>
        <v>0</v>
      </c>
      <c r="ER149" s="56">
        <f t="shared" si="254"/>
        <v>0</v>
      </c>
      <c r="ES149" s="56">
        <f t="shared" si="255"/>
        <v>0</v>
      </c>
      <c r="ET149" s="56">
        <f t="shared" si="256"/>
        <v>0</v>
      </c>
      <c r="EU149" s="56">
        <f t="shared" si="257"/>
        <v>0</v>
      </c>
      <c r="EV149" s="56">
        <f t="shared" si="258"/>
        <v>0</v>
      </c>
      <c r="EW149" s="56">
        <f t="shared" si="259"/>
        <v>0</v>
      </c>
      <c r="EX149" s="56">
        <f t="shared" si="260"/>
        <v>0</v>
      </c>
      <c r="EY149" s="56">
        <f t="shared" si="261"/>
        <v>0</v>
      </c>
      <c r="EZ149" s="56">
        <f t="shared" si="262"/>
        <v>0</v>
      </c>
      <c r="FA149" s="56">
        <f t="shared" si="263"/>
        <v>0</v>
      </c>
      <c r="FB149" s="56">
        <f t="shared" si="264"/>
        <v>0</v>
      </c>
      <c r="FC149" s="56">
        <f t="shared" si="265"/>
        <v>0</v>
      </c>
      <c r="FD149" s="56">
        <f t="shared" si="266"/>
        <v>0</v>
      </c>
      <c r="FE149" s="56">
        <f t="shared" si="267"/>
        <v>0</v>
      </c>
      <c r="FF149" s="56">
        <f t="shared" si="268"/>
        <v>0</v>
      </c>
      <c r="FG149" s="56">
        <f t="shared" si="269"/>
        <v>0</v>
      </c>
      <c r="FH149" s="56">
        <f t="shared" si="270"/>
        <v>0</v>
      </c>
      <c r="FI149" s="56">
        <f t="shared" si="271"/>
        <v>0</v>
      </c>
      <c r="FJ149" s="56">
        <f t="shared" si="272"/>
        <v>0</v>
      </c>
      <c r="FK149" s="56">
        <f t="shared" si="273"/>
        <v>0</v>
      </c>
      <c r="FL149" s="56">
        <f t="shared" si="274"/>
        <v>0</v>
      </c>
      <c r="FM149" s="56">
        <f t="shared" si="275"/>
        <v>0</v>
      </c>
      <c r="FN149" s="56">
        <f t="shared" si="276"/>
        <v>0</v>
      </c>
      <c r="FO149" s="56">
        <f t="shared" si="277"/>
        <v>0</v>
      </c>
      <c r="FP149" s="56">
        <f t="shared" si="278"/>
        <v>0</v>
      </c>
      <c r="FQ149" s="56">
        <f t="shared" si="279"/>
        <v>0</v>
      </c>
      <c r="FR149" s="56">
        <f t="shared" si="280"/>
        <v>0</v>
      </c>
      <c r="FS149" s="56">
        <f t="shared" si="281"/>
        <v>0</v>
      </c>
      <c r="FT149" s="56">
        <f t="shared" si="282"/>
        <v>0</v>
      </c>
      <c r="FU149" s="56">
        <f t="shared" si="283"/>
        <v>0</v>
      </c>
      <c r="FV149" s="56">
        <f t="shared" si="284"/>
        <v>0</v>
      </c>
      <c r="FW149" s="56">
        <f t="shared" si="285"/>
        <v>0</v>
      </c>
      <c r="FX149" s="56">
        <f t="shared" si="286"/>
        <v>0</v>
      </c>
      <c r="FY149" s="56">
        <f t="shared" si="287"/>
        <v>0</v>
      </c>
      <c r="FZ149" s="56">
        <f t="shared" si="288"/>
        <v>0</v>
      </c>
      <c r="GA149" s="56">
        <f t="shared" si="289"/>
        <v>0</v>
      </c>
      <c r="GB149" s="56">
        <f t="shared" si="290"/>
        <v>0</v>
      </c>
      <c r="GC149" s="56">
        <f t="shared" si="291"/>
        <v>0</v>
      </c>
      <c r="GD149" s="56">
        <f t="shared" si="292"/>
        <v>0</v>
      </c>
      <c r="GE149" s="56">
        <f t="shared" si="293"/>
        <v>0</v>
      </c>
      <c r="GF149" s="56">
        <f t="shared" si="294"/>
        <v>0</v>
      </c>
      <c r="GG149" s="56">
        <f t="shared" si="295"/>
        <v>0</v>
      </c>
      <c r="GH149" s="56">
        <f t="shared" si="296"/>
        <v>0</v>
      </c>
      <c r="GI149" s="56">
        <f t="shared" si="297"/>
        <v>0</v>
      </c>
      <c r="GJ149" s="56">
        <f t="shared" si="298"/>
        <v>0</v>
      </c>
      <c r="GK149" s="56">
        <f t="shared" si="299"/>
        <v>0</v>
      </c>
      <c r="GL149" s="56">
        <f t="shared" si="300"/>
        <v>0</v>
      </c>
      <c r="GM149" s="56">
        <f t="shared" si="301"/>
        <v>0</v>
      </c>
      <c r="GN149" s="56">
        <f t="shared" si="302"/>
        <v>0</v>
      </c>
      <c r="GO149" s="56">
        <f t="shared" si="303"/>
        <v>0</v>
      </c>
      <c r="GP149" s="56">
        <f t="shared" si="304"/>
        <v>0</v>
      </c>
      <c r="GQ149" s="56">
        <f t="shared" si="305"/>
        <v>0</v>
      </c>
      <c r="GR149" s="56">
        <f t="shared" si="306"/>
        <v>0</v>
      </c>
      <c r="GS149" s="56">
        <f t="shared" si="307"/>
        <v>0</v>
      </c>
      <c r="GT149" s="56">
        <f t="shared" si="308"/>
        <v>0</v>
      </c>
      <c r="GU149" s="54"/>
      <c r="GX149" s="3"/>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c r="IV149" s="54"/>
      <c r="IW149" s="54"/>
      <c r="IX149" s="54"/>
      <c r="IY149" s="54"/>
      <c r="IZ149" s="54"/>
      <c r="JA149" s="54"/>
      <c r="JB149" s="54"/>
      <c r="JC149" s="54"/>
      <c r="JD149" s="54"/>
      <c r="JE149" s="54"/>
      <c r="JF149" s="54"/>
      <c r="JG149" s="54"/>
      <c r="JH149" s="54"/>
      <c r="JI149" s="54"/>
      <c r="JJ149" s="54"/>
      <c r="JK149" s="54"/>
      <c r="JL149" s="54"/>
      <c r="JM149" s="54"/>
      <c r="JN149" s="54"/>
      <c r="JO149" s="54"/>
      <c r="JP149" s="54"/>
      <c r="JQ149" s="54"/>
      <c r="JR149" s="54"/>
      <c r="JS149" s="54"/>
      <c r="JT149" s="54"/>
      <c r="JU149" s="54"/>
      <c r="JV149" s="54"/>
      <c r="JW149" s="54"/>
      <c r="JX149" s="54"/>
      <c r="JY149" s="54"/>
      <c r="JZ149" s="54"/>
      <c r="KA149" s="54"/>
      <c r="KB149" s="54"/>
      <c r="KC149" s="54"/>
      <c r="KD149" s="54"/>
      <c r="KE149" s="54"/>
      <c r="KF149" s="54"/>
      <c r="KG149" s="54"/>
      <c r="KH149" s="54"/>
      <c r="KI149" s="54"/>
      <c r="KJ149" s="54"/>
      <c r="KK149" s="54"/>
      <c r="KL149" s="54"/>
      <c r="KM149" s="54"/>
    </row>
    <row r="150" spans="107:299" x14ac:dyDescent="0.2">
      <c r="DC150" s="59" t="str">
        <f t="shared" si="214"/>
        <v/>
      </c>
      <c r="DD150" s="60" t="str">
        <f t="shared" si="215"/>
        <v/>
      </c>
      <c r="DE150" s="60" t="str">
        <f t="shared" si="216"/>
        <v/>
      </c>
      <c r="DF150" s="60">
        <f t="shared" si="309"/>
        <v>0</v>
      </c>
      <c r="DG150" s="56">
        <f t="shared" si="217"/>
        <v>0</v>
      </c>
      <c r="DH150" s="56">
        <f t="shared" si="218"/>
        <v>0</v>
      </c>
      <c r="DI150" s="56">
        <f t="shared" si="219"/>
        <v>0</v>
      </c>
      <c r="DJ150" s="56">
        <f t="shared" si="220"/>
        <v>0</v>
      </c>
      <c r="DK150" s="56">
        <f t="shared" si="221"/>
        <v>0</v>
      </c>
      <c r="DL150" s="56">
        <f t="shared" si="222"/>
        <v>0</v>
      </c>
      <c r="DM150" s="56">
        <f t="shared" si="223"/>
        <v>0</v>
      </c>
      <c r="DN150" s="56">
        <f t="shared" si="224"/>
        <v>0</v>
      </c>
      <c r="DO150" s="56">
        <f t="shared" si="225"/>
        <v>0</v>
      </c>
      <c r="DP150" s="56">
        <f t="shared" si="226"/>
        <v>0</v>
      </c>
      <c r="DQ150" s="56">
        <f t="shared" si="227"/>
        <v>0</v>
      </c>
      <c r="DR150" s="56">
        <f t="shared" si="228"/>
        <v>0</v>
      </c>
      <c r="DS150" s="56">
        <f t="shared" si="229"/>
        <v>0</v>
      </c>
      <c r="DT150" s="56">
        <f t="shared" si="230"/>
        <v>0</v>
      </c>
      <c r="DU150" s="56">
        <f t="shared" si="231"/>
        <v>0</v>
      </c>
      <c r="DV150" s="56">
        <f t="shared" si="232"/>
        <v>0</v>
      </c>
      <c r="DW150" s="56">
        <f t="shared" si="233"/>
        <v>0</v>
      </c>
      <c r="DX150" s="56">
        <f t="shared" si="234"/>
        <v>0</v>
      </c>
      <c r="DY150" s="56">
        <f t="shared" si="235"/>
        <v>0</v>
      </c>
      <c r="DZ150" s="56">
        <f t="shared" si="236"/>
        <v>0</v>
      </c>
      <c r="EA150" s="56">
        <f t="shared" si="237"/>
        <v>0</v>
      </c>
      <c r="EB150" s="56">
        <f t="shared" si="238"/>
        <v>0</v>
      </c>
      <c r="EC150" s="56">
        <f t="shared" si="239"/>
        <v>0</v>
      </c>
      <c r="ED150" s="56">
        <f t="shared" si="240"/>
        <v>0</v>
      </c>
      <c r="EE150" s="56">
        <f t="shared" si="241"/>
        <v>0</v>
      </c>
      <c r="EF150" s="56">
        <f t="shared" si="242"/>
        <v>0</v>
      </c>
      <c r="EG150" s="56">
        <f t="shared" si="243"/>
        <v>0</v>
      </c>
      <c r="EH150" s="56">
        <f t="shared" si="244"/>
        <v>0</v>
      </c>
      <c r="EI150" s="56">
        <f t="shared" si="245"/>
        <v>0</v>
      </c>
      <c r="EJ150" s="56">
        <f t="shared" si="246"/>
        <v>0</v>
      </c>
      <c r="EK150" s="56">
        <f t="shared" si="247"/>
        <v>0</v>
      </c>
      <c r="EL150" s="56">
        <f t="shared" si="248"/>
        <v>0</v>
      </c>
      <c r="EM150" s="56">
        <f t="shared" si="249"/>
        <v>0</v>
      </c>
      <c r="EN150" s="56">
        <f t="shared" si="250"/>
        <v>0</v>
      </c>
      <c r="EO150" s="56">
        <f t="shared" si="251"/>
        <v>0</v>
      </c>
      <c r="EP150" s="56">
        <f t="shared" si="252"/>
        <v>0</v>
      </c>
      <c r="EQ150" s="56">
        <f t="shared" si="253"/>
        <v>0</v>
      </c>
      <c r="ER150" s="56">
        <f t="shared" si="254"/>
        <v>0</v>
      </c>
      <c r="ES150" s="56">
        <f t="shared" si="255"/>
        <v>0</v>
      </c>
      <c r="ET150" s="56">
        <f t="shared" si="256"/>
        <v>0</v>
      </c>
      <c r="EU150" s="56">
        <f t="shared" si="257"/>
        <v>0</v>
      </c>
      <c r="EV150" s="56">
        <f t="shared" si="258"/>
        <v>0</v>
      </c>
      <c r="EW150" s="56">
        <f t="shared" si="259"/>
        <v>0</v>
      </c>
      <c r="EX150" s="56">
        <f t="shared" si="260"/>
        <v>0</v>
      </c>
      <c r="EY150" s="56">
        <f t="shared" si="261"/>
        <v>0</v>
      </c>
      <c r="EZ150" s="56">
        <f t="shared" si="262"/>
        <v>0</v>
      </c>
      <c r="FA150" s="56">
        <f t="shared" si="263"/>
        <v>0</v>
      </c>
      <c r="FB150" s="56">
        <f t="shared" si="264"/>
        <v>0</v>
      </c>
      <c r="FC150" s="56">
        <f t="shared" si="265"/>
        <v>0</v>
      </c>
      <c r="FD150" s="56">
        <f t="shared" si="266"/>
        <v>0</v>
      </c>
      <c r="FE150" s="56">
        <f t="shared" si="267"/>
        <v>0</v>
      </c>
      <c r="FF150" s="56">
        <f t="shared" si="268"/>
        <v>0</v>
      </c>
      <c r="FG150" s="56">
        <f t="shared" si="269"/>
        <v>0</v>
      </c>
      <c r="FH150" s="56">
        <f t="shared" si="270"/>
        <v>0</v>
      </c>
      <c r="FI150" s="56">
        <f t="shared" si="271"/>
        <v>0</v>
      </c>
      <c r="FJ150" s="56">
        <f t="shared" si="272"/>
        <v>0</v>
      </c>
      <c r="FK150" s="56">
        <f t="shared" si="273"/>
        <v>0</v>
      </c>
      <c r="FL150" s="56">
        <f t="shared" si="274"/>
        <v>0</v>
      </c>
      <c r="FM150" s="56">
        <f t="shared" si="275"/>
        <v>0</v>
      </c>
      <c r="FN150" s="56">
        <f t="shared" si="276"/>
        <v>0</v>
      </c>
      <c r="FO150" s="56">
        <f t="shared" si="277"/>
        <v>0</v>
      </c>
      <c r="FP150" s="56">
        <f t="shared" si="278"/>
        <v>0</v>
      </c>
      <c r="FQ150" s="56">
        <f t="shared" si="279"/>
        <v>0</v>
      </c>
      <c r="FR150" s="56">
        <f t="shared" si="280"/>
        <v>0</v>
      </c>
      <c r="FS150" s="56">
        <f t="shared" si="281"/>
        <v>0</v>
      </c>
      <c r="FT150" s="56">
        <f t="shared" si="282"/>
        <v>0</v>
      </c>
      <c r="FU150" s="56">
        <f t="shared" si="283"/>
        <v>0</v>
      </c>
      <c r="FV150" s="56">
        <f t="shared" si="284"/>
        <v>0</v>
      </c>
      <c r="FW150" s="56">
        <f t="shared" si="285"/>
        <v>0</v>
      </c>
      <c r="FX150" s="56">
        <f t="shared" si="286"/>
        <v>0</v>
      </c>
      <c r="FY150" s="56">
        <f t="shared" si="287"/>
        <v>0</v>
      </c>
      <c r="FZ150" s="56">
        <f t="shared" si="288"/>
        <v>0</v>
      </c>
      <c r="GA150" s="56">
        <f t="shared" si="289"/>
        <v>0</v>
      </c>
      <c r="GB150" s="56">
        <f t="shared" si="290"/>
        <v>0</v>
      </c>
      <c r="GC150" s="56">
        <f t="shared" si="291"/>
        <v>0</v>
      </c>
      <c r="GD150" s="56">
        <f t="shared" si="292"/>
        <v>0</v>
      </c>
      <c r="GE150" s="56">
        <f t="shared" si="293"/>
        <v>0</v>
      </c>
      <c r="GF150" s="56">
        <f t="shared" si="294"/>
        <v>0</v>
      </c>
      <c r="GG150" s="56">
        <f t="shared" si="295"/>
        <v>0</v>
      </c>
      <c r="GH150" s="56">
        <f t="shared" si="296"/>
        <v>0</v>
      </c>
      <c r="GI150" s="56">
        <f t="shared" si="297"/>
        <v>0</v>
      </c>
      <c r="GJ150" s="56">
        <f t="shared" si="298"/>
        <v>0</v>
      </c>
      <c r="GK150" s="56">
        <f t="shared" si="299"/>
        <v>0</v>
      </c>
      <c r="GL150" s="56">
        <f t="shared" si="300"/>
        <v>0</v>
      </c>
      <c r="GM150" s="56">
        <f t="shared" si="301"/>
        <v>0</v>
      </c>
      <c r="GN150" s="56">
        <f t="shared" si="302"/>
        <v>0</v>
      </c>
      <c r="GO150" s="56">
        <f t="shared" si="303"/>
        <v>0</v>
      </c>
      <c r="GP150" s="56">
        <f t="shared" si="304"/>
        <v>0</v>
      </c>
      <c r="GQ150" s="56">
        <f t="shared" si="305"/>
        <v>0</v>
      </c>
      <c r="GR150" s="56">
        <f t="shared" si="306"/>
        <v>0</v>
      </c>
      <c r="GS150" s="56">
        <f t="shared" si="307"/>
        <v>0</v>
      </c>
      <c r="GT150" s="56">
        <f t="shared" si="308"/>
        <v>0</v>
      </c>
      <c r="GU150" s="54"/>
      <c r="GX150" s="3"/>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c r="IV150" s="54"/>
      <c r="IW150" s="54"/>
      <c r="IX150" s="54"/>
      <c r="IY150" s="54"/>
      <c r="IZ150" s="54"/>
      <c r="JA150" s="54"/>
      <c r="JB150" s="54"/>
      <c r="JC150" s="54"/>
      <c r="JD150" s="54"/>
      <c r="JE150" s="54"/>
      <c r="JF150" s="54"/>
      <c r="JG150" s="54"/>
      <c r="JH150" s="54"/>
      <c r="JI150" s="54"/>
      <c r="JJ150" s="54"/>
      <c r="JK150" s="54"/>
      <c r="JL150" s="54"/>
      <c r="JM150" s="54"/>
      <c r="JN150" s="54"/>
      <c r="JO150" s="54"/>
      <c r="JP150" s="54"/>
      <c r="JQ150" s="54"/>
      <c r="JR150" s="54"/>
      <c r="JS150" s="54"/>
      <c r="JT150" s="54"/>
      <c r="JU150" s="54"/>
      <c r="JV150" s="54"/>
      <c r="JW150" s="54"/>
      <c r="JX150" s="54"/>
      <c r="JY150" s="54"/>
      <c r="JZ150" s="54"/>
      <c r="KA150" s="54"/>
      <c r="KB150" s="54"/>
      <c r="KC150" s="54"/>
      <c r="KD150" s="54"/>
      <c r="KE150" s="54"/>
      <c r="KF150" s="54"/>
      <c r="KG150" s="54"/>
      <c r="KH150" s="54"/>
      <c r="KI150" s="54"/>
      <c r="KJ150" s="54"/>
      <c r="KK150" s="54"/>
      <c r="KL150" s="54"/>
      <c r="KM150" s="54"/>
    </row>
    <row r="151" spans="107:299" x14ac:dyDescent="0.2">
      <c r="DC151" s="59" t="str">
        <f t="shared" ref="DC151:DC182" si="310">IF(DF151=0,"",IF(E151&gt;0,E151,""))</f>
        <v/>
      </c>
      <c r="DD151" s="60" t="str">
        <f t="shared" ref="DD151:DD182" si="311">IF(DF151=0,"",IF(ISBLANK(G151),"",G151))</f>
        <v/>
      </c>
      <c r="DE151" s="60" t="str">
        <f t="shared" ref="DE151:DE182" si="312">IF(DF151=0,"",D151)</f>
        <v/>
      </c>
      <c r="DF151" s="60">
        <f t="shared" si="309"/>
        <v>0</v>
      </c>
      <c r="DG151" s="56">
        <f t="shared" si="217"/>
        <v>0</v>
      </c>
      <c r="DH151" s="56">
        <f t="shared" si="218"/>
        <v>0</v>
      </c>
      <c r="DI151" s="56">
        <f t="shared" si="219"/>
        <v>0</v>
      </c>
      <c r="DJ151" s="56">
        <f t="shared" si="220"/>
        <v>0</v>
      </c>
      <c r="DK151" s="56">
        <f t="shared" si="221"/>
        <v>0</v>
      </c>
      <c r="DL151" s="56">
        <f t="shared" si="222"/>
        <v>0</v>
      </c>
      <c r="DM151" s="56">
        <f t="shared" si="223"/>
        <v>0</v>
      </c>
      <c r="DN151" s="56">
        <f t="shared" si="224"/>
        <v>0</v>
      </c>
      <c r="DO151" s="56">
        <f t="shared" si="225"/>
        <v>0</v>
      </c>
      <c r="DP151" s="56">
        <f t="shared" si="226"/>
        <v>0</v>
      </c>
      <c r="DQ151" s="56">
        <f t="shared" si="227"/>
        <v>0</v>
      </c>
      <c r="DR151" s="56">
        <f t="shared" si="228"/>
        <v>0</v>
      </c>
      <c r="DS151" s="56">
        <f t="shared" si="229"/>
        <v>0</v>
      </c>
      <c r="DT151" s="56">
        <f t="shared" si="230"/>
        <v>0</v>
      </c>
      <c r="DU151" s="56">
        <f t="shared" si="231"/>
        <v>0</v>
      </c>
      <c r="DV151" s="56">
        <f t="shared" si="232"/>
        <v>0</v>
      </c>
      <c r="DW151" s="56">
        <f t="shared" si="233"/>
        <v>0</v>
      </c>
      <c r="DX151" s="56">
        <f t="shared" si="234"/>
        <v>0</v>
      </c>
      <c r="DY151" s="56">
        <f t="shared" si="235"/>
        <v>0</v>
      </c>
      <c r="DZ151" s="56">
        <f t="shared" si="236"/>
        <v>0</v>
      </c>
      <c r="EA151" s="56">
        <f t="shared" si="237"/>
        <v>0</v>
      </c>
      <c r="EB151" s="56">
        <f t="shared" si="238"/>
        <v>0</v>
      </c>
      <c r="EC151" s="56">
        <f t="shared" si="239"/>
        <v>0</v>
      </c>
      <c r="ED151" s="56">
        <f t="shared" si="240"/>
        <v>0</v>
      </c>
      <c r="EE151" s="56">
        <f t="shared" si="241"/>
        <v>0</v>
      </c>
      <c r="EF151" s="56">
        <f t="shared" si="242"/>
        <v>0</v>
      </c>
      <c r="EG151" s="56">
        <f t="shared" si="243"/>
        <v>0</v>
      </c>
      <c r="EH151" s="56">
        <f t="shared" si="244"/>
        <v>0</v>
      </c>
      <c r="EI151" s="56">
        <f t="shared" si="245"/>
        <v>0</v>
      </c>
      <c r="EJ151" s="56">
        <f t="shared" si="246"/>
        <v>0</v>
      </c>
      <c r="EK151" s="56">
        <f t="shared" si="247"/>
        <v>0</v>
      </c>
      <c r="EL151" s="56">
        <f t="shared" si="248"/>
        <v>0</v>
      </c>
      <c r="EM151" s="56">
        <f t="shared" si="249"/>
        <v>0</v>
      </c>
      <c r="EN151" s="56">
        <f t="shared" si="250"/>
        <v>0</v>
      </c>
      <c r="EO151" s="56">
        <f t="shared" si="251"/>
        <v>0</v>
      </c>
      <c r="EP151" s="56">
        <f t="shared" si="252"/>
        <v>0</v>
      </c>
      <c r="EQ151" s="56">
        <f t="shared" si="253"/>
        <v>0</v>
      </c>
      <c r="ER151" s="56">
        <f t="shared" si="254"/>
        <v>0</v>
      </c>
      <c r="ES151" s="56">
        <f t="shared" si="255"/>
        <v>0</v>
      </c>
      <c r="ET151" s="56">
        <f t="shared" si="256"/>
        <v>0</v>
      </c>
      <c r="EU151" s="56">
        <f t="shared" si="257"/>
        <v>0</v>
      </c>
      <c r="EV151" s="56">
        <f t="shared" si="258"/>
        <v>0</v>
      </c>
      <c r="EW151" s="56">
        <f t="shared" si="259"/>
        <v>0</v>
      </c>
      <c r="EX151" s="56">
        <f t="shared" si="260"/>
        <v>0</v>
      </c>
      <c r="EY151" s="56">
        <f t="shared" si="261"/>
        <v>0</v>
      </c>
      <c r="EZ151" s="56">
        <f t="shared" si="262"/>
        <v>0</v>
      </c>
      <c r="FA151" s="56">
        <f t="shared" si="263"/>
        <v>0</v>
      </c>
      <c r="FB151" s="56">
        <f t="shared" si="264"/>
        <v>0</v>
      </c>
      <c r="FC151" s="56">
        <f t="shared" si="265"/>
        <v>0</v>
      </c>
      <c r="FD151" s="56">
        <f t="shared" si="266"/>
        <v>0</v>
      </c>
      <c r="FE151" s="56">
        <f t="shared" si="267"/>
        <v>0</v>
      </c>
      <c r="FF151" s="56">
        <f t="shared" si="268"/>
        <v>0</v>
      </c>
      <c r="FG151" s="56">
        <f t="shared" si="269"/>
        <v>0</v>
      </c>
      <c r="FH151" s="56">
        <f t="shared" si="270"/>
        <v>0</v>
      </c>
      <c r="FI151" s="56">
        <f t="shared" si="271"/>
        <v>0</v>
      </c>
      <c r="FJ151" s="56">
        <f t="shared" si="272"/>
        <v>0</v>
      </c>
      <c r="FK151" s="56">
        <f t="shared" si="273"/>
        <v>0</v>
      </c>
      <c r="FL151" s="56">
        <f t="shared" si="274"/>
        <v>0</v>
      </c>
      <c r="FM151" s="56">
        <f t="shared" si="275"/>
        <v>0</v>
      </c>
      <c r="FN151" s="56">
        <f t="shared" si="276"/>
        <v>0</v>
      </c>
      <c r="FO151" s="56">
        <f t="shared" si="277"/>
        <v>0</v>
      </c>
      <c r="FP151" s="56">
        <f t="shared" si="278"/>
        <v>0</v>
      </c>
      <c r="FQ151" s="56">
        <f t="shared" si="279"/>
        <v>0</v>
      </c>
      <c r="FR151" s="56">
        <f t="shared" si="280"/>
        <v>0</v>
      </c>
      <c r="FS151" s="56">
        <f t="shared" si="281"/>
        <v>0</v>
      </c>
      <c r="FT151" s="56">
        <f t="shared" si="282"/>
        <v>0</v>
      </c>
      <c r="FU151" s="56">
        <f t="shared" si="283"/>
        <v>0</v>
      </c>
      <c r="FV151" s="56">
        <f t="shared" si="284"/>
        <v>0</v>
      </c>
      <c r="FW151" s="56">
        <f t="shared" si="285"/>
        <v>0</v>
      </c>
      <c r="FX151" s="56">
        <f t="shared" si="286"/>
        <v>0</v>
      </c>
      <c r="FY151" s="56">
        <f t="shared" si="287"/>
        <v>0</v>
      </c>
      <c r="FZ151" s="56">
        <f t="shared" si="288"/>
        <v>0</v>
      </c>
      <c r="GA151" s="56">
        <f t="shared" si="289"/>
        <v>0</v>
      </c>
      <c r="GB151" s="56">
        <f t="shared" si="290"/>
        <v>0</v>
      </c>
      <c r="GC151" s="56">
        <f t="shared" si="291"/>
        <v>0</v>
      </c>
      <c r="GD151" s="56">
        <f t="shared" si="292"/>
        <v>0</v>
      </c>
      <c r="GE151" s="56">
        <f t="shared" si="293"/>
        <v>0</v>
      </c>
      <c r="GF151" s="56">
        <f t="shared" si="294"/>
        <v>0</v>
      </c>
      <c r="GG151" s="56">
        <f t="shared" si="295"/>
        <v>0</v>
      </c>
      <c r="GH151" s="56">
        <f t="shared" si="296"/>
        <v>0</v>
      </c>
      <c r="GI151" s="56">
        <f t="shared" si="297"/>
        <v>0</v>
      </c>
      <c r="GJ151" s="56">
        <f t="shared" si="298"/>
        <v>0</v>
      </c>
      <c r="GK151" s="56">
        <f t="shared" si="299"/>
        <v>0</v>
      </c>
      <c r="GL151" s="56">
        <f t="shared" si="300"/>
        <v>0</v>
      </c>
      <c r="GM151" s="56">
        <f t="shared" si="301"/>
        <v>0</v>
      </c>
      <c r="GN151" s="56">
        <f t="shared" si="302"/>
        <v>0</v>
      </c>
      <c r="GO151" s="56">
        <f t="shared" si="303"/>
        <v>0</v>
      </c>
      <c r="GP151" s="56">
        <f t="shared" si="304"/>
        <v>0</v>
      </c>
      <c r="GQ151" s="56">
        <f t="shared" si="305"/>
        <v>0</v>
      </c>
      <c r="GR151" s="56">
        <f t="shared" si="306"/>
        <v>0</v>
      </c>
      <c r="GS151" s="56">
        <f t="shared" si="307"/>
        <v>0</v>
      </c>
      <c r="GT151" s="56">
        <f t="shared" si="308"/>
        <v>0</v>
      </c>
      <c r="GU151" s="54"/>
      <c r="GX151" s="3"/>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c r="IV151" s="54"/>
      <c r="IW151" s="54"/>
      <c r="IX151" s="54"/>
      <c r="IY151" s="54"/>
      <c r="IZ151" s="54"/>
      <c r="JA151" s="54"/>
      <c r="JB151" s="54"/>
      <c r="JC151" s="54"/>
      <c r="JD151" s="54"/>
      <c r="JE151" s="54"/>
      <c r="JF151" s="54"/>
      <c r="JG151" s="54"/>
      <c r="JH151" s="54"/>
      <c r="JI151" s="54"/>
      <c r="JJ151" s="54"/>
      <c r="JK151" s="54"/>
      <c r="JL151" s="54"/>
      <c r="JM151" s="54"/>
      <c r="JN151" s="54"/>
      <c r="JO151" s="54"/>
      <c r="JP151" s="54"/>
      <c r="JQ151" s="54"/>
      <c r="JR151" s="54"/>
      <c r="JS151" s="54"/>
      <c r="JT151" s="54"/>
      <c r="JU151" s="54"/>
      <c r="JV151" s="54"/>
      <c r="JW151" s="54"/>
      <c r="JX151" s="54"/>
      <c r="JY151" s="54"/>
      <c r="JZ151" s="54"/>
      <c r="KA151" s="54"/>
      <c r="KB151" s="54"/>
      <c r="KC151" s="54"/>
      <c r="KD151" s="54"/>
      <c r="KE151" s="54"/>
      <c r="KF151" s="54"/>
      <c r="KG151" s="54"/>
      <c r="KH151" s="54"/>
      <c r="KI151" s="54"/>
      <c r="KJ151" s="54"/>
      <c r="KK151" s="54"/>
      <c r="KL151" s="54"/>
      <c r="KM151" s="54"/>
    </row>
    <row r="152" spans="107:299" x14ac:dyDescent="0.2">
      <c r="DC152" s="59" t="str">
        <f t="shared" si="310"/>
        <v/>
      </c>
      <c r="DD152" s="60" t="str">
        <f t="shared" si="311"/>
        <v/>
      </c>
      <c r="DE152" s="60" t="str">
        <f t="shared" si="312"/>
        <v/>
      </c>
      <c r="DF152" s="60">
        <f t="shared" si="309"/>
        <v>0</v>
      </c>
      <c r="DG152" s="56">
        <f t="shared" si="217"/>
        <v>0</v>
      </c>
      <c r="DH152" s="56">
        <f t="shared" si="218"/>
        <v>0</v>
      </c>
      <c r="DI152" s="56">
        <f t="shared" si="219"/>
        <v>0</v>
      </c>
      <c r="DJ152" s="56">
        <f t="shared" si="220"/>
        <v>0</v>
      </c>
      <c r="DK152" s="56">
        <f t="shared" si="221"/>
        <v>0</v>
      </c>
      <c r="DL152" s="56">
        <f t="shared" si="222"/>
        <v>0</v>
      </c>
      <c r="DM152" s="56">
        <f t="shared" si="223"/>
        <v>0</v>
      </c>
      <c r="DN152" s="56">
        <f t="shared" si="224"/>
        <v>0</v>
      </c>
      <c r="DO152" s="56">
        <f t="shared" si="225"/>
        <v>0</v>
      </c>
      <c r="DP152" s="56">
        <f t="shared" si="226"/>
        <v>0</v>
      </c>
      <c r="DQ152" s="56">
        <f t="shared" si="227"/>
        <v>0</v>
      </c>
      <c r="DR152" s="56">
        <f t="shared" si="228"/>
        <v>0</v>
      </c>
      <c r="DS152" s="56">
        <f t="shared" si="229"/>
        <v>0</v>
      </c>
      <c r="DT152" s="56">
        <f t="shared" si="230"/>
        <v>0</v>
      </c>
      <c r="DU152" s="56">
        <f t="shared" si="231"/>
        <v>0</v>
      </c>
      <c r="DV152" s="56">
        <f t="shared" si="232"/>
        <v>0</v>
      </c>
      <c r="DW152" s="56">
        <f t="shared" si="233"/>
        <v>0</v>
      </c>
      <c r="DX152" s="56">
        <f t="shared" si="234"/>
        <v>0</v>
      </c>
      <c r="DY152" s="56">
        <f t="shared" si="235"/>
        <v>0</v>
      </c>
      <c r="DZ152" s="56">
        <f t="shared" si="236"/>
        <v>0</v>
      </c>
      <c r="EA152" s="56">
        <f t="shared" si="237"/>
        <v>0</v>
      </c>
      <c r="EB152" s="56">
        <f t="shared" si="238"/>
        <v>0</v>
      </c>
      <c r="EC152" s="56">
        <f t="shared" si="239"/>
        <v>0</v>
      </c>
      <c r="ED152" s="56">
        <f t="shared" si="240"/>
        <v>0</v>
      </c>
      <c r="EE152" s="56">
        <f t="shared" si="241"/>
        <v>0</v>
      </c>
      <c r="EF152" s="56">
        <f t="shared" si="242"/>
        <v>0</v>
      </c>
      <c r="EG152" s="56">
        <f t="shared" si="243"/>
        <v>0</v>
      </c>
      <c r="EH152" s="56">
        <f t="shared" si="244"/>
        <v>0</v>
      </c>
      <c r="EI152" s="56">
        <f t="shared" si="245"/>
        <v>0</v>
      </c>
      <c r="EJ152" s="56">
        <f t="shared" si="246"/>
        <v>0</v>
      </c>
      <c r="EK152" s="56">
        <f t="shared" si="247"/>
        <v>0</v>
      </c>
      <c r="EL152" s="56">
        <f t="shared" si="248"/>
        <v>0</v>
      </c>
      <c r="EM152" s="56">
        <f t="shared" si="249"/>
        <v>0</v>
      </c>
      <c r="EN152" s="56">
        <f t="shared" si="250"/>
        <v>0</v>
      </c>
      <c r="EO152" s="56">
        <f t="shared" si="251"/>
        <v>0</v>
      </c>
      <c r="EP152" s="56">
        <f t="shared" si="252"/>
        <v>0</v>
      </c>
      <c r="EQ152" s="56">
        <f t="shared" si="253"/>
        <v>0</v>
      </c>
      <c r="ER152" s="56">
        <f t="shared" si="254"/>
        <v>0</v>
      </c>
      <c r="ES152" s="56">
        <f t="shared" si="255"/>
        <v>0</v>
      </c>
      <c r="ET152" s="56">
        <f t="shared" si="256"/>
        <v>0</v>
      </c>
      <c r="EU152" s="56">
        <f t="shared" si="257"/>
        <v>0</v>
      </c>
      <c r="EV152" s="56">
        <f t="shared" si="258"/>
        <v>0</v>
      </c>
      <c r="EW152" s="56">
        <f t="shared" si="259"/>
        <v>0</v>
      </c>
      <c r="EX152" s="56">
        <f t="shared" si="260"/>
        <v>0</v>
      </c>
      <c r="EY152" s="56">
        <f t="shared" si="261"/>
        <v>0</v>
      </c>
      <c r="EZ152" s="56">
        <f t="shared" si="262"/>
        <v>0</v>
      </c>
      <c r="FA152" s="56">
        <f t="shared" si="263"/>
        <v>0</v>
      </c>
      <c r="FB152" s="56">
        <f t="shared" si="264"/>
        <v>0</v>
      </c>
      <c r="FC152" s="56">
        <f t="shared" si="265"/>
        <v>0</v>
      </c>
      <c r="FD152" s="56">
        <f t="shared" si="266"/>
        <v>0</v>
      </c>
      <c r="FE152" s="56">
        <f t="shared" si="267"/>
        <v>0</v>
      </c>
      <c r="FF152" s="56">
        <f t="shared" si="268"/>
        <v>0</v>
      </c>
      <c r="FG152" s="56">
        <f t="shared" si="269"/>
        <v>0</v>
      </c>
      <c r="FH152" s="56">
        <f t="shared" si="270"/>
        <v>0</v>
      </c>
      <c r="FI152" s="56">
        <f t="shared" si="271"/>
        <v>0</v>
      </c>
      <c r="FJ152" s="56">
        <f t="shared" si="272"/>
        <v>0</v>
      </c>
      <c r="FK152" s="56">
        <f t="shared" si="273"/>
        <v>0</v>
      </c>
      <c r="FL152" s="56">
        <f t="shared" si="274"/>
        <v>0</v>
      </c>
      <c r="FM152" s="56">
        <f t="shared" si="275"/>
        <v>0</v>
      </c>
      <c r="FN152" s="56">
        <f t="shared" si="276"/>
        <v>0</v>
      </c>
      <c r="FO152" s="56">
        <f t="shared" si="277"/>
        <v>0</v>
      </c>
      <c r="FP152" s="56">
        <f t="shared" si="278"/>
        <v>0</v>
      </c>
      <c r="FQ152" s="56">
        <f t="shared" si="279"/>
        <v>0</v>
      </c>
      <c r="FR152" s="56">
        <f t="shared" si="280"/>
        <v>0</v>
      </c>
      <c r="FS152" s="56">
        <f t="shared" si="281"/>
        <v>0</v>
      </c>
      <c r="FT152" s="56">
        <f t="shared" si="282"/>
        <v>0</v>
      </c>
      <c r="FU152" s="56">
        <f t="shared" si="283"/>
        <v>0</v>
      </c>
      <c r="FV152" s="56">
        <f t="shared" si="284"/>
        <v>0</v>
      </c>
      <c r="FW152" s="56">
        <f t="shared" si="285"/>
        <v>0</v>
      </c>
      <c r="FX152" s="56">
        <f t="shared" si="286"/>
        <v>0</v>
      </c>
      <c r="FY152" s="56">
        <f t="shared" si="287"/>
        <v>0</v>
      </c>
      <c r="FZ152" s="56">
        <f t="shared" si="288"/>
        <v>0</v>
      </c>
      <c r="GA152" s="56">
        <f t="shared" si="289"/>
        <v>0</v>
      </c>
      <c r="GB152" s="56">
        <f t="shared" si="290"/>
        <v>0</v>
      </c>
      <c r="GC152" s="56">
        <f t="shared" si="291"/>
        <v>0</v>
      </c>
      <c r="GD152" s="56">
        <f t="shared" si="292"/>
        <v>0</v>
      </c>
      <c r="GE152" s="56">
        <f t="shared" si="293"/>
        <v>0</v>
      </c>
      <c r="GF152" s="56">
        <f t="shared" si="294"/>
        <v>0</v>
      </c>
      <c r="GG152" s="56">
        <f t="shared" si="295"/>
        <v>0</v>
      </c>
      <c r="GH152" s="56">
        <f t="shared" si="296"/>
        <v>0</v>
      </c>
      <c r="GI152" s="56">
        <f t="shared" si="297"/>
        <v>0</v>
      </c>
      <c r="GJ152" s="56">
        <f t="shared" si="298"/>
        <v>0</v>
      </c>
      <c r="GK152" s="56">
        <f t="shared" si="299"/>
        <v>0</v>
      </c>
      <c r="GL152" s="56">
        <f t="shared" si="300"/>
        <v>0</v>
      </c>
      <c r="GM152" s="56">
        <f t="shared" si="301"/>
        <v>0</v>
      </c>
      <c r="GN152" s="56">
        <f t="shared" si="302"/>
        <v>0</v>
      </c>
      <c r="GO152" s="56">
        <f t="shared" si="303"/>
        <v>0</v>
      </c>
      <c r="GP152" s="56">
        <f t="shared" si="304"/>
        <v>0</v>
      </c>
      <c r="GQ152" s="56">
        <f t="shared" si="305"/>
        <v>0</v>
      </c>
      <c r="GR152" s="56">
        <f t="shared" si="306"/>
        <v>0</v>
      </c>
      <c r="GS152" s="56">
        <f t="shared" si="307"/>
        <v>0</v>
      </c>
      <c r="GT152" s="56">
        <f t="shared" si="308"/>
        <v>0</v>
      </c>
      <c r="GU152" s="54"/>
      <c r="GX152" s="3"/>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c r="IV152" s="54"/>
      <c r="IW152" s="54"/>
      <c r="IX152" s="54"/>
      <c r="IY152" s="54"/>
      <c r="IZ152" s="54"/>
      <c r="JA152" s="54"/>
      <c r="JB152" s="54"/>
      <c r="JC152" s="54"/>
      <c r="JD152" s="54"/>
      <c r="JE152" s="54"/>
      <c r="JF152" s="54"/>
      <c r="JG152" s="54"/>
      <c r="JH152" s="54"/>
      <c r="JI152" s="54"/>
      <c r="JJ152" s="54"/>
      <c r="JK152" s="54"/>
      <c r="JL152" s="54"/>
      <c r="JM152" s="54"/>
      <c r="JN152" s="54"/>
      <c r="JO152" s="54"/>
      <c r="JP152" s="54"/>
      <c r="JQ152" s="54"/>
      <c r="JR152" s="54"/>
      <c r="JS152" s="54"/>
      <c r="JT152" s="54"/>
      <c r="JU152" s="54"/>
      <c r="JV152" s="54"/>
      <c r="JW152" s="54"/>
      <c r="JX152" s="54"/>
      <c r="JY152" s="54"/>
      <c r="JZ152" s="54"/>
      <c r="KA152" s="54"/>
      <c r="KB152" s="54"/>
      <c r="KC152" s="54"/>
      <c r="KD152" s="54"/>
      <c r="KE152" s="54"/>
      <c r="KF152" s="54"/>
      <c r="KG152" s="54"/>
      <c r="KH152" s="54"/>
      <c r="KI152" s="54"/>
      <c r="KJ152" s="54"/>
      <c r="KK152" s="54"/>
      <c r="KL152" s="54"/>
      <c r="KM152" s="54"/>
    </row>
    <row r="153" spans="107:299" x14ac:dyDescent="0.2">
      <c r="DC153" s="59" t="str">
        <f t="shared" si="310"/>
        <v/>
      </c>
      <c r="DD153" s="60" t="str">
        <f t="shared" si="311"/>
        <v/>
      </c>
      <c r="DE153" s="60" t="str">
        <f t="shared" si="312"/>
        <v/>
      </c>
      <c r="DF153" s="60">
        <f t="shared" si="309"/>
        <v>0</v>
      </c>
      <c r="DG153" s="56">
        <f t="shared" si="217"/>
        <v>0</v>
      </c>
      <c r="DH153" s="56">
        <f t="shared" si="218"/>
        <v>0</v>
      </c>
      <c r="DI153" s="56">
        <f t="shared" si="219"/>
        <v>0</v>
      </c>
      <c r="DJ153" s="56">
        <f t="shared" si="220"/>
        <v>0</v>
      </c>
      <c r="DK153" s="56">
        <f t="shared" si="221"/>
        <v>0</v>
      </c>
      <c r="DL153" s="56">
        <f t="shared" si="222"/>
        <v>0</v>
      </c>
      <c r="DM153" s="56">
        <f t="shared" si="223"/>
        <v>0</v>
      </c>
      <c r="DN153" s="56">
        <f t="shared" si="224"/>
        <v>0</v>
      </c>
      <c r="DO153" s="56">
        <f t="shared" si="225"/>
        <v>0</v>
      </c>
      <c r="DP153" s="56">
        <f t="shared" si="226"/>
        <v>0</v>
      </c>
      <c r="DQ153" s="56">
        <f t="shared" si="227"/>
        <v>0</v>
      </c>
      <c r="DR153" s="56">
        <f t="shared" si="228"/>
        <v>0</v>
      </c>
      <c r="DS153" s="56">
        <f t="shared" si="229"/>
        <v>0</v>
      </c>
      <c r="DT153" s="56">
        <f t="shared" si="230"/>
        <v>0</v>
      </c>
      <c r="DU153" s="56">
        <f t="shared" si="231"/>
        <v>0</v>
      </c>
      <c r="DV153" s="56">
        <f t="shared" si="232"/>
        <v>0</v>
      </c>
      <c r="DW153" s="56">
        <f t="shared" si="233"/>
        <v>0</v>
      </c>
      <c r="DX153" s="56">
        <f t="shared" si="234"/>
        <v>0</v>
      </c>
      <c r="DY153" s="56">
        <f t="shared" si="235"/>
        <v>0</v>
      </c>
      <c r="DZ153" s="56">
        <f t="shared" si="236"/>
        <v>0</v>
      </c>
      <c r="EA153" s="56">
        <f t="shared" si="237"/>
        <v>0</v>
      </c>
      <c r="EB153" s="56">
        <f t="shared" si="238"/>
        <v>0</v>
      </c>
      <c r="EC153" s="56">
        <f t="shared" si="239"/>
        <v>0</v>
      </c>
      <c r="ED153" s="56">
        <f t="shared" si="240"/>
        <v>0</v>
      </c>
      <c r="EE153" s="56">
        <f t="shared" si="241"/>
        <v>0</v>
      </c>
      <c r="EF153" s="56">
        <f t="shared" si="242"/>
        <v>0</v>
      </c>
      <c r="EG153" s="56">
        <f t="shared" si="243"/>
        <v>0</v>
      </c>
      <c r="EH153" s="56">
        <f t="shared" si="244"/>
        <v>0</v>
      </c>
      <c r="EI153" s="56">
        <f t="shared" si="245"/>
        <v>0</v>
      </c>
      <c r="EJ153" s="56">
        <f t="shared" si="246"/>
        <v>0</v>
      </c>
      <c r="EK153" s="56">
        <f t="shared" si="247"/>
        <v>0</v>
      </c>
      <c r="EL153" s="56">
        <f t="shared" si="248"/>
        <v>0</v>
      </c>
      <c r="EM153" s="56">
        <f t="shared" si="249"/>
        <v>0</v>
      </c>
      <c r="EN153" s="56">
        <f t="shared" si="250"/>
        <v>0</v>
      </c>
      <c r="EO153" s="56">
        <f t="shared" si="251"/>
        <v>0</v>
      </c>
      <c r="EP153" s="56">
        <f t="shared" si="252"/>
        <v>0</v>
      </c>
      <c r="EQ153" s="56">
        <f t="shared" si="253"/>
        <v>0</v>
      </c>
      <c r="ER153" s="56">
        <f t="shared" si="254"/>
        <v>0</v>
      </c>
      <c r="ES153" s="56">
        <f t="shared" si="255"/>
        <v>0</v>
      </c>
      <c r="ET153" s="56">
        <f t="shared" si="256"/>
        <v>0</v>
      </c>
      <c r="EU153" s="56">
        <f t="shared" si="257"/>
        <v>0</v>
      </c>
      <c r="EV153" s="56">
        <f t="shared" si="258"/>
        <v>0</v>
      </c>
      <c r="EW153" s="56">
        <f t="shared" si="259"/>
        <v>0</v>
      </c>
      <c r="EX153" s="56">
        <f t="shared" si="260"/>
        <v>0</v>
      </c>
      <c r="EY153" s="56">
        <f t="shared" si="261"/>
        <v>0</v>
      </c>
      <c r="EZ153" s="56">
        <f t="shared" si="262"/>
        <v>0</v>
      </c>
      <c r="FA153" s="56">
        <f t="shared" si="263"/>
        <v>0</v>
      </c>
      <c r="FB153" s="56">
        <f t="shared" si="264"/>
        <v>0</v>
      </c>
      <c r="FC153" s="56">
        <f t="shared" si="265"/>
        <v>0</v>
      </c>
      <c r="FD153" s="56">
        <f t="shared" si="266"/>
        <v>0</v>
      </c>
      <c r="FE153" s="56">
        <f t="shared" si="267"/>
        <v>0</v>
      </c>
      <c r="FF153" s="56">
        <f t="shared" si="268"/>
        <v>0</v>
      </c>
      <c r="FG153" s="56">
        <f t="shared" si="269"/>
        <v>0</v>
      </c>
      <c r="FH153" s="56">
        <f t="shared" si="270"/>
        <v>0</v>
      </c>
      <c r="FI153" s="56">
        <f t="shared" si="271"/>
        <v>0</v>
      </c>
      <c r="FJ153" s="56">
        <f t="shared" si="272"/>
        <v>0</v>
      </c>
      <c r="FK153" s="56">
        <f t="shared" si="273"/>
        <v>0</v>
      </c>
      <c r="FL153" s="56">
        <f t="shared" si="274"/>
        <v>0</v>
      </c>
      <c r="FM153" s="56">
        <f t="shared" si="275"/>
        <v>0</v>
      </c>
      <c r="FN153" s="56">
        <f t="shared" si="276"/>
        <v>0</v>
      </c>
      <c r="FO153" s="56">
        <f t="shared" si="277"/>
        <v>0</v>
      </c>
      <c r="FP153" s="56">
        <f t="shared" si="278"/>
        <v>0</v>
      </c>
      <c r="FQ153" s="56">
        <f t="shared" si="279"/>
        <v>0</v>
      </c>
      <c r="FR153" s="56">
        <f t="shared" si="280"/>
        <v>0</v>
      </c>
      <c r="FS153" s="56">
        <f t="shared" si="281"/>
        <v>0</v>
      </c>
      <c r="FT153" s="56">
        <f t="shared" si="282"/>
        <v>0</v>
      </c>
      <c r="FU153" s="56">
        <f t="shared" si="283"/>
        <v>0</v>
      </c>
      <c r="FV153" s="56">
        <f t="shared" si="284"/>
        <v>0</v>
      </c>
      <c r="FW153" s="56">
        <f t="shared" si="285"/>
        <v>0</v>
      </c>
      <c r="FX153" s="56">
        <f t="shared" si="286"/>
        <v>0</v>
      </c>
      <c r="FY153" s="56">
        <f t="shared" si="287"/>
        <v>0</v>
      </c>
      <c r="FZ153" s="56">
        <f t="shared" si="288"/>
        <v>0</v>
      </c>
      <c r="GA153" s="56">
        <f t="shared" si="289"/>
        <v>0</v>
      </c>
      <c r="GB153" s="56">
        <f t="shared" si="290"/>
        <v>0</v>
      </c>
      <c r="GC153" s="56">
        <f t="shared" si="291"/>
        <v>0</v>
      </c>
      <c r="GD153" s="56">
        <f t="shared" si="292"/>
        <v>0</v>
      </c>
      <c r="GE153" s="56">
        <f t="shared" si="293"/>
        <v>0</v>
      </c>
      <c r="GF153" s="56">
        <f t="shared" si="294"/>
        <v>0</v>
      </c>
      <c r="GG153" s="56">
        <f t="shared" si="295"/>
        <v>0</v>
      </c>
      <c r="GH153" s="56">
        <f t="shared" si="296"/>
        <v>0</v>
      </c>
      <c r="GI153" s="56">
        <f t="shared" si="297"/>
        <v>0</v>
      </c>
      <c r="GJ153" s="56">
        <f t="shared" si="298"/>
        <v>0</v>
      </c>
      <c r="GK153" s="56">
        <f t="shared" si="299"/>
        <v>0</v>
      </c>
      <c r="GL153" s="56">
        <f t="shared" si="300"/>
        <v>0</v>
      </c>
      <c r="GM153" s="56">
        <f t="shared" si="301"/>
        <v>0</v>
      </c>
      <c r="GN153" s="56">
        <f t="shared" si="302"/>
        <v>0</v>
      </c>
      <c r="GO153" s="56">
        <f t="shared" si="303"/>
        <v>0</v>
      </c>
      <c r="GP153" s="56">
        <f t="shared" si="304"/>
        <v>0</v>
      </c>
      <c r="GQ153" s="56">
        <f t="shared" si="305"/>
        <v>0</v>
      </c>
      <c r="GR153" s="56">
        <f t="shared" si="306"/>
        <v>0</v>
      </c>
      <c r="GS153" s="56">
        <f t="shared" si="307"/>
        <v>0</v>
      </c>
      <c r="GT153" s="56">
        <f t="shared" si="308"/>
        <v>0</v>
      </c>
      <c r="GU153" s="54"/>
      <c r="GX153" s="3"/>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c r="IV153" s="54"/>
      <c r="IW153" s="54"/>
      <c r="IX153" s="54"/>
      <c r="IY153" s="54"/>
      <c r="IZ153" s="54"/>
      <c r="JA153" s="54"/>
      <c r="JB153" s="54"/>
      <c r="JC153" s="54"/>
      <c r="JD153" s="54"/>
      <c r="JE153" s="54"/>
      <c r="JF153" s="54"/>
      <c r="JG153" s="54"/>
      <c r="JH153" s="54"/>
      <c r="JI153" s="54"/>
      <c r="JJ153" s="54"/>
      <c r="JK153" s="54"/>
      <c r="JL153" s="54"/>
      <c r="JM153" s="54"/>
      <c r="JN153" s="54"/>
      <c r="JO153" s="54"/>
      <c r="JP153" s="54"/>
      <c r="JQ153" s="54"/>
      <c r="JR153" s="54"/>
      <c r="JS153" s="54"/>
      <c r="JT153" s="54"/>
      <c r="JU153" s="54"/>
      <c r="JV153" s="54"/>
      <c r="JW153" s="54"/>
      <c r="JX153" s="54"/>
      <c r="JY153" s="54"/>
      <c r="JZ153" s="54"/>
      <c r="KA153" s="54"/>
      <c r="KB153" s="54"/>
      <c r="KC153" s="54"/>
      <c r="KD153" s="54"/>
      <c r="KE153" s="54"/>
      <c r="KF153" s="54"/>
      <c r="KG153" s="54"/>
      <c r="KH153" s="54"/>
      <c r="KI153" s="54"/>
      <c r="KJ153" s="54"/>
      <c r="KK153" s="54"/>
      <c r="KL153" s="54"/>
      <c r="KM153" s="54"/>
    </row>
    <row r="154" spans="107:299" x14ac:dyDescent="0.2">
      <c r="DC154" s="59" t="str">
        <f t="shared" si="310"/>
        <v/>
      </c>
      <c r="DD154" s="60" t="str">
        <f t="shared" si="311"/>
        <v/>
      </c>
      <c r="DE154" s="60" t="str">
        <f t="shared" si="312"/>
        <v/>
      </c>
      <c r="DF154" s="60">
        <f t="shared" si="309"/>
        <v>0</v>
      </c>
      <c r="DG154" s="56">
        <f t="shared" si="217"/>
        <v>0</v>
      </c>
      <c r="DH154" s="56">
        <f t="shared" si="218"/>
        <v>0</v>
      </c>
      <c r="DI154" s="56">
        <f t="shared" si="219"/>
        <v>0</v>
      </c>
      <c r="DJ154" s="56">
        <f t="shared" si="220"/>
        <v>0</v>
      </c>
      <c r="DK154" s="56">
        <f t="shared" si="221"/>
        <v>0</v>
      </c>
      <c r="DL154" s="56">
        <f t="shared" si="222"/>
        <v>0</v>
      </c>
      <c r="DM154" s="56">
        <f t="shared" si="223"/>
        <v>0</v>
      </c>
      <c r="DN154" s="56">
        <f t="shared" si="224"/>
        <v>0</v>
      </c>
      <c r="DO154" s="56">
        <f t="shared" si="225"/>
        <v>0</v>
      </c>
      <c r="DP154" s="56">
        <f t="shared" si="226"/>
        <v>0</v>
      </c>
      <c r="DQ154" s="56">
        <f t="shared" si="227"/>
        <v>0</v>
      </c>
      <c r="DR154" s="56">
        <f t="shared" si="228"/>
        <v>0</v>
      </c>
      <c r="DS154" s="56">
        <f t="shared" si="229"/>
        <v>0</v>
      </c>
      <c r="DT154" s="56">
        <f t="shared" si="230"/>
        <v>0</v>
      </c>
      <c r="DU154" s="56">
        <f t="shared" si="231"/>
        <v>0</v>
      </c>
      <c r="DV154" s="56">
        <f t="shared" si="232"/>
        <v>0</v>
      </c>
      <c r="DW154" s="56">
        <f t="shared" si="233"/>
        <v>0</v>
      </c>
      <c r="DX154" s="56">
        <f t="shared" si="234"/>
        <v>0</v>
      </c>
      <c r="DY154" s="56">
        <f t="shared" si="235"/>
        <v>0</v>
      </c>
      <c r="DZ154" s="56">
        <f t="shared" si="236"/>
        <v>0</v>
      </c>
      <c r="EA154" s="56">
        <f t="shared" si="237"/>
        <v>0</v>
      </c>
      <c r="EB154" s="56">
        <f t="shared" si="238"/>
        <v>0</v>
      </c>
      <c r="EC154" s="56">
        <f t="shared" si="239"/>
        <v>0</v>
      </c>
      <c r="ED154" s="56">
        <f t="shared" si="240"/>
        <v>0</v>
      </c>
      <c r="EE154" s="56">
        <f t="shared" si="241"/>
        <v>0</v>
      </c>
      <c r="EF154" s="56">
        <f t="shared" si="242"/>
        <v>0</v>
      </c>
      <c r="EG154" s="56">
        <f t="shared" si="243"/>
        <v>0</v>
      </c>
      <c r="EH154" s="56">
        <f t="shared" si="244"/>
        <v>0</v>
      </c>
      <c r="EI154" s="56">
        <f t="shared" si="245"/>
        <v>0</v>
      </c>
      <c r="EJ154" s="56">
        <f t="shared" si="246"/>
        <v>0</v>
      </c>
      <c r="EK154" s="56">
        <f t="shared" si="247"/>
        <v>0</v>
      </c>
      <c r="EL154" s="56">
        <f t="shared" si="248"/>
        <v>0</v>
      </c>
      <c r="EM154" s="56">
        <f t="shared" si="249"/>
        <v>0</v>
      </c>
      <c r="EN154" s="56">
        <f t="shared" si="250"/>
        <v>0</v>
      </c>
      <c r="EO154" s="56">
        <f t="shared" si="251"/>
        <v>0</v>
      </c>
      <c r="EP154" s="56">
        <f t="shared" si="252"/>
        <v>0</v>
      </c>
      <c r="EQ154" s="56">
        <f t="shared" si="253"/>
        <v>0</v>
      </c>
      <c r="ER154" s="56">
        <f t="shared" si="254"/>
        <v>0</v>
      </c>
      <c r="ES154" s="56">
        <f t="shared" si="255"/>
        <v>0</v>
      </c>
      <c r="ET154" s="56">
        <f t="shared" si="256"/>
        <v>0</v>
      </c>
      <c r="EU154" s="56">
        <f t="shared" si="257"/>
        <v>0</v>
      </c>
      <c r="EV154" s="56">
        <f t="shared" si="258"/>
        <v>0</v>
      </c>
      <c r="EW154" s="56">
        <f t="shared" si="259"/>
        <v>0</v>
      </c>
      <c r="EX154" s="56">
        <f t="shared" si="260"/>
        <v>0</v>
      </c>
      <c r="EY154" s="56">
        <f t="shared" si="261"/>
        <v>0</v>
      </c>
      <c r="EZ154" s="56">
        <f t="shared" si="262"/>
        <v>0</v>
      </c>
      <c r="FA154" s="56">
        <f t="shared" si="263"/>
        <v>0</v>
      </c>
      <c r="FB154" s="56">
        <f t="shared" si="264"/>
        <v>0</v>
      </c>
      <c r="FC154" s="56">
        <f t="shared" si="265"/>
        <v>0</v>
      </c>
      <c r="FD154" s="56">
        <f t="shared" si="266"/>
        <v>0</v>
      </c>
      <c r="FE154" s="56">
        <f t="shared" si="267"/>
        <v>0</v>
      </c>
      <c r="FF154" s="56">
        <f t="shared" si="268"/>
        <v>0</v>
      </c>
      <c r="FG154" s="56">
        <f t="shared" si="269"/>
        <v>0</v>
      </c>
      <c r="FH154" s="56">
        <f t="shared" si="270"/>
        <v>0</v>
      </c>
      <c r="FI154" s="56">
        <f t="shared" si="271"/>
        <v>0</v>
      </c>
      <c r="FJ154" s="56">
        <f t="shared" si="272"/>
        <v>0</v>
      </c>
      <c r="FK154" s="56">
        <f t="shared" si="273"/>
        <v>0</v>
      </c>
      <c r="FL154" s="56">
        <f t="shared" si="274"/>
        <v>0</v>
      </c>
      <c r="FM154" s="56">
        <f t="shared" si="275"/>
        <v>0</v>
      </c>
      <c r="FN154" s="56">
        <f t="shared" si="276"/>
        <v>0</v>
      </c>
      <c r="FO154" s="56">
        <f t="shared" si="277"/>
        <v>0</v>
      </c>
      <c r="FP154" s="56">
        <f t="shared" si="278"/>
        <v>0</v>
      </c>
      <c r="FQ154" s="56">
        <f t="shared" si="279"/>
        <v>0</v>
      </c>
      <c r="FR154" s="56">
        <f t="shared" si="280"/>
        <v>0</v>
      </c>
      <c r="FS154" s="56">
        <f t="shared" si="281"/>
        <v>0</v>
      </c>
      <c r="FT154" s="56">
        <f t="shared" si="282"/>
        <v>0</v>
      </c>
      <c r="FU154" s="56">
        <f t="shared" si="283"/>
        <v>0</v>
      </c>
      <c r="FV154" s="56">
        <f t="shared" si="284"/>
        <v>0</v>
      </c>
      <c r="FW154" s="56">
        <f t="shared" si="285"/>
        <v>0</v>
      </c>
      <c r="FX154" s="56">
        <f t="shared" si="286"/>
        <v>0</v>
      </c>
      <c r="FY154" s="56">
        <f t="shared" si="287"/>
        <v>0</v>
      </c>
      <c r="FZ154" s="56">
        <f t="shared" si="288"/>
        <v>0</v>
      </c>
      <c r="GA154" s="56">
        <f t="shared" si="289"/>
        <v>0</v>
      </c>
      <c r="GB154" s="56">
        <f t="shared" si="290"/>
        <v>0</v>
      </c>
      <c r="GC154" s="56">
        <f t="shared" si="291"/>
        <v>0</v>
      </c>
      <c r="GD154" s="56">
        <f t="shared" si="292"/>
        <v>0</v>
      </c>
      <c r="GE154" s="56">
        <f t="shared" si="293"/>
        <v>0</v>
      </c>
      <c r="GF154" s="56">
        <f t="shared" si="294"/>
        <v>0</v>
      </c>
      <c r="GG154" s="56">
        <f t="shared" si="295"/>
        <v>0</v>
      </c>
      <c r="GH154" s="56">
        <f t="shared" si="296"/>
        <v>0</v>
      </c>
      <c r="GI154" s="56">
        <f t="shared" si="297"/>
        <v>0</v>
      </c>
      <c r="GJ154" s="56">
        <f t="shared" si="298"/>
        <v>0</v>
      </c>
      <c r="GK154" s="56">
        <f t="shared" si="299"/>
        <v>0</v>
      </c>
      <c r="GL154" s="56">
        <f t="shared" si="300"/>
        <v>0</v>
      </c>
      <c r="GM154" s="56">
        <f t="shared" si="301"/>
        <v>0</v>
      </c>
      <c r="GN154" s="56">
        <f t="shared" si="302"/>
        <v>0</v>
      </c>
      <c r="GO154" s="56">
        <f t="shared" si="303"/>
        <v>0</v>
      </c>
      <c r="GP154" s="56">
        <f t="shared" si="304"/>
        <v>0</v>
      </c>
      <c r="GQ154" s="56">
        <f t="shared" si="305"/>
        <v>0</v>
      </c>
      <c r="GR154" s="56">
        <f t="shared" si="306"/>
        <v>0</v>
      </c>
      <c r="GS154" s="56">
        <f t="shared" si="307"/>
        <v>0</v>
      </c>
      <c r="GT154" s="56">
        <f t="shared" si="308"/>
        <v>0</v>
      </c>
      <c r="GU154" s="54"/>
      <c r="GX154" s="3"/>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c r="IV154" s="54"/>
      <c r="IW154" s="54"/>
      <c r="IX154" s="54"/>
      <c r="IY154" s="54"/>
      <c r="IZ154" s="54"/>
      <c r="JA154" s="54"/>
      <c r="JB154" s="54"/>
      <c r="JC154" s="54"/>
      <c r="JD154" s="54"/>
      <c r="JE154" s="54"/>
      <c r="JF154" s="54"/>
      <c r="JG154" s="54"/>
      <c r="JH154" s="54"/>
      <c r="JI154" s="54"/>
      <c r="JJ154" s="54"/>
      <c r="JK154" s="54"/>
      <c r="JL154" s="54"/>
      <c r="JM154" s="54"/>
      <c r="JN154" s="54"/>
      <c r="JO154" s="54"/>
      <c r="JP154" s="54"/>
      <c r="JQ154" s="54"/>
      <c r="JR154" s="54"/>
      <c r="JS154" s="54"/>
      <c r="JT154" s="54"/>
      <c r="JU154" s="54"/>
      <c r="JV154" s="54"/>
      <c r="JW154" s="54"/>
      <c r="JX154" s="54"/>
      <c r="JY154" s="54"/>
      <c r="JZ154" s="54"/>
      <c r="KA154" s="54"/>
      <c r="KB154" s="54"/>
      <c r="KC154" s="54"/>
      <c r="KD154" s="54"/>
      <c r="KE154" s="54"/>
      <c r="KF154" s="54"/>
      <c r="KG154" s="54"/>
      <c r="KH154" s="54"/>
      <c r="KI154" s="54"/>
      <c r="KJ154" s="54"/>
      <c r="KK154" s="54"/>
      <c r="KL154" s="54"/>
      <c r="KM154" s="54"/>
    </row>
    <row r="155" spans="107:299" x14ac:dyDescent="0.2">
      <c r="DC155" s="59" t="str">
        <f t="shared" si="310"/>
        <v/>
      </c>
      <c r="DD155" s="60" t="str">
        <f t="shared" si="311"/>
        <v/>
      </c>
      <c r="DE155" s="60" t="str">
        <f t="shared" si="312"/>
        <v/>
      </c>
      <c r="DF155" s="60">
        <f t="shared" si="309"/>
        <v>0</v>
      </c>
      <c r="DG155" s="56">
        <f t="shared" si="217"/>
        <v>0</v>
      </c>
      <c r="DH155" s="56">
        <f t="shared" si="218"/>
        <v>0</v>
      </c>
      <c r="DI155" s="56">
        <f t="shared" si="219"/>
        <v>0</v>
      </c>
      <c r="DJ155" s="56">
        <f t="shared" si="220"/>
        <v>0</v>
      </c>
      <c r="DK155" s="56">
        <f t="shared" si="221"/>
        <v>0</v>
      </c>
      <c r="DL155" s="56">
        <f t="shared" si="222"/>
        <v>0</v>
      </c>
      <c r="DM155" s="56">
        <f t="shared" si="223"/>
        <v>0</v>
      </c>
      <c r="DN155" s="56">
        <f t="shared" si="224"/>
        <v>0</v>
      </c>
      <c r="DO155" s="56">
        <f t="shared" si="225"/>
        <v>0</v>
      </c>
      <c r="DP155" s="56">
        <f t="shared" si="226"/>
        <v>0</v>
      </c>
      <c r="DQ155" s="56">
        <f t="shared" si="227"/>
        <v>0</v>
      </c>
      <c r="DR155" s="56">
        <f t="shared" si="228"/>
        <v>0</v>
      </c>
      <c r="DS155" s="56">
        <f t="shared" si="229"/>
        <v>0</v>
      </c>
      <c r="DT155" s="56">
        <f t="shared" si="230"/>
        <v>0</v>
      </c>
      <c r="DU155" s="56">
        <f t="shared" si="231"/>
        <v>0</v>
      </c>
      <c r="DV155" s="56">
        <f t="shared" si="232"/>
        <v>0</v>
      </c>
      <c r="DW155" s="56">
        <f t="shared" si="233"/>
        <v>0</v>
      </c>
      <c r="DX155" s="56">
        <f t="shared" si="234"/>
        <v>0</v>
      </c>
      <c r="DY155" s="56">
        <f t="shared" si="235"/>
        <v>0</v>
      </c>
      <c r="DZ155" s="56">
        <f t="shared" si="236"/>
        <v>0</v>
      </c>
      <c r="EA155" s="56">
        <f t="shared" si="237"/>
        <v>0</v>
      </c>
      <c r="EB155" s="56">
        <f t="shared" si="238"/>
        <v>0</v>
      </c>
      <c r="EC155" s="56">
        <f t="shared" si="239"/>
        <v>0</v>
      </c>
      <c r="ED155" s="56">
        <f t="shared" si="240"/>
        <v>0</v>
      </c>
      <c r="EE155" s="56">
        <f t="shared" si="241"/>
        <v>0</v>
      </c>
      <c r="EF155" s="56">
        <f t="shared" si="242"/>
        <v>0</v>
      </c>
      <c r="EG155" s="56">
        <f t="shared" si="243"/>
        <v>0</v>
      </c>
      <c r="EH155" s="56">
        <f t="shared" si="244"/>
        <v>0</v>
      </c>
      <c r="EI155" s="56">
        <f t="shared" si="245"/>
        <v>0</v>
      </c>
      <c r="EJ155" s="56">
        <f t="shared" si="246"/>
        <v>0</v>
      </c>
      <c r="EK155" s="56">
        <f t="shared" si="247"/>
        <v>0</v>
      </c>
      <c r="EL155" s="56">
        <f t="shared" si="248"/>
        <v>0</v>
      </c>
      <c r="EM155" s="56">
        <f t="shared" si="249"/>
        <v>0</v>
      </c>
      <c r="EN155" s="56">
        <f t="shared" si="250"/>
        <v>0</v>
      </c>
      <c r="EO155" s="56">
        <f t="shared" si="251"/>
        <v>0</v>
      </c>
      <c r="EP155" s="56">
        <f t="shared" si="252"/>
        <v>0</v>
      </c>
      <c r="EQ155" s="56">
        <f t="shared" si="253"/>
        <v>0</v>
      </c>
      <c r="ER155" s="56">
        <f t="shared" si="254"/>
        <v>0</v>
      </c>
      <c r="ES155" s="56">
        <f t="shared" si="255"/>
        <v>0</v>
      </c>
      <c r="ET155" s="56">
        <f t="shared" si="256"/>
        <v>0</v>
      </c>
      <c r="EU155" s="56">
        <f t="shared" si="257"/>
        <v>0</v>
      </c>
      <c r="EV155" s="56">
        <f t="shared" si="258"/>
        <v>0</v>
      </c>
      <c r="EW155" s="56">
        <f t="shared" si="259"/>
        <v>0</v>
      </c>
      <c r="EX155" s="56">
        <f t="shared" si="260"/>
        <v>0</v>
      </c>
      <c r="EY155" s="56">
        <f t="shared" si="261"/>
        <v>0</v>
      </c>
      <c r="EZ155" s="56">
        <f t="shared" si="262"/>
        <v>0</v>
      </c>
      <c r="FA155" s="56">
        <f t="shared" si="263"/>
        <v>0</v>
      </c>
      <c r="FB155" s="56">
        <f t="shared" si="264"/>
        <v>0</v>
      </c>
      <c r="FC155" s="56">
        <f t="shared" si="265"/>
        <v>0</v>
      </c>
      <c r="FD155" s="56">
        <f t="shared" si="266"/>
        <v>0</v>
      </c>
      <c r="FE155" s="56">
        <f t="shared" si="267"/>
        <v>0</v>
      </c>
      <c r="FF155" s="56">
        <f t="shared" si="268"/>
        <v>0</v>
      </c>
      <c r="FG155" s="56">
        <f t="shared" si="269"/>
        <v>0</v>
      </c>
      <c r="FH155" s="56">
        <f t="shared" si="270"/>
        <v>0</v>
      </c>
      <c r="FI155" s="56">
        <f t="shared" si="271"/>
        <v>0</v>
      </c>
      <c r="FJ155" s="56">
        <f t="shared" si="272"/>
        <v>0</v>
      </c>
      <c r="FK155" s="56">
        <f t="shared" si="273"/>
        <v>0</v>
      </c>
      <c r="FL155" s="56">
        <f t="shared" si="274"/>
        <v>0</v>
      </c>
      <c r="FM155" s="56">
        <f t="shared" si="275"/>
        <v>0</v>
      </c>
      <c r="FN155" s="56">
        <f t="shared" si="276"/>
        <v>0</v>
      </c>
      <c r="FO155" s="56">
        <f t="shared" si="277"/>
        <v>0</v>
      </c>
      <c r="FP155" s="56">
        <f t="shared" si="278"/>
        <v>0</v>
      </c>
      <c r="FQ155" s="56">
        <f t="shared" si="279"/>
        <v>0</v>
      </c>
      <c r="FR155" s="56">
        <f t="shared" si="280"/>
        <v>0</v>
      </c>
      <c r="FS155" s="56">
        <f t="shared" si="281"/>
        <v>0</v>
      </c>
      <c r="FT155" s="56">
        <f t="shared" si="282"/>
        <v>0</v>
      </c>
      <c r="FU155" s="56">
        <f t="shared" si="283"/>
        <v>0</v>
      </c>
      <c r="FV155" s="56">
        <f t="shared" si="284"/>
        <v>0</v>
      </c>
      <c r="FW155" s="56">
        <f t="shared" si="285"/>
        <v>0</v>
      </c>
      <c r="FX155" s="56">
        <f t="shared" si="286"/>
        <v>0</v>
      </c>
      <c r="FY155" s="56">
        <f t="shared" si="287"/>
        <v>0</v>
      </c>
      <c r="FZ155" s="56">
        <f t="shared" si="288"/>
        <v>0</v>
      </c>
      <c r="GA155" s="56">
        <f t="shared" si="289"/>
        <v>0</v>
      </c>
      <c r="GB155" s="56">
        <f t="shared" si="290"/>
        <v>0</v>
      </c>
      <c r="GC155" s="56">
        <f t="shared" si="291"/>
        <v>0</v>
      </c>
      <c r="GD155" s="56">
        <f t="shared" si="292"/>
        <v>0</v>
      </c>
      <c r="GE155" s="56">
        <f t="shared" si="293"/>
        <v>0</v>
      </c>
      <c r="GF155" s="56">
        <f t="shared" si="294"/>
        <v>0</v>
      </c>
      <c r="GG155" s="56">
        <f t="shared" si="295"/>
        <v>0</v>
      </c>
      <c r="GH155" s="56">
        <f t="shared" si="296"/>
        <v>0</v>
      </c>
      <c r="GI155" s="56">
        <f t="shared" si="297"/>
        <v>0</v>
      </c>
      <c r="GJ155" s="56">
        <f t="shared" si="298"/>
        <v>0</v>
      </c>
      <c r="GK155" s="56">
        <f t="shared" si="299"/>
        <v>0</v>
      </c>
      <c r="GL155" s="56">
        <f t="shared" si="300"/>
        <v>0</v>
      </c>
      <c r="GM155" s="56">
        <f t="shared" si="301"/>
        <v>0</v>
      </c>
      <c r="GN155" s="56">
        <f t="shared" si="302"/>
        <v>0</v>
      </c>
      <c r="GO155" s="56">
        <f t="shared" si="303"/>
        <v>0</v>
      </c>
      <c r="GP155" s="56">
        <f t="shared" si="304"/>
        <v>0</v>
      </c>
      <c r="GQ155" s="56">
        <f t="shared" si="305"/>
        <v>0</v>
      </c>
      <c r="GR155" s="56">
        <f t="shared" si="306"/>
        <v>0</v>
      </c>
      <c r="GS155" s="56">
        <f t="shared" si="307"/>
        <v>0</v>
      </c>
      <c r="GT155" s="56">
        <f t="shared" si="308"/>
        <v>0</v>
      </c>
      <c r="GU155" s="54"/>
      <c r="GX155" s="3"/>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c r="IV155" s="54"/>
      <c r="IW155" s="54"/>
      <c r="IX155" s="54"/>
      <c r="IY155" s="54"/>
      <c r="IZ155" s="54"/>
      <c r="JA155" s="54"/>
      <c r="JB155" s="54"/>
      <c r="JC155" s="54"/>
      <c r="JD155" s="54"/>
      <c r="JE155" s="54"/>
      <c r="JF155" s="54"/>
      <c r="JG155" s="54"/>
      <c r="JH155" s="54"/>
      <c r="JI155" s="54"/>
      <c r="JJ155" s="54"/>
      <c r="JK155" s="54"/>
      <c r="JL155" s="54"/>
      <c r="JM155" s="54"/>
      <c r="JN155" s="54"/>
      <c r="JO155" s="54"/>
      <c r="JP155" s="54"/>
      <c r="JQ155" s="54"/>
      <c r="JR155" s="54"/>
      <c r="JS155" s="54"/>
      <c r="JT155" s="54"/>
      <c r="JU155" s="54"/>
      <c r="JV155" s="54"/>
      <c r="JW155" s="54"/>
      <c r="JX155" s="54"/>
      <c r="JY155" s="54"/>
      <c r="JZ155" s="54"/>
      <c r="KA155" s="54"/>
      <c r="KB155" s="54"/>
      <c r="KC155" s="54"/>
      <c r="KD155" s="54"/>
      <c r="KE155" s="54"/>
      <c r="KF155" s="54"/>
      <c r="KG155" s="54"/>
      <c r="KH155" s="54"/>
      <c r="KI155" s="54"/>
      <c r="KJ155" s="54"/>
      <c r="KK155" s="54"/>
      <c r="KL155" s="54"/>
      <c r="KM155" s="54"/>
    </row>
    <row r="156" spans="107:299" x14ac:dyDescent="0.2">
      <c r="DC156" s="59" t="str">
        <f t="shared" si="310"/>
        <v/>
      </c>
      <c r="DD156" s="60" t="str">
        <f t="shared" si="311"/>
        <v/>
      </c>
      <c r="DE156" s="60" t="str">
        <f t="shared" si="312"/>
        <v/>
      </c>
      <c r="DF156" s="60">
        <f t="shared" si="309"/>
        <v>0</v>
      </c>
      <c r="DG156" s="56">
        <f t="shared" si="217"/>
        <v>0</v>
      </c>
      <c r="DH156" s="56">
        <f t="shared" si="218"/>
        <v>0</v>
      </c>
      <c r="DI156" s="56">
        <f t="shared" si="219"/>
        <v>0</v>
      </c>
      <c r="DJ156" s="56">
        <f t="shared" si="220"/>
        <v>0</v>
      </c>
      <c r="DK156" s="56">
        <f t="shared" si="221"/>
        <v>0</v>
      </c>
      <c r="DL156" s="56">
        <f t="shared" si="222"/>
        <v>0</v>
      </c>
      <c r="DM156" s="56">
        <f t="shared" si="223"/>
        <v>0</v>
      </c>
      <c r="DN156" s="56">
        <f t="shared" si="224"/>
        <v>0</v>
      </c>
      <c r="DO156" s="56">
        <f t="shared" si="225"/>
        <v>0</v>
      </c>
      <c r="DP156" s="56">
        <f t="shared" si="226"/>
        <v>0</v>
      </c>
      <c r="DQ156" s="56">
        <f t="shared" si="227"/>
        <v>0</v>
      </c>
      <c r="DR156" s="56">
        <f t="shared" si="228"/>
        <v>0</v>
      </c>
      <c r="DS156" s="56">
        <f t="shared" si="229"/>
        <v>0</v>
      </c>
      <c r="DT156" s="56">
        <f t="shared" si="230"/>
        <v>0</v>
      </c>
      <c r="DU156" s="56">
        <f t="shared" si="231"/>
        <v>0</v>
      </c>
      <c r="DV156" s="56">
        <f t="shared" si="232"/>
        <v>0</v>
      </c>
      <c r="DW156" s="56">
        <f t="shared" si="233"/>
        <v>0</v>
      </c>
      <c r="DX156" s="56">
        <f t="shared" si="234"/>
        <v>0</v>
      </c>
      <c r="DY156" s="56">
        <f t="shared" si="235"/>
        <v>0</v>
      </c>
      <c r="DZ156" s="56">
        <f t="shared" si="236"/>
        <v>0</v>
      </c>
      <c r="EA156" s="56">
        <f t="shared" si="237"/>
        <v>0</v>
      </c>
      <c r="EB156" s="56">
        <f t="shared" si="238"/>
        <v>0</v>
      </c>
      <c r="EC156" s="56">
        <f t="shared" si="239"/>
        <v>0</v>
      </c>
      <c r="ED156" s="56">
        <f t="shared" si="240"/>
        <v>0</v>
      </c>
      <c r="EE156" s="56">
        <f t="shared" si="241"/>
        <v>0</v>
      </c>
      <c r="EF156" s="56">
        <f t="shared" si="242"/>
        <v>0</v>
      </c>
      <c r="EG156" s="56">
        <f t="shared" si="243"/>
        <v>0</v>
      </c>
      <c r="EH156" s="56">
        <f t="shared" si="244"/>
        <v>0</v>
      </c>
      <c r="EI156" s="56">
        <f t="shared" si="245"/>
        <v>0</v>
      </c>
      <c r="EJ156" s="56">
        <f t="shared" si="246"/>
        <v>0</v>
      </c>
      <c r="EK156" s="56">
        <f t="shared" si="247"/>
        <v>0</v>
      </c>
      <c r="EL156" s="56">
        <f t="shared" si="248"/>
        <v>0</v>
      </c>
      <c r="EM156" s="56">
        <f t="shared" si="249"/>
        <v>0</v>
      </c>
      <c r="EN156" s="56">
        <f t="shared" si="250"/>
        <v>0</v>
      </c>
      <c r="EO156" s="56">
        <f t="shared" si="251"/>
        <v>0</v>
      </c>
      <c r="EP156" s="56">
        <f t="shared" si="252"/>
        <v>0</v>
      </c>
      <c r="EQ156" s="56">
        <f t="shared" si="253"/>
        <v>0</v>
      </c>
      <c r="ER156" s="56">
        <f t="shared" si="254"/>
        <v>0</v>
      </c>
      <c r="ES156" s="56">
        <f t="shared" si="255"/>
        <v>0</v>
      </c>
      <c r="ET156" s="56">
        <f t="shared" si="256"/>
        <v>0</v>
      </c>
      <c r="EU156" s="56">
        <f t="shared" si="257"/>
        <v>0</v>
      </c>
      <c r="EV156" s="56">
        <f t="shared" si="258"/>
        <v>0</v>
      </c>
      <c r="EW156" s="56">
        <f t="shared" si="259"/>
        <v>0</v>
      </c>
      <c r="EX156" s="56">
        <f t="shared" si="260"/>
        <v>0</v>
      </c>
      <c r="EY156" s="56">
        <f t="shared" si="261"/>
        <v>0</v>
      </c>
      <c r="EZ156" s="56">
        <f t="shared" si="262"/>
        <v>0</v>
      </c>
      <c r="FA156" s="56">
        <f t="shared" si="263"/>
        <v>0</v>
      </c>
      <c r="FB156" s="56">
        <f t="shared" si="264"/>
        <v>0</v>
      </c>
      <c r="FC156" s="56">
        <f t="shared" si="265"/>
        <v>0</v>
      </c>
      <c r="FD156" s="56">
        <f t="shared" si="266"/>
        <v>0</v>
      </c>
      <c r="FE156" s="56">
        <f t="shared" si="267"/>
        <v>0</v>
      </c>
      <c r="FF156" s="56">
        <f t="shared" si="268"/>
        <v>0</v>
      </c>
      <c r="FG156" s="56">
        <f t="shared" si="269"/>
        <v>0</v>
      </c>
      <c r="FH156" s="56">
        <f t="shared" si="270"/>
        <v>0</v>
      </c>
      <c r="FI156" s="56">
        <f t="shared" si="271"/>
        <v>0</v>
      </c>
      <c r="FJ156" s="56">
        <f t="shared" si="272"/>
        <v>0</v>
      </c>
      <c r="FK156" s="56">
        <f t="shared" si="273"/>
        <v>0</v>
      </c>
      <c r="FL156" s="56">
        <f t="shared" si="274"/>
        <v>0</v>
      </c>
      <c r="FM156" s="56">
        <f t="shared" si="275"/>
        <v>0</v>
      </c>
      <c r="FN156" s="56">
        <f t="shared" si="276"/>
        <v>0</v>
      </c>
      <c r="FO156" s="56">
        <f t="shared" si="277"/>
        <v>0</v>
      </c>
      <c r="FP156" s="56">
        <f t="shared" si="278"/>
        <v>0</v>
      </c>
      <c r="FQ156" s="56">
        <f t="shared" si="279"/>
        <v>0</v>
      </c>
      <c r="FR156" s="56">
        <f t="shared" si="280"/>
        <v>0</v>
      </c>
      <c r="FS156" s="56">
        <f t="shared" si="281"/>
        <v>0</v>
      </c>
      <c r="FT156" s="56">
        <f t="shared" si="282"/>
        <v>0</v>
      </c>
      <c r="FU156" s="56">
        <f t="shared" si="283"/>
        <v>0</v>
      </c>
      <c r="FV156" s="56">
        <f t="shared" si="284"/>
        <v>0</v>
      </c>
      <c r="FW156" s="56">
        <f t="shared" si="285"/>
        <v>0</v>
      </c>
      <c r="FX156" s="56">
        <f t="shared" si="286"/>
        <v>0</v>
      </c>
      <c r="FY156" s="56">
        <f t="shared" si="287"/>
        <v>0</v>
      </c>
      <c r="FZ156" s="56">
        <f t="shared" si="288"/>
        <v>0</v>
      </c>
      <c r="GA156" s="56">
        <f t="shared" si="289"/>
        <v>0</v>
      </c>
      <c r="GB156" s="56">
        <f t="shared" si="290"/>
        <v>0</v>
      </c>
      <c r="GC156" s="56">
        <f t="shared" si="291"/>
        <v>0</v>
      </c>
      <c r="GD156" s="56">
        <f t="shared" si="292"/>
        <v>0</v>
      </c>
      <c r="GE156" s="56">
        <f t="shared" si="293"/>
        <v>0</v>
      </c>
      <c r="GF156" s="56">
        <f t="shared" si="294"/>
        <v>0</v>
      </c>
      <c r="GG156" s="56">
        <f t="shared" si="295"/>
        <v>0</v>
      </c>
      <c r="GH156" s="56">
        <f t="shared" si="296"/>
        <v>0</v>
      </c>
      <c r="GI156" s="56">
        <f t="shared" si="297"/>
        <v>0</v>
      </c>
      <c r="GJ156" s="56">
        <f t="shared" si="298"/>
        <v>0</v>
      </c>
      <c r="GK156" s="56">
        <f t="shared" si="299"/>
        <v>0</v>
      </c>
      <c r="GL156" s="56">
        <f t="shared" si="300"/>
        <v>0</v>
      </c>
      <c r="GM156" s="56">
        <f t="shared" si="301"/>
        <v>0</v>
      </c>
      <c r="GN156" s="56">
        <f t="shared" si="302"/>
        <v>0</v>
      </c>
      <c r="GO156" s="56">
        <f t="shared" si="303"/>
        <v>0</v>
      </c>
      <c r="GP156" s="56">
        <f t="shared" si="304"/>
        <v>0</v>
      </c>
      <c r="GQ156" s="56">
        <f t="shared" si="305"/>
        <v>0</v>
      </c>
      <c r="GR156" s="56">
        <f t="shared" si="306"/>
        <v>0</v>
      </c>
      <c r="GS156" s="56">
        <f t="shared" si="307"/>
        <v>0</v>
      </c>
      <c r="GT156" s="56">
        <f t="shared" si="308"/>
        <v>0</v>
      </c>
      <c r="GU156" s="54"/>
      <c r="GX156" s="3"/>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c r="IV156" s="54"/>
      <c r="IW156" s="54"/>
      <c r="IX156" s="54"/>
      <c r="IY156" s="54"/>
      <c r="IZ156" s="54"/>
      <c r="JA156" s="54"/>
      <c r="JB156" s="54"/>
      <c r="JC156" s="54"/>
      <c r="JD156" s="54"/>
      <c r="JE156" s="54"/>
      <c r="JF156" s="54"/>
      <c r="JG156" s="54"/>
      <c r="JH156" s="54"/>
      <c r="JI156" s="54"/>
      <c r="JJ156" s="54"/>
      <c r="JK156" s="54"/>
      <c r="JL156" s="54"/>
      <c r="JM156" s="54"/>
      <c r="JN156" s="54"/>
      <c r="JO156" s="54"/>
      <c r="JP156" s="54"/>
      <c r="JQ156" s="54"/>
      <c r="JR156" s="54"/>
      <c r="JS156" s="54"/>
      <c r="JT156" s="54"/>
      <c r="JU156" s="54"/>
      <c r="JV156" s="54"/>
      <c r="JW156" s="54"/>
      <c r="JX156" s="54"/>
      <c r="JY156" s="54"/>
      <c r="JZ156" s="54"/>
      <c r="KA156" s="54"/>
      <c r="KB156" s="54"/>
      <c r="KC156" s="54"/>
      <c r="KD156" s="54"/>
      <c r="KE156" s="54"/>
      <c r="KF156" s="54"/>
      <c r="KG156" s="54"/>
      <c r="KH156" s="54"/>
      <c r="KI156" s="54"/>
      <c r="KJ156" s="54"/>
      <c r="KK156" s="54"/>
      <c r="KL156" s="54"/>
      <c r="KM156" s="54"/>
    </row>
    <row r="157" spans="107:299" x14ac:dyDescent="0.2">
      <c r="DC157" s="59" t="str">
        <f t="shared" si="310"/>
        <v/>
      </c>
      <c r="DD157" s="60" t="str">
        <f t="shared" si="311"/>
        <v/>
      </c>
      <c r="DE157" s="60" t="str">
        <f t="shared" si="312"/>
        <v/>
      </c>
      <c r="DF157" s="60">
        <f t="shared" si="309"/>
        <v>0</v>
      </c>
      <c r="DG157" s="56">
        <f t="shared" si="217"/>
        <v>0</v>
      </c>
      <c r="DH157" s="56">
        <f t="shared" si="218"/>
        <v>0</v>
      </c>
      <c r="DI157" s="56">
        <f t="shared" si="219"/>
        <v>0</v>
      </c>
      <c r="DJ157" s="56">
        <f t="shared" si="220"/>
        <v>0</v>
      </c>
      <c r="DK157" s="56">
        <f t="shared" si="221"/>
        <v>0</v>
      </c>
      <c r="DL157" s="56">
        <f t="shared" si="222"/>
        <v>0</v>
      </c>
      <c r="DM157" s="56">
        <f t="shared" si="223"/>
        <v>0</v>
      </c>
      <c r="DN157" s="56">
        <f t="shared" si="224"/>
        <v>0</v>
      </c>
      <c r="DO157" s="56">
        <f t="shared" si="225"/>
        <v>0</v>
      </c>
      <c r="DP157" s="56">
        <f t="shared" si="226"/>
        <v>0</v>
      </c>
      <c r="DQ157" s="56">
        <f t="shared" si="227"/>
        <v>0</v>
      </c>
      <c r="DR157" s="56">
        <f t="shared" si="228"/>
        <v>0</v>
      </c>
      <c r="DS157" s="56">
        <f t="shared" si="229"/>
        <v>0</v>
      </c>
      <c r="DT157" s="56">
        <f t="shared" si="230"/>
        <v>0</v>
      </c>
      <c r="DU157" s="56">
        <f t="shared" si="231"/>
        <v>0</v>
      </c>
      <c r="DV157" s="56">
        <f t="shared" si="232"/>
        <v>0</v>
      </c>
      <c r="DW157" s="56">
        <f t="shared" si="233"/>
        <v>0</v>
      </c>
      <c r="DX157" s="56">
        <f t="shared" si="234"/>
        <v>0</v>
      </c>
      <c r="DY157" s="56">
        <f t="shared" si="235"/>
        <v>0</v>
      </c>
      <c r="DZ157" s="56">
        <f t="shared" si="236"/>
        <v>0</v>
      </c>
      <c r="EA157" s="56">
        <f t="shared" si="237"/>
        <v>0</v>
      </c>
      <c r="EB157" s="56">
        <f t="shared" si="238"/>
        <v>0</v>
      </c>
      <c r="EC157" s="56">
        <f t="shared" si="239"/>
        <v>0</v>
      </c>
      <c r="ED157" s="56">
        <f t="shared" si="240"/>
        <v>0</v>
      </c>
      <c r="EE157" s="56">
        <f t="shared" si="241"/>
        <v>0</v>
      </c>
      <c r="EF157" s="56">
        <f t="shared" si="242"/>
        <v>0</v>
      </c>
      <c r="EG157" s="56">
        <f t="shared" si="243"/>
        <v>0</v>
      </c>
      <c r="EH157" s="56">
        <f t="shared" si="244"/>
        <v>0</v>
      </c>
      <c r="EI157" s="56">
        <f t="shared" si="245"/>
        <v>0</v>
      </c>
      <c r="EJ157" s="56">
        <f t="shared" si="246"/>
        <v>0</v>
      </c>
      <c r="EK157" s="56">
        <f t="shared" si="247"/>
        <v>0</v>
      </c>
      <c r="EL157" s="56">
        <f t="shared" si="248"/>
        <v>0</v>
      </c>
      <c r="EM157" s="56">
        <f t="shared" si="249"/>
        <v>0</v>
      </c>
      <c r="EN157" s="56">
        <f t="shared" si="250"/>
        <v>0</v>
      </c>
      <c r="EO157" s="56">
        <f t="shared" si="251"/>
        <v>0</v>
      </c>
      <c r="EP157" s="56">
        <f t="shared" si="252"/>
        <v>0</v>
      </c>
      <c r="EQ157" s="56">
        <f t="shared" si="253"/>
        <v>0</v>
      </c>
      <c r="ER157" s="56">
        <f t="shared" si="254"/>
        <v>0</v>
      </c>
      <c r="ES157" s="56">
        <f t="shared" si="255"/>
        <v>0</v>
      </c>
      <c r="ET157" s="56">
        <f t="shared" si="256"/>
        <v>0</v>
      </c>
      <c r="EU157" s="56">
        <f t="shared" si="257"/>
        <v>0</v>
      </c>
      <c r="EV157" s="56">
        <f t="shared" si="258"/>
        <v>0</v>
      </c>
      <c r="EW157" s="56">
        <f t="shared" si="259"/>
        <v>0</v>
      </c>
      <c r="EX157" s="56">
        <f t="shared" si="260"/>
        <v>0</v>
      </c>
      <c r="EY157" s="56">
        <f t="shared" si="261"/>
        <v>0</v>
      </c>
      <c r="EZ157" s="56">
        <f t="shared" si="262"/>
        <v>0</v>
      </c>
      <c r="FA157" s="56">
        <f t="shared" si="263"/>
        <v>0</v>
      </c>
      <c r="FB157" s="56">
        <f t="shared" si="264"/>
        <v>0</v>
      </c>
      <c r="FC157" s="56">
        <f t="shared" si="265"/>
        <v>0</v>
      </c>
      <c r="FD157" s="56">
        <f t="shared" si="266"/>
        <v>0</v>
      </c>
      <c r="FE157" s="56">
        <f t="shared" si="267"/>
        <v>0</v>
      </c>
      <c r="FF157" s="56">
        <f t="shared" si="268"/>
        <v>0</v>
      </c>
      <c r="FG157" s="56">
        <f t="shared" si="269"/>
        <v>0</v>
      </c>
      <c r="FH157" s="56">
        <f t="shared" si="270"/>
        <v>0</v>
      </c>
      <c r="FI157" s="56">
        <f t="shared" si="271"/>
        <v>0</v>
      </c>
      <c r="FJ157" s="56">
        <f t="shared" si="272"/>
        <v>0</v>
      </c>
      <c r="FK157" s="56">
        <f t="shared" si="273"/>
        <v>0</v>
      </c>
      <c r="FL157" s="56">
        <f t="shared" si="274"/>
        <v>0</v>
      </c>
      <c r="FM157" s="56">
        <f t="shared" si="275"/>
        <v>0</v>
      </c>
      <c r="FN157" s="56">
        <f t="shared" si="276"/>
        <v>0</v>
      </c>
      <c r="FO157" s="56">
        <f t="shared" si="277"/>
        <v>0</v>
      </c>
      <c r="FP157" s="56">
        <f t="shared" si="278"/>
        <v>0</v>
      </c>
      <c r="FQ157" s="56">
        <f t="shared" si="279"/>
        <v>0</v>
      </c>
      <c r="FR157" s="56">
        <f t="shared" si="280"/>
        <v>0</v>
      </c>
      <c r="FS157" s="56">
        <f t="shared" si="281"/>
        <v>0</v>
      </c>
      <c r="FT157" s="56">
        <f t="shared" si="282"/>
        <v>0</v>
      </c>
      <c r="FU157" s="56">
        <f t="shared" si="283"/>
        <v>0</v>
      </c>
      <c r="FV157" s="56">
        <f t="shared" si="284"/>
        <v>0</v>
      </c>
      <c r="FW157" s="56">
        <f t="shared" si="285"/>
        <v>0</v>
      </c>
      <c r="FX157" s="56">
        <f t="shared" si="286"/>
        <v>0</v>
      </c>
      <c r="FY157" s="56">
        <f t="shared" si="287"/>
        <v>0</v>
      </c>
      <c r="FZ157" s="56">
        <f t="shared" si="288"/>
        <v>0</v>
      </c>
      <c r="GA157" s="56">
        <f t="shared" si="289"/>
        <v>0</v>
      </c>
      <c r="GB157" s="56">
        <f t="shared" si="290"/>
        <v>0</v>
      </c>
      <c r="GC157" s="56">
        <f t="shared" si="291"/>
        <v>0</v>
      </c>
      <c r="GD157" s="56">
        <f t="shared" si="292"/>
        <v>0</v>
      </c>
      <c r="GE157" s="56">
        <f t="shared" si="293"/>
        <v>0</v>
      </c>
      <c r="GF157" s="56">
        <f t="shared" si="294"/>
        <v>0</v>
      </c>
      <c r="GG157" s="56">
        <f t="shared" si="295"/>
        <v>0</v>
      </c>
      <c r="GH157" s="56">
        <f t="shared" si="296"/>
        <v>0</v>
      </c>
      <c r="GI157" s="56">
        <f t="shared" si="297"/>
        <v>0</v>
      </c>
      <c r="GJ157" s="56">
        <f t="shared" si="298"/>
        <v>0</v>
      </c>
      <c r="GK157" s="56">
        <f t="shared" si="299"/>
        <v>0</v>
      </c>
      <c r="GL157" s="56">
        <f t="shared" si="300"/>
        <v>0</v>
      </c>
      <c r="GM157" s="56">
        <f t="shared" si="301"/>
        <v>0</v>
      </c>
      <c r="GN157" s="56">
        <f t="shared" si="302"/>
        <v>0</v>
      </c>
      <c r="GO157" s="56">
        <f t="shared" si="303"/>
        <v>0</v>
      </c>
      <c r="GP157" s="56">
        <f t="shared" si="304"/>
        <v>0</v>
      </c>
      <c r="GQ157" s="56">
        <f t="shared" si="305"/>
        <v>0</v>
      </c>
      <c r="GR157" s="56">
        <f t="shared" si="306"/>
        <v>0</v>
      </c>
      <c r="GS157" s="56">
        <f t="shared" si="307"/>
        <v>0</v>
      </c>
      <c r="GT157" s="56">
        <f t="shared" si="308"/>
        <v>0</v>
      </c>
      <c r="GU157" s="54"/>
      <c r="GX157" s="3"/>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c r="IV157" s="54"/>
      <c r="IW157" s="54"/>
      <c r="IX157" s="54"/>
      <c r="IY157" s="54"/>
      <c r="IZ157" s="54"/>
      <c r="JA157" s="54"/>
      <c r="JB157" s="54"/>
      <c r="JC157" s="54"/>
      <c r="JD157" s="54"/>
      <c r="JE157" s="54"/>
      <c r="JF157" s="54"/>
      <c r="JG157" s="54"/>
      <c r="JH157" s="54"/>
      <c r="JI157" s="54"/>
      <c r="JJ157" s="54"/>
      <c r="JK157" s="54"/>
      <c r="JL157" s="54"/>
      <c r="JM157" s="54"/>
      <c r="JN157" s="54"/>
      <c r="JO157" s="54"/>
      <c r="JP157" s="54"/>
      <c r="JQ157" s="54"/>
      <c r="JR157" s="54"/>
      <c r="JS157" s="54"/>
      <c r="JT157" s="54"/>
      <c r="JU157" s="54"/>
      <c r="JV157" s="54"/>
      <c r="JW157" s="54"/>
      <c r="JX157" s="54"/>
      <c r="JY157" s="54"/>
      <c r="JZ157" s="54"/>
      <c r="KA157" s="54"/>
      <c r="KB157" s="54"/>
      <c r="KC157" s="54"/>
      <c r="KD157" s="54"/>
      <c r="KE157" s="54"/>
      <c r="KF157" s="54"/>
      <c r="KG157" s="54"/>
      <c r="KH157" s="54"/>
      <c r="KI157" s="54"/>
      <c r="KJ157" s="54"/>
      <c r="KK157" s="54"/>
      <c r="KL157" s="54"/>
      <c r="KM157" s="54"/>
    </row>
    <row r="158" spans="107:299" x14ac:dyDescent="0.2">
      <c r="DC158" s="59" t="str">
        <f t="shared" si="310"/>
        <v/>
      </c>
      <c r="DD158" s="60" t="str">
        <f t="shared" si="311"/>
        <v/>
      </c>
      <c r="DE158" s="60" t="str">
        <f t="shared" si="312"/>
        <v/>
      </c>
      <c r="DF158" s="60">
        <f t="shared" si="309"/>
        <v>0</v>
      </c>
      <c r="DG158" s="56">
        <f t="shared" si="217"/>
        <v>0</v>
      </c>
      <c r="DH158" s="56">
        <f t="shared" si="218"/>
        <v>0</v>
      </c>
      <c r="DI158" s="56">
        <f t="shared" si="219"/>
        <v>0</v>
      </c>
      <c r="DJ158" s="56">
        <f t="shared" si="220"/>
        <v>0</v>
      </c>
      <c r="DK158" s="56">
        <f t="shared" si="221"/>
        <v>0</v>
      </c>
      <c r="DL158" s="56">
        <f t="shared" si="222"/>
        <v>0</v>
      </c>
      <c r="DM158" s="56">
        <f t="shared" si="223"/>
        <v>0</v>
      </c>
      <c r="DN158" s="56">
        <f t="shared" si="224"/>
        <v>0</v>
      </c>
      <c r="DO158" s="56">
        <f t="shared" si="225"/>
        <v>0</v>
      </c>
      <c r="DP158" s="56">
        <f t="shared" si="226"/>
        <v>0</v>
      </c>
      <c r="DQ158" s="56">
        <f t="shared" si="227"/>
        <v>0</v>
      </c>
      <c r="DR158" s="56">
        <f t="shared" si="228"/>
        <v>0</v>
      </c>
      <c r="DS158" s="56">
        <f t="shared" si="229"/>
        <v>0</v>
      </c>
      <c r="DT158" s="56">
        <f t="shared" si="230"/>
        <v>0</v>
      </c>
      <c r="DU158" s="56">
        <f t="shared" si="231"/>
        <v>0</v>
      </c>
      <c r="DV158" s="56">
        <f t="shared" si="232"/>
        <v>0</v>
      </c>
      <c r="DW158" s="56">
        <f t="shared" si="233"/>
        <v>0</v>
      </c>
      <c r="DX158" s="56">
        <f t="shared" si="234"/>
        <v>0</v>
      </c>
      <c r="DY158" s="56">
        <f t="shared" si="235"/>
        <v>0</v>
      </c>
      <c r="DZ158" s="56">
        <f t="shared" si="236"/>
        <v>0</v>
      </c>
      <c r="EA158" s="56">
        <f t="shared" si="237"/>
        <v>0</v>
      </c>
      <c r="EB158" s="56">
        <f t="shared" si="238"/>
        <v>0</v>
      </c>
      <c r="EC158" s="56">
        <f t="shared" si="239"/>
        <v>0</v>
      </c>
      <c r="ED158" s="56">
        <f t="shared" si="240"/>
        <v>0</v>
      </c>
      <c r="EE158" s="56">
        <f t="shared" si="241"/>
        <v>0</v>
      </c>
      <c r="EF158" s="56">
        <f t="shared" si="242"/>
        <v>0</v>
      </c>
      <c r="EG158" s="56">
        <f t="shared" si="243"/>
        <v>0</v>
      </c>
      <c r="EH158" s="56">
        <f t="shared" si="244"/>
        <v>0</v>
      </c>
      <c r="EI158" s="56">
        <f t="shared" si="245"/>
        <v>0</v>
      </c>
      <c r="EJ158" s="56">
        <f t="shared" si="246"/>
        <v>0</v>
      </c>
      <c r="EK158" s="56">
        <f t="shared" si="247"/>
        <v>0</v>
      </c>
      <c r="EL158" s="56">
        <f t="shared" si="248"/>
        <v>0</v>
      </c>
      <c r="EM158" s="56">
        <f t="shared" si="249"/>
        <v>0</v>
      </c>
      <c r="EN158" s="56">
        <f t="shared" si="250"/>
        <v>0</v>
      </c>
      <c r="EO158" s="56">
        <f t="shared" si="251"/>
        <v>0</v>
      </c>
      <c r="EP158" s="56">
        <f t="shared" si="252"/>
        <v>0</v>
      </c>
      <c r="EQ158" s="56">
        <f t="shared" si="253"/>
        <v>0</v>
      </c>
      <c r="ER158" s="56">
        <f t="shared" si="254"/>
        <v>0</v>
      </c>
      <c r="ES158" s="56">
        <f t="shared" si="255"/>
        <v>0</v>
      </c>
      <c r="ET158" s="56">
        <f t="shared" si="256"/>
        <v>0</v>
      </c>
      <c r="EU158" s="56">
        <f t="shared" si="257"/>
        <v>0</v>
      </c>
      <c r="EV158" s="56">
        <f t="shared" si="258"/>
        <v>0</v>
      </c>
      <c r="EW158" s="56">
        <f t="shared" si="259"/>
        <v>0</v>
      </c>
      <c r="EX158" s="56">
        <f t="shared" si="260"/>
        <v>0</v>
      </c>
      <c r="EY158" s="56">
        <f t="shared" si="261"/>
        <v>0</v>
      </c>
      <c r="EZ158" s="56">
        <f t="shared" si="262"/>
        <v>0</v>
      </c>
      <c r="FA158" s="56">
        <f t="shared" si="263"/>
        <v>0</v>
      </c>
      <c r="FB158" s="56">
        <f t="shared" si="264"/>
        <v>0</v>
      </c>
      <c r="FC158" s="56">
        <f t="shared" si="265"/>
        <v>0</v>
      </c>
      <c r="FD158" s="56">
        <f t="shared" si="266"/>
        <v>0</v>
      </c>
      <c r="FE158" s="56">
        <f t="shared" si="267"/>
        <v>0</v>
      </c>
      <c r="FF158" s="56">
        <f t="shared" si="268"/>
        <v>0</v>
      </c>
      <c r="FG158" s="56">
        <f t="shared" si="269"/>
        <v>0</v>
      </c>
      <c r="FH158" s="56">
        <f t="shared" si="270"/>
        <v>0</v>
      </c>
      <c r="FI158" s="56">
        <f t="shared" si="271"/>
        <v>0</v>
      </c>
      <c r="FJ158" s="56">
        <f t="shared" si="272"/>
        <v>0</v>
      </c>
      <c r="FK158" s="56">
        <f t="shared" si="273"/>
        <v>0</v>
      </c>
      <c r="FL158" s="56">
        <f t="shared" si="274"/>
        <v>0</v>
      </c>
      <c r="FM158" s="56">
        <f t="shared" si="275"/>
        <v>0</v>
      </c>
      <c r="FN158" s="56">
        <f t="shared" si="276"/>
        <v>0</v>
      </c>
      <c r="FO158" s="56">
        <f t="shared" si="277"/>
        <v>0</v>
      </c>
      <c r="FP158" s="56">
        <f t="shared" si="278"/>
        <v>0</v>
      </c>
      <c r="FQ158" s="56">
        <f t="shared" si="279"/>
        <v>0</v>
      </c>
      <c r="FR158" s="56">
        <f t="shared" si="280"/>
        <v>0</v>
      </c>
      <c r="FS158" s="56">
        <f t="shared" si="281"/>
        <v>0</v>
      </c>
      <c r="FT158" s="56">
        <f t="shared" si="282"/>
        <v>0</v>
      </c>
      <c r="FU158" s="56">
        <f t="shared" si="283"/>
        <v>0</v>
      </c>
      <c r="FV158" s="56">
        <f t="shared" si="284"/>
        <v>0</v>
      </c>
      <c r="FW158" s="56">
        <f t="shared" si="285"/>
        <v>0</v>
      </c>
      <c r="FX158" s="56">
        <f t="shared" si="286"/>
        <v>0</v>
      </c>
      <c r="FY158" s="56">
        <f t="shared" si="287"/>
        <v>0</v>
      </c>
      <c r="FZ158" s="56">
        <f t="shared" si="288"/>
        <v>0</v>
      </c>
      <c r="GA158" s="56">
        <f t="shared" si="289"/>
        <v>0</v>
      </c>
      <c r="GB158" s="56">
        <f t="shared" si="290"/>
        <v>0</v>
      </c>
      <c r="GC158" s="56">
        <f t="shared" si="291"/>
        <v>0</v>
      </c>
      <c r="GD158" s="56">
        <f t="shared" si="292"/>
        <v>0</v>
      </c>
      <c r="GE158" s="56">
        <f t="shared" si="293"/>
        <v>0</v>
      </c>
      <c r="GF158" s="56">
        <f t="shared" si="294"/>
        <v>0</v>
      </c>
      <c r="GG158" s="56">
        <f t="shared" si="295"/>
        <v>0</v>
      </c>
      <c r="GH158" s="56">
        <f t="shared" si="296"/>
        <v>0</v>
      </c>
      <c r="GI158" s="56">
        <f t="shared" si="297"/>
        <v>0</v>
      </c>
      <c r="GJ158" s="56">
        <f t="shared" si="298"/>
        <v>0</v>
      </c>
      <c r="GK158" s="56">
        <f t="shared" si="299"/>
        <v>0</v>
      </c>
      <c r="GL158" s="56">
        <f t="shared" si="300"/>
        <v>0</v>
      </c>
      <c r="GM158" s="56">
        <f t="shared" si="301"/>
        <v>0</v>
      </c>
      <c r="GN158" s="56">
        <f t="shared" si="302"/>
        <v>0</v>
      </c>
      <c r="GO158" s="56">
        <f t="shared" si="303"/>
        <v>0</v>
      </c>
      <c r="GP158" s="56">
        <f t="shared" si="304"/>
        <v>0</v>
      </c>
      <c r="GQ158" s="56">
        <f t="shared" si="305"/>
        <v>0</v>
      </c>
      <c r="GR158" s="56">
        <f t="shared" si="306"/>
        <v>0</v>
      </c>
      <c r="GS158" s="56">
        <f t="shared" si="307"/>
        <v>0</v>
      </c>
      <c r="GT158" s="56">
        <f t="shared" si="308"/>
        <v>0</v>
      </c>
      <c r="GU158" s="54"/>
      <c r="GX158" s="3"/>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c r="IV158" s="54"/>
      <c r="IW158" s="54"/>
      <c r="IX158" s="54"/>
      <c r="IY158" s="54"/>
      <c r="IZ158" s="54"/>
      <c r="JA158" s="54"/>
      <c r="JB158" s="54"/>
      <c r="JC158" s="54"/>
      <c r="JD158" s="54"/>
      <c r="JE158" s="54"/>
      <c r="JF158" s="54"/>
      <c r="JG158" s="54"/>
      <c r="JH158" s="54"/>
      <c r="JI158" s="54"/>
      <c r="JJ158" s="54"/>
      <c r="JK158" s="54"/>
      <c r="JL158" s="54"/>
      <c r="JM158" s="54"/>
      <c r="JN158" s="54"/>
      <c r="JO158" s="54"/>
      <c r="JP158" s="54"/>
      <c r="JQ158" s="54"/>
      <c r="JR158" s="54"/>
      <c r="JS158" s="54"/>
      <c r="JT158" s="54"/>
      <c r="JU158" s="54"/>
      <c r="JV158" s="54"/>
      <c r="JW158" s="54"/>
      <c r="JX158" s="54"/>
      <c r="JY158" s="54"/>
      <c r="JZ158" s="54"/>
      <c r="KA158" s="54"/>
      <c r="KB158" s="54"/>
      <c r="KC158" s="54"/>
      <c r="KD158" s="54"/>
      <c r="KE158" s="54"/>
      <c r="KF158" s="54"/>
      <c r="KG158" s="54"/>
      <c r="KH158" s="54"/>
      <c r="KI158" s="54"/>
      <c r="KJ158" s="54"/>
      <c r="KK158" s="54"/>
      <c r="KL158" s="54"/>
      <c r="KM158" s="54"/>
    </row>
    <row r="159" spans="107:299" x14ac:dyDescent="0.2">
      <c r="DC159" s="59" t="str">
        <f t="shared" si="310"/>
        <v/>
      </c>
      <c r="DD159" s="60" t="str">
        <f t="shared" si="311"/>
        <v/>
      </c>
      <c r="DE159" s="60" t="str">
        <f t="shared" si="312"/>
        <v/>
      </c>
      <c r="DF159" s="60">
        <f t="shared" si="309"/>
        <v>0</v>
      </c>
      <c r="DG159" s="56">
        <f t="shared" si="217"/>
        <v>0</v>
      </c>
      <c r="DH159" s="56">
        <f t="shared" si="218"/>
        <v>0</v>
      </c>
      <c r="DI159" s="56">
        <f t="shared" si="219"/>
        <v>0</v>
      </c>
      <c r="DJ159" s="56">
        <f t="shared" si="220"/>
        <v>0</v>
      </c>
      <c r="DK159" s="56">
        <f t="shared" si="221"/>
        <v>0</v>
      </c>
      <c r="DL159" s="56">
        <f t="shared" si="222"/>
        <v>0</v>
      </c>
      <c r="DM159" s="56">
        <f t="shared" si="223"/>
        <v>0</v>
      </c>
      <c r="DN159" s="56">
        <f t="shared" si="224"/>
        <v>0</v>
      </c>
      <c r="DO159" s="56">
        <f t="shared" si="225"/>
        <v>0</v>
      </c>
      <c r="DP159" s="56">
        <f t="shared" si="226"/>
        <v>0</v>
      </c>
      <c r="DQ159" s="56">
        <f t="shared" si="227"/>
        <v>0</v>
      </c>
      <c r="DR159" s="56">
        <f t="shared" si="228"/>
        <v>0</v>
      </c>
      <c r="DS159" s="56">
        <f t="shared" si="229"/>
        <v>0</v>
      </c>
      <c r="DT159" s="56">
        <f t="shared" si="230"/>
        <v>0</v>
      </c>
      <c r="DU159" s="56">
        <f t="shared" si="231"/>
        <v>0</v>
      </c>
      <c r="DV159" s="56">
        <f t="shared" si="232"/>
        <v>0</v>
      </c>
      <c r="DW159" s="56">
        <f t="shared" si="233"/>
        <v>0</v>
      </c>
      <c r="DX159" s="56">
        <f t="shared" si="234"/>
        <v>0</v>
      </c>
      <c r="DY159" s="56">
        <f t="shared" si="235"/>
        <v>0</v>
      </c>
      <c r="DZ159" s="56">
        <f t="shared" si="236"/>
        <v>0</v>
      </c>
      <c r="EA159" s="56">
        <f t="shared" si="237"/>
        <v>0</v>
      </c>
      <c r="EB159" s="56">
        <f t="shared" si="238"/>
        <v>0</v>
      </c>
      <c r="EC159" s="56">
        <f t="shared" si="239"/>
        <v>0</v>
      </c>
      <c r="ED159" s="56">
        <f t="shared" si="240"/>
        <v>0</v>
      </c>
      <c r="EE159" s="56">
        <f t="shared" si="241"/>
        <v>0</v>
      </c>
      <c r="EF159" s="56">
        <f t="shared" si="242"/>
        <v>0</v>
      </c>
      <c r="EG159" s="56">
        <f t="shared" si="243"/>
        <v>0</v>
      </c>
      <c r="EH159" s="56">
        <f t="shared" si="244"/>
        <v>0</v>
      </c>
      <c r="EI159" s="56">
        <f t="shared" si="245"/>
        <v>0</v>
      </c>
      <c r="EJ159" s="56">
        <f t="shared" si="246"/>
        <v>0</v>
      </c>
      <c r="EK159" s="56">
        <f t="shared" si="247"/>
        <v>0</v>
      </c>
      <c r="EL159" s="56">
        <f t="shared" si="248"/>
        <v>0</v>
      </c>
      <c r="EM159" s="56">
        <f t="shared" si="249"/>
        <v>0</v>
      </c>
      <c r="EN159" s="56">
        <f t="shared" si="250"/>
        <v>0</v>
      </c>
      <c r="EO159" s="56">
        <f t="shared" si="251"/>
        <v>0</v>
      </c>
      <c r="EP159" s="56">
        <f t="shared" si="252"/>
        <v>0</v>
      </c>
      <c r="EQ159" s="56">
        <f t="shared" si="253"/>
        <v>0</v>
      </c>
      <c r="ER159" s="56">
        <f t="shared" si="254"/>
        <v>0</v>
      </c>
      <c r="ES159" s="56">
        <f t="shared" si="255"/>
        <v>0</v>
      </c>
      <c r="ET159" s="56">
        <f t="shared" si="256"/>
        <v>0</v>
      </c>
      <c r="EU159" s="56">
        <f t="shared" si="257"/>
        <v>0</v>
      </c>
      <c r="EV159" s="56">
        <f t="shared" si="258"/>
        <v>0</v>
      </c>
      <c r="EW159" s="56">
        <f t="shared" si="259"/>
        <v>0</v>
      </c>
      <c r="EX159" s="56">
        <f t="shared" si="260"/>
        <v>0</v>
      </c>
      <c r="EY159" s="56">
        <f t="shared" si="261"/>
        <v>0</v>
      </c>
      <c r="EZ159" s="56">
        <f t="shared" si="262"/>
        <v>0</v>
      </c>
      <c r="FA159" s="56">
        <f t="shared" si="263"/>
        <v>0</v>
      </c>
      <c r="FB159" s="56">
        <f t="shared" si="264"/>
        <v>0</v>
      </c>
      <c r="FC159" s="56">
        <f t="shared" si="265"/>
        <v>0</v>
      </c>
      <c r="FD159" s="56">
        <f t="shared" si="266"/>
        <v>0</v>
      </c>
      <c r="FE159" s="56">
        <f t="shared" si="267"/>
        <v>0</v>
      </c>
      <c r="FF159" s="56">
        <f t="shared" si="268"/>
        <v>0</v>
      </c>
      <c r="FG159" s="56">
        <f t="shared" si="269"/>
        <v>0</v>
      </c>
      <c r="FH159" s="56">
        <f t="shared" si="270"/>
        <v>0</v>
      </c>
      <c r="FI159" s="56">
        <f t="shared" si="271"/>
        <v>0</v>
      </c>
      <c r="FJ159" s="56">
        <f t="shared" si="272"/>
        <v>0</v>
      </c>
      <c r="FK159" s="56">
        <f t="shared" si="273"/>
        <v>0</v>
      </c>
      <c r="FL159" s="56">
        <f t="shared" si="274"/>
        <v>0</v>
      </c>
      <c r="FM159" s="56">
        <f t="shared" si="275"/>
        <v>0</v>
      </c>
      <c r="FN159" s="56">
        <f t="shared" si="276"/>
        <v>0</v>
      </c>
      <c r="FO159" s="56">
        <f t="shared" si="277"/>
        <v>0</v>
      </c>
      <c r="FP159" s="56">
        <f t="shared" si="278"/>
        <v>0</v>
      </c>
      <c r="FQ159" s="56">
        <f t="shared" si="279"/>
        <v>0</v>
      </c>
      <c r="FR159" s="56">
        <f t="shared" si="280"/>
        <v>0</v>
      </c>
      <c r="FS159" s="56">
        <f t="shared" si="281"/>
        <v>0</v>
      </c>
      <c r="FT159" s="56">
        <f t="shared" si="282"/>
        <v>0</v>
      </c>
      <c r="FU159" s="56">
        <f t="shared" si="283"/>
        <v>0</v>
      </c>
      <c r="FV159" s="56">
        <f t="shared" si="284"/>
        <v>0</v>
      </c>
      <c r="FW159" s="56">
        <f t="shared" si="285"/>
        <v>0</v>
      </c>
      <c r="FX159" s="56">
        <f t="shared" si="286"/>
        <v>0</v>
      </c>
      <c r="FY159" s="56">
        <f t="shared" si="287"/>
        <v>0</v>
      </c>
      <c r="FZ159" s="56">
        <f t="shared" si="288"/>
        <v>0</v>
      </c>
      <c r="GA159" s="56">
        <f t="shared" si="289"/>
        <v>0</v>
      </c>
      <c r="GB159" s="56">
        <f t="shared" si="290"/>
        <v>0</v>
      </c>
      <c r="GC159" s="56">
        <f t="shared" si="291"/>
        <v>0</v>
      </c>
      <c r="GD159" s="56">
        <f t="shared" si="292"/>
        <v>0</v>
      </c>
      <c r="GE159" s="56">
        <f t="shared" si="293"/>
        <v>0</v>
      </c>
      <c r="GF159" s="56">
        <f t="shared" si="294"/>
        <v>0</v>
      </c>
      <c r="GG159" s="56">
        <f t="shared" si="295"/>
        <v>0</v>
      </c>
      <c r="GH159" s="56">
        <f t="shared" si="296"/>
        <v>0</v>
      </c>
      <c r="GI159" s="56">
        <f t="shared" si="297"/>
        <v>0</v>
      </c>
      <c r="GJ159" s="56">
        <f t="shared" si="298"/>
        <v>0</v>
      </c>
      <c r="GK159" s="56">
        <f t="shared" si="299"/>
        <v>0</v>
      </c>
      <c r="GL159" s="56">
        <f t="shared" si="300"/>
        <v>0</v>
      </c>
      <c r="GM159" s="56">
        <f t="shared" si="301"/>
        <v>0</v>
      </c>
      <c r="GN159" s="56">
        <f t="shared" si="302"/>
        <v>0</v>
      </c>
      <c r="GO159" s="56">
        <f t="shared" si="303"/>
        <v>0</v>
      </c>
      <c r="GP159" s="56">
        <f t="shared" si="304"/>
        <v>0</v>
      </c>
      <c r="GQ159" s="56">
        <f t="shared" si="305"/>
        <v>0</v>
      </c>
      <c r="GR159" s="56">
        <f t="shared" si="306"/>
        <v>0</v>
      </c>
      <c r="GS159" s="56">
        <f t="shared" si="307"/>
        <v>0</v>
      </c>
      <c r="GT159" s="56">
        <f t="shared" si="308"/>
        <v>0</v>
      </c>
      <c r="GU159" s="54"/>
      <c r="GX159" s="3"/>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c r="IV159" s="54"/>
      <c r="IW159" s="54"/>
      <c r="IX159" s="54"/>
      <c r="IY159" s="54"/>
      <c r="IZ159" s="54"/>
      <c r="JA159" s="54"/>
      <c r="JB159" s="54"/>
      <c r="JC159" s="54"/>
      <c r="JD159" s="54"/>
      <c r="JE159" s="54"/>
      <c r="JF159" s="54"/>
      <c r="JG159" s="54"/>
      <c r="JH159" s="54"/>
      <c r="JI159" s="54"/>
      <c r="JJ159" s="54"/>
      <c r="JK159" s="54"/>
      <c r="JL159" s="54"/>
      <c r="JM159" s="54"/>
      <c r="JN159" s="54"/>
      <c r="JO159" s="54"/>
      <c r="JP159" s="54"/>
      <c r="JQ159" s="54"/>
      <c r="JR159" s="54"/>
      <c r="JS159" s="54"/>
      <c r="JT159" s="54"/>
      <c r="JU159" s="54"/>
      <c r="JV159" s="54"/>
      <c r="JW159" s="54"/>
      <c r="JX159" s="54"/>
      <c r="JY159" s="54"/>
      <c r="JZ159" s="54"/>
      <c r="KA159" s="54"/>
      <c r="KB159" s="54"/>
      <c r="KC159" s="54"/>
      <c r="KD159" s="54"/>
      <c r="KE159" s="54"/>
      <c r="KF159" s="54"/>
      <c r="KG159" s="54"/>
      <c r="KH159" s="54"/>
      <c r="KI159" s="54"/>
      <c r="KJ159" s="54"/>
      <c r="KK159" s="54"/>
      <c r="KL159" s="54"/>
      <c r="KM159" s="54"/>
    </row>
    <row r="160" spans="107:299" x14ac:dyDescent="0.2">
      <c r="DC160" s="59" t="str">
        <f t="shared" si="310"/>
        <v/>
      </c>
      <c r="DD160" s="60" t="str">
        <f t="shared" si="311"/>
        <v/>
      </c>
      <c r="DE160" s="60" t="str">
        <f t="shared" si="312"/>
        <v/>
      </c>
      <c r="DF160" s="60">
        <f t="shared" si="309"/>
        <v>0</v>
      </c>
      <c r="DG160" s="56">
        <f t="shared" si="217"/>
        <v>0</v>
      </c>
      <c r="DH160" s="56">
        <f t="shared" si="218"/>
        <v>0</v>
      </c>
      <c r="DI160" s="56">
        <f t="shared" si="219"/>
        <v>0</v>
      </c>
      <c r="DJ160" s="56">
        <f t="shared" si="220"/>
        <v>0</v>
      </c>
      <c r="DK160" s="56">
        <f t="shared" si="221"/>
        <v>0</v>
      </c>
      <c r="DL160" s="56">
        <f t="shared" si="222"/>
        <v>0</v>
      </c>
      <c r="DM160" s="56">
        <f t="shared" si="223"/>
        <v>0</v>
      </c>
      <c r="DN160" s="56">
        <f t="shared" si="224"/>
        <v>0</v>
      </c>
      <c r="DO160" s="56">
        <f t="shared" si="225"/>
        <v>0</v>
      </c>
      <c r="DP160" s="56">
        <f t="shared" si="226"/>
        <v>0</v>
      </c>
      <c r="DQ160" s="56">
        <f t="shared" si="227"/>
        <v>0</v>
      </c>
      <c r="DR160" s="56">
        <f t="shared" si="228"/>
        <v>0</v>
      </c>
      <c r="DS160" s="56">
        <f t="shared" si="229"/>
        <v>0</v>
      </c>
      <c r="DT160" s="56">
        <f t="shared" si="230"/>
        <v>0</v>
      </c>
      <c r="DU160" s="56">
        <f t="shared" si="231"/>
        <v>0</v>
      </c>
      <c r="DV160" s="56">
        <f t="shared" si="232"/>
        <v>0</v>
      </c>
      <c r="DW160" s="56">
        <f t="shared" si="233"/>
        <v>0</v>
      </c>
      <c r="DX160" s="56">
        <f t="shared" si="234"/>
        <v>0</v>
      </c>
      <c r="DY160" s="56">
        <f t="shared" si="235"/>
        <v>0</v>
      </c>
      <c r="DZ160" s="56">
        <f t="shared" si="236"/>
        <v>0</v>
      </c>
      <c r="EA160" s="56">
        <f t="shared" si="237"/>
        <v>0</v>
      </c>
      <c r="EB160" s="56">
        <f t="shared" si="238"/>
        <v>0</v>
      </c>
      <c r="EC160" s="56">
        <f t="shared" si="239"/>
        <v>0</v>
      </c>
      <c r="ED160" s="56">
        <f t="shared" si="240"/>
        <v>0</v>
      </c>
      <c r="EE160" s="56">
        <f t="shared" si="241"/>
        <v>0</v>
      </c>
      <c r="EF160" s="56">
        <f t="shared" si="242"/>
        <v>0</v>
      </c>
      <c r="EG160" s="56">
        <f t="shared" si="243"/>
        <v>0</v>
      </c>
      <c r="EH160" s="56">
        <f t="shared" si="244"/>
        <v>0</v>
      </c>
      <c r="EI160" s="56">
        <f t="shared" si="245"/>
        <v>0</v>
      </c>
      <c r="EJ160" s="56">
        <f t="shared" si="246"/>
        <v>0</v>
      </c>
      <c r="EK160" s="56">
        <f t="shared" si="247"/>
        <v>0</v>
      </c>
      <c r="EL160" s="56">
        <f t="shared" si="248"/>
        <v>0</v>
      </c>
      <c r="EM160" s="56">
        <f t="shared" si="249"/>
        <v>0</v>
      </c>
      <c r="EN160" s="56">
        <f t="shared" si="250"/>
        <v>0</v>
      </c>
      <c r="EO160" s="56">
        <f t="shared" si="251"/>
        <v>0</v>
      </c>
      <c r="EP160" s="56">
        <f t="shared" si="252"/>
        <v>0</v>
      </c>
      <c r="EQ160" s="56">
        <f t="shared" si="253"/>
        <v>0</v>
      </c>
      <c r="ER160" s="56">
        <f t="shared" si="254"/>
        <v>0</v>
      </c>
      <c r="ES160" s="56">
        <f t="shared" si="255"/>
        <v>0</v>
      </c>
      <c r="ET160" s="56">
        <f t="shared" si="256"/>
        <v>0</v>
      </c>
      <c r="EU160" s="56">
        <f t="shared" si="257"/>
        <v>0</v>
      </c>
      <c r="EV160" s="56">
        <f t="shared" si="258"/>
        <v>0</v>
      </c>
      <c r="EW160" s="56">
        <f t="shared" si="259"/>
        <v>0</v>
      </c>
      <c r="EX160" s="56">
        <f t="shared" si="260"/>
        <v>0</v>
      </c>
      <c r="EY160" s="56">
        <f t="shared" si="261"/>
        <v>0</v>
      </c>
      <c r="EZ160" s="56">
        <f t="shared" si="262"/>
        <v>0</v>
      </c>
      <c r="FA160" s="56">
        <f t="shared" si="263"/>
        <v>0</v>
      </c>
      <c r="FB160" s="56">
        <f t="shared" si="264"/>
        <v>0</v>
      </c>
      <c r="FC160" s="56">
        <f t="shared" si="265"/>
        <v>0</v>
      </c>
      <c r="FD160" s="56">
        <f t="shared" si="266"/>
        <v>0</v>
      </c>
      <c r="FE160" s="56">
        <f t="shared" si="267"/>
        <v>0</v>
      </c>
      <c r="FF160" s="56">
        <f t="shared" si="268"/>
        <v>0</v>
      </c>
      <c r="FG160" s="56">
        <f t="shared" si="269"/>
        <v>0</v>
      </c>
      <c r="FH160" s="56">
        <f t="shared" si="270"/>
        <v>0</v>
      </c>
      <c r="FI160" s="56">
        <f t="shared" si="271"/>
        <v>0</v>
      </c>
      <c r="FJ160" s="56">
        <f t="shared" si="272"/>
        <v>0</v>
      </c>
      <c r="FK160" s="56">
        <f t="shared" si="273"/>
        <v>0</v>
      </c>
      <c r="FL160" s="56">
        <f t="shared" si="274"/>
        <v>0</v>
      </c>
      <c r="FM160" s="56">
        <f t="shared" si="275"/>
        <v>0</v>
      </c>
      <c r="FN160" s="56">
        <f t="shared" si="276"/>
        <v>0</v>
      </c>
      <c r="FO160" s="56">
        <f t="shared" si="277"/>
        <v>0</v>
      </c>
      <c r="FP160" s="56">
        <f t="shared" si="278"/>
        <v>0</v>
      </c>
      <c r="FQ160" s="56">
        <f t="shared" si="279"/>
        <v>0</v>
      </c>
      <c r="FR160" s="56">
        <f t="shared" si="280"/>
        <v>0</v>
      </c>
      <c r="FS160" s="56">
        <f t="shared" si="281"/>
        <v>0</v>
      </c>
      <c r="FT160" s="56">
        <f t="shared" si="282"/>
        <v>0</v>
      </c>
      <c r="FU160" s="56">
        <f t="shared" si="283"/>
        <v>0</v>
      </c>
      <c r="FV160" s="56">
        <f t="shared" si="284"/>
        <v>0</v>
      </c>
      <c r="FW160" s="56">
        <f t="shared" si="285"/>
        <v>0</v>
      </c>
      <c r="FX160" s="56">
        <f t="shared" si="286"/>
        <v>0</v>
      </c>
      <c r="FY160" s="56">
        <f t="shared" si="287"/>
        <v>0</v>
      </c>
      <c r="FZ160" s="56">
        <f t="shared" si="288"/>
        <v>0</v>
      </c>
      <c r="GA160" s="56">
        <f t="shared" si="289"/>
        <v>0</v>
      </c>
      <c r="GB160" s="56">
        <f t="shared" si="290"/>
        <v>0</v>
      </c>
      <c r="GC160" s="56">
        <f t="shared" si="291"/>
        <v>0</v>
      </c>
      <c r="GD160" s="56">
        <f t="shared" si="292"/>
        <v>0</v>
      </c>
      <c r="GE160" s="56">
        <f t="shared" si="293"/>
        <v>0</v>
      </c>
      <c r="GF160" s="56">
        <f t="shared" si="294"/>
        <v>0</v>
      </c>
      <c r="GG160" s="56">
        <f t="shared" si="295"/>
        <v>0</v>
      </c>
      <c r="GH160" s="56">
        <f t="shared" si="296"/>
        <v>0</v>
      </c>
      <c r="GI160" s="56">
        <f t="shared" si="297"/>
        <v>0</v>
      </c>
      <c r="GJ160" s="56">
        <f t="shared" si="298"/>
        <v>0</v>
      </c>
      <c r="GK160" s="56">
        <f t="shared" si="299"/>
        <v>0</v>
      </c>
      <c r="GL160" s="56">
        <f t="shared" si="300"/>
        <v>0</v>
      </c>
      <c r="GM160" s="56">
        <f t="shared" si="301"/>
        <v>0</v>
      </c>
      <c r="GN160" s="56">
        <f t="shared" si="302"/>
        <v>0</v>
      </c>
      <c r="GO160" s="56">
        <f t="shared" si="303"/>
        <v>0</v>
      </c>
      <c r="GP160" s="56">
        <f t="shared" si="304"/>
        <v>0</v>
      </c>
      <c r="GQ160" s="56">
        <f t="shared" si="305"/>
        <v>0</v>
      </c>
      <c r="GR160" s="56">
        <f t="shared" si="306"/>
        <v>0</v>
      </c>
      <c r="GS160" s="56">
        <f t="shared" si="307"/>
        <v>0</v>
      </c>
      <c r="GT160" s="56">
        <f t="shared" si="308"/>
        <v>0</v>
      </c>
      <c r="GU160" s="54"/>
      <c r="GX160" s="3"/>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c r="IV160" s="54"/>
      <c r="IW160" s="54"/>
      <c r="IX160" s="54"/>
      <c r="IY160" s="54"/>
      <c r="IZ160" s="54"/>
      <c r="JA160" s="54"/>
      <c r="JB160" s="54"/>
      <c r="JC160" s="54"/>
      <c r="JD160" s="54"/>
      <c r="JE160" s="54"/>
      <c r="JF160" s="54"/>
      <c r="JG160" s="54"/>
      <c r="JH160" s="54"/>
      <c r="JI160" s="54"/>
      <c r="JJ160" s="54"/>
      <c r="JK160" s="54"/>
      <c r="JL160" s="54"/>
      <c r="JM160" s="54"/>
      <c r="JN160" s="54"/>
      <c r="JO160" s="54"/>
      <c r="JP160" s="54"/>
      <c r="JQ160" s="54"/>
      <c r="JR160" s="54"/>
      <c r="JS160" s="54"/>
      <c r="JT160" s="54"/>
      <c r="JU160" s="54"/>
      <c r="JV160" s="54"/>
      <c r="JW160" s="54"/>
      <c r="JX160" s="54"/>
      <c r="JY160" s="54"/>
      <c r="JZ160" s="54"/>
      <c r="KA160" s="54"/>
      <c r="KB160" s="54"/>
      <c r="KC160" s="54"/>
      <c r="KD160" s="54"/>
      <c r="KE160" s="54"/>
      <c r="KF160" s="54"/>
      <c r="KG160" s="54"/>
      <c r="KH160" s="54"/>
      <c r="KI160" s="54"/>
      <c r="KJ160" s="54"/>
      <c r="KK160" s="54"/>
      <c r="KL160" s="54"/>
      <c r="KM160" s="54"/>
    </row>
    <row r="161" spans="107:299" x14ac:dyDescent="0.2">
      <c r="DC161" s="59" t="str">
        <f t="shared" si="310"/>
        <v/>
      </c>
      <c r="DD161" s="60" t="str">
        <f t="shared" si="311"/>
        <v/>
      </c>
      <c r="DE161" s="60" t="str">
        <f t="shared" si="312"/>
        <v/>
      </c>
      <c r="DF161" s="60">
        <f t="shared" si="309"/>
        <v>0</v>
      </c>
      <c r="DG161" s="56">
        <f t="shared" si="217"/>
        <v>0</v>
      </c>
      <c r="DH161" s="56">
        <f t="shared" si="218"/>
        <v>0</v>
      </c>
      <c r="DI161" s="56">
        <f t="shared" si="219"/>
        <v>0</v>
      </c>
      <c r="DJ161" s="56">
        <f t="shared" si="220"/>
        <v>0</v>
      </c>
      <c r="DK161" s="56">
        <f t="shared" si="221"/>
        <v>0</v>
      </c>
      <c r="DL161" s="56">
        <f t="shared" si="222"/>
        <v>0</v>
      </c>
      <c r="DM161" s="56">
        <f t="shared" si="223"/>
        <v>0</v>
      </c>
      <c r="DN161" s="56">
        <f t="shared" si="224"/>
        <v>0</v>
      </c>
      <c r="DO161" s="56">
        <f t="shared" si="225"/>
        <v>0</v>
      </c>
      <c r="DP161" s="56">
        <f t="shared" si="226"/>
        <v>0</v>
      </c>
      <c r="DQ161" s="56">
        <f t="shared" si="227"/>
        <v>0</v>
      </c>
      <c r="DR161" s="56">
        <f t="shared" si="228"/>
        <v>0</v>
      </c>
      <c r="DS161" s="56">
        <f t="shared" si="229"/>
        <v>0</v>
      </c>
      <c r="DT161" s="56">
        <f t="shared" si="230"/>
        <v>0</v>
      </c>
      <c r="DU161" s="56">
        <f t="shared" si="231"/>
        <v>0</v>
      </c>
      <c r="DV161" s="56">
        <f t="shared" si="232"/>
        <v>0</v>
      </c>
      <c r="DW161" s="56">
        <f t="shared" si="233"/>
        <v>0</v>
      </c>
      <c r="DX161" s="56">
        <f t="shared" si="234"/>
        <v>0</v>
      </c>
      <c r="DY161" s="56">
        <f t="shared" si="235"/>
        <v>0</v>
      </c>
      <c r="DZ161" s="56">
        <f t="shared" si="236"/>
        <v>0</v>
      </c>
      <c r="EA161" s="56">
        <f t="shared" si="237"/>
        <v>0</v>
      </c>
      <c r="EB161" s="56">
        <f t="shared" si="238"/>
        <v>0</v>
      </c>
      <c r="EC161" s="56">
        <f t="shared" si="239"/>
        <v>0</v>
      </c>
      <c r="ED161" s="56">
        <f t="shared" si="240"/>
        <v>0</v>
      </c>
      <c r="EE161" s="56">
        <f t="shared" si="241"/>
        <v>0</v>
      </c>
      <c r="EF161" s="56">
        <f t="shared" si="242"/>
        <v>0</v>
      </c>
      <c r="EG161" s="56">
        <f t="shared" si="243"/>
        <v>0</v>
      </c>
      <c r="EH161" s="56">
        <f t="shared" si="244"/>
        <v>0</v>
      </c>
      <c r="EI161" s="56">
        <f t="shared" si="245"/>
        <v>0</v>
      </c>
      <c r="EJ161" s="56">
        <f t="shared" si="246"/>
        <v>0</v>
      </c>
      <c r="EK161" s="56">
        <f t="shared" si="247"/>
        <v>0</v>
      </c>
      <c r="EL161" s="56">
        <f t="shared" si="248"/>
        <v>0</v>
      </c>
      <c r="EM161" s="56">
        <f t="shared" si="249"/>
        <v>0</v>
      </c>
      <c r="EN161" s="56">
        <f t="shared" si="250"/>
        <v>0</v>
      </c>
      <c r="EO161" s="56">
        <f t="shared" si="251"/>
        <v>0</v>
      </c>
      <c r="EP161" s="56">
        <f t="shared" si="252"/>
        <v>0</v>
      </c>
      <c r="EQ161" s="56">
        <f t="shared" si="253"/>
        <v>0</v>
      </c>
      <c r="ER161" s="56">
        <f t="shared" si="254"/>
        <v>0</v>
      </c>
      <c r="ES161" s="56">
        <f t="shared" si="255"/>
        <v>0</v>
      </c>
      <c r="ET161" s="56">
        <f t="shared" si="256"/>
        <v>0</v>
      </c>
      <c r="EU161" s="56">
        <f t="shared" si="257"/>
        <v>0</v>
      </c>
      <c r="EV161" s="56">
        <f t="shared" si="258"/>
        <v>0</v>
      </c>
      <c r="EW161" s="56">
        <f t="shared" si="259"/>
        <v>0</v>
      </c>
      <c r="EX161" s="56">
        <f t="shared" si="260"/>
        <v>0</v>
      </c>
      <c r="EY161" s="56">
        <f t="shared" si="261"/>
        <v>0</v>
      </c>
      <c r="EZ161" s="56">
        <f t="shared" si="262"/>
        <v>0</v>
      </c>
      <c r="FA161" s="56">
        <f t="shared" si="263"/>
        <v>0</v>
      </c>
      <c r="FB161" s="56">
        <f t="shared" si="264"/>
        <v>0</v>
      </c>
      <c r="FC161" s="56">
        <f t="shared" si="265"/>
        <v>0</v>
      </c>
      <c r="FD161" s="56">
        <f t="shared" si="266"/>
        <v>0</v>
      </c>
      <c r="FE161" s="56">
        <f t="shared" si="267"/>
        <v>0</v>
      </c>
      <c r="FF161" s="56">
        <f t="shared" si="268"/>
        <v>0</v>
      </c>
      <c r="FG161" s="56">
        <f t="shared" si="269"/>
        <v>0</v>
      </c>
      <c r="FH161" s="56">
        <f t="shared" si="270"/>
        <v>0</v>
      </c>
      <c r="FI161" s="56">
        <f t="shared" si="271"/>
        <v>0</v>
      </c>
      <c r="FJ161" s="56">
        <f t="shared" si="272"/>
        <v>0</v>
      </c>
      <c r="FK161" s="56">
        <f t="shared" si="273"/>
        <v>0</v>
      </c>
      <c r="FL161" s="56">
        <f t="shared" si="274"/>
        <v>0</v>
      </c>
      <c r="FM161" s="56">
        <f t="shared" si="275"/>
        <v>0</v>
      </c>
      <c r="FN161" s="56">
        <f t="shared" si="276"/>
        <v>0</v>
      </c>
      <c r="FO161" s="56">
        <f t="shared" si="277"/>
        <v>0</v>
      </c>
      <c r="FP161" s="56">
        <f t="shared" si="278"/>
        <v>0</v>
      </c>
      <c r="FQ161" s="56">
        <f t="shared" si="279"/>
        <v>0</v>
      </c>
      <c r="FR161" s="56">
        <f t="shared" si="280"/>
        <v>0</v>
      </c>
      <c r="FS161" s="56">
        <f t="shared" si="281"/>
        <v>0</v>
      </c>
      <c r="FT161" s="56">
        <f t="shared" si="282"/>
        <v>0</v>
      </c>
      <c r="FU161" s="56">
        <f t="shared" si="283"/>
        <v>0</v>
      </c>
      <c r="FV161" s="56">
        <f t="shared" si="284"/>
        <v>0</v>
      </c>
      <c r="FW161" s="56">
        <f t="shared" si="285"/>
        <v>0</v>
      </c>
      <c r="FX161" s="56">
        <f t="shared" si="286"/>
        <v>0</v>
      </c>
      <c r="FY161" s="56">
        <f t="shared" si="287"/>
        <v>0</v>
      </c>
      <c r="FZ161" s="56">
        <f t="shared" si="288"/>
        <v>0</v>
      </c>
      <c r="GA161" s="56">
        <f t="shared" si="289"/>
        <v>0</v>
      </c>
      <c r="GB161" s="56">
        <f t="shared" si="290"/>
        <v>0</v>
      </c>
      <c r="GC161" s="56">
        <f t="shared" si="291"/>
        <v>0</v>
      </c>
      <c r="GD161" s="56">
        <f t="shared" si="292"/>
        <v>0</v>
      </c>
      <c r="GE161" s="56">
        <f t="shared" si="293"/>
        <v>0</v>
      </c>
      <c r="GF161" s="56">
        <f t="shared" si="294"/>
        <v>0</v>
      </c>
      <c r="GG161" s="56">
        <f t="shared" si="295"/>
        <v>0</v>
      </c>
      <c r="GH161" s="56">
        <f t="shared" si="296"/>
        <v>0</v>
      </c>
      <c r="GI161" s="56">
        <f t="shared" si="297"/>
        <v>0</v>
      </c>
      <c r="GJ161" s="56">
        <f t="shared" si="298"/>
        <v>0</v>
      </c>
      <c r="GK161" s="56">
        <f t="shared" si="299"/>
        <v>0</v>
      </c>
      <c r="GL161" s="56">
        <f t="shared" si="300"/>
        <v>0</v>
      </c>
      <c r="GM161" s="56">
        <f t="shared" si="301"/>
        <v>0</v>
      </c>
      <c r="GN161" s="56">
        <f t="shared" si="302"/>
        <v>0</v>
      </c>
      <c r="GO161" s="56">
        <f t="shared" si="303"/>
        <v>0</v>
      </c>
      <c r="GP161" s="56">
        <f t="shared" si="304"/>
        <v>0</v>
      </c>
      <c r="GQ161" s="56">
        <f t="shared" si="305"/>
        <v>0</v>
      </c>
      <c r="GR161" s="56">
        <f t="shared" si="306"/>
        <v>0</v>
      </c>
      <c r="GS161" s="56">
        <f t="shared" si="307"/>
        <v>0</v>
      </c>
      <c r="GT161" s="56">
        <f t="shared" si="308"/>
        <v>0</v>
      </c>
      <c r="GU161" s="54"/>
      <c r="GX161" s="3"/>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row>
    <row r="162" spans="107:299" x14ac:dyDescent="0.2">
      <c r="DC162" s="59" t="str">
        <f t="shared" si="310"/>
        <v/>
      </c>
      <c r="DD162" s="60" t="str">
        <f t="shared" si="311"/>
        <v/>
      </c>
      <c r="DE162" s="60" t="str">
        <f t="shared" si="312"/>
        <v/>
      </c>
      <c r="DF162" s="60">
        <f t="shared" si="309"/>
        <v>0</v>
      </c>
      <c r="DG162" s="56">
        <f t="shared" si="217"/>
        <v>0</v>
      </c>
      <c r="DH162" s="56">
        <f t="shared" si="218"/>
        <v>0</v>
      </c>
      <c r="DI162" s="56">
        <f t="shared" si="219"/>
        <v>0</v>
      </c>
      <c r="DJ162" s="56">
        <f t="shared" si="220"/>
        <v>0</v>
      </c>
      <c r="DK162" s="56">
        <f t="shared" si="221"/>
        <v>0</v>
      </c>
      <c r="DL162" s="56">
        <f t="shared" si="222"/>
        <v>0</v>
      </c>
      <c r="DM162" s="56">
        <f t="shared" si="223"/>
        <v>0</v>
      </c>
      <c r="DN162" s="56">
        <f t="shared" si="224"/>
        <v>0</v>
      </c>
      <c r="DO162" s="56">
        <f t="shared" si="225"/>
        <v>0</v>
      </c>
      <c r="DP162" s="56">
        <f t="shared" si="226"/>
        <v>0</v>
      </c>
      <c r="DQ162" s="56">
        <f t="shared" si="227"/>
        <v>0</v>
      </c>
      <c r="DR162" s="56">
        <f t="shared" si="228"/>
        <v>0</v>
      </c>
      <c r="DS162" s="56">
        <f t="shared" si="229"/>
        <v>0</v>
      </c>
      <c r="DT162" s="56">
        <f t="shared" si="230"/>
        <v>0</v>
      </c>
      <c r="DU162" s="56">
        <f t="shared" si="231"/>
        <v>0</v>
      </c>
      <c r="DV162" s="56">
        <f t="shared" si="232"/>
        <v>0</v>
      </c>
      <c r="DW162" s="56">
        <f t="shared" si="233"/>
        <v>0</v>
      </c>
      <c r="DX162" s="56">
        <f t="shared" si="234"/>
        <v>0</v>
      </c>
      <c r="DY162" s="56">
        <f t="shared" si="235"/>
        <v>0</v>
      </c>
      <c r="DZ162" s="56">
        <f t="shared" si="236"/>
        <v>0</v>
      </c>
      <c r="EA162" s="56">
        <f t="shared" si="237"/>
        <v>0</v>
      </c>
      <c r="EB162" s="56">
        <f t="shared" si="238"/>
        <v>0</v>
      </c>
      <c r="EC162" s="56">
        <f t="shared" si="239"/>
        <v>0</v>
      </c>
      <c r="ED162" s="56">
        <f t="shared" si="240"/>
        <v>0</v>
      </c>
      <c r="EE162" s="56">
        <f t="shared" si="241"/>
        <v>0</v>
      </c>
      <c r="EF162" s="56">
        <f t="shared" si="242"/>
        <v>0</v>
      </c>
      <c r="EG162" s="56">
        <f t="shared" si="243"/>
        <v>0</v>
      </c>
      <c r="EH162" s="56">
        <f t="shared" si="244"/>
        <v>0</v>
      </c>
      <c r="EI162" s="56">
        <f t="shared" si="245"/>
        <v>0</v>
      </c>
      <c r="EJ162" s="56">
        <f t="shared" si="246"/>
        <v>0</v>
      </c>
      <c r="EK162" s="56">
        <f t="shared" si="247"/>
        <v>0</v>
      </c>
      <c r="EL162" s="56">
        <f t="shared" si="248"/>
        <v>0</v>
      </c>
      <c r="EM162" s="56">
        <f t="shared" si="249"/>
        <v>0</v>
      </c>
      <c r="EN162" s="56">
        <f t="shared" si="250"/>
        <v>0</v>
      </c>
      <c r="EO162" s="56">
        <f t="shared" si="251"/>
        <v>0</v>
      </c>
      <c r="EP162" s="56">
        <f t="shared" si="252"/>
        <v>0</v>
      </c>
      <c r="EQ162" s="56">
        <f t="shared" si="253"/>
        <v>0</v>
      </c>
      <c r="ER162" s="56">
        <f t="shared" si="254"/>
        <v>0</v>
      </c>
      <c r="ES162" s="56">
        <f t="shared" si="255"/>
        <v>0</v>
      </c>
      <c r="ET162" s="56">
        <f t="shared" si="256"/>
        <v>0</v>
      </c>
      <c r="EU162" s="56">
        <f t="shared" si="257"/>
        <v>0</v>
      </c>
      <c r="EV162" s="56">
        <f t="shared" si="258"/>
        <v>0</v>
      </c>
      <c r="EW162" s="56">
        <f t="shared" si="259"/>
        <v>0</v>
      </c>
      <c r="EX162" s="56">
        <f t="shared" si="260"/>
        <v>0</v>
      </c>
      <c r="EY162" s="56">
        <f t="shared" si="261"/>
        <v>0</v>
      </c>
      <c r="EZ162" s="56">
        <f t="shared" si="262"/>
        <v>0</v>
      </c>
      <c r="FA162" s="56">
        <f t="shared" si="263"/>
        <v>0</v>
      </c>
      <c r="FB162" s="56">
        <f t="shared" si="264"/>
        <v>0</v>
      </c>
      <c r="FC162" s="56">
        <f t="shared" si="265"/>
        <v>0</v>
      </c>
      <c r="FD162" s="56">
        <f t="shared" si="266"/>
        <v>0</v>
      </c>
      <c r="FE162" s="56">
        <f t="shared" si="267"/>
        <v>0</v>
      </c>
      <c r="FF162" s="56">
        <f t="shared" si="268"/>
        <v>0</v>
      </c>
      <c r="FG162" s="56">
        <f t="shared" si="269"/>
        <v>0</v>
      </c>
      <c r="FH162" s="56">
        <f t="shared" si="270"/>
        <v>0</v>
      </c>
      <c r="FI162" s="56">
        <f t="shared" si="271"/>
        <v>0</v>
      </c>
      <c r="FJ162" s="56">
        <f t="shared" si="272"/>
        <v>0</v>
      </c>
      <c r="FK162" s="56">
        <f t="shared" si="273"/>
        <v>0</v>
      </c>
      <c r="FL162" s="56">
        <f t="shared" si="274"/>
        <v>0</v>
      </c>
      <c r="FM162" s="56">
        <f t="shared" si="275"/>
        <v>0</v>
      </c>
      <c r="FN162" s="56">
        <f t="shared" si="276"/>
        <v>0</v>
      </c>
      <c r="FO162" s="56">
        <f t="shared" si="277"/>
        <v>0</v>
      </c>
      <c r="FP162" s="56">
        <f t="shared" si="278"/>
        <v>0</v>
      </c>
      <c r="FQ162" s="56">
        <f t="shared" si="279"/>
        <v>0</v>
      </c>
      <c r="FR162" s="56">
        <f t="shared" si="280"/>
        <v>0</v>
      </c>
      <c r="FS162" s="56">
        <f t="shared" si="281"/>
        <v>0</v>
      </c>
      <c r="FT162" s="56">
        <f t="shared" si="282"/>
        <v>0</v>
      </c>
      <c r="FU162" s="56">
        <f t="shared" si="283"/>
        <v>0</v>
      </c>
      <c r="FV162" s="56">
        <f t="shared" si="284"/>
        <v>0</v>
      </c>
      <c r="FW162" s="56">
        <f t="shared" si="285"/>
        <v>0</v>
      </c>
      <c r="FX162" s="56">
        <f t="shared" si="286"/>
        <v>0</v>
      </c>
      <c r="FY162" s="56">
        <f t="shared" si="287"/>
        <v>0</v>
      </c>
      <c r="FZ162" s="56">
        <f t="shared" si="288"/>
        <v>0</v>
      </c>
      <c r="GA162" s="56">
        <f t="shared" si="289"/>
        <v>0</v>
      </c>
      <c r="GB162" s="56">
        <f t="shared" si="290"/>
        <v>0</v>
      </c>
      <c r="GC162" s="56">
        <f t="shared" si="291"/>
        <v>0</v>
      </c>
      <c r="GD162" s="56">
        <f t="shared" si="292"/>
        <v>0</v>
      </c>
      <c r="GE162" s="56">
        <f t="shared" si="293"/>
        <v>0</v>
      </c>
      <c r="GF162" s="56">
        <f t="shared" si="294"/>
        <v>0</v>
      </c>
      <c r="GG162" s="56">
        <f t="shared" si="295"/>
        <v>0</v>
      </c>
      <c r="GH162" s="56">
        <f t="shared" si="296"/>
        <v>0</v>
      </c>
      <c r="GI162" s="56">
        <f t="shared" si="297"/>
        <v>0</v>
      </c>
      <c r="GJ162" s="56">
        <f t="shared" si="298"/>
        <v>0</v>
      </c>
      <c r="GK162" s="56">
        <f t="shared" si="299"/>
        <v>0</v>
      </c>
      <c r="GL162" s="56">
        <f t="shared" si="300"/>
        <v>0</v>
      </c>
      <c r="GM162" s="56">
        <f t="shared" si="301"/>
        <v>0</v>
      </c>
      <c r="GN162" s="56">
        <f t="shared" si="302"/>
        <v>0</v>
      </c>
      <c r="GO162" s="56">
        <f t="shared" si="303"/>
        <v>0</v>
      </c>
      <c r="GP162" s="56">
        <f t="shared" si="304"/>
        <v>0</v>
      </c>
      <c r="GQ162" s="56">
        <f t="shared" si="305"/>
        <v>0</v>
      </c>
      <c r="GR162" s="56">
        <f t="shared" si="306"/>
        <v>0</v>
      </c>
      <c r="GS162" s="56">
        <f t="shared" si="307"/>
        <v>0</v>
      </c>
      <c r="GT162" s="56">
        <f t="shared" si="308"/>
        <v>0</v>
      </c>
      <c r="GU162" s="54"/>
      <c r="GX162" s="3"/>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row>
    <row r="163" spans="107:299" x14ac:dyDescent="0.2">
      <c r="DC163" s="59" t="str">
        <f t="shared" si="310"/>
        <v/>
      </c>
      <c r="DD163" s="60" t="str">
        <f t="shared" si="311"/>
        <v/>
      </c>
      <c r="DE163" s="60" t="str">
        <f t="shared" si="312"/>
        <v/>
      </c>
      <c r="DF163" s="60">
        <f t="shared" si="309"/>
        <v>0</v>
      </c>
      <c r="DG163" s="56">
        <f t="shared" si="217"/>
        <v>0</v>
      </c>
      <c r="DH163" s="56">
        <f t="shared" si="218"/>
        <v>0</v>
      </c>
      <c r="DI163" s="56">
        <f t="shared" si="219"/>
        <v>0</v>
      </c>
      <c r="DJ163" s="56">
        <f t="shared" si="220"/>
        <v>0</v>
      </c>
      <c r="DK163" s="56">
        <f t="shared" si="221"/>
        <v>0</v>
      </c>
      <c r="DL163" s="56">
        <f t="shared" si="222"/>
        <v>0</v>
      </c>
      <c r="DM163" s="56">
        <f t="shared" si="223"/>
        <v>0</v>
      </c>
      <c r="DN163" s="56">
        <f t="shared" si="224"/>
        <v>0</v>
      </c>
      <c r="DO163" s="56">
        <f t="shared" si="225"/>
        <v>0</v>
      </c>
      <c r="DP163" s="56">
        <f t="shared" si="226"/>
        <v>0</v>
      </c>
      <c r="DQ163" s="56">
        <f t="shared" si="227"/>
        <v>0</v>
      </c>
      <c r="DR163" s="56">
        <f t="shared" si="228"/>
        <v>0</v>
      </c>
      <c r="DS163" s="56">
        <f t="shared" si="229"/>
        <v>0</v>
      </c>
      <c r="DT163" s="56">
        <f t="shared" si="230"/>
        <v>0</v>
      </c>
      <c r="DU163" s="56">
        <f t="shared" si="231"/>
        <v>0</v>
      </c>
      <c r="DV163" s="56">
        <f t="shared" si="232"/>
        <v>0</v>
      </c>
      <c r="DW163" s="56">
        <f t="shared" si="233"/>
        <v>0</v>
      </c>
      <c r="DX163" s="56">
        <f t="shared" si="234"/>
        <v>0</v>
      </c>
      <c r="DY163" s="56">
        <f t="shared" si="235"/>
        <v>0</v>
      </c>
      <c r="DZ163" s="56">
        <f t="shared" si="236"/>
        <v>0</v>
      </c>
      <c r="EA163" s="56">
        <f t="shared" si="237"/>
        <v>0</v>
      </c>
      <c r="EB163" s="56">
        <f t="shared" si="238"/>
        <v>0</v>
      </c>
      <c r="EC163" s="56">
        <f t="shared" si="239"/>
        <v>0</v>
      </c>
      <c r="ED163" s="56">
        <f t="shared" si="240"/>
        <v>0</v>
      </c>
      <c r="EE163" s="56">
        <f t="shared" si="241"/>
        <v>0</v>
      </c>
      <c r="EF163" s="56">
        <f t="shared" si="242"/>
        <v>0</v>
      </c>
      <c r="EG163" s="56">
        <f t="shared" si="243"/>
        <v>0</v>
      </c>
      <c r="EH163" s="56">
        <f t="shared" si="244"/>
        <v>0</v>
      </c>
      <c r="EI163" s="56">
        <f t="shared" si="245"/>
        <v>0</v>
      </c>
      <c r="EJ163" s="56">
        <f t="shared" si="246"/>
        <v>0</v>
      </c>
      <c r="EK163" s="56">
        <f t="shared" si="247"/>
        <v>0</v>
      </c>
      <c r="EL163" s="56">
        <f t="shared" si="248"/>
        <v>0</v>
      </c>
      <c r="EM163" s="56">
        <f t="shared" si="249"/>
        <v>0</v>
      </c>
      <c r="EN163" s="56">
        <f t="shared" si="250"/>
        <v>0</v>
      </c>
      <c r="EO163" s="56">
        <f t="shared" si="251"/>
        <v>0</v>
      </c>
      <c r="EP163" s="56">
        <f t="shared" si="252"/>
        <v>0</v>
      </c>
      <c r="EQ163" s="56">
        <f t="shared" si="253"/>
        <v>0</v>
      </c>
      <c r="ER163" s="56">
        <f t="shared" si="254"/>
        <v>0</v>
      </c>
      <c r="ES163" s="56">
        <f t="shared" si="255"/>
        <v>0</v>
      </c>
      <c r="ET163" s="56">
        <f t="shared" si="256"/>
        <v>0</v>
      </c>
      <c r="EU163" s="56">
        <f t="shared" si="257"/>
        <v>0</v>
      </c>
      <c r="EV163" s="56">
        <f t="shared" si="258"/>
        <v>0</v>
      </c>
      <c r="EW163" s="56">
        <f t="shared" si="259"/>
        <v>0</v>
      </c>
      <c r="EX163" s="56">
        <f t="shared" si="260"/>
        <v>0</v>
      </c>
      <c r="EY163" s="56">
        <f t="shared" si="261"/>
        <v>0</v>
      </c>
      <c r="EZ163" s="56">
        <f t="shared" si="262"/>
        <v>0</v>
      </c>
      <c r="FA163" s="56">
        <f t="shared" si="263"/>
        <v>0</v>
      </c>
      <c r="FB163" s="56">
        <f t="shared" si="264"/>
        <v>0</v>
      </c>
      <c r="FC163" s="56">
        <f t="shared" si="265"/>
        <v>0</v>
      </c>
      <c r="FD163" s="56">
        <f t="shared" si="266"/>
        <v>0</v>
      </c>
      <c r="FE163" s="56">
        <f t="shared" si="267"/>
        <v>0</v>
      </c>
      <c r="FF163" s="56">
        <f t="shared" si="268"/>
        <v>0</v>
      </c>
      <c r="FG163" s="56">
        <f t="shared" si="269"/>
        <v>0</v>
      </c>
      <c r="FH163" s="56">
        <f t="shared" si="270"/>
        <v>0</v>
      </c>
      <c r="FI163" s="56">
        <f t="shared" si="271"/>
        <v>0</v>
      </c>
      <c r="FJ163" s="56">
        <f t="shared" si="272"/>
        <v>0</v>
      </c>
      <c r="FK163" s="56">
        <f t="shared" si="273"/>
        <v>0</v>
      </c>
      <c r="FL163" s="56">
        <f t="shared" si="274"/>
        <v>0</v>
      </c>
      <c r="FM163" s="56">
        <f t="shared" si="275"/>
        <v>0</v>
      </c>
      <c r="FN163" s="56">
        <f t="shared" si="276"/>
        <v>0</v>
      </c>
      <c r="FO163" s="56">
        <f t="shared" si="277"/>
        <v>0</v>
      </c>
      <c r="FP163" s="56">
        <f t="shared" si="278"/>
        <v>0</v>
      </c>
      <c r="FQ163" s="56">
        <f t="shared" si="279"/>
        <v>0</v>
      </c>
      <c r="FR163" s="56">
        <f t="shared" si="280"/>
        <v>0</v>
      </c>
      <c r="FS163" s="56">
        <f t="shared" si="281"/>
        <v>0</v>
      </c>
      <c r="FT163" s="56">
        <f t="shared" si="282"/>
        <v>0</v>
      </c>
      <c r="FU163" s="56">
        <f t="shared" si="283"/>
        <v>0</v>
      </c>
      <c r="FV163" s="56">
        <f t="shared" si="284"/>
        <v>0</v>
      </c>
      <c r="FW163" s="56">
        <f t="shared" si="285"/>
        <v>0</v>
      </c>
      <c r="FX163" s="56">
        <f t="shared" si="286"/>
        <v>0</v>
      </c>
      <c r="FY163" s="56">
        <f t="shared" si="287"/>
        <v>0</v>
      </c>
      <c r="FZ163" s="56">
        <f t="shared" si="288"/>
        <v>0</v>
      </c>
      <c r="GA163" s="56">
        <f t="shared" si="289"/>
        <v>0</v>
      </c>
      <c r="GB163" s="56">
        <f t="shared" si="290"/>
        <v>0</v>
      </c>
      <c r="GC163" s="56">
        <f t="shared" si="291"/>
        <v>0</v>
      </c>
      <c r="GD163" s="56">
        <f t="shared" si="292"/>
        <v>0</v>
      </c>
      <c r="GE163" s="56">
        <f t="shared" si="293"/>
        <v>0</v>
      </c>
      <c r="GF163" s="56">
        <f t="shared" si="294"/>
        <v>0</v>
      </c>
      <c r="GG163" s="56">
        <f t="shared" si="295"/>
        <v>0</v>
      </c>
      <c r="GH163" s="56">
        <f t="shared" si="296"/>
        <v>0</v>
      </c>
      <c r="GI163" s="56">
        <f t="shared" si="297"/>
        <v>0</v>
      </c>
      <c r="GJ163" s="56">
        <f t="shared" si="298"/>
        <v>0</v>
      </c>
      <c r="GK163" s="56">
        <f t="shared" si="299"/>
        <v>0</v>
      </c>
      <c r="GL163" s="56">
        <f t="shared" si="300"/>
        <v>0</v>
      </c>
      <c r="GM163" s="56">
        <f t="shared" si="301"/>
        <v>0</v>
      </c>
      <c r="GN163" s="56">
        <f t="shared" si="302"/>
        <v>0</v>
      </c>
      <c r="GO163" s="56">
        <f t="shared" si="303"/>
        <v>0</v>
      </c>
      <c r="GP163" s="56">
        <f t="shared" si="304"/>
        <v>0</v>
      </c>
      <c r="GQ163" s="56">
        <f t="shared" si="305"/>
        <v>0</v>
      </c>
      <c r="GR163" s="56">
        <f t="shared" si="306"/>
        <v>0</v>
      </c>
      <c r="GS163" s="56">
        <f t="shared" si="307"/>
        <v>0</v>
      </c>
      <c r="GT163" s="56">
        <f t="shared" si="308"/>
        <v>0</v>
      </c>
      <c r="GU163" s="54"/>
      <c r="GX163" s="3"/>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row>
    <row r="164" spans="107:299" x14ac:dyDescent="0.2">
      <c r="DC164" s="59" t="str">
        <f t="shared" si="310"/>
        <v/>
      </c>
      <c r="DD164" s="60" t="str">
        <f t="shared" si="311"/>
        <v/>
      </c>
      <c r="DE164" s="60" t="str">
        <f t="shared" si="312"/>
        <v/>
      </c>
      <c r="DF164" s="60">
        <f t="shared" si="309"/>
        <v>0</v>
      </c>
      <c r="DG164" s="56">
        <f t="shared" si="217"/>
        <v>0</v>
      </c>
      <c r="DH164" s="56">
        <f t="shared" si="218"/>
        <v>0</v>
      </c>
      <c r="DI164" s="56">
        <f t="shared" si="219"/>
        <v>0</v>
      </c>
      <c r="DJ164" s="56">
        <f t="shared" si="220"/>
        <v>0</v>
      </c>
      <c r="DK164" s="56">
        <f t="shared" si="221"/>
        <v>0</v>
      </c>
      <c r="DL164" s="56">
        <f t="shared" si="222"/>
        <v>0</v>
      </c>
      <c r="DM164" s="56">
        <f t="shared" si="223"/>
        <v>0</v>
      </c>
      <c r="DN164" s="56">
        <f t="shared" si="224"/>
        <v>0</v>
      </c>
      <c r="DO164" s="56">
        <f t="shared" si="225"/>
        <v>0</v>
      </c>
      <c r="DP164" s="56">
        <f t="shared" si="226"/>
        <v>0</v>
      </c>
      <c r="DQ164" s="56">
        <f t="shared" si="227"/>
        <v>0</v>
      </c>
      <c r="DR164" s="56">
        <f t="shared" si="228"/>
        <v>0</v>
      </c>
      <c r="DS164" s="56">
        <f t="shared" si="229"/>
        <v>0</v>
      </c>
      <c r="DT164" s="56">
        <f t="shared" si="230"/>
        <v>0</v>
      </c>
      <c r="DU164" s="56">
        <f t="shared" si="231"/>
        <v>0</v>
      </c>
      <c r="DV164" s="56">
        <f t="shared" si="232"/>
        <v>0</v>
      </c>
      <c r="DW164" s="56">
        <f t="shared" si="233"/>
        <v>0</v>
      </c>
      <c r="DX164" s="56">
        <f t="shared" si="234"/>
        <v>0</v>
      </c>
      <c r="DY164" s="56">
        <f t="shared" si="235"/>
        <v>0</v>
      </c>
      <c r="DZ164" s="56">
        <f t="shared" si="236"/>
        <v>0</v>
      </c>
      <c r="EA164" s="56">
        <f t="shared" si="237"/>
        <v>0</v>
      </c>
      <c r="EB164" s="56">
        <f t="shared" si="238"/>
        <v>0</v>
      </c>
      <c r="EC164" s="56">
        <f t="shared" si="239"/>
        <v>0</v>
      </c>
      <c r="ED164" s="56">
        <f t="shared" si="240"/>
        <v>0</v>
      </c>
      <c r="EE164" s="56">
        <f t="shared" si="241"/>
        <v>0</v>
      </c>
      <c r="EF164" s="56">
        <f t="shared" si="242"/>
        <v>0</v>
      </c>
      <c r="EG164" s="56">
        <f t="shared" si="243"/>
        <v>0</v>
      </c>
      <c r="EH164" s="56">
        <f t="shared" si="244"/>
        <v>0</v>
      </c>
      <c r="EI164" s="56">
        <f t="shared" si="245"/>
        <v>0</v>
      </c>
      <c r="EJ164" s="56">
        <f t="shared" si="246"/>
        <v>0</v>
      </c>
      <c r="EK164" s="56">
        <f t="shared" si="247"/>
        <v>0</v>
      </c>
      <c r="EL164" s="56">
        <f t="shared" si="248"/>
        <v>0</v>
      </c>
      <c r="EM164" s="56">
        <f t="shared" si="249"/>
        <v>0</v>
      </c>
      <c r="EN164" s="56">
        <f t="shared" si="250"/>
        <v>0</v>
      </c>
      <c r="EO164" s="56">
        <f t="shared" si="251"/>
        <v>0</v>
      </c>
      <c r="EP164" s="56">
        <f t="shared" si="252"/>
        <v>0</v>
      </c>
      <c r="EQ164" s="56">
        <f t="shared" si="253"/>
        <v>0</v>
      </c>
      <c r="ER164" s="56">
        <f t="shared" si="254"/>
        <v>0</v>
      </c>
      <c r="ES164" s="56">
        <f t="shared" si="255"/>
        <v>0</v>
      </c>
      <c r="ET164" s="56">
        <f t="shared" si="256"/>
        <v>0</v>
      </c>
      <c r="EU164" s="56">
        <f t="shared" si="257"/>
        <v>0</v>
      </c>
      <c r="EV164" s="56">
        <f t="shared" si="258"/>
        <v>0</v>
      </c>
      <c r="EW164" s="56">
        <f t="shared" si="259"/>
        <v>0</v>
      </c>
      <c r="EX164" s="56">
        <f t="shared" si="260"/>
        <v>0</v>
      </c>
      <c r="EY164" s="56">
        <f t="shared" si="261"/>
        <v>0</v>
      </c>
      <c r="EZ164" s="56">
        <f t="shared" si="262"/>
        <v>0</v>
      </c>
      <c r="FA164" s="56">
        <f t="shared" si="263"/>
        <v>0</v>
      </c>
      <c r="FB164" s="56">
        <f t="shared" si="264"/>
        <v>0</v>
      </c>
      <c r="FC164" s="56">
        <f t="shared" si="265"/>
        <v>0</v>
      </c>
      <c r="FD164" s="56">
        <f t="shared" si="266"/>
        <v>0</v>
      </c>
      <c r="FE164" s="56">
        <f t="shared" si="267"/>
        <v>0</v>
      </c>
      <c r="FF164" s="56">
        <f t="shared" si="268"/>
        <v>0</v>
      </c>
      <c r="FG164" s="56">
        <f t="shared" si="269"/>
        <v>0</v>
      </c>
      <c r="FH164" s="56">
        <f t="shared" si="270"/>
        <v>0</v>
      </c>
      <c r="FI164" s="56">
        <f t="shared" si="271"/>
        <v>0</v>
      </c>
      <c r="FJ164" s="56">
        <f t="shared" si="272"/>
        <v>0</v>
      </c>
      <c r="FK164" s="56">
        <f t="shared" si="273"/>
        <v>0</v>
      </c>
      <c r="FL164" s="56">
        <f t="shared" si="274"/>
        <v>0</v>
      </c>
      <c r="FM164" s="56">
        <f t="shared" si="275"/>
        <v>0</v>
      </c>
      <c r="FN164" s="56">
        <f t="shared" si="276"/>
        <v>0</v>
      </c>
      <c r="FO164" s="56">
        <f t="shared" si="277"/>
        <v>0</v>
      </c>
      <c r="FP164" s="56">
        <f t="shared" si="278"/>
        <v>0</v>
      </c>
      <c r="FQ164" s="56">
        <f t="shared" si="279"/>
        <v>0</v>
      </c>
      <c r="FR164" s="56">
        <f t="shared" si="280"/>
        <v>0</v>
      </c>
      <c r="FS164" s="56">
        <f t="shared" si="281"/>
        <v>0</v>
      </c>
      <c r="FT164" s="56">
        <f t="shared" si="282"/>
        <v>0</v>
      </c>
      <c r="FU164" s="56">
        <f t="shared" si="283"/>
        <v>0</v>
      </c>
      <c r="FV164" s="56">
        <f t="shared" si="284"/>
        <v>0</v>
      </c>
      <c r="FW164" s="56">
        <f t="shared" si="285"/>
        <v>0</v>
      </c>
      <c r="FX164" s="56">
        <f t="shared" si="286"/>
        <v>0</v>
      </c>
      <c r="FY164" s="56">
        <f t="shared" si="287"/>
        <v>0</v>
      </c>
      <c r="FZ164" s="56">
        <f t="shared" si="288"/>
        <v>0</v>
      </c>
      <c r="GA164" s="56">
        <f t="shared" si="289"/>
        <v>0</v>
      </c>
      <c r="GB164" s="56">
        <f t="shared" si="290"/>
        <v>0</v>
      </c>
      <c r="GC164" s="56">
        <f t="shared" si="291"/>
        <v>0</v>
      </c>
      <c r="GD164" s="56">
        <f t="shared" si="292"/>
        <v>0</v>
      </c>
      <c r="GE164" s="56">
        <f t="shared" si="293"/>
        <v>0</v>
      </c>
      <c r="GF164" s="56">
        <f t="shared" si="294"/>
        <v>0</v>
      </c>
      <c r="GG164" s="56">
        <f t="shared" si="295"/>
        <v>0</v>
      </c>
      <c r="GH164" s="56">
        <f t="shared" si="296"/>
        <v>0</v>
      </c>
      <c r="GI164" s="56">
        <f t="shared" si="297"/>
        <v>0</v>
      </c>
      <c r="GJ164" s="56">
        <f t="shared" si="298"/>
        <v>0</v>
      </c>
      <c r="GK164" s="56">
        <f t="shared" si="299"/>
        <v>0</v>
      </c>
      <c r="GL164" s="56">
        <f t="shared" si="300"/>
        <v>0</v>
      </c>
      <c r="GM164" s="56">
        <f t="shared" si="301"/>
        <v>0</v>
      </c>
      <c r="GN164" s="56">
        <f t="shared" si="302"/>
        <v>0</v>
      </c>
      <c r="GO164" s="56">
        <f t="shared" si="303"/>
        <v>0</v>
      </c>
      <c r="GP164" s="56">
        <f t="shared" si="304"/>
        <v>0</v>
      </c>
      <c r="GQ164" s="56">
        <f t="shared" si="305"/>
        <v>0</v>
      </c>
      <c r="GR164" s="56">
        <f t="shared" si="306"/>
        <v>0</v>
      </c>
      <c r="GS164" s="56">
        <f t="shared" si="307"/>
        <v>0</v>
      </c>
      <c r="GT164" s="56">
        <f t="shared" si="308"/>
        <v>0</v>
      </c>
      <c r="GU164" s="54"/>
      <c r="GX164" s="3"/>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row>
    <row r="165" spans="107:299" x14ac:dyDescent="0.2">
      <c r="DC165" s="59" t="str">
        <f t="shared" si="310"/>
        <v/>
      </c>
      <c r="DD165" s="60" t="str">
        <f t="shared" si="311"/>
        <v/>
      </c>
      <c r="DE165" s="60" t="str">
        <f t="shared" si="312"/>
        <v/>
      </c>
      <c r="DF165" s="60">
        <f t="shared" si="309"/>
        <v>0</v>
      </c>
      <c r="DG165" s="56">
        <f t="shared" si="217"/>
        <v>0</v>
      </c>
      <c r="DH165" s="56">
        <f t="shared" si="218"/>
        <v>0</v>
      </c>
      <c r="DI165" s="56">
        <f t="shared" si="219"/>
        <v>0</v>
      </c>
      <c r="DJ165" s="56">
        <f t="shared" si="220"/>
        <v>0</v>
      </c>
      <c r="DK165" s="56">
        <f t="shared" si="221"/>
        <v>0</v>
      </c>
      <c r="DL165" s="56">
        <f t="shared" si="222"/>
        <v>0</v>
      </c>
      <c r="DM165" s="56">
        <f t="shared" si="223"/>
        <v>0</v>
      </c>
      <c r="DN165" s="56">
        <f t="shared" si="224"/>
        <v>0</v>
      </c>
      <c r="DO165" s="56">
        <f t="shared" si="225"/>
        <v>0</v>
      </c>
      <c r="DP165" s="56">
        <f t="shared" si="226"/>
        <v>0</v>
      </c>
      <c r="DQ165" s="56">
        <f t="shared" si="227"/>
        <v>0</v>
      </c>
      <c r="DR165" s="56">
        <f t="shared" si="228"/>
        <v>0</v>
      </c>
      <c r="DS165" s="56">
        <f t="shared" si="229"/>
        <v>0</v>
      </c>
      <c r="DT165" s="56">
        <f t="shared" si="230"/>
        <v>0</v>
      </c>
      <c r="DU165" s="56">
        <f t="shared" si="231"/>
        <v>0</v>
      </c>
      <c r="DV165" s="56">
        <f t="shared" si="232"/>
        <v>0</v>
      </c>
      <c r="DW165" s="56">
        <f t="shared" si="233"/>
        <v>0</v>
      </c>
      <c r="DX165" s="56">
        <f t="shared" si="234"/>
        <v>0</v>
      </c>
      <c r="DY165" s="56">
        <f t="shared" si="235"/>
        <v>0</v>
      </c>
      <c r="DZ165" s="56">
        <f t="shared" si="236"/>
        <v>0</v>
      </c>
      <c r="EA165" s="56">
        <f t="shared" si="237"/>
        <v>0</v>
      </c>
      <c r="EB165" s="56">
        <f t="shared" si="238"/>
        <v>0</v>
      </c>
      <c r="EC165" s="56">
        <f t="shared" si="239"/>
        <v>0</v>
      </c>
      <c r="ED165" s="56">
        <f t="shared" si="240"/>
        <v>0</v>
      </c>
      <c r="EE165" s="56">
        <f t="shared" si="241"/>
        <v>0</v>
      </c>
      <c r="EF165" s="56">
        <f t="shared" si="242"/>
        <v>0</v>
      </c>
      <c r="EG165" s="56">
        <f t="shared" si="243"/>
        <v>0</v>
      </c>
      <c r="EH165" s="56">
        <f t="shared" si="244"/>
        <v>0</v>
      </c>
      <c r="EI165" s="56">
        <f t="shared" si="245"/>
        <v>0</v>
      </c>
      <c r="EJ165" s="56">
        <f t="shared" si="246"/>
        <v>0</v>
      </c>
      <c r="EK165" s="56">
        <f t="shared" si="247"/>
        <v>0</v>
      </c>
      <c r="EL165" s="56">
        <f t="shared" si="248"/>
        <v>0</v>
      </c>
      <c r="EM165" s="56">
        <f t="shared" si="249"/>
        <v>0</v>
      </c>
      <c r="EN165" s="56">
        <f t="shared" si="250"/>
        <v>0</v>
      </c>
      <c r="EO165" s="56">
        <f t="shared" si="251"/>
        <v>0</v>
      </c>
      <c r="EP165" s="56">
        <f t="shared" si="252"/>
        <v>0</v>
      </c>
      <c r="EQ165" s="56">
        <f t="shared" si="253"/>
        <v>0</v>
      </c>
      <c r="ER165" s="56">
        <f t="shared" si="254"/>
        <v>0</v>
      </c>
      <c r="ES165" s="56">
        <f t="shared" si="255"/>
        <v>0</v>
      </c>
      <c r="ET165" s="56">
        <f t="shared" si="256"/>
        <v>0</v>
      </c>
      <c r="EU165" s="56">
        <f t="shared" si="257"/>
        <v>0</v>
      </c>
      <c r="EV165" s="56">
        <f t="shared" si="258"/>
        <v>0</v>
      </c>
      <c r="EW165" s="56">
        <f t="shared" si="259"/>
        <v>0</v>
      </c>
      <c r="EX165" s="56">
        <f t="shared" si="260"/>
        <v>0</v>
      </c>
      <c r="EY165" s="56">
        <f t="shared" si="261"/>
        <v>0</v>
      </c>
      <c r="EZ165" s="56">
        <f t="shared" si="262"/>
        <v>0</v>
      </c>
      <c r="FA165" s="56">
        <f t="shared" si="263"/>
        <v>0</v>
      </c>
      <c r="FB165" s="56">
        <f t="shared" si="264"/>
        <v>0</v>
      </c>
      <c r="FC165" s="56">
        <f t="shared" si="265"/>
        <v>0</v>
      </c>
      <c r="FD165" s="56">
        <f t="shared" si="266"/>
        <v>0</v>
      </c>
      <c r="FE165" s="56">
        <f t="shared" si="267"/>
        <v>0</v>
      </c>
      <c r="FF165" s="56">
        <f t="shared" si="268"/>
        <v>0</v>
      </c>
      <c r="FG165" s="56">
        <f t="shared" si="269"/>
        <v>0</v>
      </c>
      <c r="FH165" s="56">
        <f t="shared" si="270"/>
        <v>0</v>
      </c>
      <c r="FI165" s="56">
        <f t="shared" si="271"/>
        <v>0</v>
      </c>
      <c r="FJ165" s="56">
        <f t="shared" si="272"/>
        <v>0</v>
      </c>
      <c r="FK165" s="56">
        <f t="shared" si="273"/>
        <v>0</v>
      </c>
      <c r="FL165" s="56">
        <f t="shared" si="274"/>
        <v>0</v>
      </c>
      <c r="FM165" s="56">
        <f t="shared" si="275"/>
        <v>0</v>
      </c>
      <c r="FN165" s="56">
        <f t="shared" si="276"/>
        <v>0</v>
      </c>
      <c r="FO165" s="56">
        <f t="shared" si="277"/>
        <v>0</v>
      </c>
      <c r="FP165" s="56">
        <f t="shared" si="278"/>
        <v>0</v>
      </c>
      <c r="FQ165" s="56">
        <f t="shared" si="279"/>
        <v>0</v>
      </c>
      <c r="FR165" s="56">
        <f t="shared" si="280"/>
        <v>0</v>
      </c>
      <c r="FS165" s="56">
        <f t="shared" si="281"/>
        <v>0</v>
      </c>
      <c r="FT165" s="56">
        <f t="shared" si="282"/>
        <v>0</v>
      </c>
      <c r="FU165" s="56">
        <f t="shared" si="283"/>
        <v>0</v>
      </c>
      <c r="FV165" s="56">
        <f t="shared" si="284"/>
        <v>0</v>
      </c>
      <c r="FW165" s="56">
        <f t="shared" si="285"/>
        <v>0</v>
      </c>
      <c r="FX165" s="56">
        <f t="shared" si="286"/>
        <v>0</v>
      </c>
      <c r="FY165" s="56">
        <f t="shared" si="287"/>
        <v>0</v>
      </c>
      <c r="FZ165" s="56">
        <f t="shared" si="288"/>
        <v>0</v>
      </c>
      <c r="GA165" s="56">
        <f t="shared" si="289"/>
        <v>0</v>
      </c>
      <c r="GB165" s="56">
        <f t="shared" si="290"/>
        <v>0</v>
      </c>
      <c r="GC165" s="56">
        <f t="shared" si="291"/>
        <v>0</v>
      </c>
      <c r="GD165" s="56">
        <f t="shared" si="292"/>
        <v>0</v>
      </c>
      <c r="GE165" s="56">
        <f t="shared" si="293"/>
        <v>0</v>
      </c>
      <c r="GF165" s="56">
        <f t="shared" si="294"/>
        <v>0</v>
      </c>
      <c r="GG165" s="56">
        <f t="shared" si="295"/>
        <v>0</v>
      </c>
      <c r="GH165" s="56">
        <f t="shared" si="296"/>
        <v>0</v>
      </c>
      <c r="GI165" s="56">
        <f t="shared" si="297"/>
        <v>0</v>
      </c>
      <c r="GJ165" s="56">
        <f t="shared" si="298"/>
        <v>0</v>
      </c>
      <c r="GK165" s="56">
        <f t="shared" si="299"/>
        <v>0</v>
      </c>
      <c r="GL165" s="56">
        <f t="shared" si="300"/>
        <v>0</v>
      </c>
      <c r="GM165" s="56">
        <f t="shared" si="301"/>
        <v>0</v>
      </c>
      <c r="GN165" s="56">
        <f t="shared" si="302"/>
        <v>0</v>
      </c>
      <c r="GO165" s="56">
        <f t="shared" si="303"/>
        <v>0</v>
      </c>
      <c r="GP165" s="56">
        <f t="shared" si="304"/>
        <v>0</v>
      </c>
      <c r="GQ165" s="56">
        <f t="shared" si="305"/>
        <v>0</v>
      </c>
      <c r="GR165" s="56">
        <f t="shared" si="306"/>
        <v>0</v>
      </c>
      <c r="GS165" s="56">
        <f t="shared" si="307"/>
        <v>0</v>
      </c>
      <c r="GT165" s="56">
        <f t="shared" si="308"/>
        <v>0</v>
      </c>
      <c r="GU165" s="54"/>
      <c r="GX165" s="3"/>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row>
    <row r="166" spans="107:299" x14ac:dyDescent="0.2">
      <c r="DC166" s="59" t="str">
        <f t="shared" si="310"/>
        <v/>
      </c>
      <c r="DD166" s="60" t="str">
        <f t="shared" si="311"/>
        <v/>
      </c>
      <c r="DE166" s="60" t="str">
        <f t="shared" si="312"/>
        <v/>
      </c>
      <c r="DF166" s="60">
        <f t="shared" si="309"/>
        <v>0</v>
      </c>
      <c r="DG166" s="56">
        <f t="shared" si="217"/>
        <v>0</v>
      </c>
      <c r="DH166" s="56">
        <f t="shared" si="218"/>
        <v>0</v>
      </c>
      <c r="DI166" s="56">
        <f t="shared" si="219"/>
        <v>0</v>
      </c>
      <c r="DJ166" s="56">
        <f t="shared" si="220"/>
        <v>0</v>
      </c>
      <c r="DK166" s="56">
        <f t="shared" si="221"/>
        <v>0</v>
      </c>
      <c r="DL166" s="56">
        <f t="shared" si="222"/>
        <v>0</v>
      </c>
      <c r="DM166" s="56">
        <f t="shared" si="223"/>
        <v>0</v>
      </c>
      <c r="DN166" s="56">
        <f t="shared" si="224"/>
        <v>0</v>
      </c>
      <c r="DO166" s="56">
        <f t="shared" si="225"/>
        <v>0</v>
      </c>
      <c r="DP166" s="56">
        <f t="shared" si="226"/>
        <v>0</v>
      </c>
      <c r="DQ166" s="56">
        <f t="shared" si="227"/>
        <v>0</v>
      </c>
      <c r="DR166" s="56">
        <f t="shared" si="228"/>
        <v>0</v>
      </c>
      <c r="DS166" s="56">
        <f t="shared" si="229"/>
        <v>0</v>
      </c>
      <c r="DT166" s="56">
        <f t="shared" si="230"/>
        <v>0</v>
      </c>
      <c r="DU166" s="56">
        <f t="shared" si="231"/>
        <v>0</v>
      </c>
      <c r="DV166" s="56">
        <f t="shared" si="232"/>
        <v>0</v>
      </c>
      <c r="DW166" s="56">
        <f t="shared" si="233"/>
        <v>0</v>
      </c>
      <c r="DX166" s="56">
        <f t="shared" si="234"/>
        <v>0</v>
      </c>
      <c r="DY166" s="56">
        <f t="shared" si="235"/>
        <v>0</v>
      </c>
      <c r="DZ166" s="56">
        <f t="shared" si="236"/>
        <v>0</v>
      </c>
      <c r="EA166" s="56">
        <f t="shared" si="237"/>
        <v>0</v>
      </c>
      <c r="EB166" s="56">
        <f t="shared" si="238"/>
        <v>0</v>
      </c>
      <c r="EC166" s="56">
        <f t="shared" si="239"/>
        <v>0</v>
      </c>
      <c r="ED166" s="56">
        <f t="shared" si="240"/>
        <v>0</v>
      </c>
      <c r="EE166" s="56">
        <f t="shared" si="241"/>
        <v>0</v>
      </c>
      <c r="EF166" s="56">
        <f t="shared" si="242"/>
        <v>0</v>
      </c>
      <c r="EG166" s="56">
        <f t="shared" si="243"/>
        <v>0</v>
      </c>
      <c r="EH166" s="56">
        <f t="shared" si="244"/>
        <v>0</v>
      </c>
      <c r="EI166" s="56">
        <f t="shared" si="245"/>
        <v>0</v>
      </c>
      <c r="EJ166" s="56">
        <f t="shared" si="246"/>
        <v>0</v>
      </c>
      <c r="EK166" s="56">
        <f t="shared" si="247"/>
        <v>0</v>
      </c>
      <c r="EL166" s="56">
        <f t="shared" si="248"/>
        <v>0</v>
      </c>
      <c r="EM166" s="56">
        <f t="shared" si="249"/>
        <v>0</v>
      </c>
      <c r="EN166" s="56">
        <f t="shared" si="250"/>
        <v>0</v>
      </c>
      <c r="EO166" s="56">
        <f t="shared" si="251"/>
        <v>0</v>
      </c>
      <c r="EP166" s="56">
        <f t="shared" si="252"/>
        <v>0</v>
      </c>
      <c r="EQ166" s="56">
        <f t="shared" si="253"/>
        <v>0</v>
      </c>
      <c r="ER166" s="56">
        <f t="shared" si="254"/>
        <v>0</v>
      </c>
      <c r="ES166" s="56">
        <f t="shared" si="255"/>
        <v>0</v>
      </c>
      <c r="ET166" s="56">
        <f t="shared" si="256"/>
        <v>0</v>
      </c>
      <c r="EU166" s="56">
        <f t="shared" si="257"/>
        <v>0</v>
      </c>
      <c r="EV166" s="56">
        <f t="shared" si="258"/>
        <v>0</v>
      </c>
      <c r="EW166" s="56">
        <f t="shared" si="259"/>
        <v>0</v>
      </c>
      <c r="EX166" s="56">
        <f t="shared" si="260"/>
        <v>0</v>
      </c>
      <c r="EY166" s="56">
        <f t="shared" si="261"/>
        <v>0</v>
      </c>
      <c r="EZ166" s="56">
        <f t="shared" si="262"/>
        <v>0</v>
      </c>
      <c r="FA166" s="56">
        <f t="shared" si="263"/>
        <v>0</v>
      </c>
      <c r="FB166" s="56">
        <f t="shared" si="264"/>
        <v>0</v>
      </c>
      <c r="FC166" s="56">
        <f t="shared" si="265"/>
        <v>0</v>
      </c>
      <c r="FD166" s="56">
        <f t="shared" si="266"/>
        <v>0</v>
      </c>
      <c r="FE166" s="56">
        <f t="shared" si="267"/>
        <v>0</v>
      </c>
      <c r="FF166" s="56">
        <f t="shared" si="268"/>
        <v>0</v>
      </c>
      <c r="FG166" s="56">
        <f t="shared" si="269"/>
        <v>0</v>
      </c>
      <c r="FH166" s="56">
        <f t="shared" si="270"/>
        <v>0</v>
      </c>
      <c r="FI166" s="56">
        <f t="shared" si="271"/>
        <v>0</v>
      </c>
      <c r="FJ166" s="56">
        <f t="shared" si="272"/>
        <v>0</v>
      </c>
      <c r="FK166" s="56">
        <f t="shared" si="273"/>
        <v>0</v>
      </c>
      <c r="FL166" s="56">
        <f t="shared" si="274"/>
        <v>0</v>
      </c>
      <c r="FM166" s="56">
        <f t="shared" si="275"/>
        <v>0</v>
      </c>
      <c r="FN166" s="56">
        <f t="shared" si="276"/>
        <v>0</v>
      </c>
      <c r="FO166" s="56">
        <f t="shared" si="277"/>
        <v>0</v>
      </c>
      <c r="FP166" s="56">
        <f t="shared" si="278"/>
        <v>0</v>
      </c>
      <c r="FQ166" s="56">
        <f t="shared" si="279"/>
        <v>0</v>
      </c>
      <c r="FR166" s="56">
        <f t="shared" si="280"/>
        <v>0</v>
      </c>
      <c r="FS166" s="56">
        <f t="shared" si="281"/>
        <v>0</v>
      </c>
      <c r="FT166" s="56">
        <f t="shared" si="282"/>
        <v>0</v>
      </c>
      <c r="FU166" s="56">
        <f t="shared" si="283"/>
        <v>0</v>
      </c>
      <c r="FV166" s="56">
        <f t="shared" si="284"/>
        <v>0</v>
      </c>
      <c r="FW166" s="56">
        <f t="shared" si="285"/>
        <v>0</v>
      </c>
      <c r="FX166" s="56">
        <f t="shared" si="286"/>
        <v>0</v>
      </c>
      <c r="FY166" s="56">
        <f t="shared" si="287"/>
        <v>0</v>
      </c>
      <c r="FZ166" s="56">
        <f t="shared" si="288"/>
        <v>0</v>
      </c>
      <c r="GA166" s="56">
        <f t="shared" si="289"/>
        <v>0</v>
      </c>
      <c r="GB166" s="56">
        <f t="shared" si="290"/>
        <v>0</v>
      </c>
      <c r="GC166" s="56">
        <f t="shared" si="291"/>
        <v>0</v>
      </c>
      <c r="GD166" s="56">
        <f t="shared" si="292"/>
        <v>0</v>
      </c>
      <c r="GE166" s="56">
        <f t="shared" si="293"/>
        <v>0</v>
      </c>
      <c r="GF166" s="56">
        <f t="shared" si="294"/>
        <v>0</v>
      </c>
      <c r="GG166" s="56">
        <f t="shared" si="295"/>
        <v>0</v>
      </c>
      <c r="GH166" s="56">
        <f t="shared" si="296"/>
        <v>0</v>
      </c>
      <c r="GI166" s="56">
        <f t="shared" si="297"/>
        <v>0</v>
      </c>
      <c r="GJ166" s="56">
        <f t="shared" si="298"/>
        <v>0</v>
      </c>
      <c r="GK166" s="56">
        <f t="shared" si="299"/>
        <v>0</v>
      </c>
      <c r="GL166" s="56">
        <f t="shared" si="300"/>
        <v>0</v>
      </c>
      <c r="GM166" s="56">
        <f t="shared" si="301"/>
        <v>0</v>
      </c>
      <c r="GN166" s="56">
        <f t="shared" si="302"/>
        <v>0</v>
      </c>
      <c r="GO166" s="56">
        <f t="shared" si="303"/>
        <v>0</v>
      </c>
      <c r="GP166" s="56">
        <f t="shared" si="304"/>
        <v>0</v>
      </c>
      <c r="GQ166" s="56">
        <f t="shared" si="305"/>
        <v>0</v>
      </c>
      <c r="GR166" s="56">
        <f t="shared" si="306"/>
        <v>0</v>
      </c>
      <c r="GS166" s="56">
        <f t="shared" si="307"/>
        <v>0</v>
      </c>
      <c r="GT166" s="56">
        <f t="shared" si="308"/>
        <v>0</v>
      </c>
      <c r="GU166" s="54"/>
      <c r="GX166" s="3"/>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row>
    <row r="167" spans="107:299" x14ac:dyDescent="0.2">
      <c r="DC167" s="59" t="str">
        <f t="shared" si="310"/>
        <v/>
      </c>
      <c r="DD167" s="60" t="str">
        <f t="shared" si="311"/>
        <v/>
      </c>
      <c r="DE167" s="60" t="str">
        <f t="shared" si="312"/>
        <v/>
      </c>
      <c r="DF167" s="60">
        <f t="shared" si="309"/>
        <v>0</v>
      </c>
      <c r="DG167" s="56">
        <f t="shared" si="217"/>
        <v>0</v>
      </c>
      <c r="DH167" s="56">
        <f t="shared" si="218"/>
        <v>0</v>
      </c>
      <c r="DI167" s="56">
        <f t="shared" si="219"/>
        <v>0</v>
      </c>
      <c r="DJ167" s="56">
        <f t="shared" si="220"/>
        <v>0</v>
      </c>
      <c r="DK167" s="56">
        <f t="shared" si="221"/>
        <v>0</v>
      </c>
      <c r="DL167" s="56">
        <f t="shared" si="222"/>
        <v>0</v>
      </c>
      <c r="DM167" s="56">
        <f t="shared" si="223"/>
        <v>0</v>
      </c>
      <c r="DN167" s="56">
        <f t="shared" si="224"/>
        <v>0</v>
      </c>
      <c r="DO167" s="56">
        <f t="shared" si="225"/>
        <v>0</v>
      </c>
      <c r="DP167" s="56">
        <f t="shared" si="226"/>
        <v>0</v>
      </c>
      <c r="DQ167" s="56">
        <f t="shared" si="227"/>
        <v>0</v>
      </c>
      <c r="DR167" s="56">
        <f t="shared" si="228"/>
        <v>0</v>
      </c>
      <c r="DS167" s="56">
        <f t="shared" si="229"/>
        <v>0</v>
      </c>
      <c r="DT167" s="56">
        <f t="shared" si="230"/>
        <v>0</v>
      </c>
      <c r="DU167" s="56">
        <f t="shared" si="231"/>
        <v>0</v>
      </c>
      <c r="DV167" s="56">
        <f t="shared" si="232"/>
        <v>0</v>
      </c>
      <c r="DW167" s="56">
        <f t="shared" si="233"/>
        <v>0</v>
      </c>
      <c r="DX167" s="56">
        <f t="shared" si="234"/>
        <v>0</v>
      </c>
      <c r="DY167" s="56">
        <f t="shared" si="235"/>
        <v>0</v>
      </c>
      <c r="DZ167" s="56">
        <f t="shared" si="236"/>
        <v>0</v>
      </c>
      <c r="EA167" s="56">
        <f t="shared" si="237"/>
        <v>0</v>
      </c>
      <c r="EB167" s="56">
        <f t="shared" si="238"/>
        <v>0</v>
      </c>
      <c r="EC167" s="56">
        <f t="shared" si="239"/>
        <v>0</v>
      </c>
      <c r="ED167" s="56">
        <f t="shared" si="240"/>
        <v>0</v>
      </c>
      <c r="EE167" s="56">
        <f t="shared" si="241"/>
        <v>0</v>
      </c>
      <c r="EF167" s="56">
        <f t="shared" si="242"/>
        <v>0</v>
      </c>
      <c r="EG167" s="56">
        <f t="shared" si="243"/>
        <v>0</v>
      </c>
      <c r="EH167" s="56">
        <f t="shared" si="244"/>
        <v>0</v>
      </c>
      <c r="EI167" s="56">
        <f t="shared" si="245"/>
        <v>0</v>
      </c>
      <c r="EJ167" s="56">
        <f t="shared" si="246"/>
        <v>0</v>
      </c>
      <c r="EK167" s="56">
        <f t="shared" si="247"/>
        <v>0</v>
      </c>
      <c r="EL167" s="56">
        <f t="shared" si="248"/>
        <v>0</v>
      </c>
      <c r="EM167" s="56">
        <f t="shared" si="249"/>
        <v>0</v>
      </c>
      <c r="EN167" s="56">
        <f t="shared" si="250"/>
        <v>0</v>
      </c>
      <c r="EO167" s="56">
        <f t="shared" si="251"/>
        <v>0</v>
      </c>
      <c r="EP167" s="56">
        <f t="shared" si="252"/>
        <v>0</v>
      </c>
      <c r="EQ167" s="56">
        <f t="shared" si="253"/>
        <v>0</v>
      </c>
      <c r="ER167" s="56">
        <f t="shared" si="254"/>
        <v>0</v>
      </c>
      <c r="ES167" s="56">
        <f t="shared" si="255"/>
        <v>0</v>
      </c>
      <c r="ET167" s="56">
        <f t="shared" si="256"/>
        <v>0</v>
      </c>
      <c r="EU167" s="56">
        <f t="shared" si="257"/>
        <v>0</v>
      </c>
      <c r="EV167" s="56">
        <f t="shared" si="258"/>
        <v>0</v>
      </c>
      <c r="EW167" s="56">
        <f t="shared" si="259"/>
        <v>0</v>
      </c>
      <c r="EX167" s="56">
        <f t="shared" si="260"/>
        <v>0</v>
      </c>
      <c r="EY167" s="56">
        <f t="shared" si="261"/>
        <v>0</v>
      </c>
      <c r="EZ167" s="56">
        <f t="shared" si="262"/>
        <v>0</v>
      </c>
      <c r="FA167" s="56">
        <f t="shared" si="263"/>
        <v>0</v>
      </c>
      <c r="FB167" s="56">
        <f t="shared" si="264"/>
        <v>0</v>
      </c>
      <c r="FC167" s="56">
        <f t="shared" si="265"/>
        <v>0</v>
      </c>
      <c r="FD167" s="56">
        <f t="shared" si="266"/>
        <v>0</v>
      </c>
      <c r="FE167" s="56">
        <f t="shared" si="267"/>
        <v>0</v>
      </c>
      <c r="FF167" s="56">
        <f t="shared" si="268"/>
        <v>0</v>
      </c>
      <c r="FG167" s="56">
        <f t="shared" si="269"/>
        <v>0</v>
      </c>
      <c r="FH167" s="56">
        <f t="shared" si="270"/>
        <v>0</v>
      </c>
      <c r="FI167" s="56">
        <f t="shared" si="271"/>
        <v>0</v>
      </c>
      <c r="FJ167" s="56">
        <f t="shared" si="272"/>
        <v>0</v>
      </c>
      <c r="FK167" s="56">
        <f t="shared" si="273"/>
        <v>0</v>
      </c>
      <c r="FL167" s="56">
        <f t="shared" si="274"/>
        <v>0</v>
      </c>
      <c r="FM167" s="56">
        <f t="shared" si="275"/>
        <v>0</v>
      </c>
      <c r="FN167" s="56">
        <f t="shared" si="276"/>
        <v>0</v>
      </c>
      <c r="FO167" s="56">
        <f t="shared" si="277"/>
        <v>0</v>
      </c>
      <c r="FP167" s="56">
        <f t="shared" si="278"/>
        <v>0</v>
      </c>
      <c r="FQ167" s="56">
        <f t="shared" si="279"/>
        <v>0</v>
      </c>
      <c r="FR167" s="56">
        <f t="shared" si="280"/>
        <v>0</v>
      </c>
      <c r="FS167" s="56">
        <f t="shared" si="281"/>
        <v>0</v>
      </c>
      <c r="FT167" s="56">
        <f t="shared" si="282"/>
        <v>0</v>
      </c>
      <c r="FU167" s="56">
        <f t="shared" si="283"/>
        <v>0</v>
      </c>
      <c r="FV167" s="56">
        <f t="shared" si="284"/>
        <v>0</v>
      </c>
      <c r="FW167" s="56">
        <f t="shared" si="285"/>
        <v>0</v>
      </c>
      <c r="FX167" s="56">
        <f t="shared" si="286"/>
        <v>0</v>
      </c>
      <c r="FY167" s="56">
        <f t="shared" si="287"/>
        <v>0</v>
      </c>
      <c r="FZ167" s="56">
        <f t="shared" si="288"/>
        <v>0</v>
      </c>
      <c r="GA167" s="56">
        <f t="shared" si="289"/>
        <v>0</v>
      </c>
      <c r="GB167" s="56">
        <f t="shared" si="290"/>
        <v>0</v>
      </c>
      <c r="GC167" s="56">
        <f t="shared" si="291"/>
        <v>0</v>
      </c>
      <c r="GD167" s="56">
        <f t="shared" si="292"/>
        <v>0</v>
      </c>
      <c r="GE167" s="56">
        <f t="shared" si="293"/>
        <v>0</v>
      </c>
      <c r="GF167" s="56">
        <f t="shared" si="294"/>
        <v>0</v>
      </c>
      <c r="GG167" s="56">
        <f t="shared" si="295"/>
        <v>0</v>
      </c>
      <c r="GH167" s="56">
        <f t="shared" si="296"/>
        <v>0</v>
      </c>
      <c r="GI167" s="56">
        <f t="shared" si="297"/>
        <v>0</v>
      </c>
      <c r="GJ167" s="56">
        <f t="shared" si="298"/>
        <v>0</v>
      </c>
      <c r="GK167" s="56">
        <f t="shared" si="299"/>
        <v>0</v>
      </c>
      <c r="GL167" s="56">
        <f t="shared" si="300"/>
        <v>0</v>
      </c>
      <c r="GM167" s="56">
        <f t="shared" si="301"/>
        <v>0</v>
      </c>
      <c r="GN167" s="56">
        <f t="shared" si="302"/>
        <v>0</v>
      </c>
      <c r="GO167" s="56">
        <f t="shared" si="303"/>
        <v>0</v>
      </c>
      <c r="GP167" s="56">
        <f t="shared" si="304"/>
        <v>0</v>
      </c>
      <c r="GQ167" s="56">
        <f t="shared" si="305"/>
        <v>0</v>
      </c>
      <c r="GR167" s="56">
        <f t="shared" si="306"/>
        <v>0</v>
      </c>
      <c r="GS167" s="56">
        <f t="shared" si="307"/>
        <v>0</v>
      </c>
      <c r="GT167" s="56">
        <f t="shared" si="308"/>
        <v>0</v>
      </c>
      <c r="GU167" s="54"/>
      <c r="GX167" s="3"/>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row>
    <row r="168" spans="107:299" x14ac:dyDescent="0.2">
      <c r="DC168" s="59" t="str">
        <f t="shared" si="310"/>
        <v/>
      </c>
      <c r="DD168" s="60" t="str">
        <f t="shared" si="311"/>
        <v/>
      </c>
      <c r="DE168" s="60" t="str">
        <f t="shared" si="312"/>
        <v/>
      </c>
      <c r="DF168" s="60">
        <f t="shared" si="309"/>
        <v>0</v>
      </c>
      <c r="DG168" s="56">
        <f t="shared" si="217"/>
        <v>0</v>
      </c>
      <c r="DH168" s="56">
        <f t="shared" si="218"/>
        <v>0</v>
      </c>
      <c r="DI168" s="56">
        <f t="shared" si="219"/>
        <v>0</v>
      </c>
      <c r="DJ168" s="56">
        <f t="shared" si="220"/>
        <v>0</v>
      </c>
      <c r="DK168" s="56">
        <f t="shared" si="221"/>
        <v>0</v>
      </c>
      <c r="DL168" s="56">
        <f t="shared" si="222"/>
        <v>0</v>
      </c>
      <c r="DM168" s="56">
        <f t="shared" si="223"/>
        <v>0</v>
      </c>
      <c r="DN168" s="56">
        <f t="shared" si="224"/>
        <v>0</v>
      </c>
      <c r="DO168" s="56">
        <f t="shared" si="225"/>
        <v>0</v>
      </c>
      <c r="DP168" s="56">
        <f t="shared" si="226"/>
        <v>0</v>
      </c>
      <c r="DQ168" s="56">
        <f t="shared" si="227"/>
        <v>0</v>
      </c>
      <c r="DR168" s="56">
        <f t="shared" si="228"/>
        <v>0</v>
      </c>
      <c r="DS168" s="56">
        <f t="shared" si="229"/>
        <v>0</v>
      </c>
      <c r="DT168" s="56">
        <f t="shared" si="230"/>
        <v>0</v>
      </c>
      <c r="DU168" s="56">
        <f t="shared" si="231"/>
        <v>0</v>
      </c>
      <c r="DV168" s="56">
        <f t="shared" si="232"/>
        <v>0</v>
      </c>
      <c r="DW168" s="56">
        <f t="shared" si="233"/>
        <v>0</v>
      </c>
      <c r="DX168" s="56">
        <f t="shared" si="234"/>
        <v>0</v>
      </c>
      <c r="DY168" s="56">
        <f t="shared" si="235"/>
        <v>0</v>
      </c>
      <c r="DZ168" s="56">
        <f t="shared" si="236"/>
        <v>0</v>
      </c>
      <c r="EA168" s="56">
        <f t="shared" si="237"/>
        <v>0</v>
      </c>
      <c r="EB168" s="56">
        <f t="shared" si="238"/>
        <v>0</v>
      </c>
      <c r="EC168" s="56">
        <f t="shared" si="239"/>
        <v>0</v>
      </c>
      <c r="ED168" s="56">
        <f t="shared" si="240"/>
        <v>0</v>
      </c>
      <c r="EE168" s="56">
        <f t="shared" si="241"/>
        <v>0</v>
      </c>
      <c r="EF168" s="56">
        <f t="shared" si="242"/>
        <v>0</v>
      </c>
      <c r="EG168" s="56">
        <f t="shared" si="243"/>
        <v>0</v>
      </c>
      <c r="EH168" s="56">
        <f t="shared" si="244"/>
        <v>0</v>
      </c>
      <c r="EI168" s="56">
        <f t="shared" si="245"/>
        <v>0</v>
      </c>
      <c r="EJ168" s="56">
        <f t="shared" si="246"/>
        <v>0</v>
      </c>
      <c r="EK168" s="56">
        <f t="shared" si="247"/>
        <v>0</v>
      </c>
      <c r="EL168" s="56">
        <f t="shared" si="248"/>
        <v>0</v>
      </c>
      <c r="EM168" s="56">
        <f t="shared" si="249"/>
        <v>0</v>
      </c>
      <c r="EN168" s="56">
        <f t="shared" si="250"/>
        <v>0</v>
      </c>
      <c r="EO168" s="56">
        <f t="shared" si="251"/>
        <v>0</v>
      </c>
      <c r="EP168" s="56">
        <f t="shared" si="252"/>
        <v>0</v>
      </c>
      <c r="EQ168" s="56">
        <f t="shared" si="253"/>
        <v>0</v>
      </c>
      <c r="ER168" s="56">
        <f t="shared" si="254"/>
        <v>0</v>
      </c>
      <c r="ES168" s="56">
        <f t="shared" si="255"/>
        <v>0</v>
      </c>
      <c r="ET168" s="56">
        <f t="shared" si="256"/>
        <v>0</v>
      </c>
      <c r="EU168" s="56">
        <f t="shared" si="257"/>
        <v>0</v>
      </c>
      <c r="EV168" s="56">
        <f t="shared" si="258"/>
        <v>0</v>
      </c>
      <c r="EW168" s="56">
        <f t="shared" si="259"/>
        <v>0</v>
      </c>
      <c r="EX168" s="56">
        <f t="shared" si="260"/>
        <v>0</v>
      </c>
      <c r="EY168" s="56">
        <f t="shared" si="261"/>
        <v>0</v>
      </c>
      <c r="EZ168" s="56">
        <f t="shared" si="262"/>
        <v>0</v>
      </c>
      <c r="FA168" s="56">
        <f t="shared" si="263"/>
        <v>0</v>
      </c>
      <c r="FB168" s="56">
        <f t="shared" si="264"/>
        <v>0</v>
      </c>
      <c r="FC168" s="56">
        <f t="shared" si="265"/>
        <v>0</v>
      </c>
      <c r="FD168" s="56">
        <f t="shared" si="266"/>
        <v>0</v>
      </c>
      <c r="FE168" s="56">
        <f t="shared" si="267"/>
        <v>0</v>
      </c>
      <c r="FF168" s="56">
        <f t="shared" si="268"/>
        <v>0</v>
      </c>
      <c r="FG168" s="56">
        <f t="shared" si="269"/>
        <v>0</v>
      </c>
      <c r="FH168" s="56">
        <f t="shared" si="270"/>
        <v>0</v>
      </c>
      <c r="FI168" s="56">
        <f t="shared" si="271"/>
        <v>0</v>
      </c>
      <c r="FJ168" s="56">
        <f t="shared" si="272"/>
        <v>0</v>
      </c>
      <c r="FK168" s="56">
        <f t="shared" si="273"/>
        <v>0</v>
      </c>
      <c r="FL168" s="56">
        <f t="shared" si="274"/>
        <v>0</v>
      </c>
      <c r="FM168" s="56">
        <f t="shared" si="275"/>
        <v>0</v>
      </c>
      <c r="FN168" s="56">
        <f t="shared" si="276"/>
        <v>0</v>
      </c>
      <c r="FO168" s="56">
        <f t="shared" si="277"/>
        <v>0</v>
      </c>
      <c r="FP168" s="56">
        <f t="shared" si="278"/>
        <v>0</v>
      </c>
      <c r="FQ168" s="56">
        <f t="shared" si="279"/>
        <v>0</v>
      </c>
      <c r="FR168" s="56">
        <f t="shared" si="280"/>
        <v>0</v>
      </c>
      <c r="FS168" s="56">
        <f t="shared" si="281"/>
        <v>0</v>
      </c>
      <c r="FT168" s="56">
        <f t="shared" si="282"/>
        <v>0</v>
      </c>
      <c r="FU168" s="56">
        <f t="shared" si="283"/>
        <v>0</v>
      </c>
      <c r="FV168" s="56">
        <f t="shared" si="284"/>
        <v>0</v>
      </c>
      <c r="FW168" s="56">
        <f t="shared" si="285"/>
        <v>0</v>
      </c>
      <c r="FX168" s="56">
        <f t="shared" si="286"/>
        <v>0</v>
      </c>
      <c r="FY168" s="56">
        <f t="shared" si="287"/>
        <v>0</v>
      </c>
      <c r="FZ168" s="56">
        <f t="shared" si="288"/>
        <v>0</v>
      </c>
      <c r="GA168" s="56">
        <f t="shared" si="289"/>
        <v>0</v>
      </c>
      <c r="GB168" s="56">
        <f t="shared" si="290"/>
        <v>0</v>
      </c>
      <c r="GC168" s="56">
        <f t="shared" si="291"/>
        <v>0</v>
      </c>
      <c r="GD168" s="56">
        <f t="shared" si="292"/>
        <v>0</v>
      </c>
      <c r="GE168" s="56">
        <f t="shared" si="293"/>
        <v>0</v>
      </c>
      <c r="GF168" s="56">
        <f t="shared" si="294"/>
        <v>0</v>
      </c>
      <c r="GG168" s="56">
        <f t="shared" si="295"/>
        <v>0</v>
      </c>
      <c r="GH168" s="56">
        <f t="shared" si="296"/>
        <v>0</v>
      </c>
      <c r="GI168" s="56">
        <f t="shared" si="297"/>
        <v>0</v>
      </c>
      <c r="GJ168" s="56">
        <f t="shared" si="298"/>
        <v>0</v>
      </c>
      <c r="GK168" s="56">
        <f t="shared" si="299"/>
        <v>0</v>
      </c>
      <c r="GL168" s="56">
        <f t="shared" si="300"/>
        <v>0</v>
      </c>
      <c r="GM168" s="56">
        <f t="shared" si="301"/>
        <v>0</v>
      </c>
      <c r="GN168" s="56">
        <f t="shared" si="302"/>
        <v>0</v>
      </c>
      <c r="GO168" s="56">
        <f t="shared" si="303"/>
        <v>0</v>
      </c>
      <c r="GP168" s="56">
        <f t="shared" si="304"/>
        <v>0</v>
      </c>
      <c r="GQ168" s="56">
        <f t="shared" si="305"/>
        <v>0</v>
      </c>
      <c r="GR168" s="56">
        <f t="shared" si="306"/>
        <v>0</v>
      </c>
      <c r="GS168" s="56">
        <f t="shared" si="307"/>
        <v>0</v>
      </c>
      <c r="GT168" s="56">
        <f t="shared" si="308"/>
        <v>0</v>
      </c>
      <c r="GU168" s="54"/>
      <c r="GX168" s="3"/>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row>
    <row r="169" spans="107:299" x14ac:dyDescent="0.2">
      <c r="DC169" s="59" t="str">
        <f t="shared" si="310"/>
        <v/>
      </c>
      <c r="DD169" s="60" t="str">
        <f t="shared" si="311"/>
        <v/>
      </c>
      <c r="DE169" s="60" t="str">
        <f t="shared" si="312"/>
        <v/>
      </c>
      <c r="DF169" s="60">
        <f t="shared" si="309"/>
        <v>0</v>
      </c>
      <c r="DG169" s="56">
        <f t="shared" si="217"/>
        <v>0</v>
      </c>
      <c r="DH169" s="56">
        <f t="shared" si="218"/>
        <v>0</v>
      </c>
      <c r="DI169" s="56">
        <f t="shared" si="219"/>
        <v>0</v>
      </c>
      <c r="DJ169" s="56">
        <f t="shared" si="220"/>
        <v>0</v>
      </c>
      <c r="DK169" s="56">
        <f t="shared" si="221"/>
        <v>0</v>
      </c>
      <c r="DL169" s="56">
        <f t="shared" si="222"/>
        <v>0</v>
      </c>
      <c r="DM169" s="56">
        <f t="shared" si="223"/>
        <v>0</v>
      </c>
      <c r="DN169" s="56">
        <f t="shared" si="224"/>
        <v>0</v>
      </c>
      <c r="DO169" s="56">
        <f t="shared" si="225"/>
        <v>0</v>
      </c>
      <c r="DP169" s="56">
        <f t="shared" si="226"/>
        <v>0</v>
      </c>
      <c r="DQ169" s="56">
        <f t="shared" si="227"/>
        <v>0</v>
      </c>
      <c r="DR169" s="56">
        <f t="shared" si="228"/>
        <v>0</v>
      </c>
      <c r="DS169" s="56">
        <f t="shared" si="229"/>
        <v>0</v>
      </c>
      <c r="DT169" s="56">
        <f t="shared" si="230"/>
        <v>0</v>
      </c>
      <c r="DU169" s="56">
        <f t="shared" si="231"/>
        <v>0</v>
      </c>
      <c r="DV169" s="56">
        <f t="shared" si="232"/>
        <v>0</v>
      </c>
      <c r="DW169" s="56">
        <f t="shared" si="233"/>
        <v>0</v>
      </c>
      <c r="DX169" s="56">
        <f t="shared" si="234"/>
        <v>0</v>
      </c>
      <c r="DY169" s="56">
        <f t="shared" si="235"/>
        <v>0</v>
      </c>
      <c r="DZ169" s="56">
        <f t="shared" si="236"/>
        <v>0</v>
      </c>
      <c r="EA169" s="56">
        <f t="shared" si="237"/>
        <v>0</v>
      </c>
      <c r="EB169" s="56">
        <f t="shared" si="238"/>
        <v>0</v>
      </c>
      <c r="EC169" s="56">
        <f t="shared" si="239"/>
        <v>0</v>
      </c>
      <c r="ED169" s="56">
        <f t="shared" si="240"/>
        <v>0</v>
      </c>
      <c r="EE169" s="56">
        <f t="shared" si="241"/>
        <v>0</v>
      </c>
      <c r="EF169" s="56">
        <f t="shared" si="242"/>
        <v>0</v>
      </c>
      <c r="EG169" s="56">
        <f t="shared" si="243"/>
        <v>0</v>
      </c>
      <c r="EH169" s="56">
        <f t="shared" si="244"/>
        <v>0</v>
      </c>
      <c r="EI169" s="56">
        <f t="shared" si="245"/>
        <v>0</v>
      </c>
      <c r="EJ169" s="56">
        <f t="shared" si="246"/>
        <v>0</v>
      </c>
      <c r="EK169" s="56">
        <f t="shared" si="247"/>
        <v>0</v>
      </c>
      <c r="EL169" s="56">
        <f t="shared" si="248"/>
        <v>0</v>
      </c>
      <c r="EM169" s="56">
        <f t="shared" si="249"/>
        <v>0</v>
      </c>
      <c r="EN169" s="56">
        <f t="shared" si="250"/>
        <v>0</v>
      </c>
      <c r="EO169" s="56">
        <f t="shared" si="251"/>
        <v>0</v>
      </c>
      <c r="EP169" s="56">
        <f t="shared" si="252"/>
        <v>0</v>
      </c>
      <c r="EQ169" s="56">
        <f t="shared" si="253"/>
        <v>0</v>
      </c>
      <c r="ER169" s="56">
        <f t="shared" si="254"/>
        <v>0</v>
      </c>
      <c r="ES169" s="56">
        <f t="shared" si="255"/>
        <v>0</v>
      </c>
      <c r="ET169" s="56">
        <f t="shared" si="256"/>
        <v>0</v>
      </c>
      <c r="EU169" s="56">
        <f t="shared" si="257"/>
        <v>0</v>
      </c>
      <c r="EV169" s="56">
        <f t="shared" si="258"/>
        <v>0</v>
      </c>
      <c r="EW169" s="56">
        <f t="shared" si="259"/>
        <v>0</v>
      </c>
      <c r="EX169" s="56">
        <f t="shared" si="260"/>
        <v>0</v>
      </c>
      <c r="EY169" s="56">
        <f t="shared" si="261"/>
        <v>0</v>
      </c>
      <c r="EZ169" s="56">
        <f t="shared" si="262"/>
        <v>0</v>
      </c>
      <c r="FA169" s="56">
        <f t="shared" si="263"/>
        <v>0</v>
      </c>
      <c r="FB169" s="56">
        <f t="shared" si="264"/>
        <v>0</v>
      </c>
      <c r="FC169" s="56">
        <f t="shared" si="265"/>
        <v>0</v>
      </c>
      <c r="FD169" s="56">
        <f t="shared" si="266"/>
        <v>0</v>
      </c>
      <c r="FE169" s="56">
        <f t="shared" si="267"/>
        <v>0</v>
      </c>
      <c r="FF169" s="56">
        <f t="shared" si="268"/>
        <v>0</v>
      </c>
      <c r="FG169" s="56">
        <f t="shared" si="269"/>
        <v>0</v>
      </c>
      <c r="FH169" s="56">
        <f t="shared" si="270"/>
        <v>0</v>
      </c>
      <c r="FI169" s="56">
        <f t="shared" si="271"/>
        <v>0</v>
      </c>
      <c r="FJ169" s="56">
        <f t="shared" si="272"/>
        <v>0</v>
      </c>
      <c r="FK169" s="56">
        <f t="shared" si="273"/>
        <v>0</v>
      </c>
      <c r="FL169" s="56">
        <f t="shared" si="274"/>
        <v>0</v>
      </c>
      <c r="FM169" s="56">
        <f t="shared" si="275"/>
        <v>0</v>
      </c>
      <c r="FN169" s="56">
        <f t="shared" si="276"/>
        <v>0</v>
      </c>
      <c r="FO169" s="56">
        <f t="shared" si="277"/>
        <v>0</v>
      </c>
      <c r="FP169" s="56">
        <f t="shared" si="278"/>
        <v>0</v>
      </c>
      <c r="FQ169" s="56">
        <f t="shared" si="279"/>
        <v>0</v>
      </c>
      <c r="FR169" s="56">
        <f t="shared" si="280"/>
        <v>0</v>
      </c>
      <c r="FS169" s="56">
        <f t="shared" si="281"/>
        <v>0</v>
      </c>
      <c r="FT169" s="56">
        <f t="shared" si="282"/>
        <v>0</v>
      </c>
      <c r="FU169" s="56">
        <f t="shared" si="283"/>
        <v>0</v>
      </c>
      <c r="FV169" s="56">
        <f t="shared" si="284"/>
        <v>0</v>
      </c>
      <c r="FW169" s="56">
        <f t="shared" si="285"/>
        <v>0</v>
      </c>
      <c r="FX169" s="56">
        <f t="shared" si="286"/>
        <v>0</v>
      </c>
      <c r="FY169" s="56">
        <f t="shared" si="287"/>
        <v>0</v>
      </c>
      <c r="FZ169" s="56">
        <f t="shared" si="288"/>
        <v>0</v>
      </c>
      <c r="GA169" s="56">
        <f t="shared" si="289"/>
        <v>0</v>
      </c>
      <c r="GB169" s="56">
        <f t="shared" si="290"/>
        <v>0</v>
      </c>
      <c r="GC169" s="56">
        <f t="shared" si="291"/>
        <v>0</v>
      </c>
      <c r="GD169" s="56">
        <f t="shared" si="292"/>
        <v>0</v>
      </c>
      <c r="GE169" s="56">
        <f t="shared" si="293"/>
        <v>0</v>
      </c>
      <c r="GF169" s="56">
        <f t="shared" si="294"/>
        <v>0</v>
      </c>
      <c r="GG169" s="56">
        <f t="shared" si="295"/>
        <v>0</v>
      </c>
      <c r="GH169" s="56">
        <f t="shared" si="296"/>
        <v>0</v>
      </c>
      <c r="GI169" s="56">
        <f t="shared" si="297"/>
        <v>0</v>
      </c>
      <c r="GJ169" s="56">
        <f t="shared" si="298"/>
        <v>0</v>
      </c>
      <c r="GK169" s="56">
        <f t="shared" si="299"/>
        <v>0</v>
      </c>
      <c r="GL169" s="56">
        <f t="shared" si="300"/>
        <v>0</v>
      </c>
      <c r="GM169" s="56">
        <f t="shared" si="301"/>
        <v>0</v>
      </c>
      <c r="GN169" s="56">
        <f t="shared" si="302"/>
        <v>0</v>
      </c>
      <c r="GO169" s="56">
        <f t="shared" si="303"/>
        <v>0</v>
      </c>
      <c r="GP169" s="56">
        <f t="shared" si="304"/>
        <v>0</v>
      </c>
      <c r="GQ169" s="56">
        <f t="shared" si="305"/>
        <v>0</v>
      </c>
      <c r="GR169" s="56">
        <f t="shared" si="306"/>
        <v>0</v>
      </c>
      <c r="GS169" s="56">
        <f t="shared" si="307"/>
        <v>0</v>
      </c>
      <c r="GT169" s="56">
        <f t="shared" si="308"/>
        <v>0</v>
      </c>
      <c r="GU169" s="54"/>
      <c r="GX169" s="3"/>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c r="IV169" s="54"/>
      <c r="IW169" s="54"/>
      <c r="IX169" s="54"/>
      <c r="IY169" s="54"/>
      <c r="IZ169" s="54"/>
      <c r="JA169" s="54"/>
      <c r="JB169" s="54"/>
      <c r="JC169" s="54"/>
      <c r="JD169" s="54"/>
      <c r="JE169" s="54"/>
      <c r="JF169" s="54"/>
      <c r="JG169" s="54"/>
      <c r="JH169" s="54"/>
      <c r="JI169" s="54"/>
      <c r="JJ169" s="54"/>
      <c r="JK169" s="54"/>
      <c r="JL169" s="54"/>
      <c r="JM169" s="54"/>
      <c r="JN169" s="54"/>
      <c r="JO169" s="54"/>
      <c r="JP169" s="54"/>
      <c r="JQ169" s="54"/>
      <c r="JR169" s="54"/>
      <c r="JS169" s="54"/>
      <c r="JT169" s="54"/>
      <c r="JU169" s="54"/>
      <c r="JV169" s="54"/>
      <c r="JW169" s="54"/>
      <c r="JX169" s="54"/>
      <c r="JY169" s="54"/>
      <c r="JZ169" s="54"/>
      <c r="KA169" s="54"/>
      <c r="KB169" s="54"/>
      <c r="KC169" s="54"/>
      <c r="KD169" s="54"/>
      <c r="KE169" s="54"/>
      <c r="KF169" s="54"/>
      <c r="KG169" s="54"/>
      <c r="KH169" s="54"/>
      <c r="KI169" s="54"/>
      <c r="KJ169" s="54"/>
      <c r="KK169" s="54"/>
      <c r="KL169" s="54"/>
      <c r="KM169" s="54"/>
    </row>
    <row r="170" spans="107:299" x14ac:dyDescent="0.2">
      <c r="DC170" s="59" t="str">
        <f t="shared" si="310"/>
        <v/>
      </c>
      <c r="DD170" s="60" t="str">
        <f t="shared" si="311"/>
        <v/>
      </c>
      <c r="DE170" s="60" t="str">
        <f t="shared" si="312"/>
        <v/>
      </c>
      <c r="DF170" s="60">
        <f t="shared" si="309"/>
        <v>0</v>
      </c>
      <c r="DG170" s="56">
        <f t="shared" si="217"/>
        <v>0</v>
      </c>
      <c r="DH170" s="56">
        <f t="shared" si="218"/>
        <v>0</v>
      </c>
      <c r="DI170" s="56">
        <f t="shared" si="219"/>
        <v>0</v>
      </c>
      <c r="DJ170" s="56">
        <f t="shared" si="220"/>
        <v>0</v>
      </c>
      <c r="DK170" s="56">
        <f t="shared" si="221"/>
        <v>0</v>
      </c>
      <c r="DL170" s="56">
        <f t="shared" si="222"/>
        <v>0</v>
      </c>
      <c r="DM170" s="56">
        <f t="shared" si="223"/>
        <v>0</v>
      </c>
      <c r="DN170" s="56">
        <f t="shared" si="224"/>
        <v>0</v>
      </c>
      <c r="DO170" s="56">
        <f t="shared" si="225"/>
        <v>0</v>
      </c>
      <c r="DP170" s="56">
        <f t="shared" si="226"/>
        <v>0</v>
      </c>
      <c r="DQ170" s="56">
        <f t="shared" si="227"/>
        <v>0</v>
      </c>
      <c r="DR170" s="56">
        <f t="shared" si="228"/>
        <v>0</v>
      </c>
      <c r="DS170" s="56">
        <f t="shared" si="229"/>
        <v>0</v>
      </c>
      <c r="DT170" s="56">
        <f t="shared" si="230"/>
        <v>0</v>
      </c>
      <c r="DU170" s="56">
        <f t="shared" si="231"/>
        <v>0</v>
      </c>
      <c r="DV170" s="56">
        <f t="shared" si="232"/>
        <v>0</v>
      </c>
      <c r="DW170" s="56">
        <f t="shared" si="233"/>
        <v>0</v>
      </c>
      <c r="DX170" s="56">
        <f t="shared" si="234"/>
        <v>0</v>
      </c>
      <c r="DY170" s="56">
        <f t="shared" si="235"/>
        <v>0</v>
      </c>
      <c r="DZ170" s="56">
        <f t="shared" si="236"/>
        <v>0</v>
      </c>
      <c r="EA170" s="56">
        <f t="shared" si="237"/>
        <v>0</v>
      </c>
      <c r="EB170" s="56">
        <f t="shared" si="238"/>
        <v>0</v>
      </c>
      <c r="EC170" s="56">
        <f t="shared" si="239"/>
        <v>0</v>
      </c>
      <c r="ED170" s="56">
        <f t="shared" si="240"/>
        <v>0</v>
      </c>
      <c r="EE170" s="56">
        <f t="shared" si="241"/>
        <v>0</v>
      </c>
      <c r="EF170" s="56">
        <f t="shared" si="242"/>
        <v>0</v>
      </c>
      <c r="EG170" s="56">
        <f t="shared" si="243"/>
        <v>0</v>
      </c>
      <c r="EH170" s="56">
        <f t="shared" si="244"/>
        <v>0</v>
      </c>
      <c r="EI170" s="56">
        <f t="shared" si="245"/>
        <v>0</v>
      </c>
      <c r="EJ170" s="56">
        <f t="shared" si="246"/>
        <v>0</v>
      </c>
      <c r="EK170" s="56">
        <f t="shared" si="247"/>
        <v>0</v>
      </c>
      <c r="EL170" s="56">
        <f t="shared" si="248"/>
        <v>0</v>
      </c>
      <c r="EM170" s="56">
        <f t="shared" si="249"/>
        <v>0</v>
      </c>
      <c r="EN170" s="56">
        <f t="shared" si="250"/>
        <v>0</v>
      </c>
      <c r="EO170" s="56">
        <f t="shared" si="251"/>
        <v>0</v>
      </c>
      <c r="EP170" s="56">
        <f t="shared" si="252"/>
        <v>0</v>
      </c>
      <c r="EQ170" s="56">
        <f t="shared" si="253"/>
        <v>0</v>
      </c>
      <c r="ER170" s="56">
        <f t="shared" si="254"/>
        <v>0</v>
      </c>
      <c r="ES170" s="56">
        <f t="shared" si="255"/>
        <v>0</v>
      </c>
      <c r="ET170" s="56">
        <f t="shared" si="256"/>
        <v>0</v>
      </c>
      <c r="EU170" s="56">
        <f t="shared" si="257"/>
        <v>0</v>
      </c>
      <c r="EV170" s="56">
        <f t="shared" si="258"/>
        <v>0</v>
      </c>
      <c r="EW170" s="56">
        <f t="shared" si="259"/>
        <v>0</v>
      </c>
      <c r="EX170" s="56">
        <f t="shared" si="260"/>
        <v>0</v>
      </c>
      <c r="EY170" s="56">
        <f t="shared" si="261"/>
        <v>0</v>
      </c>
      <c r="EZ170" s="56">
        <f t="shared" si="262"/>
        <v>0</v>
      </c>
      <c r="FA170" s="56">
        <f t="shared" si="263"/>
        <v>0</v>
      </c>
      <c r="FB170" s="56">
        <f t="shared" si="264"/>
        <v>0</v>
      </c>
      <c r="FC170" s="56">
        <f t="shared" si="265"/>
        <v>0</v>
      </c>
      <c r="FD170" s="56">
        <f t="shared" si="266"/>
        <v>0</v>
      </c>
      <c r="FE170" s="56">
        <f t="shared" si="267"/>
        <v>0</v>
      </c>
      <c r="FF170" s="56">
        <f t="shared" si="268"/>
        <v>0</v>
      </c>
      <c r="FG170" s="56">
        <f t="shared" si="269"/>
        <v>0</v>
      </c>
      <c r="FH170" s="56">
        <f t="shared" si="270"/>
        <v>0</v>
      </c>
      <c r="FI170" s="56">
        <f t="shared" si="271"/>
        <v>0</v>
      </c>
      <c r="FJ170" s="56">
        <f t="shared" si="272"/>
        <v>0</v>
      </c>
      <c r="FK170" s="56">
        <f t="shared" si="273"/>
        <v>0</v>
      </c>
      <c r="FL170" s="56">
        <f t="shared" si="274"/>
        <v>0</v>
      </c>
      <c r="FM170" s="56">
        <f t="shared" si="275"/>
        <v>0</v>
      </c>
      <c r="FN170" s="56">
        <f t="shared" si="276"/>
        <v>0</v>
      </c>
      <c r="FO170" s="56">
        <f t="shared" si="277"/>
        <v>0</v>
      </c>
      <c r="FP170" s="56">
        <f t="shared" si="278"/>
        <v>0</v>
      </c>
      <c r="FQ170" s="56">
        <f t="shared" si="279"/>
        <v>0</v>
      </c>
      <c r="FR170" s="56">
        <f t="shared" si="280"/>
        <v>0</v>
      </c>
      <c r="FS170" s="56">
        <f t="shared" si="281"/>
        <v>0</v>
      </c>
      <c r="FT170" s="56">
        <f t="shared" si="282"/>
        <v>0</v>
      </c>
      <c r="FU170" s="56">
        <f t="shared" si="283"/>
        <v>0</v>
      </c>
      <c r="FV170" s="56">
        <f t="shared" si="284"/>
        <v>0</v>
      </c>
      <c r="FW170" s="56">
        <f t="shared" si="285"/>
        <v>0</v>
      </c>
      <c r="FX170" s="56">
        <f t="shared" si="286"/>
        <v>0</v>
      </c>
      <c r="FY170" s="56">
        <f t="shared" si="287"/>
        <v>0</v>
      </c>
      <c r="FZ170" s="56">
        <f t="shared" si="288"/>
        <v>0</v>
      </c>
      <c r="GA170" s="56">
        <f t="shared" si="289"/>
        <v>0</v>
      </c>
      <c r="GB170" s="56">
        <f t="shared" si="290"/>
        <v>0</v>
      </c>
      <c r="GC170" s="56">
        <f t="shared" si="291"/>
        <v>0</v>
      </c>
      <c r="GD170" s="56">
        <f t="shared" si="292"/>
        <v>0</v>
      </c>
      <c r="GE170" s="56">
        <f t="shared" si="293"/>
        <v>0</v>
      </c>
      <c r="GF170" s="56">
        <f t="shared" si="294"/>
        <v>0</v>
      </c>
      <c r="GG170" s="56">
        <f t="shared" si="295"/>
        <v>0</v>
      </c>
      <c r="GH170" s="56">
        <f t="shared" si="296"/>
        <v>0</v>
      </c>
      <c r="GI170" s="56">
        <f t="shared" si="297"/>
        <v>0</v>
      </c>
      <c r="GJ170" s="56">
        <f t="shared" si="298"/>
        <v>0</v>
      </c>
      <c r="GK170" s="56">
        <f t="shared" si="299"/>
        <v>0</v>
      </c>
      <c r="GL170" s="56">
        <f t="shared" si="300"/>
        <v>0</v>
      </c>
      <c r="GM170" s="56">
        <f t="shared" si="301"/>
        <v>0</v>
      </c>
      <c r="GN170" s="56">
        <f t="shared" si="302"/>
        <v>0</v>
      </c>
      <c r="GO170" s="56">
        <f t="shared" si="303"/>
        <v>0</v>
      </c>
      <c r="GP170" s="56">
        <f t="shared" si="304"/>
        <v>0</v>
      </c>
      <c r="GQ170" s="56">
        <f t="shared" si="305"/>
        <v>0</v>
      </c>
      <c r="GR170" s="56">
        <f t="shared" si="306"/>
        <v>0</v>
      </c>
      <c r="GS170" s="56">
        <f t="shared" si="307"/>
        <v>0</v>
      </c>
      <c r="GT170" s="56">
        <f t="shared" si="308"/>
        <v>0</v>
      </c>
      <c r="GU170" s="54"/>
      <c r="GX170" s="3"/>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c r="IV170" s="54"/>
      <c r="IW170" s="54"/>
      <c r="IX170" s="54"/>
      <c r="IY170" s="54"/>
      <c r="IZ170" s="54"/>
      <c r="JA170" s="54"/>
      <c r="JB170" s="54"/>
      <c r="JC170" s="54"/>
      <c r="JD170" s="54"/>
      <c r="JE170" s="54"/>
      <c r="JF170" s="54"/>
      <c r="JG170" s="54"/>
      <c r="JH170" s="54"/>
      <c r="JI170" s="54"/>
      <c r="JJ170" s="54"/>
      <c r="JK170" s="54"/>
      <c r="JL170" s="54"/>
      <c r="JM170" s="54"/>
      <c r="JN170" s="54"/>
      <c r="JO170" s="54"/>
      <c r="JP170" s="54"/>
      <c r="JQ170" s="54"/>
      <c r="JR170" s="54"/>
      <c r="JS170" s="54"/>
      <c r="JT170" s="54"/>
      <c r="JU170" s="54"/>
      <c r="JV170" s="54"/>
      <c r="JW170" s="54"/>
      <c r="JX170" s="54"/>
      <c r="JY170" s="54"/>
      <c r="JZ170" s="54"/>
      <c r="KA170" s="54"/>
      <c r="KB170" s="54"/>
      <c r="KC170" s="54"/>
      <c r="KD170" s="54"/>
      <c r="KE170" s="54"/>
      <c r="KF170" s="54"/>
      <c r="KG170" s="54"/>
      <c r="KH170" s="54"/>
      <c r="KI170" s="54"/>
      <c r="KJ170" s="54"/>
      <c r="KK170" s="54"/>
      <c r="KL170" s="54"/>
      <c r="KM170" s="54"/>
    </row>
    <row r="171" spans="107:299" x14ac:dyDescent="0.2">
      <c r="DC171" s="59" t="str">
        <f t="shared" si="310"/>
        <v/>
      </c>
      <c r="DD171" s="60" t="str">
        <f t="shared" si="311"/>
        <v/>
      </c>
      <c r="DE171" s="60" t="str">
        <f t="shared" si="312"/>
        <v/>
      </c>
      <c r="DF171" s="60">
        <f t="shared" si="309"/>
        <v>0</v>
      </c>
      <c r="DG171" s="56">
        <f t="shared" si="217"/>
        <v>0</v>
      </c>
      <c r="DH171" s="56">
        <f t="shared" si="218"/>
        <v>0</v>
      </c>
      <c r="DI171" s="56">
        <f t="shared" si="219"/>
        <v>0</v>
      </c>
      <c r="DJ171" s="56">
        <f t="shared" si="220"/>
        <v>0</v>
      </c>
      <c r="DK171" s="56">
        <f t="shared" si="221"/>
        <v>0</v>
      </c>
      <c r="DL171" s="56">
        <f t="shared" si="222"/>
        <v>0</v>
      </c>
      <c r="DM171" s="56">
        <f t="shared" si="223"/>
        <v>0</v>
      </c>
      <c r="DN171" s="56">
        <f t="shared" si="224"/>
        <v>0</v>
      </c>
      <c r="DO171" s="56">
        <f t="shared" si="225"/>
        <v>0</v>
      </c>
      <c r="DP171" s="56">
        <f t="shared" si="226"/>
        <v>0</v>
      </c>
      <c r="DQ171" s="56">
        <f t="shared" si="227"/>
        <v>0</v>
      </c>
      <c r="DR171" s="56">
        <f t="shared" si="228"/>
        <v>0</v>
      </c>
      <c r="DS171" s="56">
        <f t="shared" si="229"/>
        <v>0</v>
      </c>
      <c r="DT171" s="56">
        <f t="shared" si="230"/>
        <v>0</v>
      </c>
      <c r="DU171" s="56">
        <f t="shared" si="231"/>
        <v>0</v>
      </c>
      <c r="DV171" s="56">
        <f t="shared" si="232"/>
        <v>0</v>
      </c>
      <c r="DW171" s="56">
        <f t="shared" si="233"/>
        <v>0</v>
      </c>
      <c r="DX171" s="56">
        <f t="shared" si="234"/>
        <v>0</v>
      </c>
      <c r="DY171" s="56">
        <f t="shared" si="235"/>
        <v>0</v>
      </c>
      <c r="DZ171" s="56">
        <f t="shared" si="236"/>
        <v>0</v>
      </c>
      <c r="EA171" s="56">
        <f t="shared" si="237"/>
        <v>0</v>
      </c>
      <c r="EB171" s="56">
        <f t="shared" si="238"/>
        <v>0</v>
      </c>
      <c r="EC171" s="56">
        <f t="shared" si="239"/>
        <v>0</v>
      </c>
      <c r="ED171" s="56">
        <f t="shared" si="240"/>
        <v>0</v>
      </c>
      <c r="EE171" s="56">
        <f t="shared" si="241"/>
        <v>0</v>
      </c>
      <c r="EF171" s="56">
        <f t="shared" si="242"/>
        <v>0</v>
      </c>
      <c r="EG171" s="56">
        <f t="shared" si="243"/>
        <v>0</v>
      </c>
      <c r="EH171" s="56">
        <f t="shared" si="244"/>
        <v>0</v>
      </c>
      <c r="EI171" s="56">
        <f t="shared" si="245"/>
        <v>0</v>
      </c>
      <c r="EJ171" s="56">
        <f t="shared" si="246"/>
        <v>0</v>
      </c>
      <c r="EK171" s="56">
        <f t="shared" si="247"/>
        <v>0</v>
      </c>
      <c r="EL171" s="56">
        <f t="shared" si="248"/>
        <v>0</v>
      </c>
      <c r="EM171" s="56">
        <f t="shared" si="249"/>
        <v>0</v>
      </c>
      <c r="EN171" s="56">
        <f t="shared" si="250"/>
        <v>0</v>
      </c>
      <c r="EO171" s="56">
        <f t="shared" si="251"/>
        <v>0</v>
      </c>
      <c r="EP171" s="56">
        <f t="shared" si="252"/>
        <v>0</v>
      </c>
      <c r="EQ171" s="56">
        <f t="shared" si="253"/>
        <v>0</v>
      </c>
      <c r="ER171" s="56">
        <f t="shared" si="254"/>
        <v>0</v>
      </c>
      <c r="ES171" s="56">
        <f t="shared" si="255"/>
        <v>0</v>
      </c>
      <c r="ET171" s="56">
        <f t="shared" si="256"/>
        <v>0</v>
      </c>
      <c r="EU171" s="56">
        <f t="shared" si="257"/>
        <v>0</v>
      </c>
      <c r="EV171" s="56">
        <f t="shared" si="258"/>
        <v>0</v>
      </c>
      <c r="EW171" s="56">
        <f t="shared" si="259"/>
        <v>0</v>
      </c>
      <c r="EX171" s="56">
        <f t="shared" si="260"/>
        <v>0</v>
      </c>
      <c r="EY171" s="56">
        <f t="shared" si="261"/>
        <v>0</v>
      </c>
      <c r="EZ171" s="56">
        <f t="shared" si="262"/>
        <v>0</v>
      </c>
      <c r="FA171" s="56">
        <f t="shared" si="263"/>
        <v>0</v>
      </c>
      <c r="FB171" s="56">
        <f t="shared" si="264"/>
        <v>0</v>
      </c>
      <c r="FC171" s="56">
        <f t="shared" si="265"/>
        <v>0</v>
      </c>
      <c r="FD171" s="56">
        <f t="shared" si="266"/>
        <v>0</v>
      </c>
      <c r="FE171" s="56">
        <f t="shared" si="267"/>
        <v>0</v>
      </c>
      <c r="FF171" s="56">
        <f t="shared" si="268"/>
        <v>0</v>
      </c>
      <c r="FG171" s="56">
        <f t="shared" si="269"/>
        <v>0</v>
      </c>
      <c r="FH171" s="56">
        <f t="shared" si="270"/>
        <v>0</v>
      </c>
      <c r="FI171" s="56">
        <f t="shared" si="271"/>
        <v>0</v>
      </c>
      <c r="FJ171" s="56">
        <f t="shared" si="272"/>
        <v>0</v>
      </c>
      <c r="FK171" s="56">
        <f t="shared" si="273"/>
        <v>0</v>
      </c>
      <c r="FL171" s="56">
        <f t="shared" si="274"/>
        <v>0</v>
      </c>
      <c r="FM171" s="56">
        <f t="shared" si="275"/>
        <v>0</v>
      </c>
      <c r="FN171" s="56">
        <f t="shared" si="276"/>
        <v>0</v>
      </c>
      <c r="FO171" s="56">
        <f t="shared" si="277"/>
        <v>0</v>
      </c>
      <c r="FP171" s="56">
        <f t="shared" si="278"/>
        <v>0</v>
      </c>
      <c r="FQ171" s="56">
        <f t="shared" si="279"/>
        <v>0</v>
      </c>
      <c r="FR171" s="56">
        <f t="shared" si="280"/>
        <v>0</v>
      </c>
      <c r="FS171" s="56">
        <f t="shared" si="281"/>
        <v>0</v>
      </c>
      <c r="FT171" s="56">
        <f t="shared" si="282"/>
        <v>0</v>
      </c>
      <c r="FU171" s="56">
        <f t="shared" si="283"/>
        <v>0</v>
      </c>
      <c r="FV171" s="56">
        <f t="shared" si="284"/>
        <v>0</v>
      </c>
      <c r="FW171" s="56">
        <f t="shared" si="285"/>
        <v>0</v>
      </c>
      <c r="FX171" s="56">
        <f t="shared" si="286"/>
        <v>0</v>
      </c>
      <c r="FY171" s="56">
        <f t="shared" si="287"/>
        <v>0</v>
      </c>
      <c r="FZ171" s="56">
        <f t="shared" si="288"/>
        <v>0</v>
      </c>
      <c r="GA171" s="56">
        <f t="shared" si="289"/>
        <v>0</v>
      </c>
      <c r="GB171" s="56">
        <f t="shared" si="290"/>
        <v>0</v>
      </c>
      <c r="GC171" s="56">
        <f t="shared" si="291"/>
        <v>0</v>
      </c>
      <c r="GD171" s="56">
        <f t="shared" si="292"/>
        <v>0</v>
      </c>
      <c r="GE171" s="56">
        <f t="shared" si="293"/>
        <v>0</v>
      </c>
      <c r="GF171" s="56">
        <f t="shared" si="294"/>
        <v>0</v>
      </c>
      <c r="GG171" s="56">
        <f t="shared" si="295"/>
        <v>0</v>
      </c>
      <c r="GH171" s="56">
        <f t="shared" si="296"/>
        <v>0</v>
      </c>
      <c r="GI171" s="56">
        <f t="shared" si="297"/>
        <v>0</v>
      </c>
      <c r="GJ171" s="56">
        <f t="shared" si="298"/>
        <v>0</v>
      </c>
      <c r="GK171" s="56">
        <f t="shared" si="299"/>
        <v>0</v>
      </c>
      <c r="GL171" s="56">
        <f t="shared" si="300"/>
        <v>0</v>
      </c>
      <c r="GM171" s="56">
        <f t="shared" si="301"/>
        <v>0</v>
      </c>
      <c r="GN171" s="56">
        <f t="shared" si="302"/>
        <v>0</v>
      </c>
      <c r="GO171" s="56">
        <f t="shared" si="303"/>
        <v>0</v>
      </c>
      <c r="GP171" s="56">
        <f t="shared" si="304"/>
        <v>0</v>
      </c>
      <c r="GQ171" s="56">
        <f t="shared" si="305"/>
        <v>0</v>
      </c>
      <c r="GR171" s="56">
        <f t="shared" si="306"/>
        <v>0</v>
      </c>
      <c r="GS171" s="56">
        <f t="shared" si="307"/>
        <v>0</v>
      </c>
      <c r="GT171" s="56">
        <f t="shared" si="308"/>
        <v>0</v>
      </c>
      <c r="GU171" s="54"/>
      <c r="GX171" s="3"/>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c r="IV171" s="54"/>
      <c r="IW171" s="54"/>
      <c r="IX171" s="54"/>
      <c r="IY171" s="54"/>
      <c r="IZ171" s="54"/>
      <c r="JA171" s="54"/>
      <c r="JB171" s="54"/>
      <c r="JC171" s="54"/>
      <c r="JD171" s="54"/>
      <c r="JE171" s="54"/>
      <c r="JF171" s="54"/>
      <c r="JG171" s="54"/>
      <c r="JH171" s="54"/>
      <c r="JI171" s="54"/>
      <c r="JJ171" s="54"/>
      <c r="JK171" s="54"/>
      <c r="JL171" s="54"/>
      <c r="JM171" s="54"/>
      <c r="JN171" s="54"/>
      <c r="JO171" s="54"/>
      <c r="JP171" s="54"/>
      <c r="JQ171" s="54"/>
      <c r="JR171" s="54"/>
      <c r="JS171" s="54"/>
      <c r="JT171" s="54"/>
      <c r="JU171" s="54"/>
      <c r="JV171" s="54"/>
      <c r="JW171" s="54"/>
      <c r="JX171" s="54"/>
      <c r="JY171" s="54"/>
      <c r="JZ171" s="54"/>
      <c r="KA171" s="54"/>
      <c r="KB171" s="54"/>
      <c r="KC171" s="54"/>
      <c r="KD171" s="54"/>
      <c r="KE171" s="54"/>
      <c r="KF171" s="54"/>
      <c r="KG171" s="54"/>
      <c r="KH171" s="54"/>
      <c r="KI171" s="54"/>
      <c r="KJ171" s="54"/>
      <c r="KK171" s="54"/>
      <c r="KL171" s="54"/>
      <c r="KM171" s="54"/>
    </row>
    <row r="172" spans="107:299" x14ac:dyDescent="0.2">
      <c r="DC172" s="59" t="str">
        <f t="shared" si="310"/>
        <v/>
      </c>
      <c r="DD172" s="60" t="str">
        <f t="shared" si="311"/>
        <v/>
      </c>
      <c r="DE172" s="60" t="str">
        <f t="shared" si="312"/>
        <v/>
      </c>
      <c r="DF172" s="60">
        <f t="shared" si="309"/>
        <v>0</v>
      </c>
      <c r="DG172" s="56">
        <f t="shared" si="217"/>
        <v>0</v>
      </c>
      <c r="DH172" s="56">
        <f t="shared" si="218"/>
        <v>0</v>
      </c>
      <c r="DI172" s="56">
        <f t="shared" si="219"/>
        <v>0</v>
      </c>
      <c r="DJ172" s="56">
        <f t="shared" si="220"/>
        <v>0</v>
      </c>
      <c r="DK172" s="56">
        <f t="shared" si="221"/>
        <v>0</v>
      </c>
      <c r="DL172" s="56">
        <f t="shared" si="222"/>
        <v>0</v>
      </c>
      <c r="DM172" s="56">
        <f t="shared" si="223"/>
        <v>0</v>
      </c>
      <c r="DN172" s="56">
        <f t="shared" si="224"/>
        <v>0</v>
      </c>
      <c r="DO172" s="56">
        <f t="shared" si="225"/>
        <v>0</v>
      </c>
      <c r="DP172" s="56">
        <f t="shared" si="226"/>
        <v>0</v>
      </c>
      <c r="DQ172" s="56">
        <f t="shared" si="227"/>
        <v>0</v>
      </c>
      <c r="DR172" s="56">
        <f t="shared" si="228"/>
        <v>0</v>
      </c>
      <c r="DS172" s="56">
        <f t="shared" si="229"/>
        <v>0</v>
      </c>
      <c r="DT172" s="56">
        <f t="shared" si="230"/>
        <v>0</v>
      </c>
      <c r="DU172" s="56">
        <f t="shared" si="231"/>
        <v>0</v>
      </c>
      <c r="DV172" s="56">
        <f t="shared" si="232"/>
        <v>0</v>
      </c>
      <c r="DW172" s="56">
        <f t="shared" si="233"/>
        <v>0</v>
      </c>
      <c r="DX172" s="56">
        <f t="shared" si="234"/>
        <v>0</v>
      </c>
      <c r="DY172" s="56">
        <f t="shared" si="235"/>
        <v>0</v>
      </c>
      <c r="DZ172" s="56">
        <f t="shared" si="236"/>
        <v>0</v>
      </c>
      <c r="EA172" s="56">
        <f t="shared" si="237"/>
        <v>0</v>
      </c>
      <c r="EB172" s="56">
        <f t="shared" si="238"/>
        <v>0</v>
      </c>
      <c r="EC172" s="56">
        <f t="shared" si="239"/>
        <v>0</v>
      </c>
      <c r="ED172" s="56">
        <f t="shared" si="240"/>
        <v>0</v>
      </c>
      <c r="EE172" s="56">
        <f t="shared" si="241"/>
        <v>0</v>
      </c>
      <c r="EF172" s="56">
        <f t="shared" si="242"/>
        <v>0</v>
      </c>
      <c r="EG172" s="56">
        <f t="shared" si="243"/>
        <v>0</v>
      </c>
      <c r="EH172" s="56">
        <f t="shared" si="244"/>
        <v>0</v>
      </c>
      <c r="EI172" s="56">
        <f t="shared" si="245"/>
        <v>0</v>
      </c>
      <c r="EJ172" s="56">
        <f t="shared" si="246"/>
        <v>0</v>
      </c>
      <c r="EK172" s="56">
        <f t="shared" si="247"/>
        <v>0</v>
      </c>
      <c r="EL172" s="56">
        <f t="shared" si="248"/>
        <v>0</v>
      </c>
      <c r="EM172" s="56">
        <f t="shared" si="249"/>
        <v>0</v>
      </c>
      <c r="EN172" s="56">
        <f t="shared" si="250"/>
        <v>0</v>
      </c>
      <c r="EO172" s="56">
        <f t="shared" si="251"/>
        <v>0</v>
      </c>
      <c r="EP172" s="56">
        <f t="shared" si="252"/>
        <v>0</v>
      </c>
      <c r="EQ172" s="56">
        <f t="shared" si="253"/>
        <v>0</v>
      </c>
      <c r="ER172" s="56">
        <f t="shared" si="254"/>
        <v>0</v>
      </c>
      <c r="ES172" s="56">
        <f t="shared" si="255"/>
        <v>0</v>
      </c>
      <c r="ET172" s="56">
        <f t="shared" si="256"/>
        <v>0</v>
      </c>
      <c r="EU172" s="56">
        <f t="shared" si="257"/>
        <v>0</v>
      </c>
      <c r="EV172" s="56">
        <f t="shared" si="258"/>
        <v>0</v>
      </c>
      <c r="EW172" s="56">
        <f t="shared" si="259"/>
        <v>0</v>
      </c>
      <c r="EX172" s="56">
        <f t="shared" si="260"/>
        <v>0</v>
      </c>
      <c r="EY172" s="56">
        <f t="shared" si="261"/>
        <v>0</v>
      </c>
      <c r="EZ172" s="56">
        <f t="shared" si="262"/>
        <v>0</v>
      </c>
      <c r="FA172" s="56">
        <f t="shared" si="263"/>
        <v>0</v>
      </c>
      <c r="FB172" s="56">
        <f t="shared" si="264"/>
        <v>0</v>
      </c>
      <c r="FC172" s="56">
        <f t="shared" si="265"/>
        <v>0</v>
      </c>
      <c r="FD172" s="56">
        <f t="shared" si="266"/>
        <v>0</v>
      </c>
      <c r="FE172" s="56">
        <f t="shared" si="267"/>
        <v>0</v>
      </c>
      <c r="FF172" s="56">
        <f t="shared" si="268"/>
        <v>0</v>
      </c>
      <c r="FG172" s="56">
        <f t="shared" si="269"/>
        <v>0</v>
      </c>
      <c r="FH172" s="56">
        <f t="shared" si="270"/>
        <v>0</v>
      </c>
      <c r="FI172" s="56">
        <f t="shared" si="271"/>
        <v>0</v>
      </c>
      <c r="FJ172" s="56">
        <f t="shared" si="272"/>
        <v>0</v>
      </c>
      <c r="FK172" s="56">
        <f t="shared" si="273"/>
        <v>0</v>
      </c>
      <c r="FL172" s="56">
        <f t="shared" si="274"/>
        <v>0</v>
      </c>
      <c r="FM172" s="56">
        <f t="shared" si="275"/>
        <v>0</v>
      </c>
      <c r="FN172" s="56">
        <f t="shared" si="276"/>
        <v>0</v>
      </c>
      <c r="FO172" s="56">
        <f t="shared" si="277"/>
        <v>0</v>
      </c>
      <c r="FP172" s="56">
        <f t="shared" si="278"/>
        <v>0</v>
      </c>
      <c r="FQ172" s="56">
        <f t="shared" si="279"/>
        <v>0</v>
      </c>
      <c r="FR172" s="56">
        <f t="shared" si="280"/>
        <v>0</v>
      </c>
      <c r="FS172" s="56">
        <f t="shared" si="281"/>
        <v>0</v>
      </c>
      <c r="FT172" s="56">
        <f t="shared" si="282"/>
        <v>0</v>
      </c>
      <c r="FU172" s="56">
        <f t="shared" si="283"/>
        <v>0</v>
      </c>
      <c r="FV172" s="56">
        <f t="shared" si="284"/>
        <v>0</v>
      </c>
      <c r="FW172" s="56">
        <f t="shared" si="285"/>
        <v>0</v>
      </c>
      <c r="FX172" s="56">
        <f t="shared" si="286"/>
        <v>0</v>
      </c>
      <c r="FY172" s="56">
        <f t="shared" si="287"/>
        <v>0</v>
      </c>
      <c r="FZ172" s="56">
        <f t="shared" si="288"/>
        <v>0</v>
      </c>
      <c r="GA172" s="56">
        <f t="shared" si="289"/>
        <v>0</v>
      </c>
      <c r="GB172" s="56">
        <f t="shared" si="290"/>
        <v>0</v>
      </c>
      <c r="GC172" s="56">
        <f t="shared" si="291"/>
        <v>0</v>
      </c>
      <c r="GD172" s="56">
        <f t="shared" si="292"/>
        <v>0</v>
      </c>
      <c r="GE172" s="56">
        <f t="shared" si="293"/>
        <v>0</v>
      </c>
      <c r="GF172" s="56">
        <f t="shared" si="294"/>
        <v>0</v>
      </c>
      <c r="GG172" s="56">
        <f t="shared" si="295"/>
        <v>0</v>
      </c>
      <c r="GH172" s="56">
        <f t="shared" si="296"/>
        <v>0</v>
      </c>
      <c r="GI172" s="56">
        <f t="shared" si="297"/>
        <v>0</v>
      </c>
      <c r="GJ172" s="56">
        <f t="shared" si="298"/>
        <v>0</v>
      </c>
      <c r="GK172" s="56">
        <f t="shared" si="299"/>
        <v>0</v>
      </c>
      <c r="GL172" s="56">
        <f t="shared" si="300"/>
        <v>0</v>
      </c>
      <c r="GM172" s="56">
        <f t="shared" si="301"/>
        <v>0</v>
      </c>
      <c r="GN172" s="56">
        <f t="shared" si="302"/>
        <v>0</v>
      </c>
      <c r="GO172" s="56">
        <f t="shared" si="303"/>
        <v>0</v>
      </c>
      <c r="GP172" s="56">
        <f t="shared" si="304"/>
        <v>0</v>
      </c>
      <c r="GQ172" s="56">
        <f t="shared" si="305"/>
        <v>0</v>
      </c>
      <c r="GR172" s="56">
        <f t="shared" si="306"/>
        <v>0</v>
      </c>
      <c r="GS172" s="56">
        <f t="shared" si="307"/>
        <v>0</v>
      </c>
      <c r="GT172" s="56">
        <f t="shared" si="308"/>
        <v>0</v>
      </c>
      <c r="GU172" s="54"/>
      <c r="GX172" s="3"/>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row>
    <row r="173" spans="107:299" x14ac:dyDescent="0.2">
      <c r="DC173" s="59" t="str">
        <f t="shared" si="310"/>
        <v/>
      </c>
      <c r="DD173" s="60" t="str">
        <f t="shared" si="311"/>
        <v/>
      </c>
      <c r="DE173" s="60" t="str">
        <f t="shared" si="312"/>
        <v/>
      </c>
      <c r="DF173" s="60">
        <f t="shared" si="309"/>
        <v>0</v>
      </c>
      <c r="DG173" s="56">
        <f t="shared" si="217"/>
        <v>0</v>
      </c>
      <c r="DH173" s="56">
        <f t="shared" si="218"/>
        <v>0</v>
      </c>
      <c r="DI173" s="56">
        <f t="shared" si="219"/>
        <v>0</v>
      </c>
      <c r="DJ173" s="56">
        <f t="shared" si="220"/>
        <v>0</v>
      </c>
      <c r="DK173" s="56">
        <f t="shared" si="221"/>
        <v>0</v>
      </c>
      <c r="DL173" s="56">
        <f t="shared" si="222"/>
        <v>0</v>
      </c>
      <c r="DM173" s="56">
        <f t="shared" si="223"/>
        <v>0</v>
      </c>
      <c r="DN173" s="56">
        <f t="shared" si="224"/>
        <v>0</v>
      </c>
      <c r="DO173" s="56">
        <f t="shared" si="225"/>
        <v>0</v>
      </c>
      <c r="DP173" s="56">
        <f t="shared" si="226"/>
        <v>0</v>
      </c>
      <c r="DQ173" s="56">
        <f t="shared" si="227"/>
        <v>0</v>
      </c>
      <c r="DR173" s="56">
        <f t="shared" si="228"/>
        <v>0</v>
      </c>
      <c r="DS173" s="56">
        <f t="shared" si="229"/>
        <v>0</v>
      </c>
      <c r="DT173" s="56">
        <f t="shared" si="230"/>
        <v>0</v>
      </c>
      <c r="DU173" s="56">
        <f t="shared" si="231"/>
        <v>0</v>
      </c>
      <c r="DV173" s="56">
        <f t="shared" si="232"/>
        <v>0</v>
      </c>
      <c r="DW173" s="56">
        <f t="shared" si="233"/>
        <v>0</v>
      </c>
      <c r="DX173" s="56">
        <f t="shared" si="234"/>
        <v>0</v>
      </c>
      <c r="DY173" s="56">
        <f t="shared" si="235"/>
        <v>0</v>
      </c>
      <c r="DZ173" s="56">
        <f t="shared" si="236"/>
        <v>0</v>
      </c>
      <c r="EA173" s="56">
        <f t="shared" si="237"/>
        <v>0</v>
      </c>
      <c r="EB173" s="56">
        <f t="shared" si="238"/>
        <v>0</v>
      </c>
      <c r="EC173" s="56">
        <f t="shared" si="239"/>
        <v>0</v>
      </c>
      <c r="ED173" s="56">
        <f t="shared" si="240"/>
        <v>0</v>
      </c>
      <c r="EE173" s="56">
        <f t="shared" si="241"/>
        <v>0</v>
      </c>
      <c r="EF173" s="56">
        <f t="shared" si="242"/>
        <v>0</v>
      </c>
      <c r="EG173" s="56">
        <f t="shared" si="243"/>
        <v>0</v>
      </c>
      <c r="EH173" s="56">
        <f t="shared" si="244"/>
        <v>0</v>
      </c>
      <c r="EI173" s="56">
        <f t="shared" si="245"/>
        <v>0</v>
      </c>
      <c r="EJ173" s="56">
        <f t="shared" si="246"/>
        <v>0</v>
      </c>
      <c r="EK173" s="56">
        <f t="shared" si="247"/>
        <v>0</v>
      </c>
      <c r="EL173" s="56">
        <f t="shared" si="248"/>
        <v>0</v>
      </c>
      <c r="EM173" s="56">
        <f t="shared" si="249"/>
        <v>0</v>
      </c>
      <c r="EN173" s="56">
        <f t="shared" si="250"/>
        <v>0</v>
      </c>
      <c r="EO173" s="56">
        <f t="shared" si="251"/>
        <v>0</v>
      </c>
      <c r="EP173" s="56">
        <f t="shared" si="252"/>
        <v>0</v>
      </c>
      <c r="EQ173" s="56">
        <f t="shared" si="253"/>
        <v>0</v>
      </c>
      <c r="ER173" s="56">
        <f t="shared" si="254"/>
        <v>0</v>
      </c>
      <c r="ES173" s="56">
        <f t="shared" si="255"/>
        <v>0</v>
      </c>
      <c r="ET173" s="56">
        <f t="shared" si="256"/>
        <v>0</v>
      </c>
      <c r="EU173" s="56">
        <f t="shared" si="257"/>
        <v>0</v>
      </c>
      <c r="EV173" s="56">
        <f t="shared" si="258"/>
        <v>0</v>
      </c>
      <c r="EW173" s="56">
        <f t="shared" si="259"/>
        <v>0</v>
      </c>
      <c r="EX173" s="56">
        <f t="shared" si="260"/>
        <v>0</v>
      </c>
      <c r="EY173" s="56">
        <f t="shared" si="261"/>
        <v>0</v>
      </c>
      <c r="EZ173" s="56">
        <f t="shared" si="262"/>
        <v>0</v>
      </c>
      <c r="FA173" s="56">
        <f t="shared" si="263"/>
        <v>0</v>
      </c>
      <c r="FB173" s="56">
        <f t="shared" si="264"/>
        <v>0</v>
      </c>
      <c r="FC173" s="56">
        <f t="shared" si="265"/>
        <v>0</v>
      </c>
      <c r="FD173" s="56">
        <f t="shared" si="266"/>
        <v>0</v>
      </c>
      <c r="FE173" s="56">
        <f t="shared" si="267"/>
        <v>0</v>
      </c>
      <c r="FF173" s="56">
        <f t="shared" si="268"/>
        <v>0</v>
      </c>
      <c r="FG173" s="56">
        <f t="shared" si="269"/>
        <v>0</v>
      </c>
      <c r="FH173" s="56">
        <f t="shared" si="270"/>
        <v>0</v>
      </c>
      <c r="FI173" s="56">
        <f t="shared" si="271"/>
        <v>0</v>
      </c>
      <c r="FJ173" s="56">
        <f t="shared" si="272"/>
        <v>0</v>
      </c>
      <c r="FK173" s="56">
        <f t="shared" si="273"/>
        <v>0</v>
      </c>
      <c r="FL173" s="56">
        <f t="shared" si="274"/>
        <v>0</v>
      </c>
      <c r="FM173" s="56">
        <f t="shared" si="275"/>
        <v>0</v>
      </c>
      <c r="FN173" s="56">
        <f t="shared" si="276"/>
        <v>0</v>
      </c>
      <c r="FO173" s="56">
        <f t="shared" si="277"/>
        <v>0</v>
      </c>
      <c r="FP173" s="56">
        <f t="shared" si="278"/>
        <v>0</v>
      </c>
      <c r="FQ173" s="56">
        <f t="shared" si="279"/>
        <v>0</v>
      </c>
      <c r="FR173" s="56">
        <f t="shared" si="280"/>
        <v>0</v>
      </c>
      <c r="FS173" s="56">
        <f t="shared" si="281"/>
        <v>0</v>
      </c>
      <c r="FT173" s="56">
        <f t="shared" si="282"/>
        <v>0</v>
      </c>
      <c r="FU173" s="56">
        <f t="shared" si="283"/>
        <v>0</v>
      </c>
      <c r="FV173" s="56">
        <f t="shared" si="284"/>
        <v>0</v>
      </c>
      <c r="FW173" s="56">
        <f t="shared" si="285"/>
        <v>0</v>
      </c>
      <c r="FX173" s="56">
        <f t="shared" si="286"/>
        <v>0</v>
      </c>
      <c r="FY173" s="56">
        <f t="shared" si="287"/>
        <v>0</v>
      </c>
      <c r="FZ173" s="56">
        <f t="shared" si="288"/>
        <v>0</v>
      </c>
      <c r="GA173" s="56">
        <f t="shared" si="289"/>
        <v>0</v>
      </c>
      <c r="GB173" s="56">
        <f t="shared" si="290"/>
        <v>0</v>
      </c>
      <c r="GC173" s="56">
        <f t="shared" si="291"/>
        <v>0</v>
      </c>
      <c r="GD173" s="56">
        <f t="shared" si="292"/>
        <v>0</v>
      </c>
      <c r="GE173" s="56">
        <f t="shared" si="293"/>
        <v>0</v>
      </c>
      <c r="GF173" s="56">
        <f t="shared" si="294"/>
        <v>0</v>
      </c>
      <c r="GG173" s="56">
        <f t="shared" si="295"/>
        <v>0</v>
      </c>
      <c r="GH173" s="56">
        <f t="shared" si="296"/>
        <v>0</v>
      </c>
      <c r="GI173" s="56">
        <f t="shared" si="297"/>
        <v>0</v>
      </c>
      <c r="GJ173" s="56">
        <f t="shared" si="298"/>
        <v>0</v>
      </c>
      <c r="GK173" s="56">
        <f t="shared" si="299"/>
        <v>0</v>
      </c>
      <c r="GL173" s="56">
        <f t="shared" si="300"/>
        <v>0</v>
      </c>
      <c r="GM173" s="56">
        <f t="shared" si="301"/>
        <v>0</v>
      </c>
      <c r="GN173" s="56">
        <f t="shared" si="302"/>
        <v>0</v>
      </c>
      <c r="GO173" s="56">
        <f t="shared" si="303"/>
        <v>0</v>
      </c>
      <c r="GP173" s="56">
        <f t="shared" si="304"/>
        <v>0</v>
      </c>
      <c r="GQ173" s="56">
        <f t="shared" si="305"/>
        <v>0</v>
      </c>
      <c r="GR173" s="56">
        <f t="shared" si="306"/>
        <v>0</v>
      </c>
      <c r="GS173" s="56">
        <f t="shared" si="307"/>
        <v>0</v>
      </c>
      <c r="GT173" s="56">
        <f t="shared" si="308"/>
        <v>0</v>
      </c>
      <c r="GU173" s="54"/>
      <c r="GX173" s="3"/>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row>
    <row r="174" spans="107:299" x14ac:dyDescent="0.2">
      <c r="DC174" s="59" t="str">
        <f t="shared" si="310"/>
        <v/>
      </c>
      <c r="DD174" s="60" t="str">
        <f t="shared" si="311"/>
        <v/>
      </c>
      <c r="DE174" s="60" t="str">
        <f t="shared" si="312"/>
        <v/>
      </c>
      <c r="DF174" s="60">
        <f t="shared" si="309"/>
        <v>0</v>
      </c>
      <c r="DG174" s="56">
        <f t="shared" si="217"/>
        <v>0</v>
      </c>
      <c r="DH174" s="56">
        <f t="shared" si="218"/>
        <v>0</v>
      </c>
      <c r="DI174" s="56">
        <f t="shared" si="219"/>
        <v>0</v>
      </c>
      <c r="DJ174" s="56">
        <f t="shared" si="220"/>
        <v>0</v>
      </c>
      <c r="DK174" s="56">
        <f t="shared" si="221"/>
        <v>0</v>
      </c>
      <c r="DL174" s="56">
        <f t="shared" si="222"/>
        <v>0</v>
      </c>
      <c r="DM174" s="56">
        <f t="shared" si="223"/>
        <v>0</v>
      </c>
      <c r="DN174" s="56">
        <f t="shared" si="224"/>
        <v>0</v>
      </c>
      <c r="DO174" s="56">
        <f t="shared" si="225"/>
        <v>0</v>
      </c>
      <c r="DP174" s="56">
        <f t="shared" si="226"/>
        <v>0</v>
      </c>
      <c r="DQ174" s="56">
        <f t="shared" si="227"/>
        <v>0</v>
      </c>
      <c r="DR174" s="56">
        <f t="shared" si="228"/>
        <v>0</v>
      </c>
      <c r="DS174" s="56">
        <f t="shared" si="229"/>
        <v>0</v>
      </c>
      <c r="DT174" s="56">
        <f t="shared" si="230"/>
        <v>0</v>
      </c>
      <c r="DU174" s="56">
        <f t="shared" si="231"/>
        <v>0</v>
      </c>
      <c r="DV174" s="56">
        <f t="shared" si="232"/>
        <v>0</v>
      </c>
      <c r="DW174" s="56">
        <f t="shared" si="233"/>
        <v>0</v>
      </c>
      <c r="DX174" s="56">
        <f t="shared" si="234"/>
        <v>0</v>
      </c>
      <c r="DY174" s="56">
        <f t="shared" si="235"/>
        <v>0</v>
      </c>
      <c r="DZ174" s="56">
        <f t="shared" si="236"/>
        <v>0</v>
      </c>
      <c r="EA174" s="56">
        <f t="shared" si="237"/>
        <v>0</v>
      </c>
      <c r="EB174" s="56">
        <f t="shared" si="238"/>
        <v>0</v>
      </c>
      <c r="EC174" s="56">
        <f t="shared" si="239"/>
        <v>0</v>
      </c>
      <c r="ED174" s="56">
        <f t="shared" si="240"/>
        <v>0</v>
      </c>
      <c r="EE174" s="56">
        <f t="shared" si="241"/>
        <v>0</v>
      </c>
      <c r="EF174" s="56">
        <f t="shared" si="242"/>
        <v>0</v>
      </c>
      <c r="EG174" s="56">
        <f t="shared" si="243"/>
        <v>0</v>
      </c>
      <c r="EH174" s="56">
        <f t="shared" si="244"/>
        <v>0</v>
      </c>
      <c r="EI174" s="56">
        <f t="shared" si="245"/>
        <v>0</v>
      </c>
      <c r="EJ174" s="56">
        <f t="shared" si="246"/>
        <v>0</v>
      </c>
      <c r="EK174" s="56">
        <f t="shared" si="247"/>
        <v>0</v>
      </c>
      <c r="EL174" s="56">
        <f t="shared" si="248"/>
        <v>0</v>
      </c>
      <c r="EM174" s="56">
        <f t="shared" si="249"/>
        <v>0</v>
      </c>
      <c r="EN174" s="56">
        <f t="shared" si="250"/>
        <v>0</v>
      </c>
      <c r="EO174" s="56">
        <f t="shared" si="251"/>
        <v>0</v>
      </c>
      <c r="EP174" s="56">
        <f t="shared" si="252"/>
        <v>0</v>
      </c>
      <c r="EQ174" s="56">
        <f t="shared" si="253"/>
        <v>0</v>
      </c>
      <c r="ER174" s="56">
        <f t="shared" si="254"/>
        <v>0</v>
      </c>
      <c r="ES174" s="56">
        <f t="shared" si="255"/>
        <v>0</v>
      </c>
      <c r="ET174" s="56">
        <f t="shared" si="256"/>
        <v>0</v>
      </c>
      <c r="EU174" s="56">
        <f t="shared" si="257"/>
        <v>0</v>
      </c>
      <c r="EV174" s="56">
        <f t="shared" si="258"/>
        <v>0</v>
      </c>
      <c r="EW174" s="56">
        <f t="shared" si="259"/>
        <v>0</v>
      </c>
      <c r="EX174" s="56">
        <f t="shared" si="260"/>
        <v>0</v>
      </c>
      <c r="EY174" s="56">
        <f t="shared" si="261"/>
        <v>0</v>
      </c>
      <c r="EZ174" s="56">
        <f t="shared" si="262"/>
        <v>0</v>
      </c>
      <c r="FA174" s="56">
        <f t="shared" si="263"/>
        <v>0</v>
      </c>
      <c r="FB174" s="56">
        <f t="shared" si="264"/>
        <v>0</v>
      </c>
      <c r="FC174" s="56">
        <f t="shared" si="265"/>
        <v>0</v>
      </c>
      <c r="FD174" s="56">
        <f t="shared" si="266"/>
        <v>0</v>
      </c>
      <c r="FE174" s="56">
        <f t="shared" si="267"/>
        <v>0</v>
      </c>
      <c r="FF174" s="56">
        <f t="shared" si="268"/>
        <v>0</v>
      </c>
      <c r="FG174" s="56">
        <f t="shared" si="269"/>
        <v>0</v>
      </c>
      <c r="FH174" s="56">
        <f t="shared" si="270"/>
        <v>0</v>
      </c>
      <c r="FI174" s="56">
        <f t="shared" si="271"/>
        <v>0</v>
      </c>
      <c r="FJ174" s="56">
        <f t="shared" si="272"/>
        <v>0</v>
      </c>
      <c r="FK174" s="56">
        <f t="shared" si="273"/>
        <v>0</v>
      </c>
      <c r="FL174" s="56">
        <f t="shared" si="274"/>
        <v>0</v>
      </c>
      <c r="FM174" s="56">
        <f t="shared" si="275"/>
        <v>0</v>
      </c>
      <c r="FN174" s="56">
        <f t="shared" si="276"/>
        <v>0</v>
      </c>
      <c r="FO174" s="56">
        <f t="shared" si="277"/>
        <v>0</v>
      </c>
      <c r="FP174" s="56">
        <f t="shared" si="278"/>
        <v>0</v>
      </c>
      <c r="FQ174" s="56">
        <f t="shared" si="279"/>
        <v>0</v>
      </c>
      <c r="FR174" s="56">
        <f t="shared" si="280"/>
        <v>0</v>
      </c>
      <c r="FS174" s="56">
        <f t="shared" si="281"/>
        <v>0</v>
      </c>
      <c r="FT174" s="56">
        <f t="shared" si="282"/>
        <v>0</v>
      </c>
      <c r="FU174" s="56">
        <f t="shared" si="283"/>
        <v>0</v>
      </c>
      <c r="FV174" s="56">
        <f t="shared" si="284"/>
        <v>0</v>
      </c>
      <c r="FW174" s="56">
        <f t="shared" si="285"/>
        <v>0</v>
      </c>
      <c r="FX174" s="56">
        <f t="shared" si="286"/>
        <v>0</v>
      </c>
      <c r="FY174" s="56">
        <f t="shared" si="287"/>
        <v>0</v>
      </c>
      <c r="FZ174" s="56">
        <f t="shared" si="288"/>
        <v>0</v>
      </c>
      <c r="GA174" s="56">
        <f t="shared" si="289"/>
        <v>0</v>
      </c>
      <c r="GB174" s="56">
        <f t="shared" si="290"/>
        <v>0</v>
      </c>
      <c r="GC174" s="56">
        <f t="shared" si="291"/>
        <v>0</v>
      </c>
      <c r="GD174" s="56">
        <f t="shared" si="292"/>
        <v>0</v>
      </c>
      <c r="GE174" s="56">
        <f t="shared" si="293"/>
        <v>0</v>
      </c>
      <c r="GF174" s="56">
        <f t="shared" si="294"/>
        <v>0</v>
      </c>
      <c r="GG174" s="56">
        <f t="shared" si="295"/>
        <v>0</v>
      </c>
      <c r="GH174" s="56">
        <f t="shared" si="296"/>
        <v>0</v>
      </c>
      <c r="GI174" s="56">
        <f t="shared" si="297"/>
        <v>0</v>
      </c>
      <c r="GJ174" s="56">
        <f t="shared" si="298"/>
        <v>0</v>
      </c>
      <c r="GK174" s="56">
        <f t="shared" si="299"/>
        <v>0</v>
      </c>
      <c r="GL174" s="56">
        <f t="shared" si="300"/>
        <v>0</v>
      </c>
      <c r="GM174" s="56">
        <f t="shared" si="301"/>
        <v>0</v>
      </c>
      <c r="GN174" s="56">
        <f t="shared" si="302"/>
        <v>0</v>
      </c>
      <c r="GO174" s="56">
        <f t="shared" si="303"/>
        <v>0</v>
      </c>
      <c r="GP174" s="56">
        <f t="shared" si="304"/>
        <v>0</v>
      </c>
      <c r="GQ174" s="56">
        <f t="shared" si="305"/>
        <v>0</v>
      </c>
      <c r="GR174" s="56">
        <f t="shared" si="306"/>
        <v>0</v>
      </c>
      <c r="GS174" s="56">
        <f t="shared" si="307"/>
        <v>0</v>
      </c>
      <c r="GT174" s="56">
        <f t="shared" si="308"/>
        <v>0</v>
      </c>
      <c r="GU174" s="54"/>
      <c r="GX174" s="3"/>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row>
    <row r="175" spans="107:299" x14ac:dyDescent="0.2">
      <c r="DC175" s="59" t="str">
        <f t="shared" si="310"/>
        <v/>
      </c>
      <c r="DD175" s="60" t="str">
        <f t="shared" si="311"/>
        <v/>
      </c>
      <c r="DE175" s="60" t="str">
        <f t="shared" si="312"/>
        <v/>
      </c>
      <c r="DF175" s="60">
        <f t="shared" si="309"/>
        <v>0</v>
      </c>
      <c r="DG175" s="56">
        <f t="shared" si="217"/>
        <v>0</v>
      </c>
      <c r="DH175" s="56">
        <f t="shared" si="218"/>
        <v>0</v>
      </c>
      <c r="DI175" s="56">
        <f t="shared" si="219"/>
        <v>0</v>
      </c>
      <c r="DJ175" s="56">
        <f t="shared" si="220"/>
        <v>0</v>
      </c>
      <c r="DK175" s="56">
        <f t="shared" si="221"/>
        <v>0</v>
      </c>
      <c r="DL175" s="56">
        <f t="shared" si="222"/>
        <v>0</v>
      </c>
      <c r="DM175" s="56">
        <f t="shared" si="223"/>
        <v>0</v>
      </c>
      <c r="DN175" s="56">
        <f t="shared" si="224"/>
        <v>0</v>
      </c>
      <c r="DO175" s="56">
        <f t="shared" si="225"/>
        <v>0</v>
      </c>
      <c r="DP175" s="56">
        <f t="shared" si="226"/>
        <v>0</v>
      </c>
      <c r="DQ175" s="56">
        <f t="shared" si="227"/>
        <v>0</v>
      </c>
      <c r="DR175" s="56">
        <f t="shared" si="228"/>
        <v>0</v>
      </c>
      <c r="DS175" s="56">
        <f t="shared" si="229"/>
        <v>0</v>
      </c>
      <c r="DT175" s="56">
        <f t="shared" si="230"/>
        <v>0</v>
      </c>
      <c r="DU175" s="56">
        <f t="shared" si="231"/>
        <v>0</v>
      </c>
      <c r="DV175" s="56">
        <f t="shared" si="232"/>
        <v>0</v>
      </c>
      <c r="DW175" s="56">
        <f t="shared" si="233"/>
        <v>0</v>
      </c>
      <c r="DX175" s="56">
        <f t="shared" si="234"/>
        <v>0</v>
      </c>
      <c r="DY175" s="56">
        <f t="shared" si="235"/>
        <v>0</v>
      </c>
      <c r="DZ175" s="56">
        <f t="shared" si="236"/>
        <v>0</v>
      </c>
      <c r="EA175" s="56">
        <f t="shared" si="237"/>
        <v>0</v>
      </c>
      <c r="EB175" s="56">
        <f t="shared" si="238"/>
        <v>0</v>
      </c>
      <c r="EC175" s="56">
        <f t="shared" si="239"/>
        <v>0</v>
      </c>
      <c r="ED175" s="56">
        <f t="shared" si="240"/>
        <v>0</v>
      </c>
      <c r="EE175" s="56">
        <f t="shared" si="241"/>
        <v>0</v>
      </c>
      <c r="EF175" s="56">
        <f t="shared" si="242"/>
        <v>0</v>
      </c>
      <c r="EG175" s="56">
        <f t="shared" si="243"/>
        <v>0</v>
      </c>
      <c r="EH175" s="56">
        <f t="shared" si="244"/>
        <v>0</v>
      </c>
      <c r="EI175" s="56">
        <f t="shared" si="245"/>
        <v>0</v>
      </c>
      <c r="EJ175" s="56">
        <f t="shared" si="246"/>
        <v>0</v>
      </c>
      <c r="EK175" s="56">
        <f t="shared" si="247"/>
        <v>0</v>
      </c>
      <c r="EL175" s="56">
        <f t="shared" si="248"/>
        <v>0</v>
      </c>
      <c r="EM175" s="56">
        <f t="shared" si="249"/>
        <v>0</v>
      </c>
      <c r="EN175" s="56">
        <f t="shared" si="250"/>
        <v>0</v>
      </c>
      <c r="EO175" s="56">
        <f t="shared" si="251"/>
        <v>0</v>
      </c>
      <c r="EP175" s="56">
        <f t="shared" si="252"/>
        <v>0</v>
      </c>
      <c r="EQ175" s="56">
        <f t="shared" si="253"/>
        <v>0</v>
      </c>
      <c r="ER175" s="56">
        <f t="shared" si="254"/>
        <v>0</v>
      </c>
      <c r="ES175" s="56">
        <f t="shared" si="255"/>
        <v>0</v>
      </c>
      <c r="ET175" s="56">
        <f t="shared" si="256"/>
        <v>0</v>
      </c>
      <c r="EU175" s="56">
        <f t="shared" si="257"/>
        <v>0</v>
      </c>
      <c r="EV175" s="56">
        <f t="shared" si="258"/>
        <v>0</v>
      </c>
      <c r="EW175" s="56">
        <f t="shared" si="259"/>
        <v>0</v>
      </c>
      <c r="EX175" s="56">
        <f t="shared" si="260"/>
        <v>0</v>
      </c>
      <c r="EY175" s="56">
        <f t="shared" si="261"/>
        <v>0</v>
      </c>
      <c r="EZ175" s="56">
        <f t="shared" si="262"/>
        <v>0</v>
      </c>
      <c r="FA175" s="56">
        <f t="shared" si="263"/>
        <v>0</v>
      </c>
      <c r="FB175" s="56">
        <f t="shared" si="264"/>
        <v>0</v>
      </c>
      <c r="FC175" s="56">
        <f t="shared" si="265"/>
        <v>0</v>
      </c>
      <c r="FD175" s="56">
        <f t="shared" si="266"/>
        <v>0</v>
      </c>
      <c r="FE175" s="56">
        <f t="shared" si="267"/>
        <v>0</v>
      </c>
      <c r="FF175" s="56">
        <f t="shared" si="268"/>
        <v>0</v>
      </c>
      <c r="FG175" s="56">
        <f t="shared" si="269"/>
        <v>0</v>
      </c>
      <c r="FH175" s="56">
        <f t="shared" si="270"/>
        <v>0</v>
      </c>
      <c r="FI175" s="56">
        <f t="shared" si="271"/>
        <v>0</v>
      </c>
      <c r="FJ175" s="56">
        <f t="shared" si="272"/>
        <v>0</v>
      </c>
      <c r="FK175" s="56">
        <f t="shared" si="273"/>
        <v>0</v>
      </c>
      <c r="FL175" s="56">
        <f t="shared" si="274"/>
        <v>0</v>
      </c>
      <c r="FM175" s="56">
        <f t="shared" si="275"/>
        <v>0</v>
      </c>
      <c r="FN175" s="56">
        <f t="shared" si="276"/>
        <v>0</v>
      </c>
      <c r="FO175" s="56">
        <f t="shared" si="277"/>
        <v>0</v>
      </c>
      <c r="FP175" s="56">
        <f t="shared" si="278"/>
        <v>0</v>
      </c>
      <c r="FQ175" s="56">
        <f t="shared" si="279"/>
        <v>0</v>
      </c>
      <c r="FR175" s="56">
        <f t="shared" si="280"/>
        <v>0</v>
      </c>
      <c r="FS175" s="56">
        <f t="shared" si="281"/>
        <v>0</v>
      </c>
      <c r="FT175" s="56">
        <f t="shared" si="282"/>
        <v>0</v>
      </c>
      <c r="FU175" s="56">
        <f t="shared" si="283"/>
        <v>0</v>
      </c>
      <c r="FV175" s="56">
        <f t="shared" si="284"/>
        <v>0</v>
      </c>
      <c r="FW175" s="56">
        <f t="shared" si="285"/>
        <v>0</v>
      </c>
      <c r="FX175" s="56">
        <f t="shared" si="286"/>
        <v>0</v>
      </c>
      <c r="FY175" s="56">
        <f t="shared" si="287"/>
        <v>0</v>
      </c>
      <c r="FZ175" s="56">
        <f t="shared" si="288"/>
        <v>0</v>
      </c>
      <c r="GA175" s="56">
        <f t="shared" si="289"/>
        <v>0</v>
      </c>
      <c r="GB175" s="56">
        <f t="shared" si="290"/>
        <v>0</v>
      </c>
      <c r="GC175" s="56">
        <f t="shared" si="291"/>
        <v>0</v>
      </c>
      <c r="GD175" s="56">
        <f t="shared" si="292"/>
        <v>0</v>
      </c>
      <c r="GE175" s="56">
        <f t="shared" si="293"/>
        <v>0</v>
      </c>
      <c r="GF175" s="56">
        <f t="shared" si="294"/>
        <v>0</v>
      </c>
      <c r="GG175" s="56">
        <f t="shared" si="295"/>
        <v>0</v>
      </c>
      <c r="GH175" s="56">
        <f t="shared" si="296"/>
        <v>0</v>
      </c>
      <c r="GI175" s="56">
        <f t="shared" si="297"/>
        <v>0</v>
      </c>
      <c r="GJ175" s="56">
        <f t="shared" si="298"/>
        <v>0</v>
      </c>
      <c r="GK175" s="56">
        <f t="shared" si="299"/>
        <v>0</v>
      </c>
      <c r="GL175" s="56">
        <f t="shared" si="300"/>
        <v>0</v>
      </c>
      <c r="GM175" s="56">
        <f t="shared" si="301"/>
        <v>0</v>
      </c>
      <c r="GN175" s="56">
        <f t="shared" si="302"/>
        <v>0</v>
      </c>
      <c r="GO175" s="56">
        <f t="shared" si="303"/>
        <v>0</v>
      </c>
      <c r="GP175" s="56">
        <f t="shared" si="304"/>
        <v>0</v>
      </c>
      <c r="GQ175" s="56">
        <f t="shared" si="305"/>
        <v>0</v>
      </c>
      <c r="GR175" s="56">
        <f t="shared" si="306"/>
        <v>0</v>
      </c>
      <c r="GS175" s="56">
        <f t="shared" si="307"/>
        <v>0</v>
      </c>
      <c r="GT175" s="56">
        <f t="shared" si="308"/>
        <v>0</v>
      </c>
      <c r="GU175" s="54"/>
      <c r="GX175" s="3"/>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row>
    <row r="176" spans="107:299" x14ac:dyDescent="0.2">
      <c r="DC176" s="59" t="str">
        <f t="shared" si="310"/>
        <v/>
      </c>
      <c r="DD176" s="60" t="str">
        <f t="shared" si="311"/>
        <v/>
      </c>
      <c r="DE176" s="60" t="str">
        <f t="shared" si="312"/>
        <v/>
      </c>
      <c r="DF176" s="60">
        <f t="shared" si="309"/>
        <v>0</v>
      </c>
      <c r="DG176" s="56">
        <f t="shared" si="217"/>
        <v>0</v>
      </c>
      <c r="DH176" s="56">
        <f t="shared" si="218"/>
        <v>0</v>
      </c>
      <c r="DI176" s="56">
        <f t="shared" si="219"/>
        <v>0</v>
      </c>
      <c r="DJ176" s="56">
        <f t="shared" si="220"/>
        <v>0</v>
      </c>
      <c r="DK176" s="56">
        <f t="shared" si="221"/>
        <v>0</v>
      </c>
      <c r="DL176" s="56">
        <f t="shared" si="222"/>
        <v>0</v>
      </c>
      <c r="DM176" s="56">
        <f t="shared" si="223"/>
        <v>0</v>
      </c>
      <c r="DN176" s="56">
        <f t="shared" si="224"/>
        <v>0</v>
      </c>
      <c r="DO176" s="56">
        <f t="shared" si="225"/>
        <v>0</v>
      </c>
      <c r="DP176" s="56">
        <f t="shared" si="226"/>
        <v>0</v>
      </c>
      <c r="DQ176" s="56">
        <f t="shared" si="227"/>
        <v>0</v>
      </c>
      <c r="DR176" s="56">
        <f t="shared" si="228"/>
        <v>0</v>
      </c>
      <c r="DS176" s="56">
        <f t="shared" si="229"/>
        <v>0</v>
      </c>
      <c r="DT176" s="56">
        <f t="shared" si="230"/>
        <v>0</v>
      </c>
      <c r="DU176" s="56">
        <f t="shared" si="231"/>
        <v>0</v>
      </c>
      <c r="DV176" s="56">
        <f t="shared" si="232"/>
        <v>0</v>
      </c>
      <c r="DW176" s="56">
        <f t="shared" si="233"/>
        <v>0</v>
      </c>
      <c r="DX176" s="56">
        <f t="shared" si="234"/>
        <v>0</v>
      </c>
      <c r="DY176" s="56">
        <f t="shared" si="235"/>
        <v>0</v>
      </c>
      <c r="DZ176" s="56">
        <f t="shared" si="236"/>
        <v>0</v>
      </c>
      <c r="EA176" s="56">
        <f t="shared" si="237"/>
        <v>0</v>
      </c>
      <c r="EB176" s="56">
        <f t="shared" si="238"/>
        <v>0</v>
      </c>
      <c r="EC176" s="56">
        <f t="shared" si="239"/>
        <v>0</v>
      </c>
      <c r="ED176" s="56">
        <f t="shared" si="240"/>
        <v>0</v>
      </c>
      <c r="EE176" s="56">
        <f t="shared" si="241"/>
        <v>0</v>
      </c>
      <c r="EF176" s="56">
        <f t="shared" si="242"/>
        <v>0</v>
      </c>
      <c r="EG176" s="56">
        <f t="shared" si="243"/>
        <v>0</v>
      </c>
      <c r="EH176" s="56">
        <f t="shared" si="244"/>
        <v>0</v>
      </c>
      <c r="EI176" s="56">
        <f t="shared" si="245"/>
        <v>0</v>
      </c>
      <c r="EJ176" s="56">
        <f t="shared" si="246"/>
        <v>0</v>
      </c>
      <c r="EK176" s="56">
        <f t="shared" si="247"/>
        <v>0</v>
      </c>
      <c r="EL176" s="56">
        <f t="shared" si="248"/>
        <v>0</v>
      </c>
      <c r="EM176" s="56">
        <f t="shared" si="249"/>
        <v>0</v>
      </c>
      <c r="EN176" s="56">
        <f t="shared" si="250"/>
        <v>0</v>
      </c>
      <c r="EO176" s="56">
        <f t="shared" si="251"/>
        <v>0</v>
      </c>
      <c r="EP176" s="56">
        <f t="shared" si="252"/>
        <v>0</v>
      </c>
      <c r="EQ176" s="56">
        <f t="shared" si="253"/>
        <v>0</v>
      </c>
      <c r="ER176" s="56">
        <f t="shared" si="254"/>
        <v>0</v>
      </c>
      <c r="ES176" s="56">
        <f t="shared" si="255"/>
        <v>0</v>
      </c>
      <c r="ET176" s="56">
        <f t="shared" si="256"/>
        <v>0</v>
      </c>
      <c r="EU176" s="56">
        <f t="shared" si="257"/>
        <v>0</v>
      </c>
      <c r="EV176" s="56">
        <f t="shared" si="258"/>
        <v>0</v>
      </c>
      <c r="EW176" s="56">
        <f t="shared" si="259"/>
        <v>0</v>
      </c>
      <c r="EX176" s="56">
        <f t="shared" si="260"/>
        <v>0</v>
      </c>
      <c r="EY176" s="56">
        <f t="shared" si="261"/>
        <v>0</v>
      </c>
      <c r="EZ176" s="56">
        <f t="shared" si="262"/>
        <v>0</v>
      </c>
      <c r="FA176" s="56">
        <f t="shared" si="263"/>
        <v>0</v>
      </c>
      <c r="FB176" s="56">
        <f t="shared" si="264"/>
        <v>0</v>
      </c>
      <c r="FC176" s="56">
        <f t="shared" si="265"/>
        <v>0</v>
      </c>
      <c r="FD176" s="56">
        <f t="shared" si="266"/>
        <v>0</v>
      </c>
      <c r="FE176" s="56">
        <f t="shared" si="267"/>
        <v>0</v>
      </c>
      <c r="FF176" s="56">
        <f t="shared" si="268"/>
        <v>0</v>
      </c>
      <c r="FG176" s="56">
        <f t="shared" si="269"/>
        <v>0</v>
      </c>
      <c r="FH176" s="56">
        <f t="shared" si="270"/>
        <v>0</v>
      </c>
      <c r="FI176" s="56">
        <f t="shared" si="271"/>
        <v>0</v>
      </c>
      <c r="FJ176" s="56">
        <f t="shared" si="272"/>
        <v>0</v>
      </c>
      <c r="FK176" s="56">
        <f t="shared" si="273"/>
        <v>0</v>
      </c>
      <c r="FL176" s="56">
        <f t="shared" si="274"/>
        <v>0</v>
      </c>
      <c r="FM176" s="56">
        <f t="shared" si="275"/>
        <v>0</v>
      </c>
      <c r="FN176" s="56">
        <f t="shared" si="276"/>
        <v>0</v>
      </c>
      <c r="FO176" s="56">
        <f t="shared" si="277"/>
        <v>0</v>
      </c>
      <c r="FP176" s="56">
        <f t="shared" si="278"/>
        <v>0</v>
      </c>
      <c r="FQ176" s="56">
        <f t="shared" si="279"/>
        <v>0</v>
      </c>
      <c r="FR176" s="56">
        <f t="shared" si="280"/>
        <v>0</v>
      </c>
      <c r="FS176" s="56">
        <f t="shared" si="281"/>
        <v>0</v>
      </c>
      <c r="FT176" s="56">
        <f t="shared" si="282"/>
        <v>0</v>
      </c>
      <c r="FU176" s="56">
        <f t="shared" si="283"/>
        <v>0</v>
      </c>
      <c r="FV176" s="56">
        <f t="shared" si="284"/>
        <v>0</v>
      </c>
      <c r="FW176" s="56">
        <f t="shared" si="285"/>
        <v>0</v>
      </c>
      <c r="FX176" s="56">
        <f t="shared" si="286"/>
        <v>0</v>
      </c>
      <c r="FY176" s="56">
        <f t="shared" si="287"/>
        <v>0</v>
      </c>
      <c r="FZ176" s="56">
        <f t="shared" si="288"/>
        <v>0</v>
      </c>
      <c r="GA176" s="56">
        <f t="shared" si="289"/>
        <v>0</v>
      </c>
      <c r="GB176" s="56">
        <f t="shared" si="290"/>
        <v>0</v>
      </c>
      <c r="GC176" s="56">
        <f t="shared" si="291"/>
        <v>0</v>
      </c>
      <c r="GD176" s="56">
        <f t="shared" si="292"/>
        <v>0</v>
      </c>
      <c r="GE176" s="56">
        <f t="shared" si="293"/>
        <v>0</v>
      </c>
      <c r="GF176" s="56">
        <f t="shared" si="294"/>
        <v>0</v>
      </c>
      <c r="GG176" s="56">
        <f t="shared" si="295"/>
        <v>0</v>
      </c>
      <c r="GH176" s="56">
        <f t="shared" si="296"/>
        <v>0</v>
      </c>
      <c r="GI176" s="56">
        <f t="shared" si="297"/>
        <v>0</v>
      </c>
      <c r="GJ176" s="56">
        <f t="shared" si="298"/>
        <v>0</v>
      </c>
      <c r="GK176" s="56">
        <f t="shared" si="299"/>
        <v>0</v>
      </c>
      <c r="GL176" s="56">
        <f t="shared" si="300"/>
        <v>0</v>
      </c>
      <c r="GM176" s="56">
        <f t="shared" si="301"/>
        <v>0</v>
      </c>
      <c r="GN176" s="56">
        <f t="shared" si="302"/>
        <v>0</v>
      </c>
      <c r="GO176" s="56">
        <f t="shared" si="303"/>
        <v>0</v>
      </c>
      <c r="GP176" s="56">
        <f t="shared" si="304"/>
        <v>0</v>
      </c>
      <c r="GQ176" s="56">
        <f t="shared" si="305"/>
        <v>0</v>
      </c>
      <c r="GR176" s="56">
        <f t="shared" si="306"/>
        <v>0</v>
      </c>
      <c r="GS176" s="56">
        <f t="shared" si="307"/>
        <v>0</v>
      </c>
      <c r="GT176" s="56">
        <f t="shared" si="308"/>
        <v>0</v>
      </c>
      <c r="GU176" s="54"/>
      <c r="GX176" s="3"/>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c r="IV176" s="54"/>
      <c r="IW176" s="54"/>
      <c r="IX176" s="54"/>
      <c r="IY176" s="54"/>
      <c r="IZ176" s="54"/>
      <c r="JA176" s="54"/>
      <c r="JB176" s="54"/>
      <c r="JC176" s="54"/>
      <c r="JD176" s="54"/>
      <c r="JE176" s="54"/>
      <c r="JF176" s="54"/>
      <c r="JG176" s="54"/>
      <c r="JH176" s="54"/>
      <c r="JI176" s="54"/>
      <c r="JJ176" s="54"/>
      <c r="JK176" s="54"/>
      <c r="JL176" s="54"/>
      <c r="JM176" s="54"/>
      <c r="JN176" s="54"/>
      <c r="JO176" s="54"/>
      <c r="JP176" s="54"/>
      <c r="JQ176" s="54"/>
      <c r="JR176" s="54"/>
      <c r="JS176" s="54"/>
      <c r="JT176" s="54"/>
      <c r="JU176" s="54"/>
      <c r="JV176" s="54"/>
      <c r="JW176" s="54"/>
      <c r="JX176" s="54"/>
      <c r="JY176" s="54"/>
      <c r="JZ176" s="54"/>
      <c r="KA176" s="54"/>
      <c r="KB176" s="54"/>
      <c r="KC176" s="54"/>
      <c r="KD176" s="54"/>
      <c r="KE176" s="54"/>
      <c r="KF176" s="54"/>
      <c r="KG176" s="54"/>
      <c r="KH176" s="54"/>
      <c r="KI176" s="54"/>
      <c r="KJ176" s="54"/>
      <c r="KK176" s="54"/>
      <c r="KL176" s="54"/>
      <c r="KM176" s="54"/>
    </row>
    <row r="177" spans="107:299" x14ac:dyDescent="0.2">
      <c r="DC177" s="59" t="str">
        <f t="shared" si="310"/>
        <v/>
      </c>
      <c r="DD177" s="60" t="str">
        <f t="shared" si="311"/>
        <v/>
      </c>
      <c r="DE177" s="60" t="str">
        <f t="shared" si="312"/>
        <v/>
      </c>
      <c r="DF177" s="60">
        <f t="shared" si="309"/>
        <v>0</v>
      </c>
      <c r="DG177" s="56">
        <f t="shared" si="217"/>
        <v>0</v>
      </c>
      <c r="DH177" s="56">
        <f t="shared" si="218"/>
        <v>0</v>
      </c>
      <c r="DI177" s="56">
        <f t="shared" si="219"/>
        <v>0</v>
      </c>
      <c r="DJ177" s="56">
        <f t="shared" si="220"/>
        <v>0</v>
      </c>
      <c r="DK177" s="56">
        <f t="shared" si="221"/>
        <v>0</v>
      </c>
      <c r="DL177" s="56">
        <f t="shared" si="222"/>
        <v>0</v>
      </c>
      <c r="DM177" s="56">
        <f t="shared" si="223"/>
        <v>0</v>
      </c>
      <c r="DN177" s="56">
        <f t="shared" si="224"/>
        <v>0</v>
      </c>
      <c r="DO177" s="56">
        <f t="shared" si="225"/>
        <v>0</v>
      </c>
      <c r="DP177" s="56">
        <f t="shared" si="226"/>
        <v>0</v>
      </c>
      <c r="DQ177" s="56">
        <f t="shared" si="227"/>
        <v>0</v>
      </c>
      <c r="DR177" s="56">
        <f t="shared" si="228"/>
        <v>0</v>
      </c>
      <c r="DS177" s="56">
        <f t="shared" si="229"/>
        <v>0</v>
      </c>
      <c r="DT177" s="56">
        <f t="shared" si="230"/>
        <v>0</v>
      </c>
      <c r="DU177" s="56">
        <f t="shared" si="231"/>
        <v>0</v>
      </c>
      <c r="DV177" s="56">
        <f t="shared" si="232"/>
        <v>0</v>
      </c>
      <c r="DW177" s="56">
        <f t="shared" si="233"/>
        <v>0</v>
      </c>
      <c r="DX177" s="56">
        <f t="shared" si="234"/>
        <v>0</v>
      </c>
      <c r="DY177" s="56">
        <f t="shared" si="235"/>
        <v>0</v>
      </c>
      <c r="DZ177" s="56">
        <f t="shared" si="236"/>
        <v>0</v>
      </c>
      <c r="EA177" s="56">
        <f t="shared" si="237"/>
        <v>0</v>
      </c>
      <c r="EB177" s="56">
        <f t="shared" si="238"/>
        <v>0</v>
      </c>
      <c r="EC177" s="56">
        <f t="shared" si="239"/>
        <v>0</v>
      </c>
      <c r="ED177" s="56">
        <f t="shared" si="240"/>
        <v>0</v>
      </c>
      <c r="EE177" s="56">
        <f t="shared" si="241"/>
        <v>0</v>
      </c>
      <c r="EF177" s="56">
        <f t="shared" si="242"/>
        <v>0</v>
      </c>
      <c r="EG177" s="56">
        <f t="shared" si="243"/>
        <v>0</v>
      </c>
      <c r="EH177" s="56">
        <f t="shared" si="244"/>
        <v>0</v>
      </c>
      <c r="EI177" s="56">
        <f t="shared" si="245"/>
        <v>0</v>
      </c>
      <c r="EJ177" s="56">
        <f t="shared" si="246"/>
        <v>0</v>
      </c>
      <c r="EK177" s="56">
        <f t="shared" si="247"/>
        <v>0</v>
      </c>
      <c r="EL177" s="56">
        <f t="shared" si="248"/>
        <v>0</v>
      </c>
      <c r="EM177" s="56">
        <f t="shared" si="249"/>
        <v>0</v>
      </c>
      <c r="EN177" s="56">
        <f t="shared" si="250"/>
        <v>0</v>
      </c>
      <c r="EO177" s="56">
        <f t="shared" si="251"/>
        <v>0</v>
      </c>
      <c r="EP177" s="56">
        <f t="shared" si="252"/>
        <v>0</v>
      </c>
      <c r="EQ177" s="56">
        <f t="shared" si="253"/>
        <v>0</v>
      </c>
      <c r="ER177" s="56">
        <f t="shared" si="254"/>
        <v>0</v>
      </c>
      <c r="ES177" s="56">
        <f t="shared" si="255"/>
        <v>0</v>
      </c>
      <c r="ET177" s="56">
        <f t="shared" si="256"/>
        <v>0</v>
      </c>
      <c r="EU177" s="56">
        <f t="shared" si="257"/>
        <v>0</v>
      </c>
      <c r="EV177" s="56">
        <f t="shared" si="258"/>
        <v>0</v>
      </c>
      <c r="EW177" s="56">
        <f t="shared" si="259"/>
        <v>0</v>
      </c>
      <c r="EX177" s="56">
        <f t="shared" si="260"/>
        <v>0</v>
      </c>
      <c r="EY177" s="56">
        <f t="shared" si="261"/>
        <v>0</v>
      </c>
      <c r="EZ177" s="56">
        <f t="shared" si="262"/>
        <v>0</v>
      </c>
      <c r="FA177" s="56">
        <f t="shared" si="263"/>
        <v>0</v>
      </c>
      <c r="FB177" s="56">
        <f t="shared" si="264"/>
        <v>0</v>
      </c>
      <c r="FC177" s="56">
        <f t="shared" si="265"/>
        <v>0</v>
      </c>
      <c r="FD177" s="56">
        <f t="shared" si="266"/>
        <v>0</v>
      </c>
      <c r="FE177" s="56">
        <f t="shared" si="267"/>
        <v>0</v>
      </c>
      <c r="FF177" s="56">
        <f t="shared" si="268"/>
        <v>0</v>
      </c>
      <c r="FG177" s="56">
        <f t="shared" si="269"/>
        <v>0</v>
      </c>
      <c r="FH177" s="56">
        <f t="shared" si="270"/>
        <v>0</v>
      </c>
      <c r="FI177" s="56">
        <f t="shared" si="271"/>
        <v>0</v>
      </c>
      <c r="FJ177" s="56">
        <f t="shared" si="272"/>
        <v>0</v>
      </c>
      <c r="FK177" s="56">
        <f t="shared" si="273"/>
        <v>0</v>
      </c>
      <c r="FL177" s="56">
        <f t="shared" si="274"/>
        <v>0</v>
      </c>
      <c r="FM177" s="56">
        <f t="shared" si="275"/>
        <v>0</v>
      </c>
      <c r="FN177" s="56">
        <f t="shared" si="276"/>
        <v>0</v>
      </c>
      <c r="FO177" s="56">
        <f t="shared" si="277"/>
        <v>0</v>
      </c>
      <c r="FP177" s="56">
        <f t="shared" si="278"/>
        <v>0</v>
      </c>
      <c r="FQ177" s="56">
        <f t="shared" si="279"/>
        <v>0</v>
      </c>
      <c r="FR177" s="56">
        <f t="shared" si="280"/>
        <v>0</v>
      </c>
      <c r="FS177" s="56">
        <f t="shared" si="281"/>
        <v>0</v>
      </c>
      <c r="FT177" s="56">
        <f t="shared" si="282"/>
        <v>0</v>
      </c>
      <c r="FU177" s="56">
        <f t="shared" si="283"/>
        <v>0</v>
      </c>
      <c r="FV177" s="56">
        <f t="shared" si="284"/>
        <v>0</v>
      </c>
      <c r="FW177" s="56">
        <f t="shared" si="285"/>
        <v>0</v>
      </c>
      <c r="FX177" s="56">
        <f t="shared" si="286"/>
        <v>0</v>
      </c>
      <c r="FY177" s="56">
        <f t="shared" si="287"/>
        <v>0</v>
      </c>
      <c r="FZ177" s="56">
        <f t="shared" si="288"/>
        <v>0</v>
      </c>
      <c r="GA177" s="56">
        <f t="shared" si="289"/>
        <v>0</v>
      </c>
      <c r="GB177" s="56">
        <f t="shared" si="290"/>
        <v>0</v>
      </c>
      <c r="GC177" s="56">
        <f t="shared" si="291"/>
        <v>0</v>
      </c>
      <c r="GD177" s="56">
        <f t="shared" si="292"/>
        <v>0</v>
      </c>
      <c r="GE177" s="56">
        <f t="shared" si="293"/>
        <v>0</v>
      </c>
      <c r="GF177" s="56">
        <f t="shared" si="294"/>
        <v>0</v>
      </c>
      <c r="GG177" s="56">
        <f t="shared" si="295"/>
        <v>0</v>
      </c>
      <c r="GH177" s="56">
        <f t="shared" si="296"/>
        <v>0</v>
      </c>
      <c r="GI177" s="56">
        <f t="shared" si="297"/>
        <v>0</v>
      </c>
      <c r="GJ177" s="56">
        <f t="shared" si="298"/>
        <v>0</v>
      </c>
      <c r="GK177" s="56">
        <f t="shared" si="299"/>
        <v>0</v>
      </c>
      <c r="GL177" s="56">
        <f t="shared" si="300"/>
        <v>0</v>
      </c>
      <c r="GM177" s="56">
        <f t="shared" si="301"/>
        <v>0</v>
      </c>
      <c r="GN177" s="56">
        <f t="shared" si="302"/>
        <v>0</v>
      </c>
      <c r="GO177" s="56">
        <f t="shared" si="303"/>
        <v>0</v>
      </c>
      <c r="GP177" s="56">
        <f t="shared" si="304"/>
        <v>0</v>
      </c>
      <c r="GQ177" s="56">
        <f t="shared" si="305"/>
        <v>0</v>
      </c>
      <c r="GR177" s="56">
        <f t="shared" si="306"/>
        <v>0</v>
      </c>
      <c r="GS177" s="56">
        <f t="shared" si="307"/>
        <v>0</v>
      </c>
      <c r="GT177" s="56">
        <f t="shared" si="308"/>
        <v>0</v>
      </c>
      <c r="GU177" s="54"/>
      <c r="GX177" s="3"/>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c r="IV177" s="54"/>
      <c r="IW177" s="54"/>
      <c r="IX177" s="54"/>
      <c r="IY177" s="54"/>
      <c r="IZ177" s="54"/>
      <c r="JA177" s="54"/>
      <c r="JB177" s="54"/>
      <c r="JC177" s="54"/>
      <c r="JD177" s="54"/>
      <c r="JE177" s="54"/>
      <c r="JF177" s="54"/>
      <c r="JG177" s="54"/>
      <c r="JH177" s="54"/>
      <c r="JI177" s="54"/>
      <c r="JJ177" s="54"/>
      <c r="JK177" s="54"/>
      <c r="JL177" s="54"/>
      <c r="JM177" s="54"/>
      <c r="JN177" s="54"/>
      <c r="JO177" s="54"/>
      <c r="JP177" s="54"/>
      <c r="JQ177" s="54"/>
      <c r="JR177" s="54"/>
      <c r="JS177" s="54"/>
      <c r="JT177" s="54"/>
      <c r="JU177" s="54"/>
      <c r="JV177" s="54"/>
      <c r="JW177" s="54"/>
      <c r="JX177" s="54"/>
      <c r="JY177" s="54"/>
      <c r="JZ177" s="54"/>
      <c r="KA177" s="54"/>
      <c r="KB177" s="54"/>
      <c r="KC177" s="54"/>
      <c r="KD177" s="54"/>
      <c r="KE177" s="54"/>
      <c r="KF177" s="54"/>
      <c r="KG177" s="54"/>
      <c r="KH177" s="54"/>
      <c r="KI177" s="54"/>
      <c r="KJ177" s="54"/>
      <c r="KK177" s="54"/>
      <c r="KL177" s="54"/>
      <c r="KM177" s="54"/>
    </row>
    <row r="178" spans="107:299" x14ac:dyDescent="0.2">
      <c r="DC178" s="59" t="str">
        <f t="shared" si="310"/>
        <v/>
      </c>
      <c r="DD178" s="60" t="str">
        <f t="shared" si="311"/>
        <v/>
      </c>
      <c r="DE178" s="60" t="str">
        <f t="shared" si="312"/>
        <v/>
      </c>
      <c r="DF178" s="60">
        <f t="shared" si="309"/>
        <v>0</v>
      </c>
      <c r="DG178" s="56">
        <f t="shared" si="217"/>
        <v>0</v>
      </c>
      <c r="DH178" s="56">
        <f t="shared" si="218"/>
        <v>0</v>
      </c>
      <c r="DI178" s="56">
        <f t="shared" si="219"/>
        <v>0</v>
      </c>
      <c r="DJ178" s="56">
        <f t="shared" si="220"/>
        <v>0</v>
      </c>
      <c r="DK178" s="56">
        <f t="shared" si="221"/>
        <v>0</v>
      </c>
      <c r="DL178" s="56">
        <f t="shared" si="222"/>
        <v>0</v>
      </c>
      <c r="DM178" s="56">
        <f t="shared" si="223"/>
        <v>0</v>
      </c>
      <c r="DN178" s="56">
        <f t="shared" si="224"/>
        <v>0</v>
      </c>
      <c r="DO178" s="56">
        <f t="shared" si="225"/>
        <v>0</v>
      </c>
      <c r="DP178" s="56">
        <f t="shared" si="226"/>
        <v>0</v>
      </c>
      <c r="DQ178" s="56">
        <f t="shared" si="227"/>
        <v>0</v>
      </c>
      <c r="DR178" s="56">
        <f t="shared" si="228"/>
        <v>0</v>
      </c>
      <c r="DS178" s="56">
        <f t="shared" si="229"/>
        <v>0</v>
      </c>
      <c r="DT178" s="56">
        <f t="shared" si="230"/>
        <v>0</v>
      </c>
      <c r="DU178" s="56">
        <f t="shared" si="231"/>
        <v>0</v>
      </c>
      <c r="DV178" s="56">
        <f t="shared" si="232"/>
        <v>0</v>
      </c>
      <c r="DW178" s="56">
        <f t="shared" si="233"/>
        <v>0</v>
      </c>
      <c r="DX178" s="56">
        <f t="shared" si="234"/>
        <v>0</v>
      </c>
      <c r="DY178" s="56">
        <f t="shared" si="235"/>
        <v>0</v>
      </c>
      <c r="DZ178" s="56">
        <f t="shared" si="236"/>
        <v>0</v>
      </c>
      <c r="EA178" s="56">
        <f t="shared" si="237"/>
        <v>0</v>
      </c>
      <c r="EB178" s="56">
        <f t="shared" si="238"/>
        <v>0</v>
      </c>
      <c r="EC178" s="56">
        <f t="shared" si="239"/>
        <v>0</v>
      </c>
      <c r="ED178" s="56">
        <f t="shared" si="240"/>
        <v>0</v>
      </c>
      <c r="EE178" s="56">
        <f t="shared" si="241"/>
        <v>0</v>
      </c>
      <c r="EF178" s="56">
        <f t="shared" si="242"/>
        <v>0</v>
      </c>
      <c r="EG178" s="56">
        <f t="shared" si="243"/>
        <v>0</v>
      </c>
      <c r="EH178" s="56">
        <f t="shared" si="244"/>
        <v>0</v>
      </c>
      <c r="EI178" s="56">
        <f t="shared" si="245"/>
        <v>0</v>
      </c>
      <c r="EJ178" s="56">
        <f t="shared" si="246"/>
        <v>0</v>
      </c>
      <c r="EK178" s="56">
        <f t="shared" si="247"/>
        <v>0</v>
      </c>
      <c r="EL178" s="56">
        <f t="shared" si="248"/>
        <v>0</v>
      </c>
      <c r="EM178" s="56">
        <f t="shared" si="249"/>
        <v>0</v>
      </c>
      <c r="EN178" s="56">
        <f t="shared" si="250"/>
        <v>0</v>
      </c>
      <c r="EO178" s="56">
        <f t="shared" si="251"/>
        <v>0</v>
      </c>
      <c r="EP178" s="56">
        <f t="shared" si="252"/>
        <v>0</v>
      </c>
      <c r="EQ178" s="56">
        <f t="shared" si="253"/>
        <v>0</v>
      </c>
      <c r="ER178" s="56">
        <f t="shared" si="254"/>
        <v>0</v>
      </c>
      <c r="ES178" s="56">
        <f t="shared" si="255"/>
        <v>0</v>
      </c>
      <c r="ET178" s="56">
        <f t="shared" si="256"/>
        <v>0</v>
      </c>
      <c r="EU178" s="56">
        <f t="shared" si="257"/>
        <v>0</v>
      </c>
      <c r="EV178" s="56">
        <f t="shared" si="258"/>
        <v>0</v>
      </c>
      <c r="EW178" s="56">
        <f t="shared" si="259"/>
        <v>0</v>
      </c>
      <c r="EX178" s="56">
        <f t="shared" si="260"/>
        <v>0</v>
      </c>
      <c r="EY178" s="56">
        <f t="shared" si="261"/>
        <v>0</v>
      </c>
      <c r="EZ178" s="56">
        <f t="shared" si="262"/>
        <v>0</v>
      </c>
      <c r="FA178" s="56">
        <f t="shared" si="263"/>
        <v>0</v>
      </c>
      <c r="FB178" s="56">
        <f t="shared" si="264"/>
        <v>0</v>
      </c>
      <c r="FC178" s="56">
        <f t="shared" si="265"/>
        <v>0</v>
      </c>
      <c r="FD178" s="56">
        <f t="shared" si="266"/>
        <v>0</v>
      </c>
      <c r="FE178" s="56">
        <f t="shared" si="267"/>
        <v>0</v>
      </c>
      <c r="FF178" s="56">
        <f t="shared" si="268"/>
        <v>0</v>
      </c>
      <c r="FG178" s="56">
        <f t="shared" si="269"/>
        <v>0</v>
      </c>
      <c r="FH178" s="56">
        <f t="shared" si="270"/>
        <v>0</v>
      </c>
      <c r="FI178" s="56">
        <f t="shared" si="271"/>
        <v>0</v>
      </c>
      <c r="FJ178" s="56">
        <f t="shared" si="272"/>
        <v>0</v>
      </c>
      <c r="FK178" s="56">
        <f t="shared" si="273"/>
        <v>0</v>
      </c>
      <c r="FL178" s="56">
        <f t="shared" si="274"/>
        <v>0</v>
      </c>
      <c r="FM178" s="56">
        <f t="shared" si="275"/>
        <v>0</v>
      </c>
      <c r="FN178" s="56">
        <f t="shared" si="276"/>
        <v>0</v>
      </c>
      <c r="FO178" s="56">
        <f t="shared" si="277"/>
        <v>0</v>
      </c>
      <c r="FP178" s="56">
        <f t="shared" si="278"/>
        <v>0</v>
      </c>
      <c r="FQ178" s="56">
        <f t="shared" si="279"/>
        <v>0</v>
      </c>
      <c r="FR178" s="56">
        <f t="shared" si="280"/>
        <v>0</v>
      </c>
      <c r="FS178" s="56">
        <f t="shared" si="281"/>
        <v>0</v>
      </c>
      <c r="FT178" s="56">
        <f t="shared" si="282"/>
        <v>0</v>
      </c>
      <c r="FU178" s="56">
        <f t="shared" si="283"/>
        <v>0</v>
      </c>
      <c r="FV178" s="56">
        <f t="shared" si="284"/>
        <v>0</v>
      </c>
      <c r="FW178" s="56">
        <f t="shared" si="285"/>
        <v>0</v>
      </c>
      <c r="FX178" s="56">
        <f t="shared" si="286"/>
        <v>0</v>
      </c>
      <c r="FY178" s="56">
        <f t="shared" si="287"/>
        <v>0</v>
      </c>
      <c r="FZ178" s="56">
        <f t="shared" si="288"/>
        <v>0</v>
      </c>
      <c r="GA178" s="56">
        <f t="shared" si="289"/>
        <v>0</v>
      </c>
      <c r="GB178" s="56">
        <f t="shared" si="290"/>
        <v>0</v>
      </c>
      <c r="GC178" s="56">
        <f t="shared" si="291"/>
        <v>0</v>
      </c>
      <c r="GD178" s="56">
        <f t="shared" si="292"/>
        <v>0</v>
      </c>
      <c r="GE178" s="56">
        <f t="shared" si="293"/>
        <v>0</v>
      </c>
      <c r="GF178" s="56">
        <f t="shared" si="294"/>
        <v>0</v>
      </c>
      <c r="GG178" s="56">
        <f t="shared" si="295"/>
        <v>0</v>
      </c>
      <c r="GH178" s="56">
        <f t="shared" si="296"/>
        <v>0</v>
      </c>
      <c r="GI178" s="56">
        <f t="shared" si="297"/>
        <v>0</v>
      </c>
      <c r="GJ178" s="56">
        <f t="shared" si="298"/>
        <v>0</v>
      </c>
      <c r="GK178" s="56">
        <f t="shared" si="299"/>
        <v>0</v>
      </c>
      <c r="GL178" s="56">
        <f t="shared" si="300"/>
        <v>0</v>
      </c>
      <c r="GM178" s="56">
        <f t="shared" si="301"/>
        <v>0</v>
      </c>
      <c r="GN178" s="56">
        <f t="shared" si="302"/>
        <v>0</v>
      </c>
      <c r="GO178" s="56">
        <f t="shared" si="303"/>
        <v>0</v>
      </c>
      <c r="GP178" s="56">
        <f t="shared" si="304"/>
        <v>0</v>
      </c>
      <c r="GQ178" s="56">
        <f t="shared" si="305"/>
        <v>0</v>
      </c>
      <c r="GR178" s="56">
        <f t="shared" si="306"/>
        <v>0</v>
      </c>
      <c r="GS178" s="56">
        <f t="shared" si="307"/>
        <v>0</v>
      </c>
      <c r="GT178" s="56">
        <f t="shared" si="308"/>
        <v>0</v>
      </c>
      <c r="GU178" s="54"/>
      <c r="GX178" s="3"/>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c r="IV178" s="54"/>
      <c r="IW178" s="54"/>
      <c r="IX178" s="54"/>
      <c r="IY178" s="54"/>
      <c r="IZ178" s="54"/>
      <c r="JA178" s="54"/>
      <c r="JB178" s="54"/>
      <c r="JC178" s="54"/>
      <c r="JD178" s="54"/>
      <c r="JE178" s="54"/>
      <c r="JF178" s="54"/>
      <c r="JG178" s="54"/>
      <c r="JH178" s="54"/>
      <c r="JI178" s="54"/>
      <c r="JJ178" s="54"/>
      <c r="JK178" s="54"/>
      <c r="JL178" s="54"/>
      <c r="JM178" s="54"/>
      <c r="JN178" s="54"/>
      <c r="JO178" s="54"/>
      <c r="JP178" s="54"/>
      <c r="JQ178" s="54"/>
      <c r="JR178" s="54"/>
      <c r="JS178" s="54"/>
      <c r="JT178" s="54"/>
      <c r="JU178" s="54"/>
      <c r="JV178" s="54"/>
      <c r="JW178" s="54"/>
      <c r="JX178" s="54"/>
      <c r="JY178" s="54"/>
      <c r="JZ178" s="54"/>
      <c r="KA178" s="54"/>
      <c r="KB178" s="54"/>
      <c r="KC178" s="54"/>
      <c r="KD178" s="54"/>
      <c r="KE178" s="54"/>
      <c r="KF178" s="54"/>
      <c r="KG178" s="54"/>
      <c r="KH178" s="54"/>
      <c r="KI178" s="54"/>
      <c r="KJ178" s="54"/>
      <c r="KK178" s="54"/>
      <c r="KL178" s="54"/>
      <c r="KM178" s="54"/>
    </row>
    <row r="179" spans="107:299" x14ac:dyDescent="0.2">
      <c r="DC179" s="59" t="str">
        <f t="shared" si="310"/>
        <v/>
      </c>
      <c r="DD179" s="60" t="str">
        <f t="shared" si="311"/>
        <v/>
      </c>
      <c r="DE179" s="60" t="str">
        <f t="shared" si="312"/>
        <v/>
      </c>
      <c r="DF179" s="60">
        <f t="shared" si="309"/>
        <v>0</v>
      </c>
      <c r="DG179" s="56">
        <f t="shared" si="217"/>
        <v>0</v>
      </c>
      <c r="DH179" s="56">
        <f t="shared" si="218"/>
        <v>0</v>
      </c>
      <c r="DI179" s="56">
        <f t="shared" si="219"/>
        <v>0</v>
      </c>
      <c r="DJ179" s="56">
        <f t="shared" si="220"/>
        <v>0</v>
      </c>
      <c r="DK179" s="56">
        <f t="shared" si="221"/>
        <v>0</v>
      </c>
      <c r="DL179" s="56">
        <f t="shared" si="222"/>
        <v>0</v>
      </c>
      <c r="DM179" s="56">
        <f t="shared" si="223"/>
        <v>0</v>
      </c>
      <c r="DN179" s="56">
        <f t="shared" si="224"/>
        <v>0</v>
      </c>
      <c r="DO179" s="56">
        <f t="shared" si="225"/>
        <v>0</v>
      </c>
      <c r="DP179" s="56">
        <f t="shared" si="226"/>
        <v>0</v>
      </c>
      <c r="DQ179" s="56">
        <f t="shared" si="227"/>
        <v>0</v>
      </c>
      <c r="DR179" s="56">
        <f t="shared" si="228"/>
        <v>0</v>
      </c>
      <c r="DS179" s="56">
        <f t="shared" si="229"/>
        <v>0</v>
      </c>
      <c r="DT179" s="56">
        <f t="shared" si="230"/>
        <v>0</v>
      </c>
      <c r="DU179" s="56">
        <f t="shared" si="231"/>
        <v>0</v>
      </c>
      <c r="DV179" s="56">
        <f t="shared" si="232"/>
        <v>0</v>
      </c>
      <c r="DW179" s="56">
        <f t="shared" si="233"/>
        <v>0</v>
      </c>
      <c r="DX179" s="56">
        <f t="shared" si="234"/>
        <v>0</v>
      </c>
      <c r="DY179" s="56">
        <f t="shared" si="235"/>
        <v>0</v>
      </c>
      <c r="DZ179" s="56">
        <f t="shared" si="236"/>
        <v>0</v>
      </c>
      <c r="EA179" s="56">
        <f t="shared" si="237"/>
        <v>0</v>
      </c>
      <c r="EB179" s="56">
        <f t="shared" si="238"/>
        <v>0</v>
      </c>
      <c r="EC179" s="56">
        <f t="shared" si="239"/>
        <v>0</v>
      </c>
      <c r="ED179" s="56">
        <f t="shared" si="240"/>
        <v>0</v>
      </c>
      <c r="EE179" s="56">
        <f t="shared" si="241"/>
        <v>0</v>
      </c>
      <c r="EF179" s="56">
        <f t="shared" si="242"/>
        <v>0</v>
      </c>
      <c r="EG179" s="56">
        <f t="shared" si="243"/>
        <v>0</v>
      </c>
      <c r="EH179" s="56">
        <f t="shared" si="244"/>
        <v>0</v>
      </c>
      <c r="EI179" s="56">
        <f t="shared" si="245"/>
        <v>0</v>
      </c>
      <c r="EJ179" s="56">
        <f t="shared" si="246"/>
        <v>0</v>
      </c>
      <c r="EK179" s="56">
        <f t="shared" si="247"/>
        <v>0</v>
      </c>
      <c r="EL179" s="56">
        <f t="shared" si="248"/>
        <v>0</v>
      </c>
      <c r="EM179" s="56">
        <f t="shared" si="249"/>
        <v>0</v>
      </c>
      <c r="EN179" s="56">
        <f t="shared" si="250"/>
        <v>0</v>
      </c>
      <c r="EO179" s="56">
        <f t="shared" si="251"/>
        <v>0</v>
      </c>
      <c r="EP179" s="56">
        <f t="shared" si="252"/>
        <v>0</v>
      </c>
      <c r="EQ179" s="56">
        <f t="shared" si="253"/>
        <v>0</v>
      </c>
      <c r="ER179" s="56">
        <f t="shared" si="254"/>
        <v>0</v>
      </c>
      <c r="ES179" s="56">
        <f t="shared" si="255"/>
        <v>0</v>
      </c>
      <c r="ET179" s="56">
        <f t="shared" si="256"/>
        <v>0</v>
      </c>
      <c r="EU179" s="56">
        <f t="shared" si="257"/>
        <v>0</v>
      </c>
      <c r="EV179" s="56">
        <f t="shared" si="258"/>
        <v>0</v>
      </c>
      <c r="EW179" s="56">
        <f t="shared" si="259"/>
        <v>0</v>
      </c>
      <c r="EX179" s="56">
        <f t="shared" si="260"/>
        <v>0</v>
      </c>
      <c r="EY179" s="56">
        <f t="shared" si="261"/>
        <v>0</v>
      </c>
      <c r="EZ179" s="56">
        <f t="shared" si="262"/>
        <v>0</v>
      </c>
      <c r="FA179" s="56">
        <f t="shared" si="263"/>
        <v>0</v>
      </c>
      <c r="FB179" s="56">
        <f t="shared" si="264"/>
        <v>0</v>
      </c>
      <c r="FC179" s="56">
        <f t="shared" si="265"/>
        <v>0</v>
      </c>
      <c r="FD179" s="56">
        <f t="shared" si="266"/>
        <v>0</v>
      </c>
      <c r="FE179" s="56">
        <f t="shared" si="267"/>
        <v>0</v>
      </c>
      <c r="FF179" s="56">
        <f t="shared" si="268"/>
        <v>0</v>
      </c>
      <c r="FG179" s="56">
        <f t="shared" si="269"/>
        <v>0</v>
      </c>
      <c r="FH179" s="56">
        <f t="shared" si="270"/>
        <v>0</v>
      </c>
      <c r="FI179" s="56">
        <f t="shared" si="271"/>
        <v>0</v>
      </c>
      <c r="FJ179" s="56">
        <f t="shared" si="272"/>
        <v>0</v>
      </c>
      <c r="FK179" s="56">
        <f t="shared" si="273"/>
        <v>0</v>
      </c>
      <c r="FL179" s="56">
        <f t="shared" si="274"/>
        <v>0</v>
      </c>
      <c r="FM179" s="56">
        <f t="shared" si="275"/>
        <v>0</v>
      </c>
      <c r="FN179" s="56">
        <f t="shared" si="276"/>
        <v>0</v>
      </c>
      <c r="FO179" s="56">
        <f t="shared" si="277"/>
        <v>0</v>
      </c>
      <c r="FP179" s="56">
        <f t="shared" si="278"/>
        <v>0</v>
      </c>
      <c r="FQ179" s="56">
        <f t="shared" si="279"/>
        <v>0</v>
      </c>
      <c r="FR179" s="56">
        <f t="shared" si="280"/>
        <v>0</v>
      </c>
      <c r="FS179" s="56">
        <f t="shared" si="281"/>
        <v>0</v>
      </c>
      <c r="FT179" s="56">
        <f t="shared" si="282"/>
        <v>0</v>
      </c>
      <c r="FU179" s="56">
        <f t="shared" si="283"/>
        <v>0</v>
      </c>
      <c r="FV179" s="56">
        <f t="shared" si="284"/>
        <v>0</v>
      </c>
      <c r="FW179" s="56">
        <f t="shared" si="285"/>
        <v>0</v>
      </c>
      <c r="FX179" s="56">
        <f t="shared" si="286"/>
        <v>0</v>
      </c>
      <c r="FY179" s="56">
        <f t="shared" si="287"/>
        <v>0</v>
      </c>
      <c r="FZ179" s="56">
        <f t="shared" si="288"/>
        <v>0</v>
      </c>
      <c r="GA179" s="56">
        <f t="shared" si="289"/>
        <v>0</v>
      </c>
      <c r="GB179" s="56">
        <f t="shared" si="290"/>
        <v>0</v>
      </c>
      <c r="GC179" s="56">
        <f t="shared" si="291"/>
        <v>0</v>
      </c>
      <c r="GD179" s="56">
        <f t="shared" si="292"/>
        <v>0</v>
      </c>
      <c r="GE179" s="56">
        <f t="shared" si="293"/>
        <v>0</v>
      </c>
      <c r="GF179" s="56">
        <f t="shared" si="294"/>
        <v>0</v>
      </c>
      <c r="GG179" s="56">
        <f t="shared" si="295"/>
        <v>0</v>
      </c>
      <c r="GH179" s="56">
        <f t="shared" si="296"/>
        <v>0</v>
      </c>
      <c r="GI179" s="56">
        <f t="shared" si="297"/>
        <v>0</v>
      </c>
      <c r="GJ179" s="56">
        <f t="shared" si="298"/>
        <v>0</v>
      </c>
      <c r="GK179" s="56">
        <f t="shared" si="299"/>
        <v>0</v>
      </c>
      <c r="GL179" s="56">
        <f t="shared" si="300"/>
        <v>0</v>
      </c>
      <c r="GM179" s="56">
        <f t="shared" si="301"/>
        <v>0</v>
      </c>
      <c r="GN179" s="56">
        <f t="shared" si="302"/>
        <v>0</v>
      </c>
      <c r="GO179" s="56">
        <f t="shared" si="303"/>
        <v>0</v>
      </c>
      <c r="GP179" s="56">
        <f t="shared" si="304"/>
        <v>0</v>
      </c>
      <c r="GQ179" s="56">
        <f t="shared" si="305"/>
        <v>0</v>
      </c>
      <c r="GR179" s="56">
        <f t="shared" si="306"/>
        <v>0</v>
      </c>
      <c r="GS179" s="56">
        <f t="shared" si="307"/>
        <v>0</v>
      </c>
      <c r="GT179" s="56">
        <f t="shared" si="308"/>
        <v>0</v>
      </c>
      <c r="GU179" s="54"/>
      <c r="GX179" s="3"/>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c r="IV179" s="54"/>
      <c r="IW179" s="54"/>
      <c r="IX179" s="54"/>
      <c r="IY179" s="54"/>
      <c r="IZ179" s="54"/>
      <c r="JA179" s="54"/>
      <c r="JB179" s="54"/>
      <c r="JC179" s="54"/>
      <c r="JD179" s="54"/>
      <c r="JE179" s="54"/>
      <c r="JF179" s="54"/>
      <c r="JG179" s="54"/>
      <c r="JH179" s="54"/>
      <c r="JI179" s="54"/>
      <c r="JJ179" s="54"/>
      <c r="JK179" s="54"/>
      <c r="JL179" s="54"/>
      <c r="JM179" s="54"/>
      <c r="JN179" s="54"/>
      <c r="JO179" s="54"/>
      <c r="JP179" s="54"/>
      <c r="JQ179" s="54"/>
      <c r="JR179" s="54"/>
      <c r="JS179" s="54"/>
      <c r="JT179" s="54"/>
      <c r="JU179" s="54"/>
      <c r="JV179" s="54"/>
      <c r="JW179" s="54"/>
      <c r="JX179" s="54"/>
      <c r="JY179" s="54"/>
      <c r="JZ179" s="54"/>
      <c r="KA179" s="54"/>
      <c r="KB179" s="54"/>
      <c r="KC179" s="54"/>
      <c r="KD179" s="54"/>
      <c r="KE179" s="54"/>
      <c r="KF179" s="54"/>
      <c r="KG179" s="54"/>
      <c r="KH179" s="54"/>
      <c r="KI179" s="54"/>
      <c r="KJ179" s="54"/>
      <c r="KK179" s="54"/>
      <c r="KL179" s="54"/>
      <c r="KM179" s="54"/>
    </row>
    <row r="180" spans="107:299" x14ac:dyDescent="0.2">
      <c r="DC180" s="59" t="str">
        <f t="shared" si="310"/>
        <v/>
      </c>
      <c r="DD180" s="60" t="str">
        <f t="shared" si="311"/>
        <v/>
      </c>
      <c r="DE180" s="60" t="str">
        <f t="shared" si="312"/>
        <v/>
      </c>
      <c r="DF180" s="60">
        <f t="shared" si="309"/>
        <v>0</v>
      </c>
      <c r="DG180" s="56">
        <f t="shared" si="217"/>
        <v>0</v>
      </c>
      <c r="DH180" s="56">
        <f t="shared" si="218"/>
        <v>0</v>
      </c>
      <c r="DI180" s="56">
        <f t="shared" si="219"/>
        <v>0</v>
      </c>
      <c r="DJ180" s="56">
        <f t="shared" si="220"/>
        <v>0</v>
      </c>
      <c r="DK180" s="56">
        <f t="shared" si="221"/>
        <v>0</v>
      </c>
      <c r="DL180" s="56">
        <f t="shared" si="222"/>
        <v>0</v>
      </c>
      <c r="DM180" s="56">
        <f t="shared" si="223"/>
        <v>0</v>
      </c>
      <c r="DN180" s="56">
        <f t="shared" si="224"/>
        <v>0</v>
      </c>
      <c r="DO180" s="56">
        <f t="shared" si="225"/>
        <v>0</v>
      </c>
      <c r="DP180" s="56">
        <f t="shared" si="226"/>
        <v>0</v>
      </c>
      <c r="DQ180" s="56">
        <f t="shared" si="227"/>
        <v>0</v>
      </c>
      <c r="DR180" s="56">
        <f t="shared" si="228"/>
        <v>0</v>
      </c>
      <c r="DS180" s="56">
        <f t="shared" si="229"/>
        <v>0</v>
      </c>
      <c r="DT180" s="56">
        <f t="shared" si="230"/>
        <v>0</v>
      </c>
      <c r="DU180" s="56">
        <f t="shared" si="231"/>
        <v>0</v>
      </c>
      <c r="DV180" s="56">
        <f t="shared" si="232"/>
        <v>0</v>
      </c>
      <c r="DW180" s="56">
        <f t="shared" si="233"/>
        <v>0</v>
      </c>
      <c r="DX180" s="56">
        <f t="shared" si="234"/>
        <v>0</v>
      </c>
      <c r="DY180" s="56">
        <f t="shared" si="235"/>
        <v>0</v>
      </c>
      <c r="DZ180" s="56">
        <f t="shared" si="236"/>
        <v>0</v>
      </c>
      <c r="EA180" s="56">
        <f t="shared" si="237"/>
        <v>0</v>
      </c>
      <c r="EB180" s="56">
        <f t="shared" si="238"/>
        <v>0</v>
      </c>
      <c r="EC180" s="56">
        <f t="shared" si="239"/>
        <v>0</v>
      </c>
      <c r="ED180" s="56">
        <f t="shared" si="240"/>
        <v>0</v>
      </c>
      <c r="EE180" s="56">
        <f t="shared" si="241"/>
        <v>0</v>
      </c>
      <c r="EF180" s="56">
        <f t="shared" si="242"/>
        <v>0</v>
      </c>
      <c r="EG180" s="56">
        <f t="shared" si="243"/>
        <v>0</v>
      </c>
      <c r="EH180" s="56">
        <f t="shared" si="244"/>
        <v>0</v>
      </c>
      <c r="EI180" s="56">
        <f t="shared" si="245"/>
        <v>0</v>
      </c>
      <c r="EJ180" s="56">
        <f t="shared" si="246"/>
        <v>0</v>
      </c>
      <c r="EK180" s="56">
        <f t="shared" si="247"/>
        <v>0</v>
      </c>
      <c r="EL180" s="56">
        <f t="shared" si="248"/>
        <v>0</v>
      </c>
      <c r="EM180" s="56">
        <f t="shared" si="249"/>
        <v>0</v>
      </c>
      <c r="EN180" s="56">
        <f t="shared" si="250"/>
        <v>0</v>
      </c>
      <c r="EO180" s="56">
        <f t="shared" si="251"/>
        <v>0</v>
      </c>
      <c r="EP180" s="56">
        <f t="shared" si="252"/>
        <v>0</v>
      </c>
      <c r="EQ180" s="56">
        <f t="shared" si="253"/>
        <v>0</v>
      </c>
      <c r="ER180" s="56">
        <f t="shared" si="254"/>
        <v>0</v>
      </c>
      <c r="ES180" s="56">
        <f t="shared" si="255"/>
        <v>0</v>
      </c>
      <c r="ET180" s="56">
        <f t="shared" si="256"/>
        <v>0</v>
      </c>
      <c r="EU180" s="56">
        <f t="shared" si="257"/>
        <v>0</v>
      </c>
      <c r="EV180" s="56">
        <f t="shared" si="258"/>
        <v>0</v>
      </c>
      <c r="EW180" s="56">
        <f t="shared" si="259"/>
        <v>0</v>
      </c>
      <c r="EX180" s="56">
        <f t="shared" si="260"/>
        <v>0</v>
      </c>
      <c r="EY180" s="56">
        <f t="shared" si="261"/>
        <v>0</v>
      </c>
      <c r="EZ180" s="56">
        <f t="shared" si="262"/>
        <v>0</v>
      </c>
      <c r="FA180" s="56">
        <f t="shared" si="263"/>
        <v>0</v>
      </c>
      <c r="FB180" s="56">
        <f t="shared" si="264"/>
        <v>0</v>
      </c>
      <c r="FC180" s="56">
        <f t="shared" si="265"/>
        <v>0</v>
      </c>
      <c r="FD180" s="56">
        <f t="shared" si="266"/>
        <v>0</v>
      </c>
      <c r="FE180" s="56">
        <f t="shared" si="267"/>
        <v>0</v>
      </c>
      <c r="FF180" s="56">
        <f t="shared" si="268"/>
        <v>0</v>
      </c>
      <c r="FG180" s="56">
        <f t="shared" si="269"/>
        <v>0</v>
      </c>
      <c r="FH180" s="56">
        <f t="shared" si="270"/>
        <v>0</v>
      </c>
      <c r="FI180" s="56">
        <f t="shared" si="271"/>
        <v>0</v>
      </c>
      <c r="FJ180" s="56">
        <f t="shared" si="272"/>
        <v>0</v>
      </c>
      <c r="FK180" s="56">
        <f t="shared" si="273"/>
        <v>0</v>
      </c>
      <c r="FL180" s="56">
        <f t="shared" si="274"/>
        <v>0</v>
      </c>
      <c r="FM180" s="56">
        <f t="shared" si="275"/>
        <v>0</v>
      </c>
      <c r="FN180" s="56">
        <f t="shared" si="276"/>
        <v>0</v>
      </c>
      <c r="FO180" s="56">
        <f t="shared" si="277"/>
        <v>0</v>
      </c>
      <c r="FP180" s="56">
        <f t="shared" si="278"/>
        <v>0</v>
      </c>
      <c r="FQ180" s="56">
        <f t="shared" si="279"/>
        <v>0</v>
      </c>
      <c r="FR180" s="56">
        <f t="shared" si="280"/>
        <v>0</v>
      </c>
      <c r="FS180" s="56">
        <f t="shared" si="281"/>
        <v>0</v>
      </c>
      <c r="FT180" s="56">
        <f t="shared" si="282"/>
        <v>0</v>
      </c>
      <c r="FU180" s="56">
        <f t="shared" si="283"/>
        <v>0</v>
      </c>
      <c r="FV180" s="56">
        <f t="shared" si="284"/>
        <v>0</v>
      </c>
      <c r="FW180" s="56">
        <f t="shared" si="285"/>
        <v>0</v>
      </c>
      <c r="FX180" s="56">
        <f t="shared" si="286"/>
        <v>0</v>
      </c>
      <c r="FY180" s="56">
        <f t="shared" si="287"/>
        <v>0</v>
      </c>
      <c r="FZ180" s="56">
        <f t="shared" si="288"/>
        <v>0</v>
      </c>
      <c r="GA180" s="56">
        <f t="shared" si="289"/>
        <v>0</v>
      </c>
      <c r="GB180" s="56">
        <f t="shared" si="290"/>
        <v>0</v>
      </c>
      <c r="GC180" s="56">
        <f t="shared" si="291"/>
        <v>0</v>
      </c>
      <c r="GD180" s="56">
        <f t="shared" si="292"/>
        <v>0</v>
      </c>
      <c r="GE180" s="56">
        <f t="shared" si="293"/>
        <v>0</v>
      </c>
      <c r="GF180" s="56">
        <f t="shared" si="294"/>
        <v>0</v>
      </c>
      <c r="GG180" s="56">
        <f t="shared" si="295"/>
        <v>0</v>
      </c>
      <c r="GH180" s="56">
        <f t="shared" si="296"/>
        <v>0</v>
      </c>
      <c r="GI180" s="56">
        <f t="shared" si="297"/>
        <v>0</v>
      </c>
      <c r="GJ180" s="56">
        <f t="shared" si="298"/>
        <v>0</v>
      </c>
      <c r="GK180" s="56">
        <f t="shared" si="299"/>
        <v>0</v>
      </c>
      <c r="GL180" s="56">
        <f t="shared" si="300"/>
        <v>0</v>
      </c>
      <c r="GM180" s="56">
        <f t="shared" si="301"/>
        <v>0</v>
      </c>
      <c r="GN180" s="56">
        <f t="shared" si="302"/>
        <v>0</v>
      </c>
      <c r="GO180" s="56">
        <f t="shared" si="303"/>
        <v>0</v>
      </c>
      <c r="GP180" s="56">
        <f t="shared" si="304"/>
        <v>0</v>
      </c>
      <c r="GQ180" s="56">
        <f t="shared" si="305"/>
        <v>0</v>
      </c>
      <c r="GR180" s="56">
        <f t="shared" si="306"/>
        <v>0</v>
      </c>
      <c r="GS180" s="56">
        <f t="shared" si="307"/>
        <v>0</v>
      </c>
      <c r="GT180" s="56">
        <f t="shared" si="308"/>
        <v>0</v>
      </c>
      <c r="GU180" s="54"/>
      <c r="GX180" s="3"/>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c r="IV180" s="54"/>
      <c r="IW180" s="54"/>
      <c r="IX180" s="54"/>
      <c r="IY180" s="54"/>
      <c r="IZ180" s="54"/>
      <c r="JA180" s="54"/>
      <c r="JB180" s="54"/>
      <c r="JC180" s="54"/>
      <c r="JD180" s="54"/>
      <c r="JE180" s="54"/>
      <c r="JF180" s="54"/>
      <c r="JG180" s="54"/>
      <c r="JH180" s="54"/>
      <c r="JI180" s="54"/>
      <c r="JJ180" s="54"/>
      <c r="JK180" s="54"/>
      <c r="JL180" s="54"/>
      <c r="JM180" s="54"/>
      <c r="JN180" s="54"/>
      <c r="JO180" s="54"/>
      <c r="JP180" s="54"/>
      <c r="JQ180" s="54"/>
      <c r="JR180" s="54"/>
      <c r="JS180" s="54"/>
      <c r="JT180" s="54"/>
      <c r="JU180" s="54"/>
      <c r="JV180" s="54"/>
      <c r="JW180" s="54"/>
      <c r="JX180" s="54"/>
      <c r="JY180" s="54"/>
      <c r="JZ180" s="54"/>
      <c r="KA180" s="54"/>
      <c r="KB180" s="54"/>
      <c r="KC180" s="54"/>
      <c r="KD180" s="54"/>
      <c r="KE180" s="54"/>
      <c r="KF180" s="54"/>
      <c r="KG180" s="54"/>
      <c r="KH180" s="54"/>
      <c r="KI180" s="54"/>
      <c r="KJ180" s="54"/>
      <c r="KK180" s="54"/>
      <c r="KL180" s="54"/>
      <c r="KM180" s="54"/>
    </row>
    <row r="181" spans="107:299" x14ac:dyDescent="0.2">
      <c r="DC181" s="59" t="str">
        <f t="shared" si="310"/>
        <v/>
      </c>
      <c r="DD181" s="60" t="str">
        <f t="shared" si="311"/>
        <v/>
      </c>
      <c r="DE181" s="60" t="str">
        <f t="shared" si="312"/>
        <v/>
      </c>
      <c r="DF181" s="60">
        <f t="shared" si="309"/>
        <v>0</v>
      </c>
      <c r="DG181" s="56">
        <f t="shared" si="217"/>
        <v>0</v>
      </c>
      <c r="DH181" s="56">
        <f t="shared" si="218"/>
        <v>0</v>
      </c>
      <c r="DI181" s="56">
        <f t="shared" si="219"/>
        <v>0</v>
      </c>
      <c r="DJ181" s="56">
        <f t="shared" si="220"/>
        <v>0</v>
      </c>
      <c r="DK181" s="56">
        <f t="shared" si="221"/>
        <v>0</v>
      </c>
      <c r="DL181" s="56">
        <f t="shared" si="222"/>
        <v>0</v>
      </c>
      <c r="DM181" s="56">
        <f t="shared" si="223"/>
        <v>0</v>
      </c>
      <c r="DN181" s="56">
        <f t="shared" si="224"/>
        <v>0</v>
      </c>
      <c r="DO181" s="56">
        <f t="shared" si="225"/>
        <v>0</v>
      </c>
      <c r="DP181" s="56">
        <f t="shared" si="226"/>
        <v>0</v>
      </c>
      <c r="DQ181" s="56">
        <f t="shared" si="227"/>
        <v>0</v>
      </c>
      <c r="DR181" s="56">
        <f t="shared" si="228"/>
        <v>0</v>
      </c>
      <c r="DS181" s="56">
        <f t="shared" si="229"/>
        <v>0</v>
      </c>
      <c r="DT181" s="56">
        <f t="shared" si="230"/>
        <v>0</v>
      </c>
      <c r="DU181" s="56">
        <f t="shared" si="231"/>
        <v>0</v>
      </c>
      <c r="DV181" s="56">
        <f t="shared" si="232"/>
        <v>0</v>
      </c>
      <c r="DW181" s="56">
        <f t="shared" si="233"/>
        <v>0</v>
      </c>
      <c r="DX181" s="56">
        <f t="shared" si="234"/>
        <v>0</v>
      </c>
      <c r="DY181" s="56">
        <f t="shared" si="235"/>
        <v>0</v>
      </c>
      <c r="DZ181" s="56">
        <f t="shared" si="236"/>
        <v>0</v>
      </c>
      <c r="EA181" s="56">
        <f t="shared" si="237"/>
        <v>0</v>
      </c>
      <c r="EB181" s="56">
        <f t="shared" si="238"/>
        <v>0</v>
      </c>
      <c r="EC181" s="56">
        <f t="shared" si="239"/>
        <v>0</v>
      </c>
      <c r="ED181" s="56">
        <f t="shared" si="240"/>
        <v>0</v>
      </c>
      <c r="EE181" s="56">
        <f t="shared" si="241"/>
        <v>0</v>
      </c>
      <c r="EF181" s="56">
        <f t="shared" si="242"/>
        <v>0</v>
      </c>
      <c r="EG181" s="56">
        <f t="shared" si="243"/>
        <v>0</v>
      </c>
      <c r="EH181" s="56">
        <f t="shared" si="244"/>
        <v>0</v>
      </c>
      <c r="EI181" s="56">
        <f t="shared" si="245"/>
        <v>0</v>
      </c>
      <c r="EJ181" s="56">
        <f t="shared" si="246"/>
        <v>0</v>
      </c>
      <c r="EK181" s="56">
        <f t="shared" si="247"/>
        <v>0</v>
      </c>
      <c r="EL181" s="56">
        <f t="shared" si="248"/>
        <v>0</v>
      </c>
      <c r="EM181" s="56">
        <f t="shared" si="249"/>
        <v>0</v>
      </c>
      <c r="EN181" s="56">
        <f t="shared" si="250"/>
        <v>0</v>
      </c>
      <c r="EO181" s="56">
        <f t="shared" si="251"/>
        <v>0</v>
      </c>
      <c r="EP181" s="56">
        <f t="shared" si="252"/>
        <v>0</v>
      </c>
      <c r="EQ181" s="56">
        <f t="shared" si="253"/>
        <v>0</v>
      </c>
      <c r="ER181" s="56">
        <f t="shared" si="254"/>
        <v>0</v>
      </c>
      <c r="ES181" s="56">
        <f t="shared" si="255"/>
        <v>0</v>
      </c>
      <c r="ET181" s="56">
        <f t="shared" si="256"/>
        <v>0</v>
      </c>
      <c r="EU181" s="56">
        <f t="shared" si="257"/>
        <v>0</v>
      </c>
      <c r="EV181" s="56">
        <f t="shared" si="258"/>
        <v>0</v>
      </c>
      <c r="EW181" s="56">
        <f t="shared" si="259"/>
        <v>0</v>
      </c>
      <c r="EX181" s="56">
        <f t="shared" si="260"/>
        <v>0</v>
      </c>
      <c r="EY181" s="56">
        <f t="shared" si="261"/>
        <v>0</v>
      </c>
      <c r="EZ181" s="56">
        <f t="shared" si="262"/>
        <v>0</v>
      </c>
      <c r="FA181" s="56">
        <f t="shared" si="263"/>
        <v>0</v>
      </c>
      <c r="FB181" s="56">
        <f t="shared" si="264"/>
        <v>0</v>
      </c>
      <c r="FC181" s="56">
        <f t="shared" si="265"/>
        <v>0</v>
      </c>
      <c r="FD181" s="56">
        <f t="shared" si="266"/>
        <v>0</v>
      </c>
      <c r="FE181" s="56">
        <f t="shared" si="267"/>
        <v>0</v>
      </c>
      <c r="FF181" s="56">
        <f t="shared" si="268"/>
        <v>0</v>
      </c>
      <c r="FG181" s="56">
        <f t="shared" si="269"/>
        <v>0</v>
      </c>
      <c r="FH181" s="56">
        <f t="shared" si="270"/>
        <v>0</v>
      </c>
      <c r="FI181" s="56">
        <f t="shared" si="271"/>
        <v>0</v>
      </c>
      <c r="FJ181" s="56">
        <f t="shared" si="272"/>
        <v>0</v>
      </c>
      <c r="FK181" s="56">
        <f t="shared" si="273"/>
        <v>0</v>
      </c>
      <c r="FL181" s="56">
        <f t="shared" si="274"/>
        <v>0</v>
      </c>
      <c r="FM181" s="56">
        <f t="shared" si="275"/>
        <v>0</v>
      </c>
      <c r="FN181" s="56">
        <f t="shared" si="276"/>
        <v>0</v>
      </c>
      <c r="FO181" s="56">
        <f t="shared" si="277"/>
        <v>0</v>
      </c>
      <c r="FP181" s="56">
        <f t="shared" si="278"/>
        <v>0</v>
      </c>
      <c r="FQ181" s="56">
        <f t="shared" si="279"/>
        <v>0</v>
      </c>
      <c r="FR181" s="56">
        <f t="shared" si="280"/>
        <v>0</v>
      </c>
      <c r="FS181" s="56">
        <f t="shared" si="281"/>
        <v>0</v>
      </c>
      <c r="FT181" s="56">
        <f t="shared" si="282"/>
        <v>0</v>
      </c>
      <c r="FU181" s="56">
        <f t="shared" si="283"/>
        <v>0</v>
      </c>
      <c r="FV181" s="56">
        <f t="shared" si="284"/>
        <v>0</v>
      </c>
      <c r="FW181" s="56">
        <f t="shared" si="285"/>
        <v>0</v>
      </c>
      <c r="FX181" s="56">
        <f t="shared" si="286"/>
        <v>0</v>
      </c>
      <c r="FY181" s="56">
        <f t="shared" si="287"/>
        <v>0</v>
      </c>
      <c r="FZ181" s="56">
        <f t="shared" si="288"/>
        <v>0</v>
      </c>
      <c r="GA181" s="56">
        <f t="shared" si="289"/>
        <v>0</v>
      </c>
      <c r="GB181" s="56">
        <f t="shared" si="290"/>
        <v>0</v>
      </c>
      <c r="GC181" s="56">
        <f t="shared" si="291"/>
        <v>0</v>
      </c>
      <c r="GD181" s="56">
        <f t="shared" si="292"/>
        <v>0</v>
      </c>
      <c r="GE181" s="56">
        <f t="shared" si="293"/>
        <v>0</v>
      </c>
      <c r="GF181" s="56">
        <f t="shared" si="294"/>
        <v>0</v>
      </c>
      <c r="GG181" s="56">
        <f t="shared" si="295"/>
        <v>0</v>
      </c>
      <c r="GH181" s="56">
        <f t="shared" si="296"/>
        <v>0</v>
      </c>
      <c r="GI181" s="56">
        <f t="shared" si="297"/>
        <v>0</v>
      </c>
      <c r="GJ181" s="56">
        <f t="shared" si="298"/>
        <v>0</v>
      </c>
      <c r="GK181" s="56">
        <f t="shared" si="299"/>
        <v>0</v>
      </c>
      <c r="GL181" s="56">
        <f t="shared" si="300"/>
        <v>0</v>
      </c>
      <c r="GM181" s="56">
        <f t="shared" si="301"/>
        <v>0</v>
      </c>
      <c r="GN181" s="56">
        <f t="shared" si="302"/>
        <v>0</v>
      </c>
      <c r="GO181" s="56">
        <f t="shared" si="303"/>
        <v>0</v>
      </c>
      <c r="GP181" s="56">
        <f t="shared" si="304"/>
        <v>0</v>
      </c>
      <c r="GQ181" s="56">
        <f t="shared" si="305"/>
        <v>0</v>
      </c>
      <c r="GR181" s="56">
        <f t="shared" si="306"/>
        <v>0</v>
      </c>
      <c r="GS181" s="56">
        <f t="shared" si="307"/>
        <v>0</v>
      </c>
      <c r="GT181" s="56">
        <f t="shared" si="308"/>
        <v>0</v>
      </c>
      <c r="GU181" s="54"/>
      <c r="GX181" s="3"/>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c r="IV181" s="54"/>
      <c r="IW181" s="54"/>
      <c r="IX181" s="54"/>
      <c r="IY181" s="54"/>
      <c r="IZ181" s="54"/>
      <c r="JA181" s="54"/>
      <c r="JB181" s="54"/>
      <c r="JC181" s="54"/>
      <c r="JD181" s="54"/>
      <c r="JE181" s="54"/>
      <c r="JF181" s="54"/>
      <c r="JG181" s="54"/>
      <c r="JH181" s="54"/>
      <c r="JI181" s="54"/>
      <c r="JJ181" s="54"/>
      <c r="JK181" s="54"/>
      <c r="JL181" s="54"/>
      <c r="JM181" s="54"/>
      <c r="JN181" s="54"/>
      <c r="JO181" s="54"/>
      <c r="JP181" s="54"/>
      <c r="JQ181" s="54"/>
      <c r="JR181" s="54"/>
      <c r="JS181" s="54"/>
      <c r="JT181" s="54"/>
      <c r="JU181" s="54"/>
      <c r="JV181" s="54"/>
      <c r="JW181" s="54"/>
      <c r="JX181" s="54"/>
      <c r="JY181" s="54"/>
      <c r="JZ181" s="54"/>
      <c r="KA181" s="54"/>
      <c r="KB181" s="54"/>
      <c r="KC181" s="54"/>
      <c r="KD181" s="54"/>
      <c r="KE181" s="54"/>
      <c r="KF181" s="54"/>
      <c r="KG181" s="54"/>
      <c r="KH181" s="54"/>
      <c r="KI181" s="54"/>
      <c r="KJ181" s="54"/>
      <c r="KK181" s="54"/>
      <c r="KL181" s="54"/>
      <c r="KM181" s="54"/>
    </row>
    <row r="182" spans="107:299" x14ac:dyDescent="0.2">
      <c r="DC182" s="59" t="str">
        <f t="shared" si="310"/>
        <v/>
      </c>
      <c r="DD182" s="60" t="str">
        <f t="shared" si="311"/>
        <v/>
      </c>
      <c r="DE182" s="60" t="str">
        <f t="shared" si="312"/>
        <v/>
      </c>
      <c r="DF182" s="60">
        <f t="shared" si="309"/>
        <v>0</v>
      </c>
      <c r="DG182" s="56">
        <f t="shared" si="217"/>
        <v>0</v>
      </c>
      <c r="DH182" s="56">
        <f t="shared" si="218"/>
        <v>0</v>
      </c>
      <c r="DI182" s="56">
        <f t="shared" si="219"/>
        <v>0</v>
      </c>
      <c r="DJ182" s="56">
        <f t="shared" si="220"/>
        <v>0</v>
      </c>
      <c r="DK182" s="56">
        <f t="shared" si="221"/>
        <v>0</v>
      </c>
      <c r="DL182" s="56">
        <f t="shared" si="222"/>
        <v>0</v>
      </c>
      <c r="DM182" s="56">
        <f t="shared" si="223"/>
        <v>0</v>
      </c>
      <c r="DN182" s="56">
        <f t="shared" si="224"/>
        <v>0</v>
      </c>
      <c r="DO182" s="56">
        <f t="shared" si="225"/>
        <v>0</v>
      </c>
      <c r="DP182" s="56">
        <f t="shared" si="226"/>
        <v>0</v>
      </c>
      <c r="DQ182" s="56">
        <f t="shared" si="227"/>
        <v>0</v>
      </c>
      <c r="DR182" s="56">
        <f t="shared" si="228"/>
        <v>0</v>
      </c>
      <c r="DS182" s="56">
        <f t="shared" si="229"/>
        <v>0</v>
      </c>
      <c r="DT182" s="56">
        <f t="shared" si="230"/>
        <v>0</v>
      </c>
      <c r="DU182" s="56">
        <f t="shared" si="231"/>
        <v>0</v>
      </c>
      <c r="DV182" s="56">
        <f t="shared" si="232"/>
        <v>0</v>
      </c>
      <c r="DW182" s="56">
        <f t="shared" si="233"/>
        <v>0</v>
      </c>
      <c r="DX182" s="56">
        <f t="shared" si="234"/>
        <v>0</v>
      </c>
      <c r="DY182" s="56">
        <f t="shared" si="235"/>
        <v>0</v>
      </c>
      <c r="DZ182" s="56">
        <f t="shared" si="236"/>
        <v>0</v>
      </c>
      <c r="EA182" s="56">
        <f t="shared" si="237"/>
        <v>0</v>
      </c>
      <c r="EB182" s="56">
        <f t="shared" si="238"/>
        <v>0</v>
      </c>
      <c r="EC182" s="56">
        <f t="shared" si="239"/>
        <v>0</v>
      </c>
      <c r="ED182" s="56">
        <f t="shared" si="240"/>
        <v>0</v>
      </c>
      <c r="EE182" s="56">
        <f t="shared" si="241"/>
        <v>0</v>
      </c>
      <c r="EF182" s="56">
        <f t="shared" si="242"/>
        <v>0</v>
      </c>
      <c r="EG182" s="56">
        <f t="shared" si="243"/>
        <v>0</v>
      </c>
      <c r="EH182" s="56">
        <f t="shared" si="244"/>
        <v>0</v>
      </c>
      <c r="EI182" s="56">
        <f t="shared" si="245"/>
        <v>0</v>
      </c>
      <c r="EJ182" s="56">
        <f t="shared" si="246"/>
        <v>0</v>
      </c>
      <c r="EK182" s="56">
        <f t="shared" si="247"/>
        <v>0</v>
      </c>
      <c r="EL182" s="56">
        <f t="shared" si="248"/>
        <v>0</v>
      </c>
      <c r="EM182" s="56">
        <f t="shared" si="249"/>
        <v>0</v>
      </c>
      <c r="EN182" s="56">
        <f t="shared" si="250"/>
        <v>0</v>
      </c>
      <c r="EO182" s="56">
        <f t="shared" si="251"/>
        <v>0</v>
      </c>
      <c r="EP182" s="56">
        <f t="shared" si="252"/>
        <v>0</v>
      </c>
      <c r="EQ182" s="56">
        <f t="shared" si="253"/>
        <v>0</v>
      </c>
      <c r="ER182" s="56">
        <f t="shared" si="254"/>
        <v>0</v>
      </c>
      <c r="ES182" s="56">
        <f t="shared" si="255"/>
        <v>0</v>
      </c>
      <c r="ET182" s="56">
        <f t="shared" si="256"/>
        <v>0</v>
      </c>
      <c r="EU182" s="56">
        <f t="shared" si="257"/>
        <v>0</v>
      </c>
      <c r="EV182" s="56">
        <f t="shared" si="258"/>
        <v>0</v>
      </c>
      <c r="EW182" s="56">
        <f t="shared" si="259"/>
        <v>0</v>
      </c>
      <c r="EX182" s="56">
        <f t="shared" si="260"/>
        <v>0</v>
      </c>
      <c r="EY182" s="56">
        <f t="shared" si="261"/>
        <v>0</v>
      </c>
      <c r="EZ182" s="56">
        <f t="shared" si="262"/>
        <v>0</v>
      </c>
      <c r="FA182" s="56">
        <f t="shared" si="263"/>
        <v>0</v>
      </c>
      <c r="FB182" s="56">
        <f t="shared" si="264"/>
        <v>0</v>
      </c>
      <c r="FC182" s="56">
        <f t="shared" si="265"/>
        <v>0</v>
      </c>
      <c r="FD182" s="56">
        <f t="shared" si="266"/>
        <v>0</v>
      </c>
      <c r="FE182" s="56">
        <f t="shared" si="267"/>
        <v>0</v>
      </c>
      <c r="FF182" s="56">
        <f t="shared" si="268"/>
        <v>0</v>
      </c>
      <c r="FG182" s="56">
        <f t="shared" si="269"/>
        <v>0</v>
      </c>
      <c r="FH182" s="56">
        <f t="shared" si="270"/>
        <v>0</v>
      </c>
      <c r="FI182" s="56">
        <f t="shared" si="271"/>
        <v>0</v>
      </c>
      <c r="FJ182" s="56">
        <f t="shared" si="272"/>
        <v>0</v>
      </c>
      <c r="FK182" s="56">
        <f t="shared" si="273"/>
        <v>0</v>
      </c>
      <c r="FL182" s="56">
        <f t="shared" si="274"/>
        <v>0</v>
      </c>
      <c r="FM182" s="56">
        <f t="shared" si="275"/>
        <v>0</v>
      </c>
      <c r="FN182" s="56">
        <f t="shared" si="276"/>
        <v>0</v>
      </c>
      <c r="FO182" s="56">
        <f t="shared" si="277"/>
        <v>0</v>
      </c>
      <c r="FP182" s="56">
        <f t="shared" si="278"/>
        <v>0</v>
      </c>
      <c r="FQ182" s="56">
        <f t="shared" si="279"/>
        <v>0</v>
      </c>
      <c r="FR182" s="56">
        <f t="shared" si="280"/>
        <v>0</v>
      </c>
      <c r="FS182" s="56">
        <f t="shared" si="281"/>
        <v>0</v>
      </c>
      <c r="FT182" s="56">
        <f t="shared" si="282"/>
        <v>0</v>
      </c>
      <c r="FU182" s="56">
        <f t="shared" si="283"/>
        <v>0</v>
      </c>
      <c r="FV182" s="56">
        <f t="shared" si="284"/>
        <v>0</v>
      </c>
      <c r="FW182" s="56">
        <f t="shared" si="285"/>
        <v>0</v>
      </c>
      <c r="FX182" s="56">
        <f t="shared" si="286"/>
        <v>0</v>
      </c>
      <c r="FY182" s="56">
        <f t="shared" si="287"/>
        <v>0</v>
      </c>
      <c r="FZ182" s="56">
        <f t="shared" si="288"/>
        <v>0</v>
      </c>
      <c r="GA182" s="56">
        <f t="shared" si="289"/>
        <v>0</v>
      </c>
      <c r="GB182" s="56">
        <f t="shared" si="290"/>
        <v>0</v>
      </c>
      <c r="GC182" s="56">
        <f t="shared" si="291"/>
        <v>0</v>
      </c>
      <c r="GD182" s="56">
        <f t="shared" si="292"/>
        <v>0</v>
      </c>
      <c r="GE182" s="56">
        <f t="shared" si="293"/>
        <v>0</v>
      </c>
      <c r="GF182" s="56">
        <f t="shared" si="294"/>
        <v>0</v>
      </c>
      <c r="GG182" s="56">
        <f t="shared" si="295"/>
        <v>0</v>
      </c>
      <c r="GH182" s="56">
        <f t="shared" si="296"/>
        <v>0</v>
      </c>
      <c r="GI182" s="56">
        <f t="shared" si="297"/>
        <v>0</v>
      </c>
      <c r="GJ182" s="56">
        <f t="shared" si="298"/>
        <v>0</v>
      </c>
      <c r="GK182" s="56">
        <f t="shared" si="299"/>
        <v>0</v>
      </c>
      <c r="GL182" s="56">
        <f t="shared" si="300"/>
        <v>0</v>
      </c>
      <c r="GM182" s="56">
        <f t="shared" si="301"/>
        <v>0</v>
      </c>
      <c r="GN182" s="56">
        <f t="shared" si="302"/>
        <v>0</v>
      </c>
      <c r="GO182" s="56">
        <f t="shared" si="303"/>
        <v>0</v>
      </c>
      <c r="GP182" s="56">
        <f t="shared" si="304"/>
        <v>0</v>
      </c>
      <c r="GQ182" s="56">
        <f t="shared" si="305"/>
        <v>0</v>
      </c>
      <c r="GR182" s="56">
        <f t="shared" si="306"/>
        <v>0</v>
      </c>
      <c r="GS182" s="56">
        <f t="shared" si="307"/>
        <v>0</v>
      </c>
      <c r="GT182" s="56">
        <f t="shared" si="308"/>
        <v>0</v>
      </c>
      <c r="GU182" s="54"/>
      <c r="GX182" s="3"/>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c r="IV182" s="54"/>
      <c r="IW182" s="54"/>
      <c r="IX182" s="54"/>
      <c r="IY182" s="54"/>
      <c r="IZ182" s="54"/>
      <c r="JA182" s="54"/>
      <c r="JB182" s="54"/>
      <c r="JC182" s="54"/>
      <c r="JD182" s="54"/>
      <c r="JE182" s="54"/>
      <c r="JF182" s="54"/>
      <c r="JG182" s="54"/>
      <c r="JH182" s="54"/>
      <c r="JI182" s="54"/>
      <c r="JJ182" s="54"/>
      <c r="JK182" s="54"/>
      <c r="JL182" s="54"/>
      <c r="JM182" s="54"/>
      <c r="JN182" s="54"/>
      <c r="JO182" s="54"/>
      <c r="JP182" s="54"/>
      <c r="JQ182" s="54"/>
      <c r="JR182" s="54"/>
      <c r="JS182" s="54"/>
      <c r="JT182" s="54"/>
      <c r="JU182" s="54"/>
      <c r="JV182" s="54"/>
      <c r="JW182" s="54"/>
      <c r="JX182" s="54"/>
      <c r="JY182" s="54"/>
      <c r="JZ182" s="54"/>
      <c r="KA182" s="54"/>
      <c r="KB182" s="54"/>
      <c r="KC182" s="54"/>
      <c r="KD182" s="54"/>
      <c r="KE182" s="54"/>
      <c r="KF182" s="54"/>
      <c r="KG182" s="54"/>
      <c r="KH182" s="54"/>
      <c r="KI182" s="54"/>
      <c r="KJ182" s="54"/>
      <c r="KK182" s="54"/>
      <c r="KL182" s="54"/>
      <c r="KM182" s="54"/>
    </row>
    <row r="183" spans="107:299" x14ac:dyDescent="0.2">
      <c r="DC183" s="59" t="str">
        <f t="shared" ref="DC183:DC190" si="313">IF(DF183=0,"",IF(E183&gt;0,E183,""))</f>
        <v/>
      </c>
      <c r="DD183" s="60" t="str">
        <f t="shared" ref="DD183:DD190" si="314">IF(DF183=0,"",IF(ISBLANK(G183),"",G183))</f>
        <v/>
      </c>
      <c r="DE183" s="60" t="str">
        <f t="shared" ref="DE183:DE190" si="315">IF(DF183=0,"",D183)</f>
        <v/>
      </c>
      <c r="DF183" s="60">
        <f t="shared" si="309"/>
        <v>0</v>
      </c>
      <c r="DG183" s="56">
        <f t="shared" si="217"/>
        <v>0</v>
      </c>
      <c r="DH183" s="56">
        <f t="shared" si="218"/>
        <v>0</v>
      </c>
      <c r="DI183" s="56">
        <f t="shared" si="219"/>
        <v>0</v>
      </c>
      <c r="DJ183" s="56">
        <f t="shared" si="220"/>
        <v>0</v>
      </c>
      <c r="DK183" s="56">
        <f t="shared" si="221"/>
        <v>0</v>
      </c>
      <c r="DL183" s="56">
        <f t="shared" si="222"/>
        <v>0</v>
      </c>
      <c r="DM183" s="56">
        <f t="shared" si="223"/>
        <v>0</v>
      </c>
      <c r="DN183" s="56">
        <f t="shared" si="224"/>
        <v>0</v>
      </c>
      <c r="DO183" s="56">
        <f t="shared" si="225"/>
        <v>0</v>
      </c>
      <c r="DP183" s="56">
        <f t="shared" si="226"/>
        <v>0</v>
      </c>
      <c r="DQ183" s="56">
        <f t="shared" si="227"/>
        <v>0</v>
      </c>
      <c r="DR183" s="56">
        <f t="shared" si="228"/>
        <v>0</v>
      </c>
      <c r="DS183" s="56">
        <f t="shared" si="229"/>
        <v>0</v>
      </c>
      <c r="DT183" s="56">
        <f t="shared" si="230"/>
        <v>0</v>
      </c>
      <c r="DU183" s="56">
        <f t="shared" si="231"/>
        <v>0</v>
      </c>
      <c r="DV183" s="56">
        <f t="shared" si="232"/>
        <v>0</v>
      </c>
      <c r="DW183" s="56">
        <f t="shared" si="233"/>
        <v>0</v>
      </c>
      <c r="DX183" s="56">
        <f t="shared" si="234"/>
        <v>0</v>
      </c>
      <c r="DY183" s="56">
        <f t="shared" si="235"/>
        <v>0</v>
      </c>
      <c r="DZ183" s="56">
        <f t="shared" si="236"/>
        <v>0</v>
      </c>
      <c r="EA183" s="56">
        <f t="shared" si="237"/>
        <v>0</v>
      </c>
      <c r="EB183" s="56">
        <f t="shared" si="238"/>
        <v>0</v>
      </c>
      <c r="EC183" s="56">
        <f t="shared" si="239"/>
        <v>0</v>
      </c>
      <c r="ED183" s="56">
        <f t="shared" si="240"/>
        <v>0</v>
      </c>
      <c r="EE183" s="56">
        <f t="shared" si="241"/>
        <v>0</v>
      </c>
      <c r="EF183" s="56">
        <f t="shared" si="242"/>
        <v>0</v>
      </c>
      <c r="EG183" s="56">
        <f t="shared" si="243"/>
        <v>0</v>
      </c>
      <c r="EH183" s="56">
        <f t="shared" si="244"/>
        <v>0</v>
      </c>
      <c r="EI183" s="56">
        <f t="shared" si="245"/>
        <v>0</v>
      </c>
      <c r="EJ183" s="56">
        <f t="shared" si="246"/>
        <v>0</v>
      </c>
      <c r="EK183" s="56">
        <f t="shared" si="247"/>
        <v>0</v>
      </c>
      <c r="EL183" s="56">
        <f t="shared" si="248"/>
        <v>0</v>
      </c>
      <c r="EM183" s="56">
        <f t="shared" si="249"/>
        <v>0</v>
      </c>
      <c r="EN183" s="56">
        <f t="shared" si="250"/>
        <v>0</v>
      </c>
      <c r="EO183" s="56">
        <f t="shared" si="251"/>
        <v>0</v>
      </c>
      <c r="EP183" s="56">
        <f t="shared" si="252"/>
        <v>0</v>
      </c>
      <c r="EQ183" s="56">
        <f t="shared" si="253"/>
        <v>0</v>
      </c>
      <c r="ER183" s="56">
        <f t="shared" si="254"/>
        <v>0</v>
      </c>
      <c r="ES183" s="56">
        <f t="shared" si="255"/>
        <v>0</v>
      </c>
      <c r="ET183" s="56">
        <f t="shared" si="256"/>
        <v>0</v>
      </c>
      <c r="EU183" s="56">
        <f t="shared" si="257"/>
        <v>0</v>
      </c>
      <c r="EV183" s="56">
        <f t="shared" si="258"/>
        <v>0</v>
      </c>
      <c r="EW183" s="56">
        <f t="shared" si="259"/>
        <v>0</v>
      </c>
      <c r="EX183" s="56">
        <f t="shared" si="260"/>
        <v>0</v>
      </c>
      <c r="EY183" s="56">
        <f t="shared" si="261"/>
        <v>0</v>
      </c>
      <c r="EZ183" s="56">
        <f t="shared" si="262"/>
        <v>0</v>
      </c>
      <c r="FA183" s="56">
        <f t="shared" si="263"/>
        <v>0</v>
      </c>
      <c r="FB183" s="56">
        <f t="shared" si="264"/>
        <v>0</v>
      </c>
      <c r="FC183" s="56">
        <f t="shared" si="265"/>
        <v>0</v>
      </c>
      <c r="FD183" s="56">
        <f t="shared" si="266"/>
        <v>0</v>
      </c>
      <c r="FE183" s="56">
        <f t="shared" si="267"/>
        <v>0</v>
      </c>
      <c r="FF183" s="56">
        <f t="shared" si="268"/>
        <v>0</v>
      </c>
      <c r="FG183" s="56">
        <f t="shared" si="269"/>
        <v>0</v>
      </c>
      <c r="FH183" s="56">
        <f t="shared" si="270"/>
        <v>0</v>
      </c>
      <c r="FI183" s="56">
        <f t="shared" si="271"/>
        <v>0</v>
      </c>
      <c r="FJ183" s="56">
        <f t="shared" si="272"/>
        <v>0</v>
      </c>
      <c r="FK183" s="56">
        <f t="shared" si="273"/>
        <v>0</v>
      </c>
      <c r="FL183" s="56">
        <f t="shared" si="274"/>
        <v>0</v>
      </c>
      <c r="FM183" s="56">
        <f t="shared" si="275"/>
        <v>0</v>
      </c>
      <c r="FN183" s="56">
        <f t="shared" si="276"/>
        <v>0</v>
      </c>
      <c r="FO183" s="56">
        <f t="shared" si="277"/>
        <v>0</v>
      </c>
      <c r="FP183" s="56">
        <f t="shared" si="278"/>
        <v>0</v>
      </c>
      <c r="FQ183" s="56">
        <f t="shared" si="279"/>
        <v>0</v>
      </c>
      <c r="FR183" s="56">
        <f t="shared" si="280"/>
        <v>0</v>
      </c>
      <c r="FS183" s="56">
        <f t="shared" si="281"/>
        <v>0</v>
      </c>
      <c r="FT183" s="56">
        <f t="shared" si="282"/>
        <v>0</v>
      </c>
      <c r="FU183" s="56">
        <f t="shared" si="283"/>
        <v>0</v>
      </c>
      <c r="FV183" s="56">
        <f t="shared" si="284"/>
        <v>0</v>
      </c>
      <c r="FW183" s="56">
        <f t="shared" si="285"/>
        <v>0</v>
      </c>
      <c r="FX183" s="56">
        <f t="shared" si="286"/>
        <v>0</v>
      </c>
      <c r="FY183" s="56">
        <f t="shared" si="287"/>
        <v>0</v>
      </c>
      <c r="FZ183" s="56">
        <f t="shared" si="288"/>
        <v>0</v>
      </c>
      <c r="GA183" s="56">
        <f t="shared" si="289"/>
        <v>0</v>
      </c>
      <c r="GB183" s="56">
        <f t="shared" si="290"/>
        <v>0</v>
      </c>
      <c r="GC183" s="56">
        <f t="shared" si="291"/>
        <v>0</v>
      </c>
      <c r="GD183" s="56">
        <f t="shared" si="292"/>
        <v>0</v>
      </c>
      <c r="GE183" s="56">
        <f t="shared" si="293"/>
        <v>0</v>
      </c>
      <c r="GF183" s="56">
        <f t="shared" si="294"/>
        <v>0</v>
      </c>
      <c r="GG183" s="56">
        <f t="shared" si="295"/>
        <v>0</v>
      </c>
      <c r="GH183" s="56">
        <f t="shared" si="296"/>
        <v>0</v>
      </c>
      <c r="GI183" s="56">
        <f t="shared" si="297"/>
        <v>0</v>
      </c>
      <c r="GJ183" s="56">
        <f t="shared" si="298"/>
        <v>0</v>
      </c>
      <c r="GK183" s="56">
        <f t="shared" si="299"/>
        <v>0</v>
      </c>
      <c r="GL183" s="56">
        <f t="shared" si="300"/>
        <v>0</v>
      </c>
      <c r="GM183" s="56">
        <f t="shared" si="301"/>
        <v>0</v>
      </c>
      <c r="GN183" s="56">
        <f t="shared" si="302"/>
        <v>0</v>
      </c>
      <c r="GO183" s="56">
        <f t="shared" si="303"/>
        <v>0</v>
      </c>
      <c r="GP183" s="56">
        <f t="shared" si="304"/>
        <v>0</v>
      </c>
      <c r="GQ183" s="56">
        <f t="shared" si="305"/>
        <v>0</v>
      </c>
      <c r="GR183" s="56">
        <f t="shared" si="306"/>
        <v>0</v>
      </c>
      <c r="GS183" s="56">
        <f t="shared" si="307"/>
        <v>0</v>
      </c>
      <c r="GT183" s="56">
        <f t="shared" si="308"/>
        <v>0</v>
      </c>
      <c r="GU183" s="54"/>
      <c r="GX183" s="3"/>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c r="IW183" s="54"/>
      <c r="IX183" s="54"/>
      <c r="IY183" s="54"/>
      <c r="IZ183" s="54"/>
      <c r="JA183" s="54"/>
      <c r="JB183" s="54"/>
      <c r="JC183" s="54"/>
      <c r="JD183" s="54"/>
      <c r="JE183" s="54"/>
      <c r="JF183" s="54"/>
      <c r="JG183" s="54"/>
      <c r="JH183" s="54"/>
      <c r="JI183" s="54"/>
      <c r="JJ183" s="54"/>
      <c r="JK183" s="54"/>
      <c r="JL183" s="54"/>
      <c r="JM183" s="54"/>
      <c r="JN183" s="54"/>
      <c r="JO183" s="54"/>
      <c r="JP183" s="54"/>
      <c r="JQ183" s="54"/>
      <c r="JR183" s="54"/>
      <c r="JS183" s="54"/>
      <c r="JT183" s="54"/>
      <c r="JU183" s="54"/>
      <c r="JV183" s="54"/>
      <c r="JW183" s="54"/>
      <c r="JX183" s="54"/>
      <c r="JY183" s="54"/>
      <c r="JZ183" s="54"/>
      <c r="KA183" s="54"/>
      <c r="KB183" s="54"/>
      <c r="KC183" s="54"/>
      <c r="KD183" s="54"/>
      <c r="KE183" s="54"/>
      <c r="KF183" s="54"/>
      <c r="KG183" s="54"/>
      <c r="KH183" s="54"/>
      <c r="KI183" s="54"/>
      <c r="KJ183" s="54"/>
      <c r="KK183" s="54"/>
      <c r="KL183" s="54"/>
      <c r="KM183" s="54"/>
    </row>
    <row r="184" spans="107:299" x14ac:dyDescent="0.2">
      <c r="DC184" s="59" t="str">
        <f t="shared" si="313"/>
        <v/>
      </c>
      <c r="DD184" s="60" t="str">
        <f t="shared" si="314"/>
        <v/>
      </c>
      <c r="DE184" s="60" t="str">
        <f t="shared" si="315"/>
        <v/>
      </c>
      <c r="DF184" s="60">
        <f t="shared" si="309"/>
        <v>0</v>
      </c>
      <c r="DG184" s="56">
        <f t="shared" si="217"/>
        <v>0</v>
      </c>
      <c r="DH184" s="56">
        <f t="shared" si="218"/>
        <v>0</v>
      </c>
      <c r="DI184" s="56">
        <f t="shared" si="219"/>
        <v>0</v>
      </c>
      <c r="DJ184" s="56">
        <f t="shared" si="220"/>
        <v>0</v>
      </c>
      <c r="DK184" s="56">
        <f t="shared" si="221"/>
        <v>0</v>
      </c>
      <c r="DL184" s="56">
        <f t="shared" si="222"/>
        <v>0</v>
      </c>
      <c r="DM184" s="56">
        <f t="shared" si="223"/>
        <v>0</v>
      </c>
      <c r="DN184" s="56">
        <f t="shared" si="224"/>
        <v>0</v>
      </c>
      <c r="DO184" s="56">
        <f t="shared" si="225"/>
        <v>0</v>
      </c>
      <c r="DP184" s="56">
        <f t="shared" si="226"/>
        <v>0</v>
      </c>
      <c r="DQ184" s="56">
        <f t="shared" si="227"/>
        <v>0</v>
      </c>
      <c r="DR184" s="56">
        <f t="shared" si="228"/>
        <v>0</v>
      </c>
      <c r="DS184" s="56">
        <f t="shared" si="229"/>
        <v>0</v>
      </c>
      <c r="DT184" s="56">
        <f t="shared" si="230"/>
        <v>0</v>
      </c>
      <c r="DU184" s="56">
        <f t="shared" si="231"/>
        <v>0</v>
      </c>
      <c r="DV184" s="56">
        <f t="shared" si="232"/>
        <v>0</v>
      </c>
      <c r="DW184" s="56">
        <f t="shared" si="233"/>
        <v>0</v>
      </c>
      <c r="DX184" s="56">
        <f t="shared" si="234"/>
        <v>0</v>
      </c>
      <c r="DY184" s="56">
        <f t="shared" si="235"/>
        <v>0</v>
      </c>
      <c r="DZ184" s="56">
        <f t="shared" si="236"/>
        <v>0</v>
      </c>
      <c r="EA184" s="56">
        <f t="shared" si="237"/>
        <v>0</v>
      </c>
      <c r="EB184" s="56">
        <f t="shared" si="238"/>
        <v>0</v>
      </c>
      <c r="EC184" s="56">
        <f t="shared" si="239"/>
        <v>0</v>
      </c>
      <c r="ED184" s="56">
        <f t="shared" si="240"/>
        <v>0</v>
      </c>
      <c r="EE184" s="56">
        <f t="shared" si="241"/>
        <v>0</v>
      </c>
      <c r="EF184" s="56">
        <f t="shared" si="242"/>
        <v>0</v>
      </c>
      <c r="EG184" s="56">
        <f t="shared" si="243"/>
        <v>0</v>
      </c>
      <c r="EH184" s="56">
        <f t="shared" si="244"/>
        <v>0</v>
      </c>
      <c r="EI184" s="56">
        <f t="shared" si="245"/>
        <v>0</v>
      </c>
      <c r="EJ184" s="56">
        <f t="shared" si="246"/>
        <v>0</v>
      </c>
      <c r="EK184" s="56">
        <f t="shared" si="247"/>
        <v>0</v>
      </c>
      <c r="EL184" s="56">
        <f t="shared" si="248"/>
        <v>0</v>
      </c>
      <c r="EM184" s="56">
        <f t="shared" si="249"/>
        <v>0</v>
      </c>
      <c r="EN184" s="56">
        <f t="shared" si="250"/>
        <v>0</v>
      </c>
      <c r="EO184" s="56">
        <f t="shared" si="251"/>
        <v>0</v>
      </c>
      <c r="EP184" s="56">
        <f t="shared" si="252"/>
        <v>0</v>
      </c>
      <c r="EQ184" s="56">
        <f t="shared" si="253"/>
        <v>0</v>
      </c>
      <c r="ER184" s="56">
        <f t="shared" si="254"/>
        <v>0</v>
      </c>
      <c r="ES184" s="56">
        <f t="shared" si="255"/>
        <v>0</v>
      </c>
      <c r="ET184" s="56">
        <f t="shared" si="256"/>
        <v>0</v>
      </c>
      <c r="EU184" s="56">
        <f t="shared" si="257"/>
        <v>0</v>
      </c>
      <c r="EV184" s="56">
        <f t="shared" si="258"/>
        <v>0</v>
      </c>
      <c r="EW184" s="56">
        <f t="shared" si="259"/>
        <v>0</v>
      </c>
      <c r="EX184" s="56">
        <f t="shared" si="260"/>
        <v>0</v>
      </c>
      <c r="EY184" s="56">
        <f t="shared" si="261"/>
        <v>0</v>
      </c>
      <c r="EZ184" s="56">
        <f t="shared" si="262"/>
        <v>0</v>
      </c>
      <c r="FA184" s="56">
        <f t="shared" si="263"/>
        <v>0</v>
      </c>
      <c r="FB184" s="56">
        <f t="shared" si="264"/>
        <v>0</v>
      </c>
      <c r="FC184" s="56">
        <f t="shared" si="265"/>
        <v>0</v>
      </c>
      <c r="FD184" s="56">
        <f t="shared" si="266"/>
        <v>0</v>
      </c>
      <c r="FE184" s="56">
        <f t="shared" si="267"/>
        <v>0</v>
      </c>
      <c r="FF184" s="56">
        <f t="shared" si="268"/>
        <v>0</v>
      </c>
      <c r="FG184" s="56">
        <f t="shared" si="269"/>
        <v>0</v>
      </c>
      <c r="FH184" s="56">
        <f t="shared" si="270"/>
        <v>0</v>
      </c>
      <c r="FI184" s="56">
        <f t="shared" si="271"/>
        <v>0</v>
      </c>
      <c r="FJ184" s="56">
        <f t="shared" si="272"/>
        <v>0</v>
      </c>
      <c r="FK184" s="56">
        <f t="shared" si="273"/>
        <v>0</v>
      </c>
      <c r="FL184" s="56">
        <f t="shared" si="274"/>
        <v>0</v>
      </c>
      <c r="FM184" s="56">
        <f t="shared" si="275"/>
        <v>0</v>
      </c>
      <c r="FN184" s="56">
        <f t="shared" si="276"/>
        <v>0</v>
      </c>
      <c r="FO184" s="56">
        <f t="shared" si="277"/>
        <v>0</v>
      </c>
      <c r="FP184" s="56">
        <f t="shared" si="278"/>
        <v>0</v>
      </c>
      <c r="FQ184" s="56">
        <f t="shared" si="279"/>
        <v>0</v>
      </c>
      <c r="FR184" s="56">
        <f t="shared" si="280"/>
        <v>0</v>
      </c>
      <c r="FS184" s="56">
        <f t="shared" si="281"/>
        <v>0</v>
      </c>
      <c r="FT184" s="56">
        <f t="shared" si="282"/>
        <v>0</v>
      </c>
      <c r="FU184" s="56">
        <f t="shared" si="283"/>
        <v>0</v>
      </c>
      <c r="FV184" s="56">
        <f t="shared" si="284"/>
        <v>0</v>
      </c>
      <c r="FW184" s="56">
        <f t="shared" si="285"/>
        <v>0</v>
      </c>
      <c r="FX184" s="56">
        <f t="shared" si="286"/>
        <v>0</v>
      </c>
      <c r="FY184" s="56">
        <f t="shared" si="287"/>
        <v>0</v>
      </c>
      <c r="FZ184" s="56">
        <f t="shared" si="288"/>
        <v>0</v>
      </c>
      <c r="GA184" s="56">
        <f t="shared" si="289"/>
        <v>0</v>
      </c>
      <c r="GB184" s="56">
        <f t="shared" si="290"/>
        <v>0</v>
      </c>
      <c r="GC184" s="56">
        <f t="shared" si="291"/>
        <v>0</v>
      </c>
      <c r="GD184" s="56">
        <f t="shared" si="292"/>
        <v>0</v>
      </c>
      <c r="GE184" s="56">
        <f t="shared" si="293"/>
        <v>0</v>
      </c>
      <c r="GF184" s="56">
        <f t="shared" si="294"/>
        <v>0</v>
      </c>
      <c r="GG184" s="56">
        <f t="shared" si="295"/>
        <v>0</v>
      </c>
      <c r="GH184" s="56">
        <f t="shared" si="296"/>
        <v>0</v>
      </c>
      <c r="GI184" s="56">
        <f t="shared" si="297"/>
        <v>0</v>
      </c>
      <c r="GJ184" s="56">
        <f t="shared" si="298"/>
        <v>0</v>
      </c>
      <c r="GK184" s="56">
        <f t="shared" si="299"/>
        <v>0</v>
      </c>
      <c r="GL184" s="56">
        <f t="shared" si="300"/>
        <v>0</v>
      </c>
      <c r="GM184" s="56">
        <f t="shared" si="301"/>
        <v>0</v>
      </c>
      <c r="GN184" s="56">
        <f t="shared" si="302"/>
        <v>0</v>
      </c>
      <c r="GO184" s="56">
        <f t="shared" si="303"/>
        <v>0</v>
      </c>
      <c r="GP184" s="56">
        <f t="shared" si="304"/>
        <v>0</v>
      </c>
      <c r="GQ184" s="56">
        <f t="shared" si="305"/>
        <v>0</v>
      </c>
      <c r="GR184" s="56">
        <f t="shared" si="306"/>
        <v>0</v>
      </c>
      <c r="GS184" s="56">
        <f t="shared" si="307"/>
        <v>0</v>
      </c>
      <c r="GT184" s="56">
        <f t="shared" si="308"/>
        <v>0</v>
      </c>
      <c r="GU184" s="54"/>
      <c r="GX184" s="3"/>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c r="IW184" s="54"/>
      <c r="IX184" s="54"/>
      <c r="IY184" s="54"/>
      <c r="IZ184" s="54"/>
      <c r="JA184" s="54"/>
      <c r="JB184" s="54"/>
      <c r="JC184" s="54"/>
      <c r="JD184" s="54"/>
      <c r="JE184" s="54"/>
      <c r="JF184" s="54"/>
      <c r="JG184" s="54"/>
      <c r="JH184" s="54"/>
      <c r="JI184" s="54"/>
      <c r="JJ184" s="54"/>
      <c r="JK184" s="54"/>
      <c r="JL184" s="54"/>
      <c r="JM184" s="54"/>
      <c r="JN184" s="54"/>
      <c r="JO184" s="54"/>
      <c r="JP184" s="54"/>
      <c r="JQ184" s="54"/>
      <c r="JR184" s="54"/>
      <c r="JS184" s="54"/>
      <c r="JT184" s="54"/>
      <c r="JU184" s="54"/>
      <c r="JV184" s="54"/>
      <c r="JW184" s="54"/>
      <c r="JX184" s="54"/>
      <c r="JY184" s="54"/>
      <c r="JZ184" s="54"/>
      <c r="KA184" s="54"/>
      <c r="KB184" s="54"/>
      <c r="KC184" s="54"/>
      <c r="KD184" s="54"/>
      <c r="KE184" s="54"/>
      <c r="KF184" s="54"/>
      <c r="KG184" s="54"/>
      <c r="KH184" s="54"/>
      <c r="KI184" s="54"/>
      <c r="KJ184" s="54"/>
      <c r="KK184" s="54"/>
      <c r="KL184" s="54"/>
      <c r="KM184" s="54"/>
    </row>
    <row r="185" spans="107:299" x14ac:dyDescent="0.2">
      <c r="DC185" s="59" t="str">
        <f t="shared" si="313"/>
        <v/>
      </c>
      <c r="DD185" s="60" t="str">
        <f t="shared" si="314"/>
        <v/>
      </c>
      <c r="DE185" s="60" t="str">
        <f t="shared" si="315"/>
        <v/>
      </c>
      <c r="DF185" s="60">
        <f t="shared" si="309"/>
        <v>0</v>
      </c>
      <c r="DG185" s="56">
        <f t="shared" si="217"/>
        <v>0</v>
      </c>
      <c r="DH185" s="56">
        <f t="shared" si="218"/>
        <v>0</v>
      </c>
      <c r="DI185" s="56">
        <f t="shared" si="219"/>
        <v>0</v>
      </c>
      <c r="DJ185" s="56">
        <f t="shared" si="220"/>
        <v>0</v>
      </c>
      <c r="DK185" s="56">
        <f t="shared" si="221"/>
        <v>0</v>
      </c>
      <c r="DL185" s="56">
        <f t="shared" si="222"/>
        <v>0</v>
      </c>
      <c r="DM185" s="56">
        <f t="shared" si="223"/>
        <v>0</v>
      </c>
      <c r="DN185" s="56">
        <f t="shared" si="224"/>
        <v>0</v>
      </c>
      <c r="DO185" s="56">
        <f t="shared" si="225"/>
        <v>0</v>
      </c>
      <c r="DP185" s="56">
        <f t="shared" si="226"/>
        <v>0</v>
      </c>
      <c r="DQ185" s="56">
        <f t="shared" si="227"/>
        <v>0</v>
      </c>
      <c r="DR185" s="56">
        <f t="shared" si="228"/>
        <v>0</v>
      </c>
      <c r="DS185" s="56">
        <f t="shared" si="229"/>
        <v>0</v>
      </c>
      <c r="DT185" s="56">
        <f t="shared" si="230"/>
        <v>0</v>
      </c>
      <c r="DU185" s="56">
        <f t="shared" si="231"/>
        <v>0</v>
      </c>
      <c r="DV185" s="56">
        <f t="shared" si="232"/>
        <v>0</v>
      </c>
      <c r="DW185" s="56">
        <f t="shared" si="233"/>
        <v>0</v>
      </c>
      <c r="DX185" s="56">
        <f t="shared" si="234"/>
        <v>0</v>
      </c>
      <c r="DY185" s="56">
        <f t="shared" si="235"/>
        <v>0</v>
      </c>
      <c r="DZ185" s="56">
        <f t="shared" si="236"/>
        <v>0</v>
      </c>
      <c r="EA185" s="56">
        <f t="shared" si="237"/>
        <v>0</v>
      </c>
      <c r="EB185" s="56">
        <f t="shared" si="238"/>
        <v>0</v>
      </c>
      <c r="EC185" s="56">
        <f t="shared" si="239"/>
        <v>0</v>
      </c>
      <c r="ED185" s="56">
        <f t="shared" si="240"/>
        <v>0</v>
      </c>
      <c r="EE185" s="56">
        <f t="shared" si="241"/>
        <v>0</v>
      </c>
      <c r="EF185" s="56">
        <f t="shared" si="242"/>
        <v>0</v>
      </c>
      <c r="EG185" s="56">
        <f t="shared" si="243"/>
        <v>0</v>
      </c>
      <c r="EH185" s="56">
        <f t="shared" si="244"/>
        <v>0</v>
      </c>
      <c r="EI185" s="56">
        <f t="shared" si="245"/>
        <v>0</v>
      </c>
      <c r="EJ185" s="56">
        <f t="shared" si="246"/>
        <v>0</v>
      </c>
      <c r="EK185" s="56">
        <f t="shared" si="247"/>
        <v>0</v>
      </c>
      <c r="EL185" s="56">
        <f t="shared" si="248"/>
        <v>0</v>
      </c>
      <c r="EM185" s="56">
        <f t="shared" si="249"/>
        <v>0</v>
      </c>
      <c r="EN185" s="56">
        <f t="shared" si="250"/>
        <v>0</v>
      </c>
      <c r="EO185" s="56">
        <f t="shared" si="251"/>
        <v>0</v>
      </c>
      <c r="EP185" s="56">
        <f t="shared" si="252"/>
        <v>0</v>
      </c>
      <c r="EQ185" s="56">
        <f t="shared" si="253"/>
        <v>0</v>
      </c>
      <c r="ER185" s="56">
        <f t="shared" si="254"/>
        <v>0</v>
      </c>
      <c r="ES185" s="56">
        <f t="shared" si="255"/>
        <v>0</v>
      </c>
      <c r="ET185" s="56">
        <f t="shared" si="256"/>
        <v>0</v>
      </c>
      <c r="EU185" s="56">
        <f t="shared" si="257"/>
        <v>0</v>
      </c>
      <c r="EV185" s="56">
        <f t="shared" si="258"/>
        <v>0</v>
      </c>
      <c r="EW185" s="56">
        <f t="shared" si="259"/>
        <v>0</v>
      </c>
      <c r="EX185" s="56">
        <f t="shared" si="260"/>
        <v>0</v>
      </c>
      <c r="EY185" s="56">
        <f t="shared" si="261"/>
        <v>0</v>
      </c>
      <c r="EZ185" s="56">
        <f t="shared" si="262"/>
        <v>0</v>
      </c>
      <c r="FA185" s="56">
        <f t="shared" si="263"/>
        <v>0</v>
      </c>
      <c r="FB185" s="56">
        <f t="shared" si="264"/>
        <v>0</v>
      </c>
      <c r="FC185" s="56">
        <f t="shared" si="265"/>
        <v>0</v>
      </c>
      <c r="FD185" s="56">
        <f t="shared" si="266"/>
        <v>0</v>
      </c>
      <c r="FE185" s="56">
        <f t="shared" si="267"/>
        <v>0</v>
      </c>
      <c r="FF185" s="56">
        <f t="shared" si="268"/>
        <v>0</v>
      </c>
      <c r="FG185" s="56">
        <f t="shared" si="269"/>
        <v>0</v>
      </c>
      <c r="FH185" s="56">
        <f t="shared" si="270"/>
        <v>0</v>
      </c>
      <c r="FI185" s="56">
        <f t="shared" si="271"/>
        <v>0</v>
      </c>
      <c r="FJ185" s="56">
        <f t="shared" si="272"/>
        <v>0</v>
      </c>
      <c r="FK185" s="56">
        <f t="shared" si="273"/>
        <v>0</v>
      </c>
      <c r="FL185" s="56">
        <f t="shared" si="274"/>
        <v>0</v>
      </c>
      <c r="FM185" s="56">
        <f t="shared" si="275"/>
        <v>0</v>
      </c>
      <c r="FN185" s="56">
        <f t="shared" si="276"/>
        <v>0</v>
      </c>
      <c r="FO185" s="56">
        <f t="shared" si="277"/>
        <v>0</v>
      </c>
      <c r="FP185" s="56">
        <f t="shared" si="278"/>
        <v>0</v>
      </c>
      <c r="FQ185" s="56">
        <f t="shared" si="279"/>
        <v>0</v>
      </c>
      <c r="FR185" s="56">
        <f t="shared" si="280"/>
        <v>0</v>
      </c>
      <c r="FS185" s="56">
        <f t="shared" si="281"/>
        <v>0</v>
      </c>
      <c r="FT185" s="56">
        <f t="shared" si="282"/>
        <v>0</v>
      </c>
      <c r="FU185" s="56">
        <f t="shared" si="283"/>
        <v>0</v>
      </c>
      <c r="FV185" s="56">
        <f t="shared" si="284"/>
        <v>0</v>
      </c>
      <c r="FW185" s="56">
        <f t="shared" si="285"/>
        <v>0</v>
      </c>
      <c r="FX185" s="56">
        <f t="shared" si="286"/>
        <v>0</v>
      </c>
      <c r="FY185" s="56">
        <f t="shared" si="287"/>
        <v>0</v>
      </c>
      <c r="FZ185" s="56">
        <f t="shared" si="288"/>
        <v>0</v>
      </c>
      <c r="GA185" s="56">
        <f t="shared" si="289"/>
        <v>0</v>
      </c>
      <c r="GB185" s="56">
        <f t="shared" si="290"/>
        <v>0</v>
      </c>
      <c r="GC185" s="56">
        <f t="shared" si="291"/>
        <v>0</v>
      </c>
      <c r="GD185" s="56">
        <f t="shared" si="292"/>
        <v>0</v>
      </c>
      <c r="GE185" s="56">
        <f t="shared" si="293"/>
        <v>0</v>
      </c>
      <c r="GF185" s="56">
        <f t="shared" si="294"/>
        <v>0</v>
      </c>
      <c r="GG185" s="56">
        <f t="shared" si="295"/>
        <v>0</v>
      </c>
      <c r="GH185" s="56">
        <f t="shared" si="296"/>
        <v>0</v>
      </c>
      <c r="GI185" s="56">
        <f t="shared" si="297"/>
        <v>0</v>
      </c>
      <c r="GJ185" s="56">
        <f t="shared" si="298"/>
        <v>0</v>
      </c>
      <c r="GK185" s="56">
        <f t="shared" si="299"/>
        <v>0</v>
      </c>
      <c r="GL185" s="56">
        <f t="shared" si="300"/>
        <v>0</v>
      </c>
      <c r="GM185" s="56">
        <f t="shared" si="301"/>
        <v>0</v>
      </c>
      <c r="GN185" s="56">
        <f t="shared" si="302"/>
        <v>0</v>
      </c>
      <c r="GO185" s="56">
        <f t="shared" si="303"/>
        <v>0</v>
      </c>
      <c r="GP185" s="56">
        <f t="shared" si="304"/>
        <v>0</v>
      </c>
      <c r="GQ185" s="56">
        <f t="shared" si="305"/>
        <v>0</v>
      </c>
      <c r="GR185" s="56">
        <f t="shared" si="306"/>
        <v>0</v>
      </c>
      <c r="GS185" s="56">
        <f t="shared" si="307"/>
        <v>0</v>
      </c>
      <c r="GT185" s="56">
        <f t="shared" si="308"/>
        <v>0</v>
      </c>
      <c r="GU185" s="54"/>
      <c r="GX185" s="3"/>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c r="IW185" s="54"/>
      <c r="IX185" s="54"/>
      <c r="IY185" s="54"/>
      <c r="IZ185" s="54"/>
      <c r="JA185" s="54"/>
      <c r="JB185" s="54"/>
      <c r="JC185" s="54"/>
      <c r="JD185" s="54"/>
      <c r="JE185" s="54"/>
      <c r="JF185" s="54"/>
      <c r="JG185" s="54"/>
      <c r="JH185" s="54"/>
      <c r="JI185" s="54"/>
      <c r="JJ185" s="54"/>
      <c r="JK185" s="54"/>
      <c r="JL185" s="54"/>
      <c r="JM185" s="54"/>
      <c r="JN185" s="54"/>
      <c r="JO185" s="54"/>
      <c r="JP185" s="54"/>
      <c r="JQ185" s="54"/>
      <c r="JR185" s="54"/>
      <c r="JS185" s="54"/>
      <c r="JT185" s="54"/>
      <c r="JU185" s="54"/>
      <c r="JV185" s="54"/>
      <c r="JW185" s="54"/>
      <c r="JX185" s="54"/>
      <c r="JY185" s="54"/>
      <c r="JZ185" s="54"/>
      <c r="KA185" s="54"/>
      <c r="KB185" s="54"/>
      <c r="KC185" s="54"/>
      <c r="KD185" s="54"/>
      <c r="KE185" s="54"/>
      <c r="KF185" s="54"/>
      <c r="KG185" s="54"/>
      <c r="KH185" s="54"/>
      <c r="KI185" s="54"/>
      <c r="KJ185" s="54"/>
      <c r="KK185" s="54"/>
      <c r="KL185" s="54"/>
      <c r="KM185" s="54"/>
    </row>
    <row r="186" spans="107:299" x14ac:dyDescent="0.2">
      <c r="DC186" s="59" t="str">
        <f t="shared" si="313"/>
        <v/>
      </c>
      <c r="DD186" s="60" t="str">
        <f t="shared" si="314"/>
        <v/>
      </c>
      <c r="DE186" s="60" t="str">
        <f t="shared" si="315"/>
        <v/>
      </c>
      <c r="DF186" s="60">
        <f t="shared" si="309"/>
        <v>0</v>
      </c>
      <c r="DG186" s="56">
        <f t="shared" si="217"/>
        <v>0</v>
      </c>
      <c r="DH186" s="56">
        <f t="shared" si="218"/>
        <v>0</v>
      </c>
      <c r="DI186" s="56">
        <f t="shared" si="219"/>
        <v>0</v>
      </c>
      <c r="DJ186" s="56">
        <f t="shared" si="220"/>
        <v>0</v>
      </c>
      <c r="DK186" s="56">
        <f t="shared" si="221"/>
        <v>0</v>
      </c>
      <c r="DL186" s="56">
        <f t="shared" si="222"/>
        <v>0</v>
      </c>
      <c r="DM186" s="56">
        <f t="shared" si="223"/>
        <v>0</v>
      </c>
      <c r="DN186" s="56">
        <f t="shared" si="224"/>
        <v>0</v>
      </c>
      <c r="DO186" s="56">
        <f t="shared" si="225"/>
        <v>0</v>
      </c>
      <c r="DP186" s="56">
        <f t="shared" si="226"/>
        <v>0</v>
      </c>
      <c r="DQ186" s="56">
        <f t="shared" si="227"/>
        <v>0</v>
      </c>
      <c r="DR186" s="56">
        <f t="shared" si="228"/>
        <v>0</v>
      </c>
      <c r="DS186" s="56">
        <f t="shared" si="229"/>
        <v>0</v>
      </c>
      <c r="DT186" s="56">
        <f t="shared" si="230"/>
        <v>0</v>
      </c>
      <c r="DU186" s="56">
        <f t="shared" si="231"/>
        <v>0</v>
      </c>
      <c r="DV186" s="56">
        <f t="shared" si="232"/>
        <v>0</v>
      </c>
      <c r="DW186" s="56">
        <f t="shared" si="233"/>
        <v>0</v>
      </c>
      <c r="DX186" s="56">
        <f t="shared" si="234"/>
        <v>0</v>
      </c>
      <c r="DY186" s="56">
        <f t="shared" si="235"/>
        <v>0</v>
      </c>
      <c r="DZ186" s="56">
        <f t="shared" si="236"/>
        <v>0</v>
      </c>
      <c r="EA186" s="56">
        <f t="shared" si="237"/>
        <v>0</v>
      </c>
      <c r="EB186" s="56">
        <f t="shared" si="238"/>
        <v>0</v>
      </c>
      <c r="EC186" s="56">
        <f t="shared" si="239"/>
        <v>0</v>
      </c>
      <c r="ED186" s="56">
        <f t="shared" si="240"/>
        <v>0</v>
      </c>
      <c r="EE186" s="56">
        <f t="shared" si="241"/>
        <v>0</v>
      </c>
      <c r="EF186" s="56">
        <f t="shared" si="242"/>
        <v>0</v>
      </c>
      <c r="EG186" s="56">
        <f t="shared" si="243"/>
        <v>0</v>
      </c>
      <c r="EH186" s="56">
        <f t="shared" si="244"/>
        <v>0</v>
      </c>
      <c r="EI186" s="56">
        <f t="shared" si="245"/>
        <v>0</v>
      </c>
      <c r="EJ186" s="56">
        <f t="shared" si="246"/>
        <v>0</v>
      </c>
      <c r="EK186" s="56">
        <f t="shared" si="247"/>
        <v>0</v>
      </c>
      <c r="EL186" s="56">
        <f t="shared" si="248"/>
        <v>0</v>
      </c>
      <c r="EM186" s="56">
        <f t="shared" si="249"/>
        <v>0</v>
      </c>
      <c r="EN186" s="56">
        <f t="shared" si="250"/>
        <v>0</v>
      </c>
      <c r="EO186" s="56">
        <f t="shared" si="251"/>
        <v>0</v>
      </c>
      <c r="EP186" s="56">
        <f t="shared" si="252"/>
        <v>0</v>
      </c>
      <c r="EQ186" s="56">
        <f t="shared" si="253"/>
        <v>0</v>
      </c>
      <c r="ER186" s="56">
        <f t="shared" si="254"/>
        <v>0</v>
      </c>
      <c r="ES186" s="56">
        <f t="shared" si="255"/>
        <v>0</v>
      </c>
      <c r="ET186" s="56">
        <f t="shared" si="256"/>
        <v>0</v>
      </c>
      <c r="EU186" s="56">
        <f t="shared" si="257"/>
        <v>0</v>
      </c>
      <c r="EV186" s="56">
        <f t="shared" si="258"/>
        <v>0</v>
      </c>
      <c r="EW186" s="56">
        <f t="shared" si="259"/>
        <v>0</v>
      </c>
      <c r="EX186" s="56">
        <f t="shared" si="260"/>
        <v>0</v>
      </c>
      <c r="EY186" s="56">
        <f t="shared" si="261"/>
        <v>0</v>
      </c>
      <c r="EZ186" s="56">
        <f t="shared" si="262"/>
        <v>0</v>
      </c>
      <c r="FA186" s="56">
        <f t="shared" si="263"/>
        <v>0</v>
      </c>
      <c r="FB186" s="56">
        <f t="shared" si="264"/>
        <v>0</v>
      </c>
      <c r="FC186" s="56">
        <f t="shared" si="265"/>
        <v>0</v>
      </c>
      <c r="FD186" s="56">
        <f t="shared" si="266"/>
        <v>0</v>
      </c>
      <c r="FE186" s="56">
        <f t="shared" si="267"/>
        <v>0</v>
      </c>
      <c r="FF186" s="56">
        <f t="shared" si="268"/>
        <v>0</v>
      </c>
      <c r="FG186" s="56">
        <f t="shared" si="269"/>
        <v>0</v>
      </c>
      <c r="FH186" s="56">
        <f t="shared" si="270"/>
        <v>0</v>
      </c>
      <c r="FI186" s="56">
        <f t="shared" si="271"/>
        <v>0</v>
      </c>
      <c r="FJ186" s="56">
        <f t="shared" si="272"/>
        <v>0</v>
      </c>
      <c r="FK186" s="56">
        <f t="shared" si="273"/>
        <v>0</v>
      </c>
      <c r="FL186" s="56">
        <f t="shared" si="274"/>
        <v>0</v>
      </c>
      <c r="FM186" s="56">
        <f t="shared" si="275"/>
        <v>0</v>
      </c>
      <c r="FN186" s="56">
        <f t="shared" si="276"/>
        <v>0</v>
      </c>
      <c r="FO186" s="56">
        <f t="shared" si="277"/>
        <v>0</v>
      </c>
      <c r="FP186" s="56">
        <f t="shared" si="278"/>
        <v>0</v>
      </c>
      <c r="FQ186" s="56">
        <f t="shared" si="279"/>
        <v>0</v>
      </c>
      <c r="FR186" s="56">
        <f t="shared" si="280"/>
        <v>0</v>
      </c>
      <c r="FS186" s="56">
        <f t="shared" si="281"/>
        <v>0</v>
      </c>
      <c r="FT186" s="56">
        <f t="shared" si="282"/>
        <v>0</v>
      </c>
      <c r="FU186" s="56">
        <f t="shared" si="283"/>
        <v>0</v>
      </c>
      <c r="FV186" s="56">
        <f t="shared" si="284"/>
        <v>0</v>
      </c>
      <c r="FW186" s="56">
        <f t="shared" si="285"/>
        <v>0</v>
      </c>
      <c r="FX186" s="56">
        <f t="shared" si="286"/>
        <v>0</v>
      </c>
      <c r="FY186" s="56">
        <f t="shared" si="287"/>
        <v>0</v>
      </c>
      <c r="FZ186" s="56">
        <f t="shared" si="288"/>
        <v>0</v>
      </c>
      <c r="GA186" s="56">
        <f t="shared" si="289"/>
        <v>0</v>
      </c>
      <c r="GB186" s="56">
        <f t="shared" si="290"/>
        <v>0</v>
      </c>
      <c r="GC186" s="56">
        <f t="shared" si="291"/>
        <v>0</v>
      </c>
      <c r="GD186" s="56">
        <f t="shared" si="292"/>
        <v>0</v>
      </c>
      <c r="GE186" s="56">
        <f t="shared" si="293"/>
        <v>0</v>
      </c>
      <c r="GF186" s="56">
        <f t="shared" si="294"/>
        <v>0</v>
      </c>
      <c r="GG186" s="56">
        <f t="shared" si="295"/>
        <v>0</v>
      </c>
      <c r="GH186" s="56">
        <f t="shared" si="296"/>
        <v>0</v>
      </c>
      <c r="GI186" s="56">
        <f t="shared" si="297"/>
        <v>0</v>
      </c>
      <c r="GJ186" s="56">
        <f t="shared" si="298"/>
        <v>0</v>
      </c>
      <c r="GK186" s="56">
        <f t="shared" si="299"/>
        <v>0</v>
      </c>
      <c r="GL186" s="56">
        <f t="shared" si="300"/>
        <v>0</v>
      </c>
      <c r="GM186" s="56">
        <f t="shared" si="301"/>
        <v>0</v>
      </c>
      <c r="GN186" s="56">
        <f t="shared" si="302"/>
        <v>0</v>
      </c>
      <c r="GO186" s="56">
        <f t="shared" si="303"/>
        <v>0</v>
      </c>
      <c r="GP186" s="56">
        <f t="shared" si="304"/>
        <v>0</v>
      </c>
      <c r="GQ186" s="56">
        <f t="shared" si="305"/>
        <v>0</v>
      </c>
      <c r="GR186" s="56">
        <f t="shared" si="306"/>
        <v>0</v>
      </c>
      <c r="GS186" s="56">
        <f t="shared" si="307"/>
        <v>0</v>
      </c>
      <c r="GT186" s="56">
        <f t="shared" si="308"/>
        <v>0</v>
      </c>
      <c r="GU186" s="54"/>
      <c r="GX186" s="3"/>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c r="IW186" s="54"/>
      <c r="IX186" s="54"/>
      <c r="IY186" s="54"/>
      <c r="IZ186" s="54"/>
      <c r="JA186" s="54"/>
      <c r="JB186" s="54"/>
      <c r="JC186" s="54"/>
      <c r="JD186" s="54"/>
      <c r="JE186" s="54"/>
      <c r="JF186" s="54"/>
      <c r="JG186" s="54"/>
      <c r="JH186" s="54"/>
      <c r="JI186" s="54"/>
      <c r="JJ186" s="54"/>
      <c r="JK186" s="54"/>
      <c r="JL186" s="54"/>
      <c r="JM186" s="54"/>
      <c r="JN186" s="54"/>
      <c r="JO186" s="54"/>
      <c r="JP186" s="54"/>
      <c r="JQ186" s="54"/>
      <c r="JR186" s="54"/>
      <c r="JS186" s="54"/>
      <c r="JT186" s="54"/>
      <c r="JU186" s="54"/>
      <c r="JV186" s="54"/>
      <c r="JW186" s="54"/>
      <c r="JX186" s="54"/>
      <c r="JY186" s="54"/>
      <c r="JZ186" s="54"/>
      <c r="KA186" s="54"/>
      <c r="KB186" s="54"/>
      <c r="KC186" s="54"/>
      <c r="KD186" s="54"/>
      <c r="KE186" s="54"/>
      <c r="KF186" s="54"/>
      <c r="KG186" s="54"/>
      <c r="KH186" s="54"/>
      <c r="KI186" s="54"/>
      <c r="KJ186" s="54"/>
      <c r="KK186" s="54"/>
      <c r="KL186" s="54"/>
      <c r="KM186" s="54"/>
    </row>
    <row r="187" spans="107:299" x14ac:dyDescent="0.2">
      <c r="DC187" s="59" t="str">
        <f t="shared" si="313"/>
        <v/>
      </c>
      <c r="DD187" s="60" t="str">
        <f t="shared" si="314"/>
        <v/>
      </c>
      <c r="DE187" s="60" t="str">
        <f t="shared" si="315"/>
        <v/>
      </c>
      <c r="DF187" s="60">
        <f t="shared" si="309"/>
        <v>0</v>
      </c>
      <c r="DG187" s="56">
        <f t="shared" si="217"/>
        <v>0</v>
      </c>
      <c r="DH187" s="56">
        <f t="shared" si="218"/>
        <v>0</v>
      </c>
      <c r="DI187" s="56">
        <f t="shared" si="219"/>
        <v>0</v>
      </c>
      <c r="DJ187" s="56">
        <f t="shared" si="220"/>
        <v>0</v>
      </c>
      <c r="DK187" s="56">
        <f t="shared" si="221"/>
        <v>0</v>
      </c>
      <c r="DL187" s="56">
        <f t="shared" si="222"/>
        <v>0</v>
      </c>
      <c r="DM187" s="56">
        <f t="shared" si="223"/>
        <v>0</v>
      </c>
      <c r="DN187" s="56">
        <f t="shared" si="224"/>
        <v>0</v>
      </c>
      <c r="DO187" s="56">
        <f t="shared" si="225"/>
        <v>0</v>
      </c>
      <c r="DP187" s="56">
        <f t="shared" si="226"/>
        <v>0</v>
      </c>
      <c r="DQ187" s="56">
        <f t="shared" si="227"/>
        <v>0</v>
      </c>
      <c r="DR187" s="56">
        <f t="shared" si="228"/>
        <v>0</v>
      </c>
      <c r="DS187" s="56">
        <f t="shared" si="229"/>
        <v>0</v>
      </c>
      <c r="DT187" s="56">
        <f t="shared" si="230"/>
        <v>0</v>
      </c>
      <c r="DU187" s="56">
        <f t="shared" si="231"/>
        <v>0</v>
      </c>
      <c r="DV187" s="56">
        <f t="shared" si="232"/>
        <v>0</v>
      </c>
      <c r="DW187" s="56">
        <f t="shared" si="233"/>
        <v>0</v>
      </c>
      <c r="DX187" s="56">
        <f t="shared" si="234"/>
        <v>0</v>
      </c>
      <c r="DY187" s="56">
        <f t="shared" si="235"/>
        <v>0</v>
      </c>
      <c r="DZ187" s="56">
        <f t="shared" si="236"/>
        <v>0</v>
      </c>
      <c r="EA187" s="56">
        <f t="shared" si="237"/>
        <v>0</v>
      </c>
      <c r="EB187" s="56">
        <f t="shared" si="238"/>
        <v>0</v>
      </c>
      <c r="EC187" s="56">
        <f t="shared" si="239"/>
        <v>0</v>
      </c>
      <c r="ED187" s="56">
        <f t="shared" si="240"/>
        <v>0</v>
      </c>
      <c r="EE187" s="56">
        <f t="shared" si="241"/>
        <v>0</v>
      </c>
      <c r="EF187" s="56">
        <f t="shared" si="242"/>
        <v>0</v>
      </c>
      <c r="EG187" s="56">
        <f t="shared" si="243"/>
        <v>0</v>
      </c>
      <c r="EH187" s="56">
        <f t="shared" si="244"/>
        <v>0</v>
      </c>
      <c r="EI187" s="56">
        <f t="shared" si="245"/>
        <v>0</v>
      </c>
      <c r="EJ187" s="56">
        <f t="shared" si="246"/>
        <v>0</v>
      </c>
      <c r="EK187" s="56">
        <f t="shared" si="247"/>
        <v>0</v>
      </c>
      <c r="EL187" s="56">
        <f t="shared" si="248"/>
        <v>0</v>
      </c>
      <c r="EM187" s="56">
        <f t="shared" si="249"/>
        <v>0</v>
      </c>
      <c r="EN187" s="56">
        <f t="shared" si="250"/>
        <v>0</v>
      </c>
      <c r="EO187" s="56">
        <f t="shared" si="251"/>
        <v>0</v>
      </c>
      <c r="EP187" s="56">
        <f t="shared" si="252"/>
        <v>0</v>
      </c>
      <c r="EQ187" s="56">
        <f t="shared" si="253"/>
        <v>0</v>
      </c>
      <c r="ER187" s="56">
        <f t="shared" si="254"/>
        <v>0</v>
      </c>
      <c r="ES187" s="56">
        <f t="shared" si="255"/>
        <v>0</v>
      </c>
      <c r="ET187" s="56">
        <f t="shared" si="256"/>
        <v>0</v>
      </c>
      <c r="EU187" s="56">
        <f t="shared" si="257"/>
        <v>0</v>
      </c>
      <c r="EV187" s="56">
        <f t="shared" si="258"/>
        <v>0</v>
      </c>
      <c r="EW187" s="56">
        <f t="shared" si="259"/>
        <v>0</v>
      </c>
      <c r="EX187" s="56">
        <f t="shared" si="260"/>
        <v>0</v>
      </c>
      <c r="EY187" s="56">
        <f t="shared" si="261"/>
        <v>0</v>
      </c>
      <c r="EZ187" s="56">
        <f t="shared" si="262"/>
        <v>0</v>
      </c>
      <c r="FA187" s="56">
        <f t="shared" si="263"/>
        <v>0</v>
      </c>
      <c r="FB187" s="56">
        <f t="shared" si="264"/>
        <v>0</v>
      </c>
      <c r="FC187" s="56">
        <f t="shared" si="265"/>
        <v>0</v>
      </c>
      <c r="FD187" s="56">
        <f t="shared" si="266"/>
        <v>0</v>
      </c>
      <c r="FE187" s="56">
        <f t="shared" si="267"/>
        <v>0</v>
      </c>
      <c r="FF187" s="56">
        <f t="shared" si="268"/>
        <v>0</v>
      </c>
      <c r="FG187" s="56">
        <f t="shared" si="269"/>
        <v>0</v>
      </c>
      <c r="FH187" s="56">
        <f t="shared" si="270"/>
        <v>0</v>
      </c>
      <c r="FI187" s="56">
        <f t="shared" si="271"/>
        <v>0</v>
      </c>
      <c r="FJ187" s="56">
        <f t="shared" si="272"/>
        <v>0</v>
      </c>
      <c r="FK187" s="56">
        <f t="shared" si="273"/>
        <v>0</v>
      </c>
      <c r="FL187" s="56">
        <f t="shared" si="274"/>
        <v>0</v>
      </c>
      <c r="FM187" s="56">
        <f t="shared" si="275"/>
        <v>0</v>
      </c>
      <c r="FN187" s="56">
        <f t="shared" si="276"/>
        <v>0</v>
      </c>
      <c r="FO187" s="56">
        <f t="shared" si="277"/>
        <v>0</v>
      </c>
      <c r="FP187" s="56">
        <f t="shared" si="278"/>
        <v>0</v>
      </c>
      <c r="FQ187" s="56">
        <f t="shared" si="279"/>
        <v>0</v>
      </c>
      <c r="FR187" s="56">
        <f t="shared" si="280"/>
        <v>0</v>
      </c>
      <c r="FS187" s="56">
        <f t="shared" si="281"/>
        <v>0</v>
      </c>
      <c r="FT187" s="56">
        <f t="shared" si="282"/>
        <v>0</v>
      </c>
      <c r="FU187" s="56">
        <f t="shared" si="283"/>
        <v>0</v>
      </c>
      <c r="FV187" s="56">
        <f t="shared" si="284"/>
        <v>0</v>
      </c>
      <c r="FW187" s="56">
        <f t="shared" si="285"/>
        <v>0</v>
      </c>
      <c r="FX187" s="56">
        <f t="shared" si="286"/>
        <v>0</v>
      </c>
      <c r="FY187" s="56">
        <f t="shared" si="287"/>
        <v>0</v>
      </c>
      <c r="FZ187" s="56">
        <f t="shared" si="288"/>
        <v>0</v>
      </c>
      <c r="GA187" s="56">
        <f t="shared" si="289"/>
        <v>0</v>
      </c>
      <c r="GB187" s="56">
        <f t="shared" si="290"/>
        <v>0</v>
      </c>
      <c r="GC187" s="56">
        <f t="shared" si="291"/>
        <v>0</v>
      </c>
      <c r="GD187" s="56">
        <f t="shared" si="292"/>
        <v>0</v>
      </c>
      <c r="GE187" s="56">
        <f t="shared" si="293"/>
        <v>0</v>
      </c>
      <c r="GF187" s="56">
        <f t="shared" si="294"/>
        <v>0</v>
      </c>
      <c r="GG187" s="56">
        <f t="shared" si="295"/>
        <v>0</v>
      </c>
      <c r="GH187" s="56">
        <f t="shared" si="296"/>
        <v>0</v>
      </c>
      <c r="GI187" s="56">
        <f t="shared" si="297"/>
        <v>0</v>
      </c>
      <c r="GJ187" s="56">
        <f t="shared" si="298"/>
        <v>0</v>
      </c>
      <c r="GK187" s="56">
        <f t="shared" si="299"/>
        <v>0</v>
      </c>
      <c r="GL187" s="56">
        <f t="shared" si="300"/>
        <v>0</v>
      </c>
      <c r="GM187" s="56">
        <f t="shared" si="301"/>
        <v>0</v>
      </c>
      <c r="GN187" s="56">
        <f t="shared" si="302"/>
        <v>0</v>
      </c>
      <c r="GO187" s="56">
        <f t="shared" si="303"/>
        <v>0</v>
      </c>
      <c r="GP187" s="56">
        <f t="shared" si="304"/>
        <v>0</v>
      </c>
      <c r="GQ187" s="56">
        <f t="shared" si="305"/>
        <v>0</v>
      </c>
      <c r="GR187" s="56">
        <f t="shared" si="306"/>
        <v>0</v>
      </c>
      <c r="GS187" s="56">
        <f t="shared" si="307"/>
        <v>0</v>
      </c>
      <c r="GT187" s="56">
        <f t="shared" si="308"/>
        <v>0</v>
      </c>
      <c r="GU187" s="54"/>
      <c r="GX187" s="3"/>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c r="IV187" s="54"/>
      <c r="IW187" s="54"/>
      <c r="IX187" s="54"/>
      <c r="IY187" s="54"/>
      <c r="IZ187" s="54"/>
      <c r="JA187" s="54"/>
      <c r="JB187" s="54"/>
      <c r="JC187" s="54"/>
      <c r="JD187" s="54"/>
      <c r="JE187" s="54"/>
      <c r="JF187" s="54"/>
      <c r="JG187" s="54"/>
      <c r="JH187" s="54"/>
      <c r="JI187" s="54"/>
      <c r="JJ187" s="54"/>
      <c r="JK187" s="54"/>
      <c r="JL187" s="54"/>
      <c r="JM187" s="54"/>
      <c r="JN187" s="54"/>
      <c r="JO187" s="54"/>
      <c r="JP187" s="54"/>
      <c r="JQ187" s="54"/>
      <c r="JR187" s="54"/>
      <c r="JS187" s="54"/>
      <c r="JT187" s="54"/>
      <c r="JU187" s="54"/>
      <c r="JV187" s="54"/>
      <c r="JW187" s="54"/>
      <c r="JX187" s="54"/>
      <c r="JY187" s="54"/>
      <c r="JZ187" s="54"/>
      <c r="KA187" s="54"/>
      <c r="KB187" s="54"/>
      <c r="KC187" s="54"/>
      <c r="KD187" s="54"/>
      <c r="KE187" s="54"/>
      <c r="KF187" s="54"/>
      <c r="KG187" s="54"/>
      <c r="KH187" s="54"/>
      <c r="KI187" s="54"/>
      <c r="KJ187" s="54"/>
      <c r="KK187" s="54"/>
      <c r="KL187" s="54"/>
      <c r="KM187" s="54"/>
    </row>
    <row r="188" spans="107:299" x14ac:dyDescent="0.2">
      <c r="DC188" s="59" t="str">
        <f t="shared" si="313"/>
        <v/>
      </c>
      <c r="DD188" s="60" t="str">
        <f t="shared" si="314"/>
        <v/>
      </c>
      <c r="DE188" s="60" t="str">
        <f t="shared" si="315"/>
        <v/>
      </c>
      <c r="DF188" s="60">
        <f t="shared" si="309"/>
        <v>0</v>
      </c>
      <c r="DG188" s="56">
        <f t="shared" si="217"/>
        <v>0</v>
      </c>
      <c r="DH188" s="56">
        <f t="shared" si="218"/>
        <v>0</v>
      </c>
      <c r="DI188" s="56">
        <f t="shared" si="219"/>
        <v>0</v>
      </c>
      <c r="DJ188" s="56">
        <f t="shared" si="220"/>
        <v>0</v>
      </c>
      <c r="DK188" s="56">
        <f t="shared" si="221"/>
        <v>0</v>
      </c>
      <c r="DL188" s="56">
        <f t="shared" si="222"/>
        <v>0</v>
      </c>
      <c r="DM188" s="56">
        <f t="shared" si="223"/>
        <v>0</v>
      </c>
      <c r="DN188" s="56">
        <f t="shared" si="224"/>
        <v>0</v>
      </c>
      <c r="DO188" s="56">
        <f t="shared" si="225"/>
        <v>0</v>
      </c>
      <c r="DP188" s="56">
        <f t="shared" si="226"/>
        <v>0</v>
      </c>
      <c r="DQ188" s="56">
        <f t="shared" si="227"/>
        <v>0</v>
      </c>
      <c r="DR188" s="56">
        <f t="shared" si="228"/>
        <v>0</v>
      </c>
      <c r="DS188" s="56">
        <f t="shared" si="229"/>
        <v>0</v>
      </c>
      <c r="DT188" s="56">
        <f t="shared" si="230"/>
        <v>0</v>
      </c>
      <c r="DU188" s="56">
        <f t="shared" si="231"/>
        <v>0</v>
      </c>
      <c r="DV188" s="56">
        <f t="shared" si="232"/>
        <v>0</v>
      </c>
      <c r="DW188" s="56">
        <f t="shared" si="233"/>
        <v>0</v>
      </c>
      <c r="DX188" s="56">
        <f t="shared" si="234"/>
        <v>0</v>
      </c>
      <c r="DY188" s="56">
        <f t="shared" si="235"/>
        <v>0</v>
      </c>
      <c r="DZ188" s="56">
        <f t="shared" si="236"/>
        <v>0</v>
      </c>
      <c r="EA188" s="56">
        <f t="shared" si="237"/>
        <v>0</v>
      </c>
      <c r="EB188" s="56">
        <f t="shared" si="238"/>
        <v>0</v>
      </c>
      <c r="EC188" s="56">
        <f t="shared" si="239"/>
        <v>0</v>
      </c>
      <c r="ED188" s="56">
        <f t="shared" si="240"/>
        <v>0</v>
      </c>
      <c r="EE188" s="56">
        <f t="shared" si="241"/>
        <v>0</v>
      </c>
      <c r="EF188" s="56">
        <f t="shared" si="242"/>
        <v>0</v>
      </c>
      <c r="EG188" s="56">
        <f t="shared" si="243"/>
        <v>0</v>
      </c>
      <c r="EH188" s="56">
        <f t="shared" si="244"/>
        <v>0</v>
      </c>
      <c r="EI188" s="56">
        <f t="shared" si="245"/>
        <v>0</v>
      </c>
      <c r="EJ188" s="56">
        <f t="shared" si="246"/>
        <v>0</v>
      </c>
      <c r="EK188" s="56">
        <f t="shared" si="247"/>
        <v>0</v>
      </c>
      <c r="EL188" s="56">
        <f t="shared" si="248"/>
        <v>0</v>
      </c>
      <c r="EM188" s="56">
        <f t="shared" si="249"/>
        <v>0</v>
      </c>
      <c r="EN188" s="56">
        <f t="shared" si="250"/>
        <v>0</v>
      </c>
      <c r="EO188" s="56">
        <f t="shared" si="251"/>
        <v>0</v>
      </c>
      <c r="EP188" s="56">
        <f t="shared" si="252"/>
        <v>0</v>
      </c>
      <c r="EQ188" s="56">
        <f t="shared" si="253"/>
        <v>0</v>
      </c>
      <c r="ER188" s="56">
        <f t="shared" si="254"/>
        <v>0</v>
      </c>
      <c r="ES188" s="56">
        <f t="shared" si="255"/>
        <v>0</v>
      </c>
      <c r="ET188" s="56">
        <f t="shared" si="256"/>
        <v>0</v>
      </c>
      <c r="EU188" s="56">
        <f t="shared" si="257"/>
        <v>0</v>
      </c>
      <c r="EV188" s="56">
        <f t="shared" si="258"/>
        <v>0</v>
      </c>
      <c r="EW188" s="56">
        <f t="shared" si="259"/>
        <v>0</v>
      </c>
      <c r="EX188" s="56">
        <f t="shared" si="260"/>
        <v>0</v>
      </c>
      <c r="EY188" s="56">
        <f t="shared" si="261"/>
        <v>0</v>
      </c>
      <c r="EZ188" s="56">
        <f t="shared" si="262"/>
        <v>0</v>
      </c>
      <c r="FA188" s="56">
        <f t="shared" si="263"/>
        <v>0</v>
      </c>
      <c r="FB188" s="56">
        <f t="shared" si="264"/>
        <v>0</v>
      </c>
      <c r="FC188" s="56">
        <f t="shared" si="265"/>
        <v>0</v>
      </c>
      <c r="FD188" s="56">
        <f t="shared" si="266"/>
        <v>0</v>
      </c>
      <c r="FE188" s="56">
        <f t="shared" si="267"/>
        <v>0</v>
      </c>
      <c r="FF188" s="56">
        <f t="shared" si="268"/>
        <v>0</v>
      </c>
      <c r="FG188" s="56">
        <f t="shared" si="269"/>
        <v>0</v>
      </c>
      <c r="FH188" s="56">
        <f t="shared" si="270"/>
        <v>0</v>
      </c>
      <c r="FI188" s="56">
        <f t="shared" si="271"/>
        <v>0</v>
      </c>
      <c r="FJ188" s="56">
        <f t="shared" si="272"/>
        <v>0</v>
      </c>
      <c r="FK188" s="56">
        <f t="shared" si="273"/>
        <v>0</v>
      </c>
      <c r="FL188" s="56">
        <f t="shared" si="274"/>
        <v>0</v>
      </c>
      <c r="FM188" s="56">
        <f t="shared" si="275"/>
        <v>0</v>
      </c>
      <c r="FN188" s="56">
        <f t="shared" si="276"/>
        <v>0</v>
      </c>
      <c r="FO188" s="56">
        <f t="shared" si="277"/>
        <v>0</v>
      </c>
      <c r="FP188" s="56">
        <f t="shared" si="278"/>
        <v>0</v>
      </c>
      <c r="FQ188" s="56">
        <f t="shared" si="279"/>
        <v>0</v>
      </c>
      <c r="FR188" s="56">
        <f t="shared" si="280"/>
        <v>0</v>
      </c>
      <c r="FS188" s="56">
        <f t="shared" si="281"/>
        <v>0</v>
      </c>
      <c r="FT188" s="56">
        <f t="shared" si="282"/>
        <v>0</v>
      </c>
      <c r="FU188" s="56">
        <f t="shared" si="283"/>
        <v>0</v>
      </c>
      <c r="FV188" s="56">
        <f t="shared" si="284"/>
        <v>0</v>
      </c>
      <c r="FW188" s="56">
        <f t="shared" si="285"/>
        <v>0</v>
      </c>
      <c r="FX188" s="56">
        <f t="shared" si="286"/>
        <v>0</v>
      </c>
      <c r="FY188" s="56">
        <f t="shared" si="287"/>
        <v>0</v>
      </c>
      <c r="FZ188" s="56">
        <f t="shared" si="288"/>
        <v>0</v>
      </c>
      <c r="GA188" s="56">
        <f t="shared" si="289"/>
        <v>0</v>
      </c>
      <c r="GB188" s="56">
        <f t="shared" si="290"/>
        <v>0</v>
      </c>
      <c r="GC188" s="56">
        <f t="shared" si="291"/>
        <v>0</v>
      </c>
      <c r="GD188" s="56">
        <f t="shared" si="292"/>
        <v>0</v>
      </c>
      <c r="GE188" s="56">
        <f t="shared" si="293"/>
        <v>0</v>
      </c>
      <c r="GF188" s="56">
        <f t="shared" si="294"/>
        <v>0</v>
      </c>
      <c r="GG188" s="56">
        <f t="shared" si="295"/>
        <v>0</v>
      </c>
      <c r="GH188" s="56">
        <f t="shared" si="296"/>
        <v>0</v>
      </c>
      <c r="GI188" s="56">
        <f t="shared" si="297"/>
        <v>0</v>
      </c>
      <c r="GJ188" s="56">
        <f t="shared" si="298"/>
        <v>0</v>
      </c>
      <c r="GK188" s="56">
        <f t="shared" si="299"/>
        <v>0</v>
      </c>
      <c r="GL188" s="56">
        <f t="shared" si="300"/>
        <v>0</v>
      </c>
      <c r="GM188" s="56">
        <f t="shared" si="301"/>
        <v>0</v>
      </c>
      <c r="GN188" s="56">
        <f t="shared" si="302"/>
        <v>0</v>
      </c>
      <c r="GO188" s="56">
        <f t="shared" si="303"/>
        <v>0</v>
      </c>
      <c r="GP188" s="56">
        <f t="shared" si="304"/>
        <v>0</v>
      </c>
      <c r="GQ188" s="56">
        <f t="shared" si="305"/>
        <v>0</v>
      </c>
      <c r="GR188" s="56">
        <f t="shared" si="306"/>
        <v>0</v>
      </c>
      <c r="GS188" s="56">
        <f t="shared" si="307"/>
        <v>0</v>
      </c>
      <c r="GT188" s="56">
        <f t="shared" si="308"/>
        <v>0</v>
      </c>
      <c r="GU188" s="54"/>
      <c r="GX188" s="3"/>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c r="IV188" s="54"/>
      <c r="IW188" s="54"/>
      <c r="IX188" s="54"/>
      <c r="IY188" s="54"/>
      <c r="IZ188" s="54"/>
      <c r="JA188" s="54"/>
      <c r="JB188" s="54"/>
      <c r="JC188" s="54"/>
      <c r="JD188" s="54"/>
      <c r="JE188" s="54"/>
      <c r="JF188" s="54"/>
      <c r="JG188" s="54"/>
      <c r="JH188" s="54"/>
      <c r="JI188" s="54"/>
      <c r="JJ188" s="54"/>
      <c r="JK188" s="54"/>
      <c r="JL188" s="54"/>
      <c r="JM188" s="54"/>
      <c r="JN188" s="54"/>
      <c r="JO188" s="54"/>
      <c r="JP188" s="54"/>
      <c r="JQ188" s="54"/>
      <c r="JR188" s="54"/>
      <c r="JS188" s="54"/>
      <c r="JT188" s="54"/>
      <c r="JU188" s="54"/>
      <c r="JV188" s="54"/>
      <c r="JW188" s="54"/>
      <c r="JX188" s="54"/>
      <c r="JY188" s="54"/>
      <c r="JZ188" s="54"/>
      <c r="KA188" s="54"/>
      <c r="KB188" s="54"/>
      <c r="KC188" s="54"/>
      <c r="KD188" s="54"/>
      <c r="KE188" s="54"/>
      <c r="KF188" s="54"/>
      <c r="KG188" s="54"/>
      <c r="KH188" s="54"/>
      <c r="KI188" s="54"/>
      <c r="KJ188" s="54"/>
      <c r="KK188" s="54"/>
      <c r="KL188" s="54"/>
      <c r="KM188" s="54"/>
    </row>
    <row r="189" spans="107:299" x14ac:dyDescent="0.2">
      <c r="DC189" s="59" t="str">
        <f t="shared" si="313"/>
        <v/>
      </c>
      <c r="DD189" s="60" t="str">
        <f t="shared" si="314"/>
        <v/>
      </c>
      <c r="DE189" s="60" t="str">
        <f t="shared" si="315"/>
        <v/>
      </c>
      <c r="DF189" s="60">
        <f t="shared" si="309"/>
        <v>0</v>
      </c>
      <c r="DG189" s="56">
        <f t="shared" si="217"/>
        <v>0</v>
      </c>
      <c r="DH189" s="56">
        <f t="shared" si="218"/>
        <v>0</v>
      </c>
      <c r="DI189" s="56">
        <f t="shared" si="219"/>
        <v>0</v>
      </c>
      <c r="DJ189" s="56">
        <f t="shared" si="220"/>
        <v>0</v>
      </c>
      <c r="DK189" s="56">
        <f t="shared" si="221"/>
        <v>0</v>
      </c>
      <c r="DL189" s="56">
        <f t="shared" si="222"/>
        <v>0</v>
      </c>
      <c r="DM189" s="56">
        <f t="shared" si="223"/>
        <v>0</v>
      </c>
      <c r="DN189" s="56">
        <f t="shared" si="224"/>
        <v>0</v>
      </c>
      <c r="DO189" s="56">
        <f t="shared" si="225"/>
        <v>0</v>
      </c>
      <c r="DP189" s="56">
        <f t="shared" si="226"/>
        <v>0</v>
      </c>
      <c r="DQ189" s="56">
        <f t="shared" si="227"/>
        <v>0</v>
      </c>
      <c r="DR189" s="56">
        <f t="shared" si="228"/>
        <v>0</v>
      </c>
      <c r="DS189" s="56">
        <f t="shared" si="229"/>
        <v>0</v>
      </c>
      <c r="DT189" s="56">
        <f t="shared" si="230"/>
        <v>0</v>
      </c>
      <c r="DU189" s="56">
        <f t="shared" si="231"/>
        <v>0</v>
      </c>
      <c r="DV189" s="56">
        <f t="shared" si="232"/>
        <v>0</v>
      </c>
      <c r="DW189" s="56">
        <f t="shared" si="233"/>
        <v>0</v>
      </c>
      <c r="DX189" s="56">
        <f t="shared" si="234"/>
        <v>0</v>
      </c>
      <c r="DY189" s="56">
        <f t="shared" si="235"/>
        <v>0</v>
      </c>
      <c r="DZ189" s="56">
        <f t="shared" si="236"/>
        <v>0</v>
      </c>
      <c r="EA189" s="56">
        <f t="shared" si="237"/>
        <v>0</v>
      </c>
      <c r="EB189" s="56">
        <f t="shared" si="238"/>
        <v>0</v>
      </c>
      <c r="EC189" s="56">
        <f t="shared" si="239"/>
        <v>0</v>
      </c>
      <c r="ED189" s="56">
        <f t="shared" si="240"/>
        <v>0</v>
      </c>
      <c r="EE189" s="56">
        <f t="shared" si="241"/>
        <v>0</v>
      </c>
      <c r="EF189" s="56">
        <f t="shared" si="242"/>
        <v>0</v>
      </c>
      <c r="EG189" s="56">
        <f t="shared" si="243"/>
        <v>0</v>
      </c>
      <c r="EH189" s="56">
        <f t="shared" si="244"/>
        <v>0</v>
      </c>
      <c r="EI189" s="56">
        <f t="shared" si="245"/>
        <v>0</v>
      </c>
      <c r="EJ189" s="56">
        <f t="shared" si="246"/>
        <v>0</v>
      </c>
      <c r="EK189" s="56">
        <f t="shared" si="247"/>
        <v>0</v>
      </c>
      <c r="EL189" s="56">
        <f t="shared" si="248"/>
        <v>0</v>
      </c>
      <c r="EM189" s="56">
        <f t="shared" si="249"/>
        <v>0</v>
      </c>
      <c r="EN189" s="56">
        <f t="shared" si="250"/>
        <v>0</v>
      </c>
      <c r="EO189" s="56">
        <f t="shared" si="251"/>
        <v>0</v>
      </c>
      <c r="EP189" s="56">
        <f t="shared" si="252"/>
        <v>0</v>
      </c>
      <c r="EQ189" s="56">
        <f t="shared" si="253"/>
        <v>0</v>
      </c>
      <c r="ER189" s="56">
        <f t="shared" si="254"/>
        <v>0</v>
      </c>
      <c r="ES189" s="56">
        <f t="shared" si="255"/>
        <v>0</v>
      </c>
      <c r="ET189" s="56">
        <f t="shared" si="256"/>
        <v>0</v>
      </c>
      <c r="EU189" s="56">
        <f t="shared" si="257"/>
        <v>0</v>
      </c>
      <c r="EV189" s="56">
        <f t="shared" si="258"/>
        <v>0</v>
      </c>
      <c r="EW189" s="56">
        <f t="shared" si="259"/>
        <v>0</v>
      </c>
      <c r="EX189" s="56">
        <f t="shared" si="260"/>
        <v>0</v>
      </c>
      <c r="EY189" s="56">
        <f t="shared" si="261"/>
        <v>0</v>
      </c>
      <c r="EZ189" s="56">
        <f t="shared" si="262"/>
        <v>0</v>
      </c>
      <c r="FA189" s="56">
        <f t="shared" si="263"/>
        <v>0</v>
      </c>
      <c r="FB189" s="56">
        <f t="shared" si="264"/>
        <v>0</v>
      </c>
      <c r="FC189" s="56">
        <f t="shared" si="265"/>
        <v>0</v>
      </c>
      <c r="FD189" s="56">
        <f t="shared" si="266"/>
        <v>0</v>
      </c>
      <c r="FE189" s="56">
        <f t="shared" si="267"/>
        <v>0</v>
      </c>
      <c r="FF189" s="56">
        <f t="shared" si="268"/>
        <v>0</v>
      </c>
      <c r="FG189" s="56">
        <f t="shared" si="269"/>
        <v>0</v>
      </c>
      <c r="FH189" s="56">
        <f t="shared" si="270"/>
        <v>0</v>
      </c>
      <c r="FI189" s="56">
        <f t="shared" si="271"/>
        <v>0</v>
      </c>
      <c r="FJ189" s="56">
        <f t="shared" si="272"/>
        <v>0</v>
      </c>
      <c r="FK189" s="56">
        <f t="shared" si="273"/>
        <v>0</v>
      </c>
      <c r="FL189" s="56">
        <f t="shared" si="274"/>
        <v>0</v>
      </c>
      <c r="FM189" s="56">
        <f t="shared" si="275"/>
        <v>0</v>
      </c>
      <c r="FN189" s="56">
        <f t="shared" si="276"/>
        <v>0</v>
      </c>
      <c r="FO189" s="56">
        <f t="shared" si="277"/>
        <v>0</v>
      </c>
      <c r="FP189" s="56">
        <f t="shared" si="278"/>
        <v>0</v>
      </c>
      <c r="FQ189" s="56">
        <f t="shared" si="279"/>
        <v>0</v>
      </c>
      <c r="FR189" s="56">
        <f t="shared" si="280"/>
        <v>0</v>
      </c>
      <c r="FS189" s="56">
        <f t="shared" si="281"/>
        <v>0</v>
      </c>
      <c r="FT189" s="56">
        <f t="shared" si="282"/>
        <v>0</v>
      </c>
      <c r="FU189" s="56">
        <f t="shared" si="283"/>
        <v>0</v>
      </c>
      <c r="FV189" s="56">
        <f t="shared" si="284"/>
        <v>0</v>
      </c>
      <c r="FW189" s="56">
        <f t="shared" si="285"/>
        <v>0</v>
      </c>
      <c r="FX189" s="56">
        <f t="shared" si="286"/>
        <v>0</v>
      </c>
      <c r="FY189" s="56">
        <f t="shared" si="287"/>
        <v>0</v>
      </c>
      <c r="FZ189" s="56">
        <f t="shared" si="288"/>
        <v>0</v>
      </c>
      <c r="GA189" s="56">
        <f t="shared" si="289"/>
        <v>0</v>
      </c>
      <c r="GB189" s="56">
        <f t="shared" si="290"/>
        <v>0</v>
      </c>
      <c r="GC189" s="56">
        <f t="shared" si="291"/>
        <v>0</v>
      </c>
      <c r="GD189" s="56">
        <f t="shared" si="292"/>
        <v>0</v>
      </c>
      <c r="GE189" s="56">
        <f t="shared" si="293"/>
        <v>0</v>
      </c>
      <c r="GF189" s="56">
        <f t="shared" si="294"/>
        <v>0</v>
      </c>
      <c r="GG189" s="56">
        <f t="shared" si="295"/>
        <v>0</v>
      </c>
      <c r="GH189" s="56">
        <f t="shared" si="296"/>
        <v>0</v>
      </c>
      <c r="GI189" s="56">
        <f t="shared" si="297"/>
        <v>0</v>
      </c>
      <c r="GJ189" s="56">
        <f t="shared" si="298"/>
        <v>0</v>
      </c>
      <c r="GK189" s="56">
        <f t="shared" si="299"/>
        <v>0</v>
      </c>
      <c r="GL189" s="56">
        <f t="shared" si="300"/>
        <v>0</v>
      </c>
      <c r="GM189" s="56">
        <f t="shared" si="301"/>
        <v>0</v>
      </c>
      <c r="GN189" s="56">
        <f t="shared" si="302"/>
        <v>0</v>
      </c>
      <c r="GO189" s="56">
        <f t="shared" si="303"/>
        <v>0</v>
      </c>
      <c r="GP189" s="56">
        <f t="shared" si="304"/>
        <v>0</v>
      </c>
      <c r="GQ189" s="56">
        <f t="shared" si="305"/>
        <v>0</v>
      </c>
      <c r="GR189" s="56">
        <f t="shared" si="306"/>
        <v>0</v>
      </c>
      <c r="GS189" s="56">
        <f t="shared" si="307"/>
        <v>0</v>
      </c>
      <c r="GT189" s="56">
        <f t="shared" si="308"/>
        <v>0</v>
      </c>
      <c r="GU189" s="54"/>
      <c r="GX189" s="3"/>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c r="IW189" s="54"/>
      <c r="IX189" s="54"/>
      <c r="IY189" s="54"/>
      <c r="IZ189" s="54"/>
      <c r="JA189" s="54"/>
      <c r="JB189" s="54"/>
      <c r="JC189" s="54"/>
      <c r="JD189" s="54"/>
      <c r="JE189" s="54"/>
      <c r="JF189" s="54"/>
      <c r="JG189" s="54"/>
      <c r="JH189" s="54"/>
      <c r="JI189" s="54"/>
      <c r="JJ189" s="54"/>
      <c r="JK189" s="54"/>
      <c r="JL189" s="54"/>
      <c r="JM189" s="54"/>
      <c r="JN189" s="54"/>
      <c r="JO189" s="54"/>
      <c r="JP189" s="54"/>
      <c r="JQ189" s="54"/>
      <c r="JR189" s="54"/>
      <c r="JS189" s="54"/>
      <c r="JT189" s="54"/>
      <c r="JU189" s="54"/>
      <c r="JV189" s="54"/>
      <c r="JW189" s="54"/>
      <c r="JX189" s="54"/>
      <c r="JY189" s="54"/>
      <c r="JZ189" s="54"/>
      <c r="KA189" s="54"/>
      <c r="KB189" s="54"/>
      <c r="KC189" s="54"/>
      <c r="KD189" s="54"/>
      <c r="KE189" s="54"/>
      <c r="KF189" s="54"/>
      <c r="KG189" s="54"/>
      <c r="KH189" s="54"/>
      <c r="KI189" s="54"/>
      <c r="KJ189" s="54"/>
      <c r="KK189" s="54"/>
      <c r="KL189" s="54"/>
      <c r="KM189" s="54"/>
    </row>
    <row r="190" spans="107:299" x14ac:dyDescent="0.2">
      <c r="DC190" s="59" t="str">
        <f t="shared" si="313"/>
        <v/>
      </c>
      <c r="DD190" s="60" t="str">
        <f t="shared" si="314"/>
        <v/>
      </c>
      <c r="DE190" s="60" t="str">
        <f t="shared" si="315"/>
        <v/>
      </c>
      <c r="DF190" s="60">
        <f t="shared" si="309"/>
        <v>0</v>
      </c>
      <c r="DG190" s="56">
        <f t="shared" si="217"/>
        <v>0</v>
      </c>
      <c r="DH190" s="56">
        <f t="shared" si="218"/>
        <v>0</v>
      </c>
      <c r="DI190" s="56">
        <f t="shared" si="219"/>
        <v>0</v>
      </c>
      <c r="DJ190" s="56">
        <f t="shared" si="220"/>
        <v>0</v>
      </c>
      <c r="DK190" s="56">
        <f t="shared" si="221"/>
        <v>0</v>
      </c>
      <c r="DL190" s="56">
        <f t="shared" si="222"/>
        <v>0</v>
      </c>
      <c r="DM190" s="56">
        <f t="shared" si="223"/>
        <v>0</v>
      </c>
      <c r="DN190" s="56">
        <f t="shared" si="224"/>
        <v>0</v>
      </c>
      <c r="DO190" s="56">
        <f t="shared" si="225"/>
        <v>0</v>
      </c>
      <c r="DP190" s="56">
        <f t="shared" si="226"/>
        <v>0</v>
      </c>
      <c r="DQ190" s="56">
        <f t="shared" si="227"/>
        <v>0</v>
      </c>
      <c r="DR190" s="56">
        <f t="shared" si="228"/>
        <v>0</v>
      </c>
      <c r="DS190" s="56">
        <f t="shared" si="229"/>
        <v>0</v>
      </c>
      <c r="DT190" s="56">
        <f t="shared" si="230"/>
        <v>0</v>
      </c>
      <c r="DU190" s="56">
        <f t="shared" si="231"/>
        <v>0</v>
      </c>
      <c r="DV190" s="56">
        <f t="shared" si="232"/>
        <v>0</v>
      </c>
      <c r="DW190" s="56">
        <f t="shared" si="233"/>
        <v>0</v>
      </c>
      <c r="DX190" s="56">
        <f t="shared" si="234"/>
        <v>0</v>
      </c>
      <c r="DY190" s="56">
        <f t="shared" si="235"/>
        <v>0</v>
      </c>
      <c r="DZ190" s="56">
        <f t="shared" si="236"/>
        <v>0</v>
      </c>
      <c r="EA190" s="56">
        <f t="shared" si="237"/>
        <v>0</v>
      </c>
      <c r="EB190" s="56">
        <f t="shared" si="238"/>
        <v>0</v>
      </c>
      <c r="EC190" s="56">
        <f t="shared" si="239"/>
        <v>0</v>
      </c>
      <c r="ED190" s="56">
        <f t="shared" si="240"/>
        <v>0</v>
      </c>
      <c r="EE190" s="56">
        <f t="shared" si="241"/>
        <v>0</v>
      </c>
      <c r="EF190" s="56">
        <f t="shared" si="242"/>
        <v>0</v>
      </c>
      <c r="EG190" s="56">
        <f t="shared" si="243"/>
        <v>0</v>
      </c>
      <c r="EH190" s="56">
        <f t="shared" si="244"/>
        <v>0</v>
      </c>
      <c r="EI190" s="56">
        <f t="shared" si="245"/>
        <v>0</v>
      </c>
      <c r="EJ190" s="56">
        <f t="shared" si="246"/>
        <v>0</v>
      </c>
      <c r="EK190" s="56">
        <f t="shared" si="247"/>
        <v>0</v>
      </c>
      <c r="EL190" s="56">
        <f t="shared" si="248"/>
        <v>0</v>
      </c>
      <c r="EM190" s="56">
        <f t="shared" si="249"/>
        <v>0</v>
      </c>
      <c r="EN190" s="56">
        <f t="shared" si="250"/>
        <v>0</v>
      </c>
      <c r="EO190" s="56">
        <f t="shared" si="251"/>
        <v>0</v>
      </c>
      <c r="EP190" s="56">
        <f t="shared" si="252"/>
        <v>0</v>
      </c>
      <c r="EQ190" s="56">
        <f t="shared" si="253"/>
        <v>0</v>
      </c>
      <c r="ER190" s="56">
        <f t="shared" si="254"/>
        <v>0</v>
      </c>
      <c r="ES190" s="56">
        <f t="shared" si="255"/>
        <v>0</v>
      </c>
      <c r="ET190" s="56">
        <f t="shared" si="256"/>
        <v>0</v>
      </c>
      <c r="EU190" s="56">
        <f t="shared" si="257"/>
        <v>0</v>
      </c>
      <c r="EV190" s="56">
        <f t="shared" si="258"/>
        <v>0</v>
      </c>
      <c r="EW190" s="56">
        <f t="shared" si="259"/>
        <v>0</v>
      </c>
      <c r="EX190" s="56">
        <f t="shared" si="260"/>
        <v>0</v>
      </c>
      <c r="EY190" s="56">
        <f t="shared" si="261"/>
        <v>0</v>
      </c>
      <c r="EZ190" s="56">
        <f t="shared" si="262"/>
        <v>0</v>
      </c>
      <c r="FA190" s="56">
        <f t="shared" si="263"/>
        <v>0</v>
      </c>
      <c r="FB190" s="56">
        <f t="shared" si="264"/>
        <v>0</v>
      </c>
      <c r="FC190" s="56">
        <f t="shared" si="265"/>
        <v>0</v>
      </c>
      <c r="FD190" s="56">
        <f t="shared" si="266"/>
        <v>0</v>
      </c>
      <c r="FE190" s="56">
        <f t="shared" si="267"/>
        <v>0</v>
      </c>
      <c r="FF190" s="56">
        <f t="shared" si="268"/>
        <v>0</v>
      </c>
      <c r="FG190" s="56">
        <f t="shared" si="269"/>
        <v>0</v>
      </c>
      <c r="FH190" s="56">
        <f t="shared" si="270"/>
        <v>0</v>
      </c>
      <c r="FI190" s="56">
        <f t="shared" si="271"/>
        <v>0</v>
      </c>
      <c r="FJ190" s="56">
        <f t="shared" si="272"/>
        <v>0</v>
      </c>
      <c r="FK190" s="56">
        <f t="shared" si="273"/>
        <v>0</v>
      </c>
      <c r="FL190" s="56">
        <f t="shared" si="274"/>
        <v>0</v>
      </c>
      <c r="FM190" s="56">
        <f t="shared" si="275"/>
        <v>0</v>
      </c>
      <c r="FN190" s="56">
        <f t="shared" si="276"/>
        <v>0</v>
      </c>
      <c r="FO190" s="56">
        <f t="shared" si="277"/>
        <v>0</v>
      </c>
      <c r="FP190" s="56">
        <f t="shared" si="278"/>
        <v>0</v>
      </c>
      <c r="FQ190" s="56">
        <f t="shared" si="279"/>
        <v>0</v>
      </c>
      <c r="FR190" s="56">
        <f t="shared" si="280"/>
        <v>0</v>
      </c>
      <c r="FS190" s="56">
        <f t="shared" si="281"/>
        <v>0</v>
      </c>
      <c r="FT190" s="56">
        <f t="shared" si="282"/>
        <v>0</v>
      </c>
      <c r="FU190" s="56">
        <f t="shared" si="283"/>
        <v>0</v>
      </c>
      <c r="FV190" s="56">
        <f t="shared" si="284"/>
        <v>0</v>
      </c>
      <c r="FW190" s="56">
        <f t="shared" si="285"/>
        <v>0</v>
      </c>
      <c r="FX190" s="56">
        <f t="shared" si="286"/>
        <v>0</v>
      </c>
      <c r="FY190" s="56">
        <f t="shared" si="287"/>
        <v>0</v>
      </c>
      <c r="FZ190" s="56">
        <f t="shared" si="288"/>
        <v>0</v>
      </c>
      <c r="GA190" s="56">
        <f t="shared" si="289"/>
        <v>0</v>
      </c>
      <c r="GB190" s="56">
        <f t="shared" si="290"/>
        <v>0</v>
      </c>
      <c r="GC190" s="56">
        <f t="shared" si="291"/>
        <v>0</v>
      </c>
      <c r="GD190" s="56">
        <f t="shared" si="292"/>
        <v>0</v>
      </c>
      <c r="GE190" s="56">
        <f t="shared" si="293"/>
        <v>0</v>
      </c>
      <c r="GF190" s="56">
        <f t="shared" si="294"/>
        <v>0</v>
      </c>
      <c r="GG190" s="56">
        <f t="shared" si="295"/>
        <v>0</v>
      </c>
      <c r="GH190" s="56">
        <f t="shared" si="296"/>
        <v>0</v>
      </c>
      <c r="GI190" s="56">
        <f t="shared" si="297"/>
        <v>0</v>
      </c>
      <c r="GJ190" s="56">
        <f t="shared" si="298"/>
        <v>0</v>
      </c>
      <c r="GK190" s="56">
        <f t="shared" si="299"/>
        <v>0</v>
      </c>
      <c r="GL190" s="56">
        <f t="shared" si="300"/>
        <v>0</v>
      </c>
      <c r="GM190" s="56">
        <f t="shared" si="301"/>
        <v>0</v>
      </c>
      <c r="GN190" s="56">
        <f t="shared" si="302"/>
        <v>0</v>
      </c>
      <c r="GO190" s="56">
        <f t="shared" si="303"/>
        <v>0</v>
      </c>
      <c r="GP190" s="56">
        <f t="shared" si="304"/>
        <v>0</v>
      </c>
      <c r="GQ190" s="56">
        <f t="shared" si="305"/>
        <v>0</v>
      </c>
      <c r="GR190" s="56">
        <f t="shared" si="306"/>
        <v>0</v>
      </c>
      <c r="GS190" s="56">
        <f t="shared" si="307"/>
        <v>0</v>
      </c>
      <c r="GT190" s="56">
        <f t="shared" si="308"/>
        <v>0</v>
      </c>
      <c r="GU190" s="54"/>
      <c r="GX190" s="3"/>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c r="IW190" s="54"/>
      <c r="IX190" s="54"/>
      <c r="IY190" s="54"/>
      <c r="IZ190" s="54"/>
      <c r="JA190" s="54"/>
      <c r="JB190" s="54"/>
      <c r="JC190" s="54"/>
      <c r="JD190" s="54"/>
      <c r="JE190" s="54"/>
      <c r="JF190" s="54"/>
      <c r="JG190" s="54"/>
      <c r="JH190" s="54"/>
      <c r="JI190" s="54"/>
      <c r="JJ190" s="54"/>
      <c r="JK190" s="54"/>
      <c r="JL190" s="54"/>
      <c r="JM190" s="54"/>
      <c r="JN190" s="54"/>
      <c r="JO190" s="54"/>
      <c r="JP190" s="54"/>
      <c r="JQ190" s="54"/>
      <c r="JR190" s="54"/>
      <c r="JS190" s="54"/>
      <c r="JT190" s="54"/>
      <c r="JU190" s="54"/>
      <c r="JV190" s="54"/>
      <c r="JW190" s="54"/>
      <c r="JX190" s="54"/>
      <c r="JY190" s="54"/>
      <c r="JZ190" s="54"/>
      <c r="KA190" s="54"/>
      <c r="KB190" s="54"/>
      <c r="KC190" s="54"/>
      <c r="KD190" s="54"/>
      <c r="KE190" s="54"/>
      <c r="KF190" s="54"/>
      <c r="KG190" s="54"/>
      <c r="KH190" s="54"/>
      <c r="KI190" s="54"/>
      <c r="KJ190" s="54"/>
      <c r="KK190" s="54"/>
      <c r="KL190" s="54"/>
      <c r="KM190" s="54"/>
    </row>
    <row r="191" spans="107:299" x14ac:dyDescent="0.2">
      <c r="DC191" s="3"/>
      <c r="DD191" s="3"/>
      <c r="DE191" s="3"/>
      <c r="GX191" s="3"/>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c r="IV191" s="54"/>
      <c r="IW191" s="54"/>
      <c r="IX191" s="54"/>
      <c r="IY191" s="54"/>
      <c r="IZ191" s="54"/>
      <c r="JA191" s="54"/>
      <c r="JB191" s="54"/>
      <c r="JC191" s="54"/>
      <c r="JD191" s="54"/>
      <c r="JE191" s="54"/>
      <c r="JF191" s="54"/>
      <c r="JG191" s="54"/>
      <c r="JH191" s="54"/>
      <c r="JI191" s="54"/>
      <c r="JJ191" s="54"/>
      <c r="JK191" s="54"/>
      <c r="JL191" s="54"/>
      <c r="JM191" s="54"/>
      <c r="JN191" s="54"/>
      <c r="JO191" s="54"/>
      <c r="JP191" s="54"/>
      <c r="JQ191" s="54"/>
      <c r="JR191" s="54"/>
      <c r="JS191" s="54"/>
      <c r="JT191" s="54"/>
      <c r="JU191" s="54"/>
      <c r="JV191" s="54"/>
      <c r="JW191" s="54"/>
      <c r="JX191" s="54"/>
      <c r="JY191" s="54"/>
      <c r="JZ191" s="54"/>
      <c r="KA191" s="54"/>
      <c r="KB191" s="54"/>
      <c r="KC191" s="54"/>
      <c r="KD191" s="54"/>
      <c r="KE191" s="54"/>
      <c r="KF191" s="54"/>
      <c r="KG191" s="54"/>
      <c r="KH191" s="54"/>
      <c r="KI191" s="54"/>
      <c r="KJ191" s="54"/>
      <c r="KK191" s="54"/>
      <c r="KL191" s="54"/>
      <c r="KM191" s="54"/>
    </row>
    <row r="192" spans="107:299" x14ac:dyDescent="0.2">
      <c r="DC192" s="3"/>
      <c r="DD192" s="3"/>
      <c r="DE192" s="3"/>
      <c r="GX192" s="3"/>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c r="IV192" s="54"/>
      <c r="IW192" s="54"/>
      <c r="IX192" s="54"/>
      <c r="IY192" s="54"/>
      <c r="IZ192" s="54"/>
      <c r="JA192" s="54"/>
      <c r="JB192" s="54"/>
      <c r="JC192" s="54"/>
      <c r="JD192" s="54"/>
      <c r="JE192" s="54"/>
      <c r="JF192" s="54"/>
      <c r="JG192" s="54"/>
      <c r="JH192" s="54"/>
      <c r="JI192" s="54"/>
      <c r="JJ192" s="54"/>
      <c r="JK192" s="54"/>
      <c r="JL192" s="54"/>
      <c r="JM192" s="54"/>
      <c r="JN192" s="54"/>
      <c r="JO192" s="54"/>
      <c r="JP192" s="54"/>
      <c r="JQ192" s="54"/>
      <c r="JR192" s="54"/>
      <c r="JS192" s="54"/>
      <c r="JT192" s="54"/>
      <c r="JU192" s="54"/>
      <c r="JV192" s="54"/>
      <c r="JW192" s="54"/>
      <c r="JX192" s="54"/>
      <c r="JY192" s="54"/>
      <c r="JZ192" s="54"/>
      <c r="KA192" s="54"/>
      <c r="KB192" s="54"/>
      <c r="KC192" s="54"/>
      <c r="KD192" s="54"/>
      <c r="KE192" s="54"/>
      <c r="KF192" s="54"/>
      <c r="KG192" s="54"/>
      <c r="KH192" s="54"/>
      <c r="KI192" s="54"/>
      <c r="KJ192" s="54"/>
      <c r="KK192" s="54"/>
      <c r="KL192" s="54"/>
      <c r="KM192" s="54"/>
    </row>
    <row r="193" spans="107:299" x14ac:dyDescent="0.2">
      <c r="DC193" s="3"/>
      <c r="DD193" s="3"/>
      <c r="DE193" s="3"/>
      <c r="GX193" s="3"/>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row>
    <row r="194" spans="107:299" x14ac:dyDescent="0.2">
      <c r="DC194" s="3"/>
      <c r="DD194" s="3"/>
      <c r="DE194" s="3"/>
      <c r="GX194" s="3"/>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c r="IV194" s="54"/>
      <c r="IW194" s="54"/>
      <c r="IX194" s="54"/>
      <c r="IY194" s="54"/>
      <c r="IZ194" s="54"/>
      <c r="JA194" s="54"/>
      <c r="JB194" s="54"/>
      <c r="JC194" s="54"/>
      <c r="JD194" s="54"/>
      <c r="JE194" s="54"/>
      <c r="JF194" s="54"/>
      <c r="JG194" s="54"/>
      <c r="JH194" s="54"/>
      <c r="JI194" s="54"/>
      <c r="JJ194" s="54"/>
      <c r="JK194" s="54"/>
      <c r="JL194" s="54"/>
      <c r="JM194" s="54"/>
      <c r="JN194" s="54"/>
      <c r="JO194" s="54"/>
      <c r="JP194" s="54"/>
      <c r="JQ194" s="54"/>
      <c r="JR194" s="54"/>
      <c r="JS194" s="54"/>
      <c r="JT194" s="54"/>
      <c r="JU194" s="54"/>
      <c r="JV194" s="54"/>
      <c r="JW194" s="54"/>
      <c r="JX194" s="54"/>
      <c r="JY194" s="54"/>
      <c r="JZ194" s="54"/>
      <c r="KA194" s="54"/>
      <c r="KB194" s="54"/>
      <c r="KC194" s="54"/>
      <c r="KD194" s="54"/>
      <c r="KE194" s="54"/>
      <c r="KF194" s="54"/>
      <c r="KG194" s="54"/>
      <c r="KH194" s="54"/>
      <c r="KI194" s="54"/>
      <c r="KJ194" s="54"/>
      <c r="KK194" s="54"/>
      <c r="KL194" s="54"/>
      <c r="KM194" s="54"/>
    </row>
    <row r="195" spans="107:299" x14ac:dyDescent="0.2">
      <c r="DC195" s="3"/>
      <c r="DD195" s="3"/>
      <c r="DE195" s="3"/>
      <c r="GX195" s="3"/>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row>
    <row r="196" spans="107:299" x14ac:dyDescent="0.2">
      <c r="DC196" s="3"/>
      <c r="DD196" s="3"/>
      <c r="DE196" s="3"/>
      <c r="GX196" s="3"/>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row>
    <row r="197" spans="107:299" x14ac:dyDescent="0.2">
      <c r="DC197" s="3"/>
      <c r="DD197" s="3"/>
      <c r="DE197" s="3"/>
      <c r="GX197" s="3"/>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row>
    <row r="198" spans="107:299" x14ac:dyDescent="0.2">
      <c r="DC198" s="3"/>
      <c r="DD198" s="3"/>
      <c r="DE198" s="3"/>
      <c r="GX198" s="3"/>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row>
    <row r="199" spans="107:299" x14ac:dyDescent="0.2">
      <c r="DC199" s="3"/>
      <c r="DD199" s="3"/>
      <c r="DE199" s="3"/>
      <c r="GX199" s="3"/>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row>
    <row r="200" spans="107:299" x14ac:dyDescent="0.2">
      <c r="DC200" s="3"/>
      <c r="DD200" s="3"/>
      <c r="DE200" s="3"/>
      <c r="GX200" s="3"/>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c r="IV200" s="54"/>
      <c r="IW200" s="54"/>
      <c r="IX200" s="54"/>
      <c r="IY200" s="54"/>
      <c r="IZ200" s="54"/>
      <c r="JA200" s="54"/>
      <c r="JB200" s="54"/>
      <c r="JC200" s="54"/>
      <c r="JD200" s="54"/>
      <c r="JE200" s="54"/>
      <c r="JF200" s="54"/>
      <c r="JG200" s="54"/>
      <c r="JH200" s="54"/>
      <c r="JI200" s="54"/>
      <c r="JJ200" s="54"/>
      <c r="JK200" s="54"/>
      <c r="JL200" s="54"/>
      <c r="JM200" s="54"/>
      <c r="JN200" s="54"/>
      <c r="JO200" s="54"/>
      <c r="JP200" s="54"/>
      <c r="JQ200" s="54"/>
      <c r="JR200" s="54"/>
      <c r="JS200" s="54"/>
      <c r="JT200" s="54"/>
      <c r="JU200" s="54"/>
      <c r="JV200" s="54"/>
      <c r="JW200" s="54"/>
      <c r="JX200" s="54"/>
      <c r="JY200" s="54"/>
      <c r="JZ200" s="54"/>
      <c r="KA200" s="54"/>
      <c r="KB200" s="54"/>
      <c r="KC200" s="54"/>
      <c r="KD200" s="54"/>
      <c r="KE200" s="54"/>
      <c r="KF200" s="54"/>
      <c r="KG200" s="54"/>
      <c r="KH200" s="54"/>
      <c r="KI200" s="54"/>
      <c r="KJ200" s="54"/>
      <c r="KK200" s="54"/>
      <c r="KL200" s="54"/>
      <c r="KM200" s="54"/>
    </row>
    <row r="201" spans="107:299" x14ac:dyDescent="0.2">
      <c r="DC201" s="3"/>
      <c r="DD201" s="3"/>
      <c r="DE201" s="3"/>
      <c r="GX201" s="3"/>
      <c r="GZ201" s="54"/>
      <c r="HA201" s="54"/>
      <c r="HB201" s="54"/>
      <c r="HC201" s="54"/>
      <c r="HD201" s="54"/>
      <c r="HE201" s="54"/>
      <c r="HF201" s="54"/>
      <c r="HG201" s="54"/>
      <c r="HH201" s="54"/>
      <c r="HI201" s="54"/>
      <c r="HJ201" s="54"/>
      <c r="HK201" s="54"/>
      <c r="HL201" s="54"/>
      <c r="HM201" s="54"/>
      <c r="HN201" s="54"/>
      <c r="HO201" s="54"/>
      <c r="HP201" s="54"/>
      <c r="HQ201" s="54"/>
      <c r="HR201" s="54"/>
      <c r="HS201" s="54"/>
      <c r="HT201" s="54"/>
      <c r="HU201" s="54"/>
      <c r="HV201" s="54"/>
      <c r="HW201" s="54"/>
      <c r="HX201" s="54"/>
      <c r="HY201" s="54"/>
      <c r="HZ201" s="54"/>
      <c r="IA201" s="54"/>
      <c r="IB201" s="54"/>
      <c r="IC201" s="54"/>
      <c r="ID201" s="54"/>
      <c r="IE201" s="54"/>
      <c r="IF201" s="54"/>
      <c r="IG201" s="54"/>
      <c r="IH201" s="54"/>
      <c r="II201" s="54"/>
      <c r="IJ201" s="54"/>
      <c r="IK201" s="54"/>
      <c r="IL201" s="54"/>
      <c r="IM201" s="54"/>
      <c r="IN201" s="54"/>
      <c r="IO201" s="54"/>
      <c r="IP201" s="54"/>
      <c r="IQ201" s="54"/>
      <c r="IR201" s="54"/>
      <c r="IS201" s="54"/>
      <c r="IT201" s="54"/>
      <c r="IU201" s="54"/>
      <c r="IV201" s="54"/>
      <c r="IW201" s="54"/>
      <c r="IX201" s="54"/>
      <c r="IY201" s="54"/>
      <c r="IZ201" s="54"/>
      <c r="JA201" s="54"/>
      <c r="JB201" s="54"/>
      <c r="JC201" s="54"/>
      <c r="JD201" s="54"/>
      <c r="JE201" s="54"/>
      <c r="JF201" s="54"/>
      <c r="JG201" s="54"/>
      <c r="JH201" s="54"/>
      <c r="JI201" s="54"/>
      <c r="JJ201" s="54"/>
      <c r="JK201" s="54"/>
      <c r="JL201" s="54"/>
      <c r="JM201" s="54"/>
      <c r="JN201" s="54"/>
      <c r="JO201" s="54"/>
      <c r="JP201" s="54"/>
      <c r="JQ201" s="54"/>
      <c r="JR201" s="54"/>
      <c r="JS201" s="54"/>
      <c r="JT201" s="54"/>
      <c r="JU201" s="54"/>
      <c r="JV201" s="54"/>
      <c r="JW201" s="54"/>
      <c r="JX201" s="54"/>
      <c r="JY201" s="54"/>
      <c r="JZ201" s="54"/>
      <c r="KA201" s="54"/>
      <c r="KB201" s="54"/>
      <c r="KC201" s="54"/>
      <c r="KD201" s="54"/>
      <c r="KE201" s="54"/>
      <c r="KF201" s="54"/>
      <c r="KG201" s="54"/>
      <c r="KH201" s="54"/>
      <c r="KI201" s="54"/>
      <c r="KJ201" s="54"/>
      <c r="KK201" s="54"/>
      <c r="KL201" s="54"/>
      <c r="KM201" s="54"/>
    </row>
    <row r="202" spans="107:299" x14ac:dyDescent="0.2">
      <c r="DC202" s="3"/>
      <c r="DD202" s="3"/>
      <c r="DE202" s="3"/>
      <c r="GX202" s="3"/>
      <c r="GZ202" s="54"/>
      <c r="HA202" s="54"/>
      <c r="HB202" s="54"/>
      <c r="HC202" s="54"/>
      <c r="HD202" s="54"/>
      <c r="HE202" s="54"/>
      <c r="HF202" s="54"/>
      <c r="HG202" s="54"/>
      <c r="HH202" s="54"/>
      <c r="HI202" s="54"/>
      <c r="HJ202" s="54"/>
      <c r="HK202" s="54"/>
      <c r="HL202" s="54"/>
      <c r="HM202" s="54"/>
      <c r="HN202" s="54"/>
      <c r="HO202" s="54"/>
      <c r="HP202" s="54"/>
      <c r="HQ202" s="54"/>
      <c r="HR202" s="54"/>
      <c r="HS202" s="54"/>
      <c r="HT202" s="54"/>
      <c r="HU202" s="54"/>
      <c r="HV202" s="54"/>
      <c r="HW202" s="54"/>
      <c r="HX202" s="54"/>
      <c r="HY202" s="54"/>
      <c r="HZ202" s="54"/>
      <c r="IA202" s="54"/>
      <c r="IB202" s="54"/>
      <c r="IC202" s="54"/>
      <c r="ID202" s="54"/>
      <c r="IE202" s="54"/>
      <c r="IF202" s="54"/>
      <c r="IG202" s="54"/>
      <c r="IH202" s="54"/>
      <c r="II202" s="54"/>
      <c r="IJ202" s="54"/>
      <c r="IK202" s="54"/>
      <c r="IL202" s="54"/>
      <c r="IM202" s="54"/>
      <c r="IN202" s="54"/>
      <c r="IO202" s="54"/>
      <c r="IP202" s="54"/>
      <c r="IQ202" s="54"/>
      <c r="IR202" s="54"/>
      <c r="IS202" s="54"/>
      <c r="IT202" s="54"/>
      <c r="IU202" s="54"/>
      <c r="IV202" s="54"/>
      <c r="IW202" s="54"/>
      <c r="IX202" s="54"/>
      <c r="IY202" s="54"/>
      <c r="IZ202" s="54"/>
      <c r="JA202" s="54"/>
      <c r="JB202" s="54"/>
      <c r="JC202" s="54"/>
      <c r="JD202" s="54"/>
      <c r="JE202" s="54"/>
      <c r="JF202" s="54"/>
      <c r="JG202" s="54"/>
      <c r="JH202" s="54"/>
      <c r="JI202" s="54"/>
      <c r="JJ202" s="54"/>
      <c r="JK202" s="54"/>
      <c r="JL202" s="54"/>
      <c r="JM202" s="54"/>
      <c r="JN202" s="54"/>
      <c r="JO202" s="54"/>
      <c r="JP202" s="54"/>
      <c r="JQ202" s="54"/>
      <c r="JR202" s="54"/>
      <c r="JS202" s="54"/>
      <c r="JT202" s="54"/>
      <c r="JU202" s="54"/>
      <c r="JV202" s="54"/>
      <c r="JW202" s="54"/>
      <c r="JX202" s="54"/>
      <c r="JY202" s="54"/>
      <c r="JZ202" s="54"/>
      <c r="KA202" s="54"/>
      <c r="KB202" s="54"/>
      <c r="KC202" s="54"/>
      <c r="KD202" s="54"/>
      <c r="KE202" s="54"/>
      <c r="KF202" s="54"/>
      <c r="KG202" s="54"/>
      <c r="KH202" s="54"/>
      <c r="KI202" s="54"/>
      <c r="KJ202" s="54"/>
      <c r="KK202" s="54"/>
      <c r="KL202" s="54"/>
      <c r="KM202" s="54"/>
    </row>
    <row r="203" spans="107:299" x14ac:dyDescent="0.2">
      <c r="DC203" s="3"/>
      <c r="DD203" s="3"/>
      <c r="DE203" s="3"/>
      <c r="GX203" s="3"/>
      <c r="GZ203" s="54"/>
      <c r="HA203" s="54"/>
      <c r="HB203" s="54"/>
      <c r="HC203" s="54"/>
      <c r="HD203" s="54"/>
      <c r="HE203" s="54"/>
      <c r="HF203" s="54"/>
      <c r="HG203" s="54"/>
      <c r="HH203" s="54"/>
      <c r="HI203" s="54"/>
      <c r="HJ203" s="54"/>
      <c r="HK203" s="54"/>
      <c r="HL203" s="54"/>
      <c r="HM203" s="54"/>
      <c r="HN203" s="54"/>
      <c r="HO203" s="54"/>
      <c r="HP203" s="54"/>
      <c r="HQ203" s="54"/>
      <c r="HR203" s="54"/>
      <c r="HS203" s="54"/>
      <c r="HT203" s="54"/>
      <c r="HU203" s="54"/>
      <c r="HV203" s="54"/>
      <c r="HW203" s="54"/>
      <c r="HX203" s="54"/>
      <c r="HY203" s="54"/>
      <c r="HZ203" s="54"/>
      <c r="IA203" s="54"/>
      <c r="IB203" s="54"/>
      <c r="IC203" s="54"/>
      <c r="ID203" s="54"/>
      <c r="IE203" s="54"/>
      <c r="IF203" s="54"/>
      <c r="IG203" s="54"/>
      <c r="IH203" s="54"/>
      <c r="II203" s="54"/>
      <c r="IJ203" s="54"/>
      <c r="IK203" s="54"/>
      <c r="IL203" s="54"/>
      <c r="IM203" s="54"/>
      <c r="IN203" s="54"/>
      <c r="IO203" s="54"/>
      <c r="IP203" s="54"/>
      <c r="IQ203" s="54"/>
      <c r="IR203" s="54"/>
      <c r="IS203" s="54"/>
      <c r="IT203" s="54"/>
      <c r="IU203" s="54"/>
      <c r="IV203" s="54"/>
      <c r="IW203" s="54"/>
      <c r="IX203" s="54"/>
      <c r="IY203" s="54"/>
      <c r="IZ203" s="54"/>
      <c r="JA203" s="54"/>
      <c r="JB203" s="54"/>
      <c r="JC203" s="54"/>
      <c r="JD203" s="54"/>
      <c r="JE203" s="54"/>
      <c r="JF203" s="54"/>
      <c r="JG203" s="54"/>
      <c r="JH203" s="54"/>
      <c r="JI203" s="54"/>
      <c r="JJ203" s="54"/>
      <c r="JK203" s="54"/>
      <c r="JL203" s="54"/>
      <c r="JM203" s="54"/>
      <c r="JN203" s="54"/>
      <c r="JO203" s="54"/>
      <c r="JP203" s="54"/>
      <c r="JQ203" s="54"/>
      <c r="JR203" s="54"/>
      <c r="JS203" s="54"/>
      <c r="JT203" s="54"/>
      <c r="JU203" s="54"/>
      <c r="JV203" s="54"/>
      <c r="JW203" s="54"/>
      <c r="JX203" s="54"/>
      <c r="JY203" s="54"/>
      <c r="JZ203" s="54"/>
      <c r="KA203" s="54"/>
      <c r="KB203" s="54"/>
      <c r="KC203" s="54"/>
      <c r="KD203" s="54"/>
      <c r="KE203" s="54"/>
      <c r="KF203" s="54"/>
      <c r="KG203" s="54"/>
      <c r="KH203" s="54"/>
      <c r="KI203" s="54"/>
      <c r="KJ203" s="54"/>
      <c r="KK203" s="54"/>
      <c r="KL203" s="54"/>
      <c r="KM203" s="54"/>
    </row>
    <row r="204" spans="107:299" x14ac:dyDescent="0.2">
      <c r="DC204" s="3"/>
      <c r="DD204" s="3"/>
      <c r="DE204" s="3"/>
    </row>
    <row r="301" spans="6:6" x14ac:dyDescent="0.2">
      <c r="F301" s="148">
        <f>COUNTA(_xlfn.ANCHORARRAY(F302))-1</f>
        <v>1</v>
      </c>
    </row>
    <row r="302" spans="6:6" x14ac:dyDescent="0.2">
      <c r="F302" s="149" t="str" cm="1">
        <f t="array" ref="F302:F303">_xlfn.UNIQUE(F7:F153)</f>
        <v>Werkstatt Rheinfenster</v>
      </c>
    </row>
    <row r="303" spans="6:6" x14ac:dyDescent="0.2">
      <c r="F303" s="147">
        <v>0</v>
      </c>
    </row>
    <row r="304" spans="6:6" x14ac:dyDescent="0.2">
      <c r="F304" s="147"/>
    </row>
    <row r="305" spans="6:6" x14ac:dyDescent="0.2">
      <c r="F305" s="147"/>
    </row>
    <row r="306" spans="6:6" x14ac:dyDescent="0.2">
      <c r="F306" s="147"/>
    </row>
    <row r="307" spans="6:6" x14ac:dyDescent="0.2">
      <c r="F307" s="147"/>
    </row>
    <row r="308" spans="6:6" x14ac:dyDescent="0.2">
      <c r="F308" s="147"/>
    </row>
  </sheetData>
  <sheetProtection sheet="1" objects="1" scenarios="1"/>
  <mergeCells count="7">
    <mergeCell ref="GV5:GX5"/>
    <mergeCell ref="A1:B1"/>
    <mergeCell ref="A2:B2"/>
    <mergeCell ref="A3:B3"/>
    <mergeCell ref="I1:CW1"/>
    <mergeCell ref="I2:CW2"/>
    <mergeCell ref="CY5:DA5"/>
  </mergeCells>
  <conditionalFormatting sqref="A13:A503">
    <cfRule type="duplicateValues" dxfId="7" priority="2" stopIfTrue="1"/>
  </conditionalFormatting>
  <conditionalFormatting sqref="A58:A70">
    <cfRule type="duplicateValues" dxfId="6" priority="1"/>
  </conditionalFormatting>
  <dataValidations disablePrompts="1" count="1">
    <dataValidation type="list" allowBlank="1" showInputMessage="1" showErrorMessage="1" sqref="C1" xr:uid="{F0D3A3A0-B3C2-8A44-A026-20E3A033436F}">
      <formula1>"Kurzlehrgang, Intensivkurs, Mehrwöchiger Kurs"</formula1>
    </dataValidation>
  </dataValidation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A7E2-9C46-4700-BC9F-061227FC0385}">
  <sheetPr codeName="Tabelle4">
    <tabColor theme="9"/>
  </sheetPr>
  <dimension ref="A1:KM327"/>
  <sheetViews>
    <sheetView zoomScaleNormal="100" workbookViewId="0">
      <pane ySplit="6" topLeftCell="A60" activePane="bottomLeft" state="frozen"/>
      <selection activeCell="I40" sqref="I40"/>
      <selection pane="bottomLeft" activeCell="B70" sqref="B70"/>
    </sheetView>
  </sheetViews>
  <sheetFormatPr baseColWidth="10" defaultColWidth="8.83203125" defaultRowHeight="15" x14ac:dyDescent="0.2"/>
  <cols>
    <col min="1" max="2" width="14.83203125" style="3" customWidth="1"/>
    <col min="3" max="3" width="16.5" style="3" customWidth="1"/>
    <col min="4" max="4" width="6.6640625" style="4" customWidth="1"/>
    <col min="5" max="5" width="6.6640625" style="3" customWidth="1"/>
    <col min="6" max="6" width="23.5" style="3" bestFit="1" customWidth="1"/>
    <col min="7" max="7" width="11.83203125" style="3" customWidth="1"/>
    <col min="8" max="8" width="15.33203125" style="61" customWidth="1"/>
    <col min="9" max="100" width="4.83203125" style="3" customWidth="1"/>
    <col min="101" max="101" width="4.83203125" style="39" customWidth="1"/>
    <col min="102" max="105" width="22" style="39" customWidth="1"/>
    <col min="106" max="106" width="13.83203125" style="39" customWidth="1"/>
    <col min="107" max="107" width="8.6640625" style="44" hidden="1" customWidth="1"/>
    <col min="108" max="108" width="11.5" style="44" hidden="1" customWidth="1"/>
    <col min="109" max="109" width="10.6640625" style="44" hidden="1" customWidth="1"/>
    <col min="110" max="110" width="10.5" style="39" hidden="1" customWidth="1"/>
    <col min="111" max="203" width="3.83203125" style="3" hidden="1" customWidth="1"/>
    <col min="204" max="205" width="0" hidden="1" customWidth="1"/>
    <col min="206" max="206" width="14" hidden="1" customWidth="1"/>
    <col min="207" max="207" width="0" hidden="1" customWidth="1"/>
    <col min="210" max="210" width="13.1640625" customWidth="1"/>
  </cols>
  <sheetData>
    <row r="1" spans="1:299" s="3" customFormat="1" ht="33" x14ac:dyDescent="0.25">
      <c r="A1" s="291" t="s">
        <v>152</v>
      </c>
      <c r="B1" s="291"/>
      <c r="C1" s="52" t="s">
        <v>66</v>
      </c>
      <c r="D1" s="4"/>
      <c r="H1" s="125" t="s">
        <v>116</v>
      </c>
      <c r="I1" s="294" t="s">
        <v>121</v>
      </c>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39"/>
      <c r="CY1" s="39"/>
      <c r="CZ1" s="39"/>
      <c r="DA1" s="39"/>
      <c r="DB1" s="39"/>
      <c r="DC1" s="39"/>
      <c r="DD1" s="39"/>
      <c r="DE1" s="39"/>
      <c r="DF1" s="39"/>
    </row>
    <row r="2" spans="1:299" s="5" customFormat="1" ht="112" customHeight="1" x14ac:dyDescent="0.2">
      <c r="A2" s="292" t="s">
        <v>54</v>
      </c>
      <c r="B2" s="292"/>
      <c r="C2" s="122" t="s">
        <v>55</v>
      </c>
      <c r="D2" s="123" t="s">
        <v>56</v>
      </c>
      <c r="E2" s="123" t="s">
        <v>57</v>
      </c>
      <c r="F2" s="122" t="s">
        <v>111</v>
      </c>
      <c r="G2" s="122" t="s">
        <v>58</v>
      </c>
      <c r="H2" s="124">
        <f>MONITOR!D2</f>
        <v>44927</v>
      </c>
      <c r="I2" s="296" t="s">
        <v>114</v>
      </c>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8"/>
      <c r="CX2" s="51"/>
      <c r="CY2" s="51"/>
      <c r="CZ2" s="51"/>
      <c r="DA2" s="51"/>
      <c r="DB2" s="51"/>
      <c r="DC2" s="43"/>
      <c r="DD2" s="43"/>
      <c r="DE2" s="43"/>
      <c r="DF2" s="43"/>
    </row>
    <row r="3" spans="1:299" s="3" customFormat="1" ht="112" x14ac:dyDescent="0.2">
      <c r="A3" s="293" t="s">
        <v>192</v>
      </c>
      <c r="B3" s="293"/>
      <c r="C3" s="126" t="s">
        <v>179</v>
      </c>
      <c r="D3" s="127" t="s">
        <v>59</v>
      </c>
      <c r="E3" s="127"/>
      <c r="F3" s="126" t="s">
        <v>110</v>
      </c>
      <c r="G3" s="126" t="s">
        <v>112</v>
      </c>
      <c r="H3" s="128">
        <f>MONITOR!E2</f>
        <v>45291</v>
      </c>
      <c r="I3" s="50">
        <v>44987</v>
      </c>
      <c r="J3" s="50">
        <v>45084</v>
      </c>
      <c r="K3" s="50">
        <v>45177</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74"/>
      <c r="CX3" s="154" t="s">
        <v>60</v>
      </c>
      <c r="CY3" s="76"/>
      <c r="CZ3" s="76"/>
      <c r="DA3" s="76"/>
      <c r="DB3" s="76"/>
      <c r="DC3" s="39"/>
      <c r="DD3" s="39"/>
      <c r="DE3" s="39"/>
      <c r="DF3" s="39"/>
    </row>
    <row r="4" spans="1:299" s="3" customFormat="1" ht="16" x14ac:dyDescent="0.2">
      <c r="A4" s="129"/>
      <c r="B4" s="130"/>
      <c r="C4" s="130"/>
      <c r="D4" s="131"/>
      <c r="E4" s="131"/>
      <c r="F4" s="132"/>
      <c r="G4" s="131"/>
      <c r="H4" s="133" t="s">
        <v>170</v>
      </c>
      <c r="I4" s="150">
        <f>IF(AND(I3&gt;=$H$2,I3&lt;=$H$3),SUM(COUNTIF(I9:I116,"x")),"")</f>
        <v>13</v>
      </c>
      <c r="J4" s="150">
        <f>IF(AND(J3&gt;=$H$2,J3&lt;=$H$3),SUM(COUNTIF(J9:J116,"x")),"")</f>
        <v>11</v>
      </c>
      <c r="K4" s="150">
        <f>IF(AND(K3&gt;=$H$2,K3&lt;=$H$3),SUM(COUNTIF(K9:K116,"x")),"")</f>
        <v>7</v>
      </c>
      <c r="L4" s="150" t="str">
        <f t="shared" ref="L4:AQ4" si="0">IF(AND(L3&gt;=$H$2,L3&lt;=$H$3),SUM(COUNTIF(L7:L116,"x")),"")</f>
        <v/>
      </c>
      <c r="M4" s="150" t="str">
        <f t="shared" si="0"/>
        <v/>
      </c>
      <c r="N4" s="150" t="str">
        <f t="shared" si="0"/>
        <v/>
      </c>
      <c r="O4" s="150" t="str">
        <f t="shared" si="0"/>
        <v/>
      </c>
      <c r="P4" s="150" t="str">
        <f t="shared" si="0"/>
        <v/>
      </c>
      <c r="Q4" s="150" t="str">
        <f t="shared" si="0"/>
        <v/>
      </c>
      <c r="R4" s="150" t="str">
        <f t="shared" si="0"/>
        <v/>
      </c>
      <c r="S4" s="150" t="str">
        <f t="shared" si="0"/>
        <v/>
      </c>
      <c r="T4" s="150" t="str">
        <f t="shared" si="0"/>
        <v/>
      </c>
      <c r="U4" s="150" t="str">
        <f t="shared" si="0"/>
        <v/>
      </c>
      <c r="V4" s="150" t="str">
        <f t="shared" si="0"/>
        <v/>
      </c>
      <c r="W4" s="150" t="str">
        <f t="shared" si="0"/>
        <v/>
      </c>
      <c r="X4" s="150" t="str">
        <f t="shared" si="0"/>
        <v/>
      </c>
      <c r="Y4" s="150" t="str">
        <f t="shared" si="0"/>
        <v/>
      </c>
      <c r="Z4" s="150" t="str">
        <f t="shared" si="0"/>
        <v/>
      </c>
      <c r="AA4" s="150" t="str">
        <f t="shared" si="0"/>
        <v/>
      </c>
      <c r="AB4" s="150" t="str">
        <f t="shared" si="0"/>
        <v/>
      </c>
      <c r="AC4" s="150" t="str">
        <f t="shared" si="0"/>
        <v/>
      </c>
      <c r="AD4" s="150" t="str">
        <f t="shared" si="0"/>
        <v/>
      </c>
      <c r="AE4" s="150" t="str">
        <f t="shared" si="0"/>
        <v/>
      </c>
      <c r="AF4" s="150" t="str">
        <f t="shared" si="0"/>
        <v/>
      </c>
      <c r="AG4" s="150" t="str">
        <f t="shared" si="0"/>
        <v/>
      </c>
      <c r="AH4" s="150" t="str">
        <f t="shared" si="0"/>
        <v/>
      </c>
      <c r="AI4" s="150" t="str">
        <f t="shared" si="0"/>
        <v/>
      </c>
      <c r="AJ4" s="150" t="str">
        <f t="shared" si="0"/>
        <v/>
      </c>
      <c r="AK4" s="150" t="str">
        <f t="shared" si="0"/>
        <v/>
      </c>
      <c r="AL4" s="150" t="str">
        <f t="shared" si="0"/>
        <v/>
      </c>
      <c r="AM4" s="150" t="str">
        <f t="shared" si="0"/>
        <v/>
      </c>
      <c r="AN4" s="150" t="str">
        <f t="shared" si="0"/>
        <v/>
      </c>
      <c r="AO4" s="150" t="str">
        <f t="shared" si="0"/>
        <v/>
      </c>
      <c r="AP4" s="150" t="str">
        <f t="shared" si="0"/>
        <v/>
      </c>
      <c r="AQ4" s="150" t="str">
        <f t="shared" si="0"/>
        <v/>
      </c>
      <c r="AR4" s="150" t="str">
        <f t="shared" ref="AR4:BW4" si="1">IF(AND(AR3&gt;=$H$2,AR3&lt;=$H$3),SUM(COUNTIF(AR7:AR116,"x")),"")</f>
        <v/>
      </c>
      <c r="AS4" s="150" t="str">
        <f t="shared" si="1"/>
        <v/>
      </c>
      <c r="AT4" s="150" t="str">
        <f t="shared" si="1"/>
        <v/>
      </c>
      <c r="AU4" s="150" t="str">
        <f t="shared" si="1"/>
        <v/>
      </c>
      <c r="AV4" s="150" t="str">
        <f t="shared" si="1"/>
        <v/>
      </c>
      <c r="AW4" s="150" t="str">
        <f t="shared" si="1"/>
        <v/>
      </c>
      <c r="AX4" s="150" t="str">
        <f t="shared" si="1"/>
        <v/>
      </c>
      <c r="AY4" s="150" t="str">
        <f t="shared" si="1"/>
        <v/>
      </c>
      <c r="AZ4" s="150" t="str">
        <f t="shared" si="1"/>
        <v/>
      </c>
      <c r="BA4" s="150" t="str">
        <f t="shared" si="1"/>
        <v/>
      </c>
      <c r="BB4" s="150" t="str">
        <f t="shared" si="1"/>
        <v/>
      </c>
      <c r="BC4" s="150" t="str">
        <f t="shared" si="1"/>
        <v/>
      </c>
      <c r="BD4" s="150" t="str">
        <f t="shared" si="1"/>
        <v/>
      </c>
      <c r="BE4" s="150" t="str">
        <f t="shared" si="1"/>
        <v/>
      </c>
      <c r="BF4" s="150" t="str">
        <f t="shared" si="1"/>
        <v/>
      </c>
      <c r="BG4" s="150" t="str">
        <f t="shared" si="1"/>
        <v/>
      </c>
      <c r="BH4" s="150" t="str">
        <f t="shared" si="1"/>
        <v/>
      </c>
      <c r="BI4" s="150" t="str">
        <f t="shared" si="1"/>
        <v/>
      </c>
      <c r="BJ4" s="150" t="str">
        <f t="shared" si="1"/>
        <v/>
      </c>
      <c r="BK4" s="150" t="str">
        <f t="shared" si="1"/>
        <v/>
      </c>
      <c r="BL4" s="150" t="str">
        <f t="shared" si="1"/>
        <v/>
      </c>
      <c r="BM4" s="150" t="str">
        <f t="shared" si="1"/>
        <v/>
      </c>
      <c r="BN4" s="150" t="str">
        <f t="shared" si="1"/>
        <v/>
      </c>
      <c r="BO4" s="150" t="str">
        <f t="shared" si="1"/>
        <v/>
      </c>
      <c r="BP4" s="150" t="str">
        <f t="shared" si="1"/>
        <v/>
      </c>
      <c r="BQ4" s="150" t="str">
        <f t="shared" si="1"/>
        <v/>
      </c>
      <c r="BR4" s="150" t="str">
        <f t="shared" si="1"/>
        <v/>
      </c>
      <c r="BS4" s="150" t="str">
        <f t="shared" si="1"/>
        <v/>
      </c>
      <c r="BT4" s="150" t="str">
        <f t="shared" si="1"/>
        <v/>
      </c>
      <c r="BU4" s="150" t="str">
        <f t="shared" si="1"/>
        <v/>
      </c>
      <c r="BV4" s="150" t="str">
        <f t="shared" si="1"/>
        <v/>
      </c>
      <c r="BW4" s="150" t="str">
        <f t="shared" si="1"/>
        <v/>
      </c>
      <c r="BX4" s="150" t="str">
        <f t="shared" ref="BX4:CV4" si="2">IF(AND(BX3&gt;=$H$2,BX3&lt;=$H$3),SUM(COUNTIF(BX7:BX116,"x")),"")</f>
        <v/>
      </c>
      <c r="BY4" s="150" t="str">
        <f t="shared" si="2"/>
        <v/>
      </c>
      <c r="BZ4" s="150" t="str">
        <f t="shared" si="2"/>
        <v/>
      </c>
      <c r="CA4" s="150" t="str">
        <f t="shared" si="2"/>
        <v/>
      </c>
      <c r="CB4" s="150" t="str">
        <f t="shared" si="2"/>
        <v/>
      </c>
      <c r="CC4" s="150" t="str">
        <f t="shared" si="2"/>
        <v/>
      </c>
      <c r="CD4" s="150" t="str">
        <f t="shared" si="2"/>
        <v/>
      </c>
      <c r="CE4" s="150" t="str">
        <f t="shared" si="2"/>
        <v/>
      </c>
      <c r="CF4" s="150" t="str">
        <f t="shared" si="2"/>
        <v/>
      </c>
      <c r="CG4" s="150" t="str">
        <f t="shared" si="2"/>
        <v/>
      </c>
      <c r="CH4" s="150" t="str">
        <f t="shared" si="2"/>
        <v/>
      </c>
      <c r="CI4" s="150" t="str">
        <f t="shared" si="2"/>
        <v/>
      </c>
      <c r="CJ4" s="150" t="str">
        <f t="shared" si="2"/>
        <v/>
      </c>
      <c r="CK4" s="150" t="str">
        <f t="shared" si="2"/>
        <v/>
      </c>
      <c r="CL4" s="150" t="str">
        <f t="shared" si="2"/>
        <v/>
      </c>
      <c r="CM4" s="150" t="str">
        <f t="shared" si="2"/>
        <v/>
      </c>
      <c r="CN4" s="150" t="str">
        <f t="shared" si="2"/>
        <v/>
      </c>
      <c r="CO4" s="150" t="str">
        <f t="shared" si="2"/>
        <v/>
      </c>
      <c r="CP4" s="150" t="str">
        <f t="shared" si="2"/>
        <v/>
      </c>
      <c r="CQ4" s="150" t="str">
        <f t="shared" si="2"/>
        <v/>
      </c>
      <c r="CR4" s="150" t="str">
        <f t="shared" si="2"/>
        <v/>
      </c>
      <c r="CS4" s="150" t="str">
        <f t="shared" si="2"/>
        <v/>
      </c>
      <c r="CT4" s="150" t="str">
        <f t="shared" si="2"/>
        <v/>
      </c>
      <c r="CU4" s="150" t="str">
        <f t="shared" si="2"/>
        <v/>
      </c>
      <c r="CV4" s="150" t="str">
        <f t="shared" si="2"/>
        <v/>
      </c>
      <c r="CW4" s="153">
        <f>SUM(I4:CV4)</f>
        <v>31</v>
      </c>
      <c r="CX4" s="258"/>
      <c r="CY4" s="73"/>
      <c r="CZ4" s="73"/>
      <c r="DA4" s="73"/>
      <c r="DB4" s="73"/>
      <c r="DC4" s="44"/>
      <c r="DD4" s="44"/>
      <c r="DE4" s="39"/>
      <c r="DF4" s="39"/>
    </row>
    <row r="5" spans="1:299" s="8" customFormat="1" ht="16" x14ac:dyDescent="0.2">
      <c r="A5" s="134">
        <f ca="1">SUMIF(I7:CW116,"x",DF7:DF202)</f>
        <v>13</v>
      </c>
      <c r="B5" s="135" t="s">
        <v>73</v>
      </c>
      <c r="C5" s="136"/>
      <c r="D5" s="137"/>
      <c r="E5" s="137">
        <f>SUM(GX7:GX202)</f>
        <v>20</v>
      </c>
      <c r="F5" s="138" t="s">
        <v>171</v>
      </c>
      <c r="G5" s="137"/>
      <c r="H5" s="139" t="s">
        <v>113</v>
      </c>
      <c r="I5" s="152">
        <f>IF(AND(I3&gt;=$H$2,I3&lt;=$H$3),COUNTIF(I9:I116,"E"),"")</f>
        <v>1</v>
      </c>
      <c r="J5" s="152">
        <f t="shared" ref="J5:BU5" si="3">IF(AND(J3&gt;=$H$2,J3&lt;=$H$3),COUNTIF(J9:J116,"E"),"")</f>
        <v>3</v>
      </c>
      <c r="K5" s="152">
        <f t="shared" si="3"/>
        <v>3</v>
      </c>
      <c r="L5" s="152" t="str">
        <f t="shared" si="3"/>
        <v/>
      </c>
      <c r="M5" s="152" t="str">
        <f t="shared" si="3"/>
        <v/>
      </c>
      <c r="N5" s="152" t="str">
        <f t="shared" si="3"/>
        <v/>
      </c>
      <c r="O5" s="152" t="str">
        <f t="shared" si="3"/>
        <v/>
      </c>
      <c r="P5" s="152" t="str">
        <f t="shared" si="3"/>
        <v/>
      </c>
      <c r="Q5" s="152" t="str">
        <f t="shared" si="3"/>
        <v/>
      </c>
      <c r="R5" s="152" t="str">
        <f t="shared" si="3"/>
        <v/>
      </c>
      <c r="S5" s="152" t="str">
        <f t="shared" si="3"/>
        <v/>
      </c>
      <c r="T5" s="152" t="str">
        <f t="shared" si="3"/>
        <v/>
      </c>
      <c r="U5" s="152" t="str">
        <f t="shared" si="3"/>
        <v/>
      </c>
      <c r="V5" s="152" t="str">
        <f t="shared" si="3"/>
        <v/>
      </c>
      <c r="W5" s="152" t="str">
        <f t="shared" si="3"/>
        <v/>
      </c>
      <c r="X5" s="152" t="str">
        <f t="shared" si="3"/>
        <v/>
      </c>
      <c r="Y5" s="152" t="str">
        <f t="shared" si="3"/>
        <v/>
      </c>
      <c r="Z5" s="152" t="str">
        <f t="shared" si="3"/>
        <v/>
      </c>
      <c r="AA5" s="152" t="str">
        <f t="shared" si="3"/>
        <v/>
      </c>
      <c r="AB5" s="152" t="str">
        <f t="shared" si="3"/>
        <v/>
      </c>
      <c r="AC5" s="152" t="str">
        <f t="shared" si="3"/>
        <v/>
      </c>
      <c r="AD5" s="152" t="str">
        <f t="shared" si="3"/>
        <v/>
      </c>
      <c r="AE5" s="152" t="str">
        <f t="shared" si="3"/>
        <v/>
      </c>
      <c r="AF5" s="152" t="str">
        <f t="shared" si="3"/>
        <v/>
      </c>
      <c r="AG5" s="152" t="str">
        <f t="shared" si="3"/>
        <v/>
      </c>
      <c r="AH5" s="152" t="str">
        <f t="shared" si="3"/>
        <v/>
      </c>
      <c r="AI5" s="152" t="str">
        <f t="shared" si="3"/>
        <v/>
      </c>
      <c r="AJ5" s="152" t="str">
        <f t="shared" si="3"/>
        <v/>
      </c>
      <c r="AK5" s="152" t="str">
        <f t="shared" si="3"/>
        <v/>
      </c>
      <c r="AL5" s="152" t="str">
        <f t="shared" si="3"/>
        <v/>
      </c>
      <c r="AM5" s="152" t="str">
        <f t="shared" si="3"/>
        <v/>
      </c>
      <c r="AN5" s="152" t="str">
        <f t="shared" si="3"/>
        <v/>
      </c>
      <c r="AO5" s="152" t="str">
        <f t="shared" si="3"/>
        <v/>
      </c>
      <c r="AP5" s="152" t="str">
        <f t="shared" si="3"/>
        <v/>
      </c>
      <c r="AQ5" s="152" t="str">
        <f t="shared" si="3"/>
        <v/>
      </c>
      <c r="AR5" s="152" t="str">
        <f t="shared" si="3"/>
        <v/>
      </c>
      <c r="AS5" s="152" t="str">
        <f t="shared" si="3"/>
        <v/>
      </c>
      <c r="AT5" s="152" t="str">
        <f t="shared" si="3"/>
        <v/>
      </c>
      <c r="AU5" s="152" t="str">
        <f t="shared" si="3"/>
        <v/>
      </c>
      <c r="AV5" s="152" t="str">
        <f t="shared" si="3"/>
        <v/>
      </c>
      <c r="AW5" s="152" t="str">
        <f t="shared" si="3"/>
        <v/>
      </c>
      <c r="AX5" s="152" t="str">
        <f t="shared" si="3"/>
        <v/>
      </c>
      <c r="AY5" s="152" t="str">
        <f t="shared" si="3"/>
        <v/>
      </c>
      <c r="AZ5" s="152" t="str">
        <f t="shared" si="3"/>
        <v/>
      </c>
      <c r="BA5" s="152" t="str">
        <f t="shared" si="3"/>
        <v/>
      </c>
      <c r="BB5" s="152" t="str">
        <f t="shared" si="3"/>
        <v/>
      </c>
      <c r="BC5" s="152" t="str">
        <f t="shared" si="3"/>
        <v/>
      </c>
      <c r="BD5" s="152" t="str">
        <f t="shared" si="3"/>
        <v/>
      </c>
      <c r="BE5" s="152" t="str">
        <f t="shared" si="3"/>
        <v/>
      </c>
      <c r="BF5" s="152" t="str">
        <f t="shared" si="3"/>
        <v/>
      </c>
      <c r="BG5" s="152" t="str">
        <f t="shared" si="3"/>
        <v/>
      </c>
      <c r="BH5" s="152" t="str">
        <f t="shared" si="3"/>
        <v/>
      </c>
      <c r="BI5" s="152" t="str">
        <f t="shared" si="3"/>
        <v/>
      </c>
      <c r="BJ5" s="152" t="str">
        <f t="shared" si="3"/>
        <v/>
      </c>
      <c r="BK5" s="152" t="str">
        <f t="shared" si="3"/>
        <v/>
      </c>
      <c r="BL5" s="152" t="str">
        <f t="shared" si="3"/>
        <v/>
      </c>
      <c r="BM5" s="152" t="str">
        <f t="shared" si="3"/>
        <v/>
      </c>
      <c r="BN5" s="152" t="str">
        <f t="shared" si="3"/>
        <v/>
      </c>
      <c r="BO5" s="152" t="str">
        <f t="shared" si="3"/>
        <v/>
      </c>
      <c r="BP5" s="152" t="str">
        <f t="shared" si="3"/>
        <v/>
      </c>
      <c r="BQ5" s="152" t="str">
        <f t="shared" si="3"/>
        <v/>
      </c>
      <c r="BR5" s="152" t="str">
        <f t="shared" si="3"/>
        <v/>
      </c>
      <c r="BS5" s="152" t="str">
        <f t="shared" si="3"/>
        <v/>
      </c>
      <c r="BT5" s="152" t="str">
        <f t="shared" si="3"/>
        <v/>
      </c>
      <c r="BU5" s="152" t="str">
        <f t="shared" si="3"/>
        <v/>
      </c>
      <c r="BV5" s="152" t="str">
        <f t="shared" ref="BV5:CV5" si="4">IF(AND(BV3&gt;=$H$2,BV3&lt;=$H$3),COUNTIF(BV9:BV116,"E"),"")</f>
        <v/>
      </c>
      <c r="BW5" s="152" t="str">
        <f t="shared" si="4"/>
        <v/>
      </c>
      <c r="BX5" s="152" t="str">
        <f t="shared" si="4"/>
        <v/>
      </c>
      <c r="BY5" s="152" t="str">
        <f t="shared" si="4"/>
        <v/>
      </c>
      <c r="BZ5" s="152" t="str">
        <f t="shared" si="4"/>
        <v/>
      </c>
      <c r="CA5" s="152" t="str">
        <f t="shared" si="4"/>
        <v/>
      </c>
      <c r="CB5" s="152" t="str">
        <f t="shared" si="4"/>
        <v/>
      </c>
      <c r="CC5" s="152" t="str">
        <f t="shared" si="4"/>
        <v/>
      </c>
      <c r="CD5" s="152" t="str">
        <f t="shared" si="4"/>
        <v/>
      </c>
      <c r="CE5" s="152" t="str">
        <f t="shared" si="4"/>
        <v/>
      </c>
      <c r="CF5" s="152" t="str">
        <f t="shared" si="4"/>
        <v/>
      </c>
      <c r="CG5" s="152" t="str">
        <f t="shared" si="4"/>
        <v/>
      </c>
      <c r="CH5" s="152" t="str">
        <f t="shared" si="4"/>
        <v/>
      </c>
      <c r="CI5" s="152" t="str">
        <f t="shared" si="4"/>
        <v/>
      </c>
      <c r="CJ5" s="152" t="str">
        <f t="shared" si="4"/>
        <v/>
      </c>
      <c r="CK5" s="152" t="str">
        <f t="shared" si="4"/>
        <v/>
      </c>
      <c r="CL5" s="152" t="str">
        <f t="shared" si="4"/>
        <v/>
      </c>
      <c r="CM5" s="152" t="str">
        <f t="shared" si="4"/>
        <v/>
      </c>
      <c r="CN5" s="152" t="str">
        <f t="shared" si="4"/>
        <v/>
      </c>
      <c r="CO5" s="152" t="str">
        <f t="shared" si="4"/>
        <v/>
      </c>
      <c r="CP5" s="152" t="str">
        <f t="shared" si="4"/>
        <v/>
      </c>
      <c r="CQ5" s="152" t="str">
        <f t="shared" si="4"/>
        <v/>
      </c>
      <c r="CR5" s="152" t="str">
        <f t="shared" si="4"/>
        <v/>
      </c>
      <c r="CS5" s="152" t="str">
        <f t="shared" si="4"/>
        <v/>
      </c>
      <c r="CT5" s="152" t="str">
        <f t="shared" si="4"/>
        <v/>
      </c>
      <c r="CU5" s="152" t="str">
        <f t="shared" si="4"/>
        <v/>
      </c>
      <c r="CV5" s="152" t="str">
        <f t="shared" si="4"/>
        <v/>
      </c>
      <c r="CW5" s="153">
        <f>SUM(I5:CV5)</f>
        <v>7</v>
      </c>
      <c r="CX5" s="258"/>
      <c r="CY5" s="302" t="s">
        <v>159</v>
      </c>
      <c r="CZ5" s="303"/>
      <c r="DA5" s="303"/>
      <c r="DB5" s="73"/>
      <c r="DC5" s="304" t="s">
        <v>71</v>
      </c>
      <c r="DD5" s="304"/>
      <c r="DE5" s="304"/>
      <c r="DF5" s="304"/>
      <c r="GV5" s="289" t="s">
        <v>159</v>
      </c>
      <c r="GW5" s="290"/>
      <c r="GX5" s="290"/>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row>
    <row r="6" spans="1:299" s="8" customFormat="1" ht="16" x14ac:dyDescent="0.2">
      <c r="A6" s="140">
        <f>COUNTA(A9:A500)-E6</f>
        <v>30</v>
      </c>
      <c r="B6" s="141" t="s">
        <v>72</v>
      </c>
      <c r="C6" s="142"/>
      <c r="D6" s="143"/>
      <c r="E6" s="144">
        <f>COUNTA(_xlfn.ANCHORARRAY(CY7))-1</f>
        <v>6</v>
      </c>
      <c r="F6" s="141" t="s">
        <v>115</v>
      </c>
      <c r="G6" s="143"/>
      <c r="H6" s="139" t="s">
        <v>126</v>
      </c>
      <c r="I6" s="47">
        <v>2</v>
      </c>
      <c r="J6" s="47">
        <v>2</v>
      </c>
      <c r="K6" s="47">
        <v>2</v>
      </c>
      <c r="L6" s="47"/>
      <c r="M6" s="47"/>
      <c r="N6" s="47"/>
      <c r="O6" s="47"/>
      <c r="P6" s="47"/>
      <c r="Q6" s="47"/>
      <c r="R6" s="47"/>
      <c r="S6" s="47"/>
      <c r="T6" s="47"/>
      <c r="U6" s="47"/>
      <c r="V6" s="47"/>
      <c r="W6" s="48"/>
      <c r="X6" s="47"/>
      <c r="Y6" s="47"/>
      <c r="Z6" s="47"/>
      <c r="AA6" s="47"/>
      <c r="AB6" s="47"/>
      <c r="AC6" s="47"/>
      <c r="AD6" s="47"/>
      <c r="AE6" s="47"/>
      <c r="AF6" s="47"/>
      <c r="AG6" s="47"/>
      <c r="AH6" s="47"/>
      <c r="AI6" s="47"/>
      <c r="AJ6" s="47"/>
      <c r="AK6" s="47"/>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64"/>
      <c r="CX6" s="64"/>
      <c r="CY6" s="147" t="s">
        <v>113</v>
      </c>
      <c r="CZ6" s="147" t="s">
        <v>37</v>
      </c>
      <c r="DA6" s="147" t="s">
        <v>139</v>
      </c>
      <c r="DB6" s="73"/>
      <c r="DC6" s="57" t="s">
        <v>57</v>
      </c>
      <c r="DD6" s="57" t="s">
        <v>75</v>
      </c>
      <c r="DE6" s="57" t="s">
        <v>56</v>
      </c>
      <c r="DF6" s="57" t="s">
        <v>160</v>
      </c>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V6" s="69" t="s">
        <v>113</v>
      </c>
      <c r="GW6" s="69" t="s">
        <v>37</v>
      </c>
      <c r="GX6" s="69" t="s">
        <v>38</v>
      </c>
      <c r="GY6" s="5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row>
    <row r="7" spans="1:299" s="3" customFormat="1" x14ac:dyDescent="0.2">
      <c r="A7" s="82" t="s">
        <v>147</v>
      </c>
      <c r="B7" s="14"/>
      <c r="C7" s="13">
        <v>1</v>
      </c>
      <c r="D7" s="15"/>
      <c r="E7" s="15"/>
      <c r="F7" s="13" t="s">
        <v>156</v>
      </c>
      <c r="G7" s="17"/>
      <c r="H7" s="145"/>
      <c r="I7" s="17" t="s">
        <v>193</v>
      </c>
      <c r="J7" s="17"/>
      <c r="K7" s="17"/>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4"/>
      <c r="CR7" s="13"/>
      <c r="CS7" s="13"/>
      <c r="CT7" s="13"/>
      <c r="CU7" s="13"/>
      <c r="CV7" s="13"/>
      <c r="CW7" s="42"/>
      <c r="CX7" s="64"/>
      <c r="CY7" s="161" t="str" cm="1">
        <f t="array" ref="CY7:CY13">_xlfn.UNIQUE(GV7:GV63)</f>
        <v>Klaus</v>
      </c>
      <c r="CZ7" s="162" cm="1">
        <f t="array" ref="CZ7:CZ13">SUMIF(GV7:GV63,_xlfn.ANCHORARRAY(CY7),GW7:GW116)</f>
        <v>1</v>
      </c>
      <c r="DA7" s="162" cm="1">
        <f t="array" ref="DA7:DA13">SUMIF(GV7:GV63,_xlfn.ANCHORARRAY(CY7),GX7:GX116)</f>
        <v>2</v>
      </c>
      <c r="DB7" s="73"/>
      <c r="DC7" s="59" t="str">
        <f t="shared" ref="DC7:DC9" si="5">IF(DF7=0,"",IF(E7&gt;0,E7,""))</f>
        <v/>
      </c>
      <c r="DD7" s="60" t="str">
        <f t="shared" ref="DD7:DD9" si="6">IF(DF7=0,"",IF(ISBLANK(G9),"",G9))</f>
        <v/>
      </c>
      <c r="DE7" s="60" t="str">
        <f t="shared" ref="DE7:DE9" si="7">IF(DF7=0,"",D7)</f>
        <v/>
      </c>
      <c r="DF7" s="60">
        <f t="shared" ref="DF7:DF9" si="8">IF(SUM(DG7:GT7)&gt;0,1,0)</f>
        <v>0</v>
      </c>
      <c r="DG7" s="55">
        <f>COUNTIF(I7,"x")*IF(I$4="",0,1)</f>
        <v>0</v>
      </c>
      <c r="DH7" s="55">
        <f t="shared" ref="DH7:FS7" si="9">COUNTIF(J7,"x")*IF(J$4="",0,1)</f>
        <v>0</v>
      </c>
      <c r="DI7" s="55">
        <f t="shared" si="9"/>
        <v>0</v>
      </c>
      <c r="DJ7" s="55">
        <f t="shared" si="9"/>
        <v>0</v>
      </c>
      <c r="DK7" s="55">
        <f t="shared" si="9"/>
        <v>0</v>
      </c>
      <c r="DL7" s="55">
        <f t="shared" si="9"/>
        <v>0</v>
      </c>
      <c r="DM7" s="55">
        <f t="shared" si="9"/>
        <v>0</v>
      </c>
      <c r="DN7" s="55">
        <f t="shared" si="9"/>
        <v>0</v>
      </c>
      <c r="DO7" s="55">
        <f t="shared" si="9"/>
        <v>0</v>
      </c>
      <c r="DP7" s="55">
        <f t="shared" si="9"/>
        <v>0</v>
      </c>
      <c r="DQ7" s="55">
        <f t="shared" si="9"/>
        <v>0</v>
      </c>
      <c r="DR7" s="55">
        <f t="shared" si="9"/>
        <v>0</v>
      </c>
      <c r="DS7" s="55">
        <f t="shared" si="9"/>
        <v>0</v>
      </c>
      <c r="DT7" s="55">
        <f t="shared" si="9"/>
        <v>0</v>
      </c>
      <c r="DU7" s="55">
        <f t="shared" si="9"/>
        <v>0</v>
      </c>
      <c r="DV7" s="55">
        <f t="shared" si="9"/>
        <v>0</v>
      </c>
      <c r="DW7" s="55">
        <f t="shared" si="9"/>
        <v>0</v>
      </c>
      <c r="DX7" s="55">
        <f t="shared" si="9"/>
        <v>0</v>
      </c>
      <c r="DY7" s="55">
        <f t="shared" si="9"/>
        <v>0</v>
      </c>
      <c r="DZ7" s="55">
        <f t="shared" si="9"/>
        <v>0</v>
      </c>
      <c r="EA7" s="55">
        <f t="shared" si="9"/>
        <v>0</v>
      </c>
      <c r="EB7" s="55">
        <f t="shared" si="9"/>
        <v>0</v>
      </c>
      <c r="EC7" s="55">
        <f t="shared" si="9"/>
        <v>0</v>
      </c>
      <c r="ED7" s="55">
        <f t="shared" si="9"/>
        <v>0</v>
      </c>
      <c r="EE7" s="55">
        <f t="shared" si="9"/>
        <v>0</v>
      </c>
      <c r="EF7" s="55">
        <f t="shared" si="9"/>
        <v>0</v>
      </c>
      <c r="EG7" s="55">
        <f t="shared" si="9"/>
        <v>0</v>
      </c>
      <c r="EH7" s="55">
        <f t="shared" si="9"/>
        <v>0</v>
      </c>
      <c r="EI7" s="55">
        <f t="shared" si="9"/>
        <v>0</v>
      </c>
      <c r="EJ7" s="55">
        <f t="shared" si="9"/>
        <v>0</v>
      </c>
      <c r="EK7" s="55">
        <f t="shared" si="9"/>
        <v>0</v>
      </c>
      <c r="EL7" s="55">
        <f t="shared" si="9"/>
        <v>0</v>
      </c>
      <c r="EM7" s="55">
        <f t="shared" si="9"/>
        <v>0</v>
      </c>
      <c r="EN7" s="55">
        <f t="shared" si="9"/>
        <v>0</v>
      </c>
      <c r="EO7" s="55">
        <f t="shared" si="9"/>
        <v>0</v>
      </c>
      <c r="EP7" s="55">
        <f t="shared" si="9"/>
        <v>0</v>
      </c>
      <c r="EQ7" s="55">
        <f t="shared" si="9"/>
        <v>0</v>
      </c>
      <c r="ER7" s="55">
        <f t="shared" si="9"/>
        <v>0</v>
      </c>
      <c r="ES7" s="55">
        <f t="shared" si="9"/>
        <v>0</v>
      </c>
      <c r="ET7" s="55">
        <f t="shared" si="9"/>
        <v>0</v>
      </c>
      <c r="EU7" s="55">
        <f t="shared" si="9"/>
        <v>0</v>
      </c>
      <c r="EV7" s="55">
        <f t="shared" si="9"/>
        <v>0</v>
      </c>
      <c r="EW7" s="55">
        <f t="shared" si="9"/>
        <v>0</v>
      </c>
      <c r="EX7" s="55">
        <f t="shared" si="9"/>
        <v>0</v>
      </c>
      <c r="EY7" s="55">
        <f t="shared" si="9"/>
        <v>0</v>
      </c>
      <c r="EZ7" s="55">
        <f t="shared" si="9"/>
        <v>0</v>
      </c>
      <c r="FA7" s="55">
        <f t="shared" si="9"/>
        <v>0</v>
      </c>
      <c r="FB7" s="55">
        <f t="shared" si="9"/>
        <v>0</v>
      </c>
      <c r="FC7" s="55">
        <f t="shared" si="9"/>
        <v>0</v>
      </c>
      <c r="FD7" s="55">
        <f t="shared" si="9"/>
        <v>0</v>
      </c>
      <c r="FE7" s="55">
        <f t="shared" si="9"/>
        <v>0</v>
      </c>
      <c r="FF7" s="55">
        <f t="shared" si="9"/>
        <v>0</v>
      </c>
      <c r="FG7" s="55">
        <f t="shared" si="9"/>
        <v>0</v>
      </c>
      <c r="FH7" s="55">
        <f t="shared" si="9"/>
        <v>0</v>
      </c>
      <c r="FI7" s="55">
        <f t="shared" si="9"/>
        <v>0</v>
      </c>
      <c r="FJ7" s="55">
        <f t="shared" si="9"/>
        <v>0</v>
      </c>
      <c r="FK7" s="55">
        <f t="shared" si="9"/>
        <v>0</v>
      </c>
      <c r="FL7" s="55">
        <f t="shared" si="9"/>
        <v>0</v>
      </c>
      <c r="FM7" s="55">
        <f t="shared" si="9"/>
        <v>0</v>
      </c>
      <c r="FN7" s="55">
        <f t="shared" si="9"/>
        <v>0</v>
      </c>
      <c r="FO7" s="55">
        <f t="shared" si="9"/>
        <v>0</v>
      </c>
      <c r="FP7" s="55">
        <f t="shared" si="9"/>
        <v>0</v>
      </c>
      <c r="FQ7" s="55">
        <f t="shared" si="9"/>
        <v>0</v>
      </c>
      <c r="FR7" s="55">
        <f t="shared" si="9"/>
        <v>0</v>
      </c>
      <c r="FS7" s="55">
        <f t="shared" si="9"/>
        <v>0</v>
      </c>
      <c r="FT7" s="55">
        <f t="shared" ref="FT7:GT7" si="10">COUNTIF(BV7,"x")*IF(BV$4="",0,1)</f>
        <v>0</v>
      </c>
      <c r="FU7" s="55">
        <f t="shared" si="10"/>
        <v>0</v>
      </c>
      <c r="FV7" s="55">
        <f t="shared" si="10"/>
        <v>0</v>
      </c>
      <c r="FW7" s="55">
        <f t="shared" si="10"/>
        <v>0</v>
      </c>
      <c r="FX7" s="55">
        <f t="shared" si="10"/>
        <v>0</v>
      </c>
      <c r="FY7" s="55">
        <f t="shared" si="10"/>
        <v>0</v>
      </c>
      <c r="FZ7" s="55">
        <f t="shared" si="10"/>
        <v>0</v>
      </c>
      <c r="GA7" s="55">
        <f t="shared" si="10"/>
        <v>0</v>
      </c>
      <c r="GB7" s="55">
        <f t="shared" si="10"/>
        <v>0</v>
      </c>
      <c r="GC7" s="55">
        <f t="shared" si="10"/>
        <v>0</v>
      </c>
      <c r="GD7" s="55">
        <f t="shared" si="10"/>
        <v>0</v>
      </c>
      <c r="GE7" s="55">
        <f t="shared" si="10"/>
        <v>0</v>
      </c>
      <c r="GF7" s="55">
        <f t="shared" si="10"/>
        <v>0</v>
      </c>
      <c r="GG7" s="55">
        <f t="shared" si="10"/>
        <v>0</v>
      </c>
      <c r="GH7" s="55">
        <f t="shared" si="10"/>
        <v>0</v>
      </c>
      <c r="GI7" s="55">
        <f t="shared" si="10"/>
        <v>0</v>
      </c>
      <c r="GJ7" s="55">
        <f t="shared" si="10"/>
        <v>0</v>
      </c>
      <c r="GK7" s="55">
        <f t="shared" si="10"/>
        <v>0</v>
      </c>
      <c r="GL7" s="55">
        <f t="shared" si="10"/>
        <v>0</v>
      </c>
      <c r="GM7" s="55">
        <f t="shared" si="10"/>
        <v>0</v>
      </c>
      <c r="GN7" s="55">
        <f t="shared" si="10"/>
        <v>0</v>
      </c>
      <c r="GO7" s="55">
        <f t="shared" si="10"/>
        <v>0</v>
      </c>
      <c r="GP7" s="55">
        <f t="shared" si="10"/>
        <v>0</v>
      </c>
      <c r="GQ7" s="55">
        <f t="shared" si="10"/>
        <v>0</v>
      </c>
      <c r="GR7" s="55">
        <f t="shared" si="10"/>
        <v>0</v>
      </c>
      <c r="GS7" s="55">
        <f t="shared" si="10"/>
        <v>0</v>
      </c>
      <c r="GT7" s="55">
        <f t="shared" si="10"/>
        <v>0</v>
      </c>
      <c r="GU7" s="75"/>
      <c r="GV7" s="70" t="str">
        <f>IF(COUNTIF(I7:CW7,"E")&gt;0,A7,"")</f>
        <v>Klaus</v>
      </c>
      <c r="GW7" s="70">
        <f>IF(GV7&gt;0,COUNTIF(I7:CW7,"E"),"")</f>
        <v>1</v>
      </c>
      <c r="GX7" s="70">
        <f>SUMIF(I7:CV7,"E",I6:CV$6)</f>
        <v>2</v>
      </c>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row>
    <row r="8" spans="1:299" s="3" customFormat="1" x14ac:dyDescent="0.2">
      <c r="A8" s="82" t="s">
        <v>148</v>
      </c>
      <c r="B8" s="14"/>
      <c r="C8" s="13">
        <v>1</v>
      </c>
      <c r="D8" s="84"/>
      <c r="E8" s="84"/>
      <c r="F8" s="13" t="s">
        <v>156</v>
      </c>
      <c r="G8" s="83"/>
      <c r="H8" s="145"/>
      <c r="I8" s="17" t="s">
        <v>193</v>
      </c>
      <c r="J8" s="17"/>
      <c r="K8" s="17" t="s">
        <v>193</v>
      </c>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4"/>
      <c r="CR8" s="13"/>
      <c r="CS8" s="13"/>
      <c r="CT8" s="13"/>
      <c r="CU8" s="13"/>
      <c r="CV8" s="13"/>
      <c r="CW8" s="42"/>
      <c r="CX8" s="64"/>
      <c r="CY8" s="161" t="str">
        <v>Miro</v>
      </c>
      <c r="CZ8" s="162">
        <v>2</v>
      </c>
      <c r="DA8" s="162">
        <v>4</v>
      </c>
      <c r="DB8" s="73"/>
      <c r="DC8" s="59" t="str">
        <f t="shared" si="5"/>
        <v/>
      </c>
      <c r="DD8" s="60" t="str">
        <f t="shared" si="6"/>
        <v/>
      </c>
      <c r="DE8" s="60" t="str">
        <f t="shared" si="7"/>
        <v/>
      </c>
      <c r="DF8" s="60">
        <f t="shared" si="8"/>
        <v>0</v>
      </c>
      <c r="DG8" s="55">
        <f t="shared" ref="DG8:DG71" si="11">COUNTIF(I8,"x")*IF(I$4="",0,1)</f>
        <v>0</v>
      </c>
      <c r="DH8" s="55">
        <f t="shared" ref="DH8:DH71" si="12">COUNTIF(J8,"x")*IF(J$4="",0,1)</f>
        <v>0</v>
      </c>
      <c r="DI8" s="55">
        <f t="shared" ref="DI8:DI71" si="13">COUNTIF(K8,"x")*IF(K$4="",0,1)</f>
        <v>0</v>
      </c>
      <c r="DJ8" s="55">
        <f t="shared" ref="DJ8:DJ71" si="14">COUNTIF(L8,"x")*IF(L$4="",0,1)</f>
        <v>0</v>
      </c>
      <c r="DK8" s="55">
        <f t="shared" ref="DK8:DK71" si="15">COUNTIF(M8,"x")*IF(M$4="",0,1)</f>
        <v>0</v>
      </c>
      <c r="DL8" s="55">
        <f t="shared" ref="DL8:DL71" si="16">COUNTIF(N8,"x")*IF(N$4="",0,1)</f>
        <v>0</v>
      </c>
      <c r="DM8" s="55">
        <f t="shared" ref="DM8:DM71" si="17">COUNTIF(O8,"x")*IF(O$4="",0,1)</f>
        <v>0</v>
      </c>
      <c r="DN8" s="55">
        <f t="shared" ref="DN8:DN71" si="18">COUNTIF(P8,"x")*IF(P$4="",0,1)</f>
        <v>0</v>
      </c>
      <c r="DO8" s="55">
        <f t="shared" ref="DO8:DO71" si="19">COUNTIF(Q8,"x")*IF(Q$4="",0,1)</f>
        <v>0</v>
      </c>
      <c r="DP8" s="55">
        <f t="shared" ref="DP8:DP71" si="20">COUNTIF(R8,"x")*IF(R$4="",0,1)</f>
        <v>0</v>
      </c>
      <c r="DQ8" s="55">
        <f t="shared" ref="DQ8:DQ71" si="21">COUNTIF(S8,"x")*IF(S$4="",0,1)</f>
        <v>0</v>
      </c>
      <c r="DR8" s="55">
        <f t="shared" ref="DR8:DR71" si="22">COUNTIF(T8,"x")*IF(T$4="",0,1)</f>
        <v>0</v>
      </c>
      <c r="DS8" s="55">
        <f t="shared" ref="DS8:DS71" si="23">COUNTIF(U8,"x")*IF(U$4="",0,1)</f>
        <v>0</v>
      </c>
      <c r="DT8" s="55">
        <f t="shared" ref="DT8:DT71" si="24">COUNTIF(V8,"x")*IF(V$4="",0,1)</f>
        <v>0</v>
      </c>
      <c r="DU8" s="55">
        <f t="shared" ref="DU8:DU71" si="25">COUNTIF(W8,"x")*IF(W$4="",0,1)</f>
        <v>0</v>
      </c>
      <c r="DV8" s="55">
        <f t="shared" ref="DV8:DV71" si="26">COUNTIF(X8,"x")*IF(X$4="",0,1)</f>
        <v>0</v>
      </c>
      <c r="DW8" s="55">
        <f t="shared" ref="DW8:DW71" si="27">COUNTIF(Y8,"x")*IF(Y$4="",0,1)</f>
        <v>0</v>
      </c>
      <c r="DX8" s="55">
        <f t="shared" ref="DX8:DX71" si="28">COUNTIF(Z8,"x")*IF(Z$4="",0,1)</f>
        <v>0</v>
      </c>
      <c r="DY8" s="55">
        <f t="shared" ref="DY8:DY71" si="29">COUNTIF(AA8,"x")*IF(AA$4="",0,1)</f>
        <v>0</v>
      </c>
      <c r="DZ8" s="55">
        <f t="shared" ref="DZ8:DZ71" si="30">COUNTIF(AB8,"x")*IF(AB$4="",0,1)</f>
        <v>0</v>
      </c>
      <c r="EA8" s="55">
        <f t="shared" ref="EA8:EA71" si="31">COUNTIF(AC8,"x")*IF(AC$4="",0,1)</f>
        <v>0</v>
      </c>
      <c r="EB8" s="55">
        <f t="shared" ref="EB8:EB71" si="32">COUNTIF(AD8,"x")*IF(AD$4="",0,1)</f>
        <v>0</v>
      </c>
      <c r="EC8" s="55">
        <f t="shared" ref="EC8:EC71" si="33">COUNTIF(AE8,"x")*IF(AE$4="",0,1)</f>
        <v>0</v>
      </c>
      <c r="ED8" s="55">
        <f t="shared" ref="ED8:ED71" si="34">COUNTIF(AF8,"x")*IF(AF$4="",0,1)</f>
        <v>0</v>
      </c>
      <c r="EE8" s="55">
        <f t="shared" ref="EE8:EE71" si="35">COUNTIF(AG8,"x")*IF(AG$4="",0,1)</f>
        <v>0</v>
      </c>
      <c r="EF8" s="55">
        <f t="shared" ref="EF8:EF71" si="36">COUNTIF(AH8,"x")*IF(AH$4="",0,1)</f>
        <v>0</v>
      </c>
      <c r="EG8" s="55">
        <f t="shared" ref="EG8:EG71" si="37">COUNTIF(AI8,"x")*IF(AI$4="",0,1)</f>
        <v>0</v>
      </c>
      <c r="EH8" s="55">
        <f t="shared" ref="EH8:EH71" si="38">COUNTIF(AJ8,"x")*IF(AJ$4="",0,1)</f>
        <v>0</v>
      </c>
      <c r="EI8" s="55">
        <f t="shared" ref="EI8:EI71" si="39">COUNTIF(AK8,"x")*IF(AK$4="",0,1)</f>
        <v>0</v>
      </c>
      <c r="EJ8" s="55">
        <f t="shared" ref="EJ8:EJ71" si="40">COUNTIF(AL8,"x")*IF(AL$4="",0,1)</f>
        <v>0</v>
      </c>
      <c r="EK8" s="55">
        <f t="shared" ref="EK8:EK71" si="41">COUNTIF(AM8,"x")*IF(AM$4="",0,1)</f>
        <v>0</v>
      </c>
      <c r="EL8" s="55">
        <f t="shared" ref="EL8:EL71" si="42">COUNTIF(AN8,"x")*IF(AN$4="",0,1)</f>
        <v>0</v>
      </c>
      <c r="EM8" s="55">
        <f t="shared" ref="EM8:EM71" si="43">COUNTIF(AO8,"x")*IF(AO$4="",0,1)</f>
        <v>0</v>
      </c>
      <c r="EN8" s="55">
        <f t="shared" ref="EN8:EN71" si="44">COUNTIF(AP8,"x")*IF(AP$4="",0,1)</f>
        <v>0</v>
      </c>
      <c r="EO8" s="55">
        <f t="shared" ref="EO8:EO71" si="45">COUNTIF(AQ8,"x")*IF(AQ$4="",0,1)</f>
        <v>0</v>
      </c>
      <c r="EP8" s="55">
        <f t="shared" ref="EP8:EP71" si="46">COUNTIF(AR8,"x")*IF(AR$4="",0,1)</f>
        <v>0</v>
      </c>
      <c r="EQ8" s="55">
        <f t="shared" ref="EQ8:EQ71" si="47">COUNTIF(AS8,"x")*IF(AS$4="",0,1)</f>
        <v>0</v>
      </c>
      <c r="ER8" s="55">
        <f t="shared" ref="ER8:ER71" si="48">COUNTIF(AT8,"x")*IF(AT$4="",0,1)</f>
        <v>0</v>
      </c>
      <c r="ES8" s="55">
        <f t="shared" ref="ES8:ES71" si="49">COUNTIF(AU8,"x")*IF(AU$4="",0,1)</f>
        <v>0</v>
      </c>
      <c r="ET8" s="55">
        <f t="shared" ref="ET8:ET71" si="50">COUNTIF(AV8,"x")*IF(AV$4="",0,1)</f>
        <v>0</v>
      </c>
      <c r="EU8" s="55">
        <f t="shared" ref="EU8:EU71" si="51">COUNTIF(AW8,"x")*IF(AW$4="",0,1)</f>
        <v>0</v>
      </c>
      <c r="EV8" s="55">
        <f t="shared" ref="EV8:EV71" si="52">COUNTIF(AX8,"x")*IF(AX$4="",0,1)</f>
        <v>0</v>
      </c>
      <c r="EW8" s="55">
        <f t="shared" ref="EW8:EW71" si="53">COUNTIF(AY8,"x")*IF(AY$4="",0,1)</f>
        <v>0</v>
      </c>
      <c r="EX8" s="55">
        <f t="shared" ref="EX8:EX71" si="54">COUNTIF(AZ8,"x")*IF(AZ$4="",0,1)</f>
        <v>0</v>
      </c>
      <c r="EY8" s="55">
        <f t="shared" ref="EY8:EY71" si="55">COUNTIF(BA8,"x")*IF(BA$4="",0,1)</f>
        <v>0</v>
      </c>
      <c r="EZ8" s="55">
        <f t="shared" ref="EZ8:EZ71" si="56">COUNTIF(BB8,"x")*IF(BB$4="",0,1)</f>
        <v>0</v>
      </c>
      <c r="FA8" s="55">
        <f t="shared" ref="FA8:FA71" si="57">COUNTIF(BC8,"x")*IF(BC$4="",0,1)</f>
        <v>0</v>
      </c>
      <c r="FB8" s="55">
        <f t="shared" ref="FB8:FB71" si="58">COUNTIF(BD8,"x")*IF(BD$4="",0,1)</f>
        <v>0</v>
      </c>
      <c r="FC8" s="55">
        <f t="shared" ref="FC8:FC71" si="59">COUNTIF(BE8,"x")*IF(BE$4="",0,1)</f>
        <v>0</v>
      </c>
      <c r="FD8" s="55">
        <f t="shared" ref="FD8:FD71" si="60">COUNTIF(BF8,"x")*IF(BF$4="",0,1)</f>
        <v>0</v>
      </c>
      <c r="FE8" s="55">
        <f t="shared" ref="FE8:FE71" si="61">COUNTIF(BG8,"x")*IF(BG$4="",0,1)</f>
        <v>0</v>
      </c>
      <c r="FF8" s="55">
        <f t="shared" ref="FF8:FF71" si="62">COUNTIF(BH8,"x")*IF(BH$4="",0,1)</f>
        <v>0</v>
      </c>
      <c r="FG8" s="55">
        <f t="shared" ref="FG8:FG71" si="63">COUNTIF(BI8,"x")*IF(BI$4="",0,1)</f>
        <v>0</v>
      </c>
      <c r="FH8" s="55">
        <f t="shared" ref="FH8:FH71" si="64">COUNTIF(BJ8,"x")*IF(BJ$4="",0,1)</f>
        <v>0</v>
      </c>
      <c r="FI8" s="55">
        <f t="shared" ref="FI8:FI71" si="65">COUNTIF(BK8,"x")*IF(BK$4="",0,1)</f>
        <v>0</v>
      </c>
      <c r="FJ8" s="55">
        <f t="shared" ref="FJ8:FJ71" si="66">COUNTIF(BL8,"x")*IF(BL$4="",0,1)</f>
        <v>0</v>
      </c>
      <c r="FK8" s="55">
        <f t="shared" ref="FK8:FK71" si="67">COUNTIF(BM8,"x")*IF(BM$4="",0,1)</f>
        <v>0</v>
      </c>
      <c r="FL8" s="55">
        <f t="shared" ref="FL8:FL71" si="68">COUNTIF(BN8,"x")*IF(BN$4="",0,1)</f>
        <v>0</v>
      </c>
      <c r="FM8" s="55">
        <f t="shared" ref="FM8:FM71" si="69">COUNTIF(BO8,"x")*IF(BO$4="",0,1)</f>
        <v>0</v>
      </c>
      <c r="FN8" s="55">
        <f t="shared" ref="FN8:FN71" si="70">COUNTIF(BP8,"x")*IF(BP$4="",0,1)</f>
        <v>0</v>
      </c>
      <c r="FO8" s="55">
        <f t="shared" ref="FO8:FO71" si="71">COUNTIF(BQ8,"x")*IF(BQ$4="",0,1)</f>
        <v>0</v>
      </c>
      <c r="FP8" s="55">
        <f t="shared" ref="FP8:FP71" si="72">COUNTIF(BR8,"x")*IF(BR$4="",0,1)</f>
        <v>0</v>
      </c>
      <c r="FQ8" s="55">
        <f t="shared" ref="FQ8:FQ71" si="73">COUNTIF(BS8,"x")*IF(BS$4="",0,1)</f>
        <v>0</v>
      </c>
      <c r="FR8" s="55">
        <f t="shared" ref="FR8:FR71" si="74">COUNTIF(BT8,"x")*IF(BT$4="",0,1)</f>
        <v>0</v>
      </c>
      <c r="FS8" s="55">
        <f t="shared" ref="FS8:FS71" si="75">COUNTIF(BU8,"x")*IF(BU$4="",0,1)</f>
        <v>0</v>
      </c>
      <c r="FT8" s="55">
        <f t="shared" ref="FT8:FT71" si="76">COUNTIF(BV8,"x")*IF(BV$4="",0,1)</f>
        <v>0</v>
      </c>
      <c r="FU8" s="55">
        <f t="shared" ref="FU8:FU71" si="77">COUNTIF(BW8,"x")*IF(BW$4="",0,1)</f>
        <v>0</v>
      </c>
      <c r="FV8" s="55">
        <f t="shared" ref="FV8:FV71" si="78">COUNTIF(BX8,"x")*IF(BX$4="",0,1)</f>
        <v>0</v>
      </c>
      <c r="FW8" s="55">
        <f t="shared" ref="FW8:FW71" si="79">COUNTIF(BY8,"x")*IF(BY$4="",0,1)</f>
        <v>0</v>
      </c>
      <c r="FX8" s="55">
        <f t="shared" ref="FX8:FX71" si="80">COUNTIF(BZ8,"x")*IF(BZ$4="",0,1)</f>
        <v>0</v>
      </c>
      <c r="FY8" s="55">
        <f t="shared" ref="FY8:FY71" si="81">COUNTIF(CA8,"x")*IF(CA$4="",0,1)</f>
        <v>0</v>
      </c>
      <c r="FZ8" s="55">
        <f t="shared" ref="FZ8:FZ71" si="82">COUNTIF(CB8,"x")*IF(CB$4="",0,1)</f>
        <v>0</v>
      </c>
      <c r="GA8" s="55">
        <f t="shared" ref="GA8:GA71" si="83">COUNTIF(CC8,"x")*IF(CC$4="",0,1)</f>
        <v>0</v>
      </c>
      <c r="GB8" s="55">
        <f t="shared" ref="GB8:GB71" si="84">COUNTIF(CD8,"x")*IF(CD$4="",0,1)</f>
        <v>0</v>
      </c>
      <c r="GC8" s="55">
        <f t="shared" ref="GC8:GC71" si="85">COUNTIF(CE8,"x")*IF(CE$4="",0,1)</f>
        <v>0</v>
      </c>
      <c r="GD8" s="55">
        <f t="shared" ref="GD8:GD71" si="86">COUNTIF(CF8,"x")*IF(CF$4="",0,1)</f>
        <v>0</v>
      </c>
      <c r="GE8" s="55">
        <f t="shared" ref="GE8:GE71" si="87">COUNTIF(CG8,"x")*IF(CG$4="",0,1)</f>
        <v>0</v>
      </c>
      <c r="GF8" s="55">
        <f t="shared" ref="GF8:GF71" si="88">COUNTIF(CH8,"x")*IF(CH$4="",0,1)</f>
        <v>0</v>
      </c>
      <c r="GG8" s="55">
        <f t="shared" ref="GG8:GG71" si="89">COUNTIF(CI8,"x")*IF(CI$4="",0,1)</f>
        <v>0</v>
      </c>
      <c r="GH8" s="55">
        <f t="shared" ref="GH8:GH71" si="90">COUNTIF(CJ8,"x")*IF(CJ$4="",0,1)</f>
        <v>0</v>
      </c>
      <c r="GI8" s="55">
        <f t="shared" ref="GI8:GI71" si="91">COUNTIF(CK8,"x")*IF(CK$4="",0,1)</f>
        <v>0</v>
      </c>
      <c r="GJ8" s="55">
        <f t="shared" ref="GJ8:GJ71" si="92">COUNTIF(CL8,"x")*IF(CL$4="",0,1)</f>
        <v>0</v>
      </c>
      <c r="GK8" s="55">
        <f t="shared" ref="GK8:GK71" si="93">COUNTIF(CM8,"x")*IF(CM$4="",0,1)</f>
        <v>0</v>
      </c>
      <c r="GL8" s="55">
        <f t="shared" ref="GL8:GL71" si="94">COUNTIF(CN8,"x")*IF(CN$4="",0,1)</f>
        <v>0</v>
      </c>
      <c r="GM8" s="55">
        <f t="shared" ref="GM8:GM71" si="95">COUNTIF(CO8,"x")*IF(CO$4="",0,1)</f>
        <v>0</v>
      </c>
      <c r="GN8" s="55">
        <f t="shared" ref="GN8:GN71" si="96">COUNTIF(CP8,"x")*IF(CP$4="",0,1)</f>
        <v>0</v>
      </c>
      <c r="GO8" s="55">
        <f t="shared" ref="GO8:GO71" si="97">COUNTIF(CQ8,"x")*IF(CQ$4="",0,1)</f>
        <v>0</v>
      </c>
      <c r="GP8" s="55">
        <f t="shared" ref="GP8:GP71" si="98">COUNTIF(CR8,"x")*IF(CR$4="",0,1)</f>
        <v>0</v>
      </c>
      <c r="GQ8" s="55">
        <f t="shared" ref="GQ8:GQ71" si="99">COUNTIF(CS8,"x")*IF(CS$4="",0,1)</f>
        <v>0</v>
      </c>
      <c r="GR8" s="55">
        <f t="shared" ref="GR8:GR71" si="100">COUNTIF(CT8,"x")*IF(CT$4="",0,1)</f>
        <v>0</v>
      </c>
      <c r="GS8" s="55">
        <f t="shared" ref="GS8:GS71" si="101">COUNTIF(CU8,"x")*IF(CU$4="",0,1)</f>
        <v>0</v>
      </c>
      <c r="GT8" s="55">
        <f t="shared" ref="GT8:GT71" si="102">COUNTIF(CV8,"x")*IF(CV$4="",0,1)</f>
        <v>0</v>
      </c>
      <c r="GU8" s="75"/>
      <c r="GV8" s="70" t="str">
        <f t="shared" ref="GV8:GV71" si="103">IF(COUNTIF(I8:CW8,"E")&gt;0,A8,"")</f>
        <v>Miro</v>
      </c>
      <c r="GW8" s="70">
        <f t="shared" ref="GW8:GW71" si="104">IF(GV8&gt;0,COUNTIF(I8:CW8,"E"),"")</f>
        <v>2</v>
      </c>
      <c r="GX8" s="70">
        <f>SUMIF(I8:CV8,"E",I$6:CV7)</f>
        <v>4</v>
      </c>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row>
    <row r="9" spans="1:299" s="3" customFormat="1" x14ac:dyDescent="0.2">
      <c r="A9" s="86" t="s">
        <v>140</v>
      </c>
      <c r="B9" s="12"/>
      <c r="C9" s="13">
        <v>1</v>
      </c>
      <c r="D9" s="13" t="s">
        <v>61</v>
      </c>
      <c r="E9" s="13">
        <v>2002</v>
      </c>
      <c r="F9" s="13" t="s">
        <v>156</v>
      </c>
      <c r="G9" s="13">
        <v>0</v>
      </c>
      <c r="H9" s="145"/>
      <c r="I9" s="33" t="s">
        <v>25</v>
      </c>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4"/>
      <c r="CR9" s="13"/>
      <c r="CS9" s="13"/>
      <c r="CT9" s="13"/>
      <c r="CU9" s="13"/>
      <c r="CV9" s="13"/>
      <c r="CW9" s="42"/>
      <c r="CX9" s="64"/>
      <c r="CY9" s="161" t="str">
        <v/>
      </c>
      <c r="CZ9" s="162">
        <v>0</v>
      </c>
      <c r="DA9" s="162">
        <v>0</v>
      </c>
      <c r="DB9" s="73"/>
      <c r="DC9" s="59">
        <f t="shared" si="5"/>
        <v>2002</v>
      </c>
      <c r="DD9" s="60">
        <f t="shared" si="6"/>
        <v>1</v>
      </c>
      <c r="DE9" s="60" t="str">
        <f t="shared" si="7"/>
        <v>f</v>
      </c>
      <c r="DF9" s="60">
        <f t="shared" si="8"/>
        <v>1</v>
      </c>
      <c r="DG9" s="55">
        <f t="shared" si="11"/>
        <v>1</v>
      </c>
      <c r="DH9" s="55">
        <f t="shared" si="12"/>
        <v>0</v>
      </c>
      <c r="DI9" s="55">
        <f t="shared" si="13"/>
        <v>0</v>
      </c>
      <c r="DJ9" s="55">
        <f t="shared" si="14"/>
        <v>0</v>
      </c>
      <c r="DK9" s="55">
        <f t="shared" si="15"/>
        <v>0</v>
      </c>
      <c r="DL9" s="55">
        <f t="shared" si="16"/>
        <v>0</v>
      </c>
      <c r="DM9" s="55">
        <f t="shared" si="17"/>
        <v>0</v>
      </c>
      <c r="DN9" s="55">
        <f t="shared" si="18"/>
        <v>0</v>
      </c>
      <c r="DO9" s="55">
        <f t="shared" si="19"/>
        <v>0</v>
      </c>
      <c r="DP9" s="55">
        <f t="shared" si="20"/>
        <v>0</v>
      </c>
      <c r="DQ9" s="55">
        <f t="shared" si="21"/>
        <v>0</v>
      </c>
      <c r="DR9" s="55">
        <f t="shared" si="22"/>
        <v>0</v>
      </c>
      <c r="DS9" s="55">
        <f t="shared" si="23"/>
        <v>0</v>
      </c>
      <c r="DT9" s="55">
        <f t="shared" si="24"/>
        <v>0</v>
      </c>
      <c r="DU9" s="55">
        <f t="shared" si="25"/>
        <v>0</v>
      </c>
      <c r="DV9" s="55">
        <f t="shared" si="26"/>
        <v>0</v>
      </c>
      <c r="DW9" s="55">
        <f t="shared" si="27"/>
        <v>0</v>
      </c>
      <c r="DX9" s="55">
        <f t="shared" si="28"/>
        <v>0</v>
      </c>
      <c r="DY9" s="55">
        <f t="shared" si="29"/>
        <v>0</v>
      </c>
      <c r="DZ9" s="55">
        <f t="shared" si="30"/>
        <v>0</v>
      </c>
      <c r="EA9" s="55">
        <f t="shared" si="31"/>
        <v>0</v>
      </c>
      <c r="EB9" s="55">
        <f t="shared" si="32"/>
        <v>0</v>
      </c>
      <c r="EC9" s="55">
        <f t="shared" si="33"/>
        <v>0</v>
      </c>
      <c r="ED9" s="55">
        <f t="shared" si="34"/>
        <v>0</v>
      </c>
      <c r="EE9" s="55">
        <f t="shared" si="35"/>
        <v>0</v>
      </c>
      <c r="EF9" s="55">
        <f t="shared" si="36"/>
        <v>0</v>
      </c>
      <c r="EG9" s="55">
        <f t="shared" si="37"/>
        <v>0</v>
      </c>
      <c r="EH9" s="55">
        <f t="shared" si="38"/>
        <v>0</v>
      </c>
      <c r="EI9" s="55">
        <f t="shared" si="39"/>
        <v>0</v>
      </c>
      <c r="EJ9" s="55">
        <f t="shared" si="40"/>
        <v>0</v>
      </c>
      <c r="EK9" s="55">
        <f t="shared" si="41"/>
        <v>0</v>
      </c>
      <c r="EL9" s="55">
        <f t="shared" si="42"/>
        <v>0</v>
      </c>
      <c r="EM9" s="55">
        <f t="shared" si="43"/>
        <v>0</v>
      </c>
      <c r="EN9" s="55">
        <f t="shared" si="44"/>
        <v>0</v>
      </c>
      <c r="EO9" s="55">
        <f t="shared" si="45"/>
        <v>0</v>
      </c>
      <c r="EP9" s="55">
        <f t="shared" si="46"/>
        <v>0</v>
      </c>
      <c r="EQ9" s="55">
        <f t="shared" si="47"/>
        <v>0</v>
      </c>
      <c r="ER9" s="55">
        <f t="shared" si="48"/>
        <v>0</v>
      </c>
      <c r="ES9" s="55">
        <f t="shared" si="49"/>
        <v>0</v>
      </c>
      <c r="ET9" s="55">
        <f t="shared" si="50"/>
        <v>0</v>
      </c>
      <c r="EU9" s="55">
        <f t="shared" si="51"/>
        <v>0</v>
      </c>
      <c r="EV9" s="55">
        <f t="shared" si="52"/>
        <v>0</v>
      </c>
      <c r="EW9" s="55">
        <f t="shared" si="53"/>
        <v>0</v>
      </c>
      <c r="EX9" s="55">
        <f t="shared" si="54"/>
        <v>0</v>
      </c>
      <c r="EY9" s="55">
        <f t="shared" si="55"/>
        <v>0</v>
      </c>
      <c r="EZ9" s="55">
        <f t="shared" si="56"/>
        <v>0</v>
      </c>
      <c r="FA9" s="55">
        <f t="shared" si="57"/>
        <v>0</v>
      </c>
      <c r="FB9" s="55">
        <f t="shared" si="58"/>
        <v>0</v>
      </c>
      <c r="FC9" s="55">
        <f t="shared" si="59"/>
        <v>0</v>
      </c>
      <c r="FD9" s="55">
        <f t="shared" si="60"/>
        <v>0</v>
      </c>
      <c r="FE9" s="55">
        <f t="shared" si="61"/>
        <v>0</v>
      </c>
      <c r="FF9" s="55">
        <f t="shared" si="62"/>
        <v>0</v>
      </c>
      <c r="FG9" s="55">
        <f t="shared" si="63"/>
        <v>0</v>
      </c>
      <c r="FH9" s="55">
        <f t="shared" si="64"/>
        <v>0</v>
      </c>
      <c r="FI9" s="55">
        <f t="shared" si="65"/>
        <v>0</v>
      </c>
      <c r="FJ9" s="55">
        <f t="shared" si="66"/>
        <v>0</v>
      </c>
      <c r="FK9" s="55">
        <f t="shared" si="67"/>
        <v>0</v>
      </c>
      <c r="FL9" s="55">
        <f t="shared" si="68"/>
        <v>0</v>
      </c>
      <c r="FM9" s="55">
        <f t="shared" si="69"/>
        <v>0</v>
      </c>
      <c r="FN9" s="55">
        <f t="shared" si="70"/>
        <v>0</v>
      </c>
      <c r="FO9" s="55">
        <f t="shared" si="71"/>
        <v>0</v>
      </c>
      <c r="FP9" s="55">
        <f t="shared" si="72"/>
        <v>0</v>
      </c>
      <c r="FQ9" s="55">
        <f t="shared" si="73"/>
        <v>0</v>
      </c>
      <c r="FR9" s="55">
        <f t="shared" si="74"/>
        <v>0</v>
      </c>
      <c r="FS9" s="55">
        <f t="shared" si="75"/>
        <v>0</v>
      </c>
      <c r="FT9" s="55">
        <f t="shared" si="76"/>
        <v>0</v>
      </c>
      <c r="FU9" s="55">
        <f t="shared" si="77"/>
        <v>0</v>
      </c>
      <c r="FV9" s="55">
        <f t="shared" si="78"/>
        <v>0</v>
      </c>
      <c r="FW9" s="55">
        <f t="shared" si="79"/>
        <v>0</v>
      </c>
      <c r="FX9" s="55">
        <f t="shared" si="80"/>
        <v>0</v>
      </c>
      <c r="FY9" s="55">
        <f t="shared" si="81"/>
        <v>0</v>
      </c>
      <c r="FZ9" s="55">
        <f t="shared" si="82"/>
        <v>0</v>
      </c>
      <c r="GA9" s="55">
        <f t="shared" si="83"/>
        <v>0</v>
      </c>
      <c r="GB9" s="55">
        <f t="shared" si="84"/>
        <v>0</v>
      </c>
      <c r="GC9" s="55">
        <f t="shared" si="85"/>
        <v>0</v>
      </c>
      <c r="GD9" s="55">
        <f t="shared" si="86"/>
        <v>0</v>
      </c>
      <c r="GE9" s="55">
        <f t="shared" si="87"/>
        <v>0</v>
      </c>
      <c r="GF9" s="55">
        <f t="shared" si="88"/>
        <v>0</v>
      </c>
      <c r="GG9" s="55">
        <f t="shared" si="89"/>
        <v>0</v>
      </c>
      <c r="GH9" s="55">
        <f t="shared" si="90"/>
        <v>0</v>
      </c>
      <c r="GI9" s="55">
        <f t="shared" si="91"/>
        <v>0</v>
      </c>
      <c r="GJ9" s="55">
        <f t="shared" si="92"/>
        <v>0</v>
      </c>
      <c r="GK9" s="55">
        <f t="shared" si="93"/>
        <v>0</v>
      </c>
      <c r="GL9" s="55">
        <f t="shared" si="94"/>
        <v>0</v>
      </c>
      <c r="GM9" s="55">
        <f t="shared" si="95"/>
        <v>0</v>
      </c>
      <c r="GN9" s="55">
        <f t="shared" si="96"/>
        <v>0</v>
      </c>
      <c r="GO9" s="55">
        <f t="shared" si="97"/>
        <v>0</v>
      </c>
      <c r="GP9" s="55">
        <f t="shared" si="98"/>
        <v>0</v>
      </c>
      <c r="GQ9" s="55">
        <f t="shared" si="99"/>
        <v>0</v>
      </c>
      <c r="GR9" s="55">
        <f t="shared" si="100"/>
        <v>0</v>
      </c>
      <c r="GS9" s="55">
        <f t="shared" si="101"/>
        <v>0</v>
      </c>
      <c r="GT9" s="55">
        <f t="shared" si="102"/>
        <v>0</v>
      </c>
      <c r="GU9" s="75"/>
      <c r="GV9" s="70" t="str">
        <f t="shared" si="103"/>
        <v/>
      </c>
      <c r="GW9" s="70">
        <f t="shared" si="104"/>
        <v>0</v>
      </c>
      <c r="GX9" s="70">
        <f>SUMIF(I9:CV9,"E",I$6:CV8)</f>
        <v>0</v>
      </c>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row>
    <row r="10" spans="1:299" s="3" customFormat="1" x14ac:dyDescent="0.2">
      <c r="A10" s="86" t="s">
        <v>64</v>
      </c>
      <c r="B10" s="14"/>
      <c r="C10" s="13">
        <v>1</v>
      </c>
      <c r="D10" s="15" t="s">
        <v>68</v>
      </c>
      <c r="E10" s="13">
        <v>2003</v>
      </c>
      <c r="F10" s="13" t="s">
        <v>156</v>
      </c>
      <c r="G10" s="15">
        <v>1</v>
      </c>
      <c r="H10" s="145"/>
      <c r="I10" s="17" t="s">
        <v>25</v>
      </c>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35"/>
      <c r="CR10" s="15"/>
      <c r="CS10" s="15"/>
      <c r="CT10" s="15"/>
      <c r="CU10" s="15"/>
      <c r="CV10" s="15"/>
      <c r="CW10" s="42"/>
      <c r="CX10" s="64"/>
      <c r="CY10" s="163" t="str">
        <v>Annika</v>
      </c>
      <c r="CZ10" s="164">
        <v>1</v>
      </c>
      <c r="DA10" s="164">
        <v>2</v>
      </c>
      <c r="DB10" s="73"/>
      <c r="DC10" s="59">
        <f t="shared" ref="DC10:DC21" si="105">IF(DF10=0,"",IF(E10&gt;0,E10,""))</f>
        <v>2003</v>
      </c>
      <c r="DD10" s="60">
        <f>IF(DF10=0,"",IF(ISBLANK(G12),"",G12))</f>
        <v>0</v>
      </c>
      <c r="DE10" s="60" t="str">
        <f t="shared" ref="DE10:DE21" si="106">IF(DF10=0,"",D10)</f>
        <v>d</v>
      </c>
      <c r="DF10" s="60">
        <f t="shared" ref="DF10:DF40" si="107">IF(SUM(DG10:GT10)&gt;0,1,0)</f>
        <v>1</v>
      </c>
      <c r="DG10" s="55">
        <f t="shared" si="11"/>
        <v>1</v>
      </c>
      <c r="DH10" s="55">
        <f t="shared" si="12"/>
        <v>0</v>
      </c>
      <c r="DI10" s="55">
        <f t="shared" si="13"/>
        <v>0</v>
      </c>
      <c r="DJ10" s="55">
        <f t="shared" si="14"/>
        <v>0</v>
      </c>
      <c r="DK10" s="55">
        <f t="shared" si="15"/>
        <v>0</v>
      </c>
      <c r="DL10" s="55">
        <f t="shared" si="16"/>
        <v>0</v>
      </c>
      <c r="DM10" s="55">
        <f t="shared" si="17"/>
        <v>0</v>
      </c>
      <c r="DN10" s="55">
        <f t="shared" si="18"/>
        <v>0</v>
      </c>
      <c r="DO10" s="55">
        <f t="shared" si="19"/>
        <v>0</v>
      </c>
      <c r="DP10" s="55">
        <f t="shared" si="20"/>
        <v>0</v>
      </c>
      <c r="DQ10" s="55">
        <f t="shared" si="21"/>
        <v>0</v>
      </c>
      <c r="DR10" s="55">
        <f t="shared" si="22"/>
        <v>0</v>
      </c>
      <c r="DS10" s="55">
        <f t="shared" si="23"/>
        <v>0</v>
      </c>
      <c r="DT10" s="55">
        <f t="shared" si="24"/>
        <v>0</v>
      </c>
      <c r="DU10" s="55">
        <f t="shared" si="25"/>
        <v>0</v>
      </c>
      <c r="DV10" s="55">
        <f t="shared" si="26"/>
        <v>0</v>
      </c>
      <c r="DW10" s="55">
        <f t="shared" si="27"/>
        <v>0</v>
      </c>
      <c r="DX10" s="55">
        <f t="shared" si="28"/>
        <v>0</v>
      </c>
      <c r="DY10" s="55">
        <f t="shared" si="29"/>
        <v>0</v>
      </c>
      <c r="DZ10" s="55">
        <f t="shared" si="30"/>
        <v>0</v>
      </c>
      <c r="EA10" s="55">
        <f t="shared" si="31"/>
        <v>0</v>
      </c>
      <c r="EB10" s="55">
        <f t="shared" si="32"/>
        <v>0</v>
      </c>
      <c r="EC10" s="55">
        <f t="shared" si="33"/>
        <v>0</v>
      </c>
      <c r="ED10" s="55">
        <f t="shared" si="34"/>
        <v>0</v>
      </c>
      <c r="EE10" s="55">
        <f t="shared" si="35"/>
        <v>0</v>
      </c>
      <c r="EF10" s="55">
        <f t="shared" si="36"/>
        <v>0</v>
      </c>
      <c r="EG10" s="55">
        <f t="shared" si="37"/>
        <v>0</v>
      </c>
      <c r="EH10" s="55">
        <f t="shared" si="38"/>
        <v>0</v>
      </c>
      <c r="EI10" s="55">
        <f t="shared" si="39"/>
        <v>0</v>
      </c>
      <c r="EJ10" s="55">
        <f t="shared" si="40"/>
        <v>0</v>
      </c>
      <c r="EK10" s="55">
        <f t="shared" si="41"/>
        <v>0</v>
      </c>
      <c r="EL10" s="55">
        <f t="shared" si="42"/>
        <v>0</v>
      </c>
      <c r="EM10" s="55">
        <f t="shared" si="43"/>
        <v>0</v>
      </c>
      <c r="EN10" s="55">
        <f t="shared" si="44"/>
        <v>0</v>
      </c>
      <c r="EO10" s="55">
        <f t="shared" si="45"/>
        <v>0</v>
      </c>
      <c r="EP10" s="55">
        <f t="shared" si="46"/>
        <v>0</v>
      </c>
      <c r="EQ10" s="55">
        <f t="shared" si="47"/>
        <v>0</v>
      </c>
      <c r="ER10" s="55">
        <f t="shared" si="48"/>
        <v>0</v>
      </c>
      <c r="ES10" s="55">
        <f t="shared" si="49"/>
        <v>0</v>
      </c>
      <c r="ET10" s="55">
        <f t="shared" si="50"/>
        <v>0</v>
      </c>
      <c r="EU10" s="55">
        <f t="shared" si="51"/>
        <v>0</v>
      </c>
      <c r="EV10" s="55">
        <f t="shared" si="52"/>
        <v>0</v>
      </c>
      <c r="EW10" s="55">
        <f t="shared" si="53"/>
        <v>0</v>
      </c>
      <c r="EX10" s="55">
        <f t="shared" si="54"/>
        <v>0</v>
      </c>
      <c r="EY10" s="55">
        <f t="shared" si="55"/>
        <v>0</v>
      </c>
      <c r="EZ10" s="55">
        <f t="shared" si="56"/>
        <v>0</v>
      </c>
      <c r="FA10" s="55">
        <f t="shared" si="57"/>
        <v>0</v>
      </c>
      <c r="FB10" s="55">
        <f t="shared" si="58"/>
        <v>0</v>
      </c>
      <c r="FC10" s="55">
        <f t="shared" si="59"/>
        <v>0</v>
      </c>
      <c r="FD10" s="55">
        <f t="shared" si="60"/>
        <v>0</v>
      </c>
      <c r="FE10" s="55">
        <f t="shared" si="61"/>
        <v>0</v>
      </c>
      <c r="FF10" s="55">
        <f t="shared" si="62"/>
        <v>0</v>
      </c>
      <c r="FG10" s="55">
        <f t="shared" si="63"/>
        <v>0</v>
      </c>
      <c r="FH10" s="55">
        <f t="shared" si="64"/>
        <v>0</v>
      </c>
      <c r="FI10" s="55">
        <f t="shared" si="65"/>
        <v>0</v>
      </c>
      <c r="FJ10" s="55">
        <f t="shared" si="66"/>
        <v>0</v>
      </c>
      <c r="FK10" s="55">
        <f t="shared" si="67"/>
        <v>0</v>
      </c>
      <c r="FL10" s="55">
        <f t="shared" si="68"/>
        <v>0</v>
      </c>
      <c r="FM10" s="55">
        <f t="shared" si="69"/>
        <v>0</v>
      </c>
      <c r="FN10" s="55">
        <f t="shared" si="70"/>
        <v>0</v>
      </c>
      <c r="FO10" s="55">
        <f t="shared" si="71"/>
        <v>0</v>
      </c>
      <c r="FP10" s="55">
        <f t="shared" si="72"/>
        <v>0</v>
      </c>
      <c r="FQ10" s="55">
        <f t="shared" si="73"/>
        <v>0</v>
      </c>
      <c r="FR10" s="55">
        <f t="shared" si="74"/>
        <v>0</v>
      </c>
      <c r="FS10" s="55">
        <f t="shared" si="75"/>
        <v>0</v>
      </c>
      <c r="FT10" s="55">
        <f t="shared" si="76"/>
        <v>0</v>
      </c>
      <c r="FU10" s="55">
        <f t="shared" si="77"/>
        <v>0</v>
      </c>
      <c r="FV10" s="55">
        <f t="shared" si="78"/>
        <v>0</v>
      </c>
      <c r="FW10" s="55">
        <f t="shared" si="79"/>
        <v>0</v>
      </c>
      <c r="FX10" s="55">
        <f t="shared" si="80"/>
        <v>0</v>
      </c>
      <c r="FY10" s="55">
        <f t="shared" si="81"/>
        <v>0</v>
      </c>
      <c r="FZ10" s="55">
        <f t="shared" si="82"/>
        <v>0</v>
      </c>
      <c r="GA10" s="55">
        <f t="shared" si="83"/>
        <v>0</v>
      </c>
      <c r="GB10" s="55">
        <f t="shared" si="84"/>
        <v>0</v>
      </c>
      <c r="GC10" s="55">
        <f t="shared" si="85"/>
        <v>0</v>
      </c>
      <c r="GD10" s="55">
        <f t="shared" si="86"/>
        <v>0</v>
      </c>
      <c r="GE10" s="55">
        <f t="shared" si="87"/>
        <v>0</v>
      </c>
      <c r="GF10" s="55">
        <f t="shared" si="88"/>
        <v>0</v>
      </c>
      <c r="GG10" s="55">
        <f t="shared" si="89"/>
        <v>0</v>
      </c>
      <c r="GH10" s="55">
        <f t="shared" si="90"/>
        <v>0</v>
      </c>
      <c r="GI10" s="55">
        <f t="shared" si="91"/>
        <v>0</v>
      </c>
      <c r="GJ10" s="55">
        <f t="shared" si="92"/>
        <v>0</v>
      </c>
      <c r="GK10" s="55">
        <f t="shared" si="93"/>
        <v>0</v>
      </c>
      <c r="GL10" s="55">
        <f t="shared" si="94"/>
        <v>0</v>
      </c>
      <c r="GM10" s="55">
        <f t="shared" si="95"/>
        <v>0</v>
      </c>
      <c r="GN10" s="55">
        <f t="shared" si="96"/>
        <v>0</v>
      </c>
      <c r="GO10" s="55">
        <f t="shared" si="97"/>
        <v>0</v>
      </c>
      <c r="GP10" s="55">
        <f t="shared" si="98"/>
        <v>0</v>
      </c>
      <c r="GQ10" s="55">
        <f t="shared" si="99"/>
        <v>0</v>
      </c>
      <c r="GR10" s="55">
        <f t="shared" si="100"/>
        <v>0</v>
      </c>
      <c r="GS10" s="55">
        <f t="shared" si="101"/>
        <v>0</v>
      </c>
      <c r="GT10" s="55">
        <f t="shared" si="102"/>
        <v>0</v>
      </c>
      <c r="GU10" s="75"/>
      <c r="GV10" s="70" t="str">
        <f t="shared" si="103"/>
        <v/>
      </c>
      <c r="GW10" s="70">
        <f t="shared" si="104"/>
        <v>0</v>
      </c>
      <c r="GX10" s="70">
        <f>SUMIF(I10:CV10,"E",I$6:CV9)</f>
        <v>0</v>
      </c>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row>
    <row r="11" spans="1:299" s="3" customFormat="1" x14ac:dyDescent="0.2">
      <c r="A11" s="86" t="s">
        <v>141</v>
      </c>
      <c r="B11" s="14"/>
      <c r="C11" s="13">
        <v>1</v>
      </c>
      <c r="D11" s="16" t="s">
        <v>61</v>
      </c>
      <c r="E11" s="15">
        <v>2002</v>
      </c>
      <c r="F11" s="13" t="s">
        <v>156</v>
      </c>
      <c r="G11" s="16">
        <v>1</v>
      </c>
      <c r="H11" s="145"/>
      <c r="I11" s="17" t="s">
        <v>25</v>
      </c>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35"/>
      <c r="CR11" s="15"/>
      <c r="CS11" s="15"/>
      <c r="CT11" s="15"/>
      <c r="CU11" s="15"/>
      <c r="CV11" s="15"/>
      <c r="CW11" s="42"/>
      <c r="CX11" s="64"/>
      <c r="CY11" s="163" t="str">
        <v>Yuran</v>
      </c>
      <c r="CZ11" s="164">
        <v>4</v>
      </c>
      <c r="DA11" s="164">
        <v>8</v>
      </c>
      <c r="DB11" s="73"/>
      <c r="DC11" s="59">
        <f t="shared" si="105"/>
        <v>2002</v>
      </c>
      <c r="DD11" s="60">
        <f>IF(DF11=0,"",IF(ISBLANK(G13),"",G13))</f>
        <v>2</v>
      </c>
      <c r="DE11" s="60" t="str">
        <f t="shared" si="106"/>
        <v>f</v>
      </c>
      <c r="DF11" s="60">
        <f t="shared" si="107"/>
        <v>1</v>
      </c>
      <c r="DG11" s="55">
        <f t="shared" si="11"/>
        <v>1</v>
      </c>
      <c r="DH11" s="55">
        <f t="shared" si="12"/>
        <v>0</v>
      </c>
      <c r="DI11" s="55">
        <f t="shared" si="13"/>
        <v>0</v>
      </c>
      <c r="DJ11" s="55">
        <f t="shared" si="14"/>
        <v>0</v>
      </c>
      <c r="DK11" s="55">
        <f t="shared" si="15"/>
        <v>0</v>
      </c>
      <c r="DL11" s="55">
        <f t="shared" si="16"/>
        <v>0</v>
      </c>
      <c r="DM11" s="55">
        <f t="shared" si="17"/>
        <v>0</v>
      </c>
      <c r="DN11" s="55">
        <f t="shared" si="18"/>
        <v>0</v>
      </c>
      <c r="DO11" s="55">
        <f t="shared" si="19"/>
        <v>0</v>
      </c>
      <c r="DP11" s="55">
        <f t="shared" si="20"/>
        <v>0</v>
      </c>
      <c r="DQ11" s="55">
        <f t="shared" si="21"/>
        <v>0</v>
      </c>
      <c r="DR11" s="55">
        <f t="shared" si="22"/>
        <v>0</v>
      </c>
      <c r="DS11" s="55">
        <f t="shared" si="23"/>
        <v>0</v>
      </c>
      <c r="DT11" s="55">
        <f t="shared" si="24"/>
        <v>0</v>
      </c>
      <c r="DU11" s="55">
        <f t="shared" si="25"/>
        <v>0</v>
      </c>
      <c r="DV11" s="55">
        <f t="shared" si="26"/>
        <v>0</v>
      </c>
      <c r="DW11" s="55">
        <f t="shared" si="27"/>
        <v>0</v>
      </c>
      <c r="DX11" s="55">
        <f t="shared" si="28"/>
        <v>0</v>
      </c>
      <c r="DY11" s="55">
        <f t="shared" si="29"/>
        <v>0</v>
      </c>
      <c r="DZ11" s="55">
        <f t="shared" si="30"/>
        <v>0</v>
      </c>
      <c r="EA11" s="55">
        <f t="shared" si="31"/>
        <v>0</v>
      </c>
      <c r="EB11" s="55">
        <f t="shared" si="32"/>
        <v>0</v>
      </c>
      <c r="EC11" s="55">
        <f t="shared" si="33"/>
        <v>0</v>
      </c>
      <c r="ED11" s="55">
        <f t="shared" si="34"/>
        <v>0</v>
      </c>
      <c r="EE11" s="55">
        <f t="shared" si="35"/>
        <v>0</v>
      </c>
      <c r="EF11" s="55">
        <f t="shared" si="36"/>
        <v>0</v>
      </c>
      <c r="EG11" s="55">
        <f t="shared" si="37"/>
        <v>0</v>
      </c>
      <c r="EH11" s="55">
        <f t="shared" si="38"/>
        <v>0</v>
      </c>
      <c r="EI11" s="55">
        <f t="shared" si="39"/>
        <v>0</v>
      </c>
      <c r="EJ11" s="55">
        <f t="shared" si="40"/>
        <v>0</v>
      </c>
      <c r="EK11" s="55">
        <f t="shared" si="41"/>
        <v>0</v>
      </c>
      <c r="EL11" s="55">
        <f t="shared" si="42"/>
        <v>0</v>
      </c>
      <c r="EM11" s="55">
        <f t="shared" si="43"/>
        <v>0</v>
      </c>
      <c r="EN11" s="55">
        <f t="shared" si="44"/>
        <v>0</v>
      </c>
      <c r="EO11" s="55">
        <f t="shared" si="45"/>
        <v>0</v>
      </c>
      <c r="EP11" s="55">
        <f t="shared" si="46"/>
        <v>0</v>
      </c>
      <c r="EQ11" s="55">
        <f t="shared" si="47"/>
        <v>0</v>
      </c>
      <c r="ER11" s="55">
        <f t="shared" si="48"/>
        <v>0</v>
      </c>
      <c r="ES11" s="55">
        <f t="shared" si="49"/>
        <v>0</v>
      </c>
      <c r="ET11" s="55">
        <f t="shared" si="50"/>
        <v>0</v>
      </c>
      <c r="EU11" s="55">
        <f t="shared" si="51"/>
        <v>0</v>
      </c>
      <c r="EV11" s="55">
        <f t="shared" si="52"/>
        <v>0</v>
      </c>
      <c r="EW11" s="55">
        <f t="shared" si="53"/>
        <v>0</v>
      </c>
      <c r="EX11" s="55">
        <f t="shared" si="54"/>
        <v>0</v>
      </c>
      <c r="EY11" s="55">
        <f t="shared" si="55"/>
        <v>0</v>
      </c>
      <c r="EZ11" s="55">
        <f t="shared" si="56"/>
        <v>0</v>
      </c>
      <c r="FA11" s="55">
        <f t="shared" si="57"/>
        <v>0</v>
      </c>
      <c r="FB11" s="55">
        <f t="shared" si="58"/>
        <v>0</v>
      </c>
      <c r="FC11" s="55">
        <f t="shared" si="59"/>
        <v>0</v>
      </c>
      <c r="FD11" s="55">
        <f t="shared" si="60"/>
        <v>0</v>
      </c>
      <c r="FE11" s="55">
        <f t="shared" si="61"/>
        <v>0</v>
      </c>
      <c r="FF11" s="55">
        <f t="shared" si="62"/>
        <v>0</v>
      </c>
      <c r="FG11" s="55">
        <f t="shared" si="63"/>
        <v>0</v>
      </c>
      <c r="FH11" s="55">
        <f t="shared" si="64"/>
        <v>0</v>
      </c>
      <c r="FI11" s="55">
        <f t="shared" si="65"/>
        <v>0</v>
      </c>
      <c r="FJ11" s="55">
        <f t="shared" si="66"/>
        <v>0</v>
      </c>
      <c r="FK11" s="55">
        <f t="shared" si="67"/>
        <v>0</v>
      </c>
      <c r="FL11" s="55">
        <f t="shared" si="68"/>
        <v>0</v>
      </c>
      <c r="FM11" s="55">
        <f t="shared" si="69"/>
        <v>0</v>
      </c>
      <c r="FN11" s="55">
        <f t="shared" si="70"/>
        <v>0</v>
      </c>
      <c r="FO11" s="55">
        <f t="shared" si="71"/>
        <v>0</v>
      </c>
      <c r="FP11" s="55">
        <f t="shared" si="72"/>
        <v>0</v>
      </c>
      <c r="FQ11" s="55">
        <f t="shared" si="73"/>
        <v>0</v>
      </c>
      <c r="FR11" s="55">
        <f t="shared" si="74"/>
        <v>0</v>
      </c>
      <c r="FS11" s="55">
        <f t="shared" si="75"/>
        <v>0</v>
      </c>
      <c r="FT11" s="55">
        <f t="shared" si="76"/>
        <v>0</v>
      </c>
      <c r="FU11" s="55">
        <f t="shared" si="77"/>
        <v>0</v>
      </c>
      <c r="FV11" s="55">
        <f t="shared" si="78"/>
        <v>0</v>
      </c>
      <c r="FW11" s="55">
        <f t="shared" si="79"/>
        <v>0</v>
      </c>
      <c r="FX11" s="55">
        <f t="shared" si="80"/>
        <v>0</v>
      </c>
      <c r="FY11" s="55">
        <f t="shared" si="81"/>
        <v>0</v>
      </c>
      <c r="FZ11" s="55">
        <f t="shared" si="82"/>
        <v>0</v>
      </c>
      <c r="GA11" s="55">
        <f t="shared" si="83"/>
        <v>0</v>
      </c>
      <c r="GB11" s="55">
        <f t="shared" si="84"/>
        <v>0</v>
      </c>
      <c r="GC11" s="55">
        <f t="shared" si="85"/>
        <v>0</v>
      </c>
      <c r="GD11" s="55">
        <f t="shared" si="86"/>
        <v>0</v>
      </c>
      <c r="GE11" s="55">
        <f t="shared" si="87"/>
        <v>0</v>
      </c>
      <c r="GF11" s="55">
        <f t="shared" si="88"/>
        <v>0</v>
      </c>
      <c r="GG11" s="55">
        <f t="shared" si="89"/>
        <v>0</v>
      </c>
      <c r="GH11" s="55">
        <f t="shared" si="90"/>
        <v>0</v>
      </c>
      <c r="GI11" s="55">
        <f t="shared" si="91"/>
        <v>0</v>
      </c>
      <c r="GJ11" s="55">
        <f t="shared" si="92"/>
        <v>0</v>
      </c>
      <c r="GK11" s="55">
        <f t="shared" si="93"/>
        <v>0</v>
      </c>
      <c r="GL11" s="55">
        <f t="shared" si="94"/>
        <v>0</v>
      </c>
      <c r="GM11" s="55">
        <f t="shared" si="95"/>
        <v>0</v>
      </c>
      <c r="GN11" s="55">
        <f t="shared" si="96"/>
        <v>0</v>
      </c>
      <c r="GO11" s="55">
        <f t="shared" si="97"/>
        <v>0</v>
      </c>
      <c r="GP11" s="55">
        <f t="shared" si="98"/>
        <v>0</v>
      </c>
      <c r="GQ11" s="55">
        <f t="shared" si="99"/>
        <v>0</v>
      </c>
      <c r="GR11" s="55">
        <f t="shared" si="100"/>
        <v>0</v>
      </c>
      <c r="GS11" s="55">
        <f t="shared" si="101"/>
        <v>0</v>
      </c>
      <c r="GT11" s="55">
        <f t="shared" si="102"/>
        <v>0</v>
      </c>
      <c r="GU11" s="75"/>
      <c r="GV11" s="70" t="str">
        <f t="shared" si="103"/>
        <v/>
      </c>
      <c r="GW11" s="70">
        <f t="shared" si="104"/>
        <v>0</v>
      </c>
      <c r="GX11" s="70">
        <f>SUMIF(I11:CV11,"E",I$6:CV10)</f>
        <v>0</v>
      </c>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row>
    <row r="12" spans="1:299" s="3" customFormat="1" x14ac:dyDescent="0.2">
      <c r="A12" s="86" t="s">
        <v>68</v>
      </c>
      <c r="B12" s="14"/>
      <c r="C12" s="13">
        <v>1</v>
      </c>
      <c r="D12" s="15" t="s">
        <v>61</v>
      </c>
      <c r="E12" s="15">
        <v>2002</v>
      </c>
      <c r="F12" s="13" t="s">
        <v>156</v>
      </c>
      <c r="G12" s="17">
        <v>0</v>
      </c>
      <c r="H12" s="145"/>
      <c r="I12" s="17" t="s">
        <v>25</v>
      </c>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35"/>
      <c r="CR12" s="15"/>
      <c r="CS12" s="15"/>
      <c r="CT12" s="15"/>
      <c r="CU12" s="15"/>
      <c r="CV12" s="15"/>
      <c r="CW12" s="42"/>
      <c r="CX12" s="64"/>
      <c r="CY12" s="163" t="str">
        <v>Lino</v>
      </c>
      <c r="CZ12" s="164">
        <v>1</v>
      </c>
      <c r="DA12" s="164">
        <v>2</v>
      </c>
      <c r="DB12" s="73"/>
      <c r="DC12" s="59">
        <f t="shared" si="105"/>
        <v>2002</v>
      </c>
      <c r="DD12" s="60">
        <f>IF(DF12=0,"",IF(ISBLANK(G14),"",G14))</f>
        <v>2</v>
      </c>
      <c r="DE12" s="60" t="str">
        <f t="shared" si="106"/>
        <v>f</v>
      </c>
      <c r="DF12" s="60">
        <f t="shared" si="107"/>
        <v>1</v>
      </c>
      <c r="DG12" s="55">
        <f t="shared" si="11"/>
        <v>1</v>
      </c>
      <c r="DH12" s="55">
        <f t="shared" si="12"/>
        <v>0</v>
      </c>
      <c r="DI12" s="55">
        <f t="shared" si="13"/>
        <v>0</v>
      </c>
      <c r="DJ12" s="55">
        <f t="shared" si="14"/>
        <v>0</v>
      </c>
      <c r="DK12" s="55">
        <f t="shared" si="15"/>
        <v>0</v>
      </c>
      <c r="DL12" s="55">
        <f t="shared" si="16"/>
        <v>0</v>
      </c>
      <c r="DM12" s="55">
        <f t="shared" si="17"/>
        <v>0</v>
      </c>
      <c r="DN12" s="55">
        <f t="shared" si="18"/>
        <v>0</v>
      </c>
      <c r="DO12" s="55">
        <f t="shared" si="19"/>
        <v>0</v>
      </c>
      <c r="DP12" s="55">
        <f t="shared" si="20"/>
        <v>0</v>
      </c>
      <c r="DQ12" s="55">
        <f t="shared" si="21"/>
        <v>0</v>
      </c>
      <c r="DR12" s="55">
        <f t="shared" si="22"/>
        <v>0</v>
      </c>
      <c r="DS12" s="55">
        <f t="shared" si="23"/>
        <v>0</v>
      </c>
      <c r="DT12" s="55">
        <f t="shared" si="24"/>
        <v>0</v>
      </c>
      <c r="DU12" s="55">
        <f t="shared" si="25"/>
        <v>0</v>
      </c>
      <c r="DV12" s="55">
        <f t="shared" si="26"/>
        <v>0</v>
      </c>
      <c r="DW12" s="55">
        <f t="shared" si="27"/>
        <v>0</v>
      </c>
      <c r="DX12" s="55">
        <f t="shared" si="28"/>
        <v>0</v>
      </c>
      <c r="DY12" s="55">
        <f t="shared" si="29"/>
        <v>0</v>
      </c>
      <c r="DZ12" s="55">
        <f t="shared" si="30"/>
        <v>0</v>
      </c>
      <c r="EA12" s="55">
        <f t="shared" si="31"/>
        <v>0</v>
      </c>
      <c r="EB12" s="55">
        <f t="shared" si="32"/>
        <v>0</v>
      </c>
      <c r="EC12" s="55">
        <f t="shared" si="33"/>
        <v>0</v>
      </c>
      <c r="ED12" s="55">
        <f t="shared" si="34"/>
        <v>0</v>
      </c>
      <c r="EE12" s="55">
        <f t="shared" si="35"/>
        <v>0</v>
      </c>
      <c r="EF12" s="55">
        <f t="shared" si="36"/>
        <v>0</v>
      </c>
      <c r="EG12" s="55">
        <f t="shared" si="37"/>
        <v>0</v>
      </c>
      <c r="EH12" s="55">
        <f t="shared" si="38"/>
        <v>0</v>
      </c>
      <c r="EI12" s="55">
        <f t="shared" si="39"/>
        <v>0</v>
      </c>
      <c r="EJ12" s="55">
        <f t="shared" si="40"/>
        <v>0</v>
      </c>
      <c r="EK12" s="55">
        <f t="shared" si="41"/>
        <v>0</v>
      </c>
      <c r="EL12" s="55">
        <f t="shared" si="42"/>
        <v>0</v>
      </c>
      <c r="EM12" s="55">
        <f t="shared" si="43"/>
        <v>0</v>
      </c>
      <c r="EN12" s="55">
        <f t="shared" si="44"/>
        <v>0</v>
      </c>
      <c r="EO12" s="55">
        <f t="shared" si="45"/>
        <v>0</v>
      </c>
      <c r="EP12" s="55">
        <f t="shared" si="46"/>
        <v>0</v>
      </c>
      <c r="EQ12" s="55">
        <f t="shared" si="47"/>
        <v>0</v>
      </c>
      <c r="ER12" s="55">
        <f t="shared" si="48"/>
        <v>0</v>
      </c>
      <c r="ES12" s="55">
        <f t="shared" si="49"/>
        <v>0</v>
      </c>
      <c r="ET12" s="55">
        <f t="shared" si="50"/>
        <v>0</v>
      </c>
      <c r="EU12" s="55">
        <f t="shared" si="51"/>
        <v>0</v>
      </c>
      <c r="EV12" s="55">
        <f t="shared" si="52"/>
        <v>0</v>
      </c>
      <c r="EW12" s="55">
        <f t="shared" si="53"/>
        <v>0</v>
      </c>
      <c r="EX12" s="55">
        <f t="shared" si="54"/>
        <v>0</v>
      </c>
      <c r="EY12" s="55">
        <f t="shared" si="55"/>
        <v>0</v>
      </c>
      <c r="EZ12" s="55">
        <f t="shared" si="56"/>
        <v>0</v>
      </c>
      <c r="FA12" s="55">
        <f t="shared" si="57"/>
        <v>0</v>
      </c>
      <c r="FB12" s="55">
        <f t="shared" si="58"/>
        <v>0</v>
      </c>
      <c r="FC12" s="55">
        <f t="shared" si="59"/>
        <v>0</v>
      </c>
      <c r="FD12" s="55">
        <f t="shared" si="60"/>
        <v>0</v>
      </c>
      <c r="FE12" s="55">
        <f t="shared" si="61"/>
        <v>0</v>
      </c>
      <c r="FF12" s="55">
        <f t="shared" si="62"/>
        <v>0</v>
      </c>
      <c r="FG12" s="55">
        <f t="shared" si="63"/>
        <v>0</v>
      </c>
      <c r="FH12" s="55">
        <f t="shared" si="64"/>
        <v>0</v>
      </c>
      <c r="FI12" s="55">
        <f t="shared" si="65"/>
        <v>0</v>
      </c>
      <c r="FJ12" s="55">
        <f t="shared" si="66"/>
        <v>0</v>
      </c>
      <c r="FK12" s="55">
        <f t="shared" si="67"/>
        <v>0</v>
      </c>
      <c r="FL12" s="55">
        <f t="shared" si="68"/>
        <v>0</v>
      </c>
      <c r="FM12" s="55">
        <f t="shared" si="69"/>
        <v>0</v>
      </c>
      <c r="FN12" s="55">
        <f t="shared" si="70"/>
        <v>0</v>
      </c>
      <c r="FO12" s="55">
        <f t="shared" si="71"/>
        <v>0</v>
      </c>
      <c r="FP12" s="55">
        <f t="shared" si="72"/>
        <v>0</v>
      </c>
      <c r="FQ12" s="55">
        <f t="shared" si="73"/>
        <v>0</v>
      </c>
      <c r="FR12" s="55">
        <f t="shared" si="74"/>
        <v>0</v>
      </c>
      <c r="FS12" s="55">
        <f t="shared" si="75"/>
        <v>0</v>
      </c>
      <c r="FT12" s="55">
        <f t="shared" si="76"/>
        <v>0</v>
      </c>
      <c r="FU12" s="55">
        <f t="shared" si="77"/>
        <v>0</v>
      </c>
      <c r="FV12" s="55">
        <f t="shared" si="78"/>
        <v>0</v>
      </c>
      <c r="FW12" s="55">
        <f t="shared" si="79"/>
        <v>0</v>
      </c>
      <c r="FX12" s="55">
        <f t="shared" si="80"/>
        <v>0</v>
      </c>
      <c r="FY12" s="55">
        <f t="shared" si="81"/>
        <v>0</v>
      </c>
      <c r="FZ12" s="55">
        <f t="shared" si="82"/>
        <v>0</v>
      </c>
      <c r="GA12" s="55">
        <f t="shared" si="83"/>
        <v>0</v>
      </c>
      <c r="GB12" s="55">
        <f t="shared" si="84"/>
        <v>0</v>
      </c>
      <c r="GC12" s="55">
        <f t="shared" si="85"/>
        <v>0</v>
      </c>
      <c r="GD12" s="55">
        <f t="shared" si="86"/>
        <v>0</v>
      </c>
      <c r="GE12" s="55">
        <f t="shared" si="87"/>
        <v>0</v>
      </c>
      <c r="GF12" s="55">
        <f t="shared" si="88"/>
        <v>0</v>
      </c>
      <c r="GG12" s="55">
        <f t="shared" si="89"/>
        <v>0</v>
      </c>
      <c r="GH12" s="55">
        <f t="shared" si="90"/>
        <v>0</v>
      </c>
      <c r="GI12" s="55">
        <f t="shared" si="91"/>
        <v>0</v>
      </c>
      <c r="GJ12" s="55">
        <f t="shared" si="92"/>
        <v>0</v>
      </c>
      <c r="GK12" s="55">
        <f t="shared" si="93"/>
        <v>0</v>
      </c>
      <c r="GL12" s="55">
        <f t="shared" si="94"/>
        <v>0</v>
      </c>
      <c r="GM12" s="55">
        <f t="shared" si="95"/>
        <v>0</v>
      </c>
      <c r="GN12" s="55">
        <f t="shared" si="96"/>
        <v>0</v>
      </c>
      <c r="GO12" s="55">
        <f t="shared" si="97"/>
        <v>0</v>
      </c>
      <c r="GP12" s="55">
        <f t="shared" si="98"/>
        <v>0</v>
      </c>
      <c r="GQ12" s="55">
        <f t="shared" si="99"/>
        <v>0</v>
      </c>
      <c r="GR12" s="55">
        <f t="shared" si="100"/>
        <v>0</v>
      </c>
      <c r="GS12" s="55">
        <f t="shared" si="101"/>
        <v>0</v>
      </c>
      <c r="GT12" s="55">
        <f t="shared" si="102"/>
        <v>0</v>
      </c>
      <c r="GU12" s="75"/>
      <c r="GV12" s="70" t="str">
        <f t="shared" si="103"/>
        <v/>
      </c>
      <c r="GW12" s="70">
        <f t="shared" si="104"/>
        <v>0</v>
      </c>
      <c r="GX12" s="70">
        <f>SUMIF(I12:CV12,"E",I$6:CV11)</f>
        <v>0</v>
      </c>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row>
    <row r="13" spans="1:299" s="3" customFormat="1" x14ac:dyDescent="0.2">
      <c r="A13" s="86" t="s">
        <v>142</v>
      </c>
      <c r="B13" s="14"/>
      <c r="C13" s="13">
        <v>1</v>
      </c>
      <c r="D13" s="16" t="s">
        <v>62</v>
      </c>
      <c r="E13" s="15">
        <v>2002</v>
      </c>
      <c r="F13" s="13" t="s">
        <v>156</v>
      </c>
      <c r="G13" s="16">
        <v>2</v>
      </c>
      <c r="H13" s="145"/>
      <c r="I13" s="17" t="s">
        <v>25</v>
      </c>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35"/>
      <c r="CR13" s="15"/>
      <c r="CS13" s="15"/>
      <c r="CT13" s="15"/>
      <c r="CU13" s="15"/>
      <c r="CV13" s="15"/>
      <c r="CW13" s="42"/>
      <c r="CX13" s="64"/>
      <c r="CY13" s="163" t="str">
        <v>Irmgard</v>
      </c>
      <c r="CZ13" s="164">
        <v>1</v>
      </c>
      <c r="DA13" s="164">
        <v>2</v>
      </c>
      <c r="DB13" s="73"/>
      <c r="DC13" s="59">
        <f t="shared" si="105"/>
        <v>2002</v>
      </c>
      <c r="DD13" s="60">
        <f>IF(DF13=0,"",IF(ISBLANK(G15),"",G15))</f>
        <v>0</v>
      </c>
      <c r="DE13" s="60" t="str">
        <f t="shared" si="106"/>
        <v>m</v>
      </c>
      <c r="DF13" s="60">
        <f t="shared" si="107"/>
        <v>1</v>
      </c>
      <c r="DG13" s="55">
        <f t="shared" si="11"/>
        <v>1</v>
      </c>
      <c r="DH13" s="55">
        <f t="shared" si="12"/>
        <v>0</v>
      </c>
      <c r="DI13" s="55">
        <f t="shared" si="13"/>
        <v>0</v>
      </c>
      <c r="DJ13" s="55">
        <f t="shared" si="14"/>
        <v>0</v>
      </c>
      <c r="DK13" s="55">
        <f t="shared" si="15"/>
        <v>0</v>
      </c>
      <c r="DL13" s="55">
        <f t="shared" si="16"/>
        <v>0</v>
      </c>
      <c r="DM13" s="55">
        <f t="shared" si="17"/>
        <v>0</v>
      </c>
      <c r="DN13" s="55">
        <f t="shared" si="18"/>
        <v>0</v>
      </c>
      <c r="DO13" s="55">
        <f t="shared" si="19"/>
        <v>0</v>
      </c>
      <c r="DP13" s="55">
        <f t="shared" si="20"/>
        <v>0</v>
      </c>
      <c r="DQ13" s="55">
        <f t="shared" si="21"/>
        <v>0</v>
      </c>
      <c r="DR13" s="55">
        <f t="shared" si="22"/>
        <v>0</v>
      </c>
      <c r="DS13" s="55">
        <f t="shared" si="23"/>
        <v>0</v>
      </c>
      <c r="DT13" s="55">
        <f t="shared" si="24"/>
        <v>0</v>
      </c>
      <c r="DU13" s="55">
        <f t="shared" si="25"/>
        <v>0</v>
      </c>
      <c r="DV13" s="55">
        <f t="shared" si="26"/>
        <v>0</v>
      </c>
      <c r="DW13" s="55">
        <f t="shared" si="27"/>
        <v>0</v>
      </c>
      <c r="DX13" s="55">
        <f t="shared" si="28"/>
        <v>0</v>
      </c>
      <c r="DY13" s="55">
        <f t="shared" si="29"/>
        <v>0</v>
      </c>
      <c r="DZ13" s="55">
        <f t="shared" si="30"/>
        <v>0</v>
      </c>
      <c r="EA13" s="55">
        <f t="shared" si="31"/>
        <v>0</v>
      </c>
      <c r="EB13" s="55">
        <f t="shared" si="32"/>
        <v>0</v>
      </c>
      <c r="EC13" s="55">
        <f t="shared" si="33"/>
        <v>0</v>
      </c>
      <c r="ED13" s="55">
        <f t="shared" si="34"/>
        <v>0</v>
      </c>
      <c r="EE13" s="55">
        <f t="shared" si="35"/>
        <v>0</v>
      </c>
      <c r="EF13" s="55">
        <f t="shared" si="36"/>
        <v>0</v>
      </c>
      <c r="EG13" s="55">
        <f t="shared" si="37"/>
        <v>0</v>
      </c>
      <c r="EH13" s="55">
        <f t="shared" si="38"/>
        <v>0</v>
      </c>
      <c r="EI13" s="55">
        <f t="shared" si="39"/>
        <v>0</v>
      </c>
      <c r="EJ13" s="55">
        <f t="shared" si="40"/>
        <v>0</v>
      </c>
      <c r="EK13" s="55">
        <f t="shared" si="41"/>
        <v>0</v>
      </c>
      <c r="EL13" s="55">
        <f t="shared" si="42"/>
        <v>0</v>
      </c>
      <c r="EM13" s="55">
        <f t="shared" si="43"/>
        <v>0</v>
      </c>
      <c r="EN13" s="55">
        <f t="shared" si="44"/>
        <v>0</v>
      </c>
      <c r="EO13" s="55">
        <f t="shared" si="45"/>
        <v>0</v>
      </c>
      <c r="EP13" s="55">
        <f t="shared" si="46"/>
        <v>0</v>
      </c>
      <c r="EQ13" s="55">
        <f t="shared" si="47"/>
        <v>0</v>
      </c>
      <c r="ER13" s="55">
        <f t="shared" si="48"/>
        <v>0</v>
      </c>
      <c r="ES13" s="55">
        <f t="shared" si="49"/>
        <v>0</v>
      </c>
      <c r="ET13" s="55">
        <f t="shared" si="50"/>
        <v>0</v>
      </c>
      <c r="EU13" s="55">
        <f t="shared" si="51"/>
        <v>0</v>
      </c>
      <c r="EV13" s="55">
        <f t="shared" si="52"/>
        <v>0</v>
      </c>
      <c r="EW13" s="55">
        <f t="shared" si="53"/>
        <v>0</v>
      </c>
      <c r="EX13" s="55">
        <f t="shared" si="54"/>
        <v>0</v>
      </c>
      <c r="EY13" s="55">
        <f t="shared" si="55"/>
        <v>0</v>
      </c>
      <c r="EZ13" s="55">
        <f t="shared" si="56"/>
        <v>0</v>
      </c>
      <c r="FA13" s="55">
        <f t="shared" si="57"/>
        <v>0</v>
      </c>
      <c r="FB13" s="55">
        <f t="shared" si="58"/>
        <v>0</v>
      </c>
      <c r="FC13" s="55">
        <f t="shared" si="59"/>
        <v>0</v>
      </c>
      <c r="FD13" s="55">
        <f t="shared" si="60"/>
        <v>0</v>
      </c>
      <c r="FE13" s="55">
        <f t="shared" si="61"/>
        <v>0</v>
      </c>
      <c r="FF13" s="55">
        <f t="shared" si="62"/>
        <v>0</v>
      </c>
      <c r="FG13" s="55">
        <f t="shared" si="63"/>
        <v>0</v>
      </c>
      <c r="FH13" s="55">
        <f t="shared" si="64"/>
        <v>0</v>
      </c>
      <c r="FI13" s="55">
        <f t="shared" si="65"/>
        <v>0</v>
      </c>
      <c r="FJ13" s="55">
        <f t="shared" si="66"/>
        <v>0</v>
      </c>
      <c r="FK13" s="55">
        <f t="shared" si="67"/>
        <v>0</v>
      </c>
      <c r="FL13" s="55">
        <f t="shared" si="68"/>
        <v>0</v>
      </c>
      <c r="FM13" s="55">
        <f t="shared" si="69"/>
        <v>0</v>
      </c>
      <c r="FN13" s="55">
        <f t="shared" si="70"/>
        <v>0</v>
      </c>
      <c r="FO13" s="55">
        <f t="shared" si="71"/>
        <v>0</v>
      </c>
      <c r="FP13" s="55">
        <f t="shared" si="72"/>
        <v>0</v>
      </c>
      <c r="FQ13" s="55">
        <f t="shared" si="73"/>
        <v>0</v>
      </c>
      <c r="FR13" s="55">
        <f t="shared" si="74"/>
        <v>0</v>
      </c>
      <c r="FS13" s="55">
        <f t="shared" si="75"/>
        <v>0</v>
      </c>
      <c r="FT13" s="55">
        <f t="shared" si="76"/>
        <v>0</v>
      </c>
      <c r="FU13" s="55">
        <f t="shared" si="77"/>
        <v>0</v>
      </c>
      <c r="FV13" s="55">
        <f t="shared" si="78"/>
        <v>0</v>
      </c>
      <c r="FW13" s="55">
        <f t="shared" si="79"/>
        <v>0</v>
      </c>
      <c r="FX13" s="55">
        <f t="shared" si="80"/>
        <v>0</v>
      </c>
      <c r="FY13" s="55">
        <f t="shared" si="81"/>
        <v>0</v>
      </c>
      <c r="FZ13" s="55">
        <f t="shared" si="82"/>
        <v>0</v>
      </c>
      <c r="GA13" s="55">
        <f t="shared" si="83"/>
        <v>0</v>
      </c>
      <c r="GB13" s="55">
        <f t="shared" si="84"/>
        <v>0</v>
      </c>
      <c r="GC13" s="55">
        <f t="shared" si="85"/>
        <v>0</v>
      </c>
      <c r="GD13" s="55">
        <f t="shared" si="86"/>
        <v>0</v>
      </c>
      <c r="GE13" s="55">
        <f t="shared" si="87"/>
        <v>0</v>
      </c>
      <c r="GF13" s="55">
        <f t="shared" si="88"/>
        <v>0</v>
      </c>
      <c r="GG13" s="55">
        <f t="shared" si="89"/>
        <v>0</v>
      </c>
      <c r="GH13" s="55">
        <f t="shared" si="90"/>
        <v>0</v>
      </c>
      <c r="GI13" s="55">
        <f t="shared" si="91"/>
        <v>0</v>
      </c>
      <c r="GJ13" s="55">
        <f t="shared" si="92"/>
        <v>0</v>
      </c>
      <c r="GK13" s="55">
        <f t="shared" si="93"/>
        <v>0</v>
      </c>
      <c r="GL13" s="55">
        <f t="shared" si="94"/>
        <v>0</v>
      </c>
      <c r="GM13" s="55">
        <f t="shared" si="95"/>
        <v>0</v>
      </c>
      <c r="GN13" s="55">
        <f t="shared" si="96"/>
        <v>0</v>
      </c>
      <c r="GO13" s="55">
        <f t="shared" si="97"/>
        <v>0</v>
      </c>
      <c r="GP13" s="55">
        <f t="shared" si="98"/>
        <v>0</v>
      </c>
      <c r="GQ13" s="55">
        <f t="shared" si="99"/>
        <v>0</v>
      </c>
      <c r="GR13" s="55">
        <f t="shared" si="100"/>
        <v>0</v>
      </c>
      <c r="GS13" s="55">
        <f t="shared" si="101"/>
        <v>0</v>
      </c>
      <c r="GT13" s="55">
        <f t="shared" si="102"/>
        <v>0</v>
      </c>
      <c r="GU13" s="75"/>
      <c r="GV13" s="70" t="str">
        <f t="shared" si="103"/>
        <v/>
      </c>
      <c r="GW13" s="70">
        <f t="shared" si="104"/>
        <v>0</v>
      </c>
      <c r="GX13" s="70">
        <f>SUMIF(I13:CV13,"E",I$6:CV12)</f>
        <v>0</v>
      </c>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row>
    <row r="14" spans="1:299" s="3" customFormat="1" x14ac:dyDescent="0.2">
      <c r="A14" s="86" t="s">
        <v>61</v>
      </c>
      <c r="B14" s="14"/>
      <c r="C14" s="13">
        <v>1</v>
      </c>
      <c r="D14" s="15" t="s">
        <v>61</v>
      </c>
      <c r="E14" s="13">
        <v>2004</v>
      </c>
      <c r="F14" s="13" t="s">
        <v>156</v>
      </c>
      <c r="G14" s="17">
        <v>2</v>
      </c>
      <c r="H14" s="145"/>
      <c r="I14" s="17" t="s">
        <v>25</v>
      </c>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35"/>
      <c r="CR14" s="15"/>
      <c r="CS14" s="15"/>
      <c r="CT14" s="15"/>
      <c r="CU14" s="15"/>
      <c r="CV14" s="15"/>
      <c r="CW14" s="42"/>
      <c r="CX14" s="64"/>
      <c r="CY14" s="163"/>
      <c r="CZ14" s="164"/>
      <c r="DA14" s="164"/>
      <c r="DB14" s="73"/>
      <c r="DC14" s="59">
        <f t="shared" si="105"/>
        <v>2004</v>
      </c>
      <c r="DD14" s="60">
        <f>IF(DF14=0,"",IF(ISBLANK(G16),"",G16))</f>
        <v>1</v>
      </c>
      <c r="DE14" s="60" t="str">
        <f t="shared" si="106"/>
        <v>f</v>
      </c>
      <c r="DF14" s="60">
        <f t="shared" si="107"/>
        <v>1</v>
      </c>
      <c r="DG14" s="55">
        <f t="shared" si="11"/>
        <v>1</v>
      </c>
      <c r="DH14" s="55">
        <f t="shared" si="12"/>
        <v>0</v>
      </c>
      <c r="DI14" s="55">
        <f t="shared" si="13"/>
        <v>0</v>
      </c>
      <c r="DJ14" s="55">
        <f t="shared" si="14"/>
        <v>0</v>
      </c>
      <c r="DK14" s="55">
        <f t="shared" si="15"/>
        <v>0</v>
      </c>
      <c r="DL14" s="55">
        <f t="shared" si="16"/>
        <v>0</v>
      </c>
      <c r="DM14" s="55">
        <f t="shared" si="17"/>
        <v>0</v>
      </c>
      <c r="DN14" s="55">
        <f t="shared" si="18"/>
        <v>0</v>
      </c>
      <c r="DO14" s="55">
        <f t="shared" si="19"/>
        <v>0</v>
      </c>
      <c r="DP14" s="55">
        <f t="shared" si="20"/>
        <v>0</v>
      </c>
      <c r="DQ14" s="55">
        <f t="shared" si="21"/>
        <v>0</v>
      </c>
      <c r="DR14" s="55">
        <f t="shared" si="22"/>
        <v>0</v>
      </c>
      <c r="DS14" s="55">
        <f t="shared" si="23"/>
        <v>0</v>
      </c>
      <c r="DT14" s="55">
        <f t="shared" si="24"/>
        <v>0</v>
      </c>
      <c r="DU14" s="55">
        <f t="shared" si="25"/>
        <v>0</v>
      </c>
      <c r="DV14" s="55">
        <f t="shared" si="26"/>
        <v>0</v>
      </c>
      <c r="DW14" s="55">
        <f t="shared" si="27"/>
        <v>0</v>
      </c>
      <c r="DX14" s="55">
        <f t="shared" si="28"/>
        <v>0</v>
      </c>
      <c r="DY14" s="55">
        <f t="shared" si="29"/>
        <v>0</v>
      </c>
      <c r="DZ14" s="55">
        <f t="shared" si="30"/>
        <v>0</v>
      </c>
      <c r="EA14" s="55">
        <f t="shared" si="31"/>
        <v>0</v>
      </c>
      <c r="EB14" s="55">
        <f t="shared" si="32"/>
        <v>0</v>
      </c>
      <c r="EC14" s="55">
        <f t="shared" si="33"/>
        <v>0</v>
      </c>
      <c r="ED14" s="55">
        <f t="shared" si="34"/>
        <v>0</v>
      </c>
      <c r="EE14" s="55">
        <f t="shared" si="35"/>
        <v>0</v>
      </c>
      <c r="EF14" s="55">
        <f t="shared" si="36"/>
        <v>0</v>
      </c>
      <c r="EG14" s="55">
        <f t="shared" si="37"/>
        <v>0</v>
      </c>
      <c r="EH14" s="55">
        <f t="shared" si="38"/>
        <v>0</v>
      </c>
      <c r="EI14" s="55">
        <f t="shared" si="39"/>
        <v>0</v>
      </c>
      <c r="EJ14" s="55">
        <f t="shared" si="40"/>
        <v>0</v>
      </c>
      <c r="EK14" s="55">
        <f t="shared" si="41"/>
        <v>0</v>
      </c>
      <c r="EL14" s="55">
        <f t="shared" si="42"/>
        <v>0</v>
      </c>
      <c r="EM14" s="55">
        <f t="shared" si="43"/>
        <v>0</v>
      </c>
      <c r="EN14" s="55">
        <f t="shared" si="44"/>
        <v>0</v>
      </c>
      <c r="EO14" s="55">
        <f t="shared" si="45"/>
        <v>0</v>
      </c>
      <c r="EP14" s="55">
        <f t="shared" si="46"/>
        <v>0</v>
      </c>
      <c r="EQ14" s="55">
        <f t="shared" si="47"/>
        <v>0</v>
      </c>
      <c r="ER14" s="55">
        <f t="shared" si="48"/>
        <v>0</v>
      </c>
      <c r="ES14" s="55">
        <f t="shared" si="49"/>
        <v>0</v>
      </c>
      <c r="ET14" s="55">
        <f t="shared" si="50"/>
        <v>0</v>
      </c>
      <c r="EU14" s="55">
        <f t="shared" si="51"/>
        <v>0</v>
      </c>
      <c r="EV14" s="55">
        <f t="shared" si="52"/>
        <v>0</v>
      </c>
      <c r="EW14" s="55">
        <f t="shared" si="53"/>
        <v>0</v>
      </c>
      <c r="EX14" s="55">
        <f t="shared" si="54"/>
        <v>0</v>
      </c>
      <c r="EY14" s="55">
        <f t="shared" si="55"/>
        <v>0</v>
      </c>
      <c r="EZ14" s="55">
        <f t="shared" si="56"/>
        <v>0</v>
      </c>
      <c r="FA14" s="55">
        <f t="shared" si="57"/>
        <v>0</v>
      </c>
      <c r="FB14" s="55">
        <f t="shared" si="58"/>
        <v>0</v>
      </c>
      <c r="FC14" s="55">
        <f t="shared" si="59"/>
        <v>0</v>
      </c>
      <c r="FD14" s="55">
        <f t="shared" si="60"/>
        <v>0</v>
      </c>
      <c r="FE14" s="55">
        <f t="shared" si="61"/>
        <v>0</v>
      </c>
      <c r="FF14" s="55">
        <f t="shared" si="62"/>
        <v>0</v>
      </c>
      <c r="FG14" s="55">
        <f t="shared" si="63"/>
        <v>0</v>
      </c>
      <c r="FH14" s="55">
        <f t="shared" si="64"/>
        <v>0</v>
      </c>
      <c r="FI14" s="55">
        <f t="shared" si="65"/>
        <v>0</v>
      </c>
      <c r="FJ14" s="55">
        <f t="shared" si="66"/>
        <v>0</v>
      </c>
      <c r="FK14" s="55">
        <f t="shared" si="67"/>
        <v>0</v>
      </c>
      <c r="FL14" s="55">
        <f t="shared" si="68"/>
        <v>0</v>
      </c>
      <c r="FM14" s="55">
        <f t="shared" si="69"/>
        <v>0</v>
      </c>
      <c r="FN14" s="55">
        <f t="shared" si="70"/>
        <v>0</v>
      </c>
      <c r="FO14" s="55">
        <f t="shared" si="71"/>
        <v>0</v>
      </c>
      <c r="FP14" s="55">
        <f t="shared" si="72"/>
        <v>0</v>
      </c>
      <c r="FQ14" s="55">
        <f t="shared" si="73"/>
        <v>0</v>
      </c>
      <c r="FR14" s="55">
        <f t="shared" si="74"/>
        <v>0</v>
      </c>
      <c r="FS14" s="55">
        <f t="shared" si="75"/>
        <v>0</v>
      </c>
      <c r="FT14" s="55">
        <f t="shared" si="76"/>
        <v>0</v>
      </c>
      <c r="FU14" s="55">
        <f t="shared" si="77"/>
        <v>0</v>
      </c>
      <c r="FV14" s="55">
        <f t="shared" si="78"/>
        <v>0</v>
      </c>
      <c r="FW14" s="55">
        <f t="shared" si="79"/>
        <v>0</v>
      </c>
      <c r="FX14" s="55">
        <f t="shared" si="80"/>
        <v>0</v>
      </c>
      <c r="FY14" s="55">
        <f t="shared" si="81"/>
        <v>0</v>
      </c>
      <c r="FZ14" s="55">
        <f t="shared" si="82"/>
        <v>0</v>
      </c>
      <c r="GA14" s="55">
        <f t="shared" si="83"/>
        <v>0</v>
      </c>
      <c r="GB14" s="55">
        <f t="shared" si="84"/>
        <v>0</v>
      </c>
      <c r="GC14" s="55">
        <f t="shared" si="85"/>
        <v>0</v>
      </c>
      <c r="GD14" s="55">
        <f t="shared" si="86"/>
        <v>0</v>
      </c>
      <c r="GE14" s="55">
        <f t="shared" si="87"/>
        <v>0</v>
      </c>
      <c r="GF14" s="55">
        <f t="shared" si="88"/>
        <v>0</v>
      </c>
      <c r="GG14" s="55">
        <f t="shared" si="89"/>
        <v>0</v>
      </c>
      <c r="GH14" s="55">
        <f t="shared" si="90"/>
        <v>0</v>
      </c>
      <c r="GI14" s="55">
        <f t="shared" si="91"/>
        <v>0</v>
      </c>
      <c r="GJ14" s="55">
        <f t="shared" si="92"/>
        <v>0</v>
      </c>
      <c r="GK14" s="55">
        <f t="shared" si="93"/>
        <v>0</v>
      </c>
      <c r="GL14" s="55">
        <f t="shared" si="94"/>
        <v>0</v>
      </c>
      <c r="GM14" s="55">
        <f t="shared" si="95"/>
        <v>0</v>
      </c>
      <c r="GN14" s="55">
        <f t="shared" si="96"/>
        <v>0</v>
      </c>
      <c r="GO14" s="55">
        <f t="shared" si="97"/>
        <v>0</v>
      </c>
      <c r="GP14" s="55">
        <f t="shared" si="98"/>
        <v>0</v>
      </c>
      <c r="GQ14" s="55">
        <f t="shared" si="99"/>
        <v>0</v>
      </c>
      <c r="GR14" s="55">
        <f t="shared" si="100"/>
        <v>0</v>
      </c>
      <c r="GS14" s="55">
        <f t="shared" si="101"/>
        <v>0</v>
      </c>
      <c r="GT14" s="55">
        <f t="shared" si="102"/>
        <v>0</v>
      </c>
      <c r="GU14" s="75"/>
      <c r="GV14" s="70" t="str">
        <f t="shared" si="103"/>
        <v/>
      </c>
      <c r="GW14" s="70">
        <f t="shared" si="104"/>
        <v>0</v>
      </c>
      <c r="GX14" s="70">
        <f>SUMIF(I14:CV14,"E",I$6:CV13)</f>
        <v>0</v>
      </c>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row>
    <row r="15" spans="1:299" s="3" customFormat="1" x14ac:dyDescent="0.2">
      <c r="A15" s="86" t="s">
        <v>67</v>
      </c>
      <c r="B15" s="14"/>
      <c r="C15" s="13">
        <v>1</v>
      </c>
      <c r="D15" s="15" t="s">
        <v>62</v>
      </c>
      <c r="E15" s="15">
        <v>2001</v>
      </c>
      <c r="F15" s="13" t="s">
        <v>156</v>
      </c>
      <c r="G15" s="15">
        <v>0</v>
      </c>
      <c r="H15" s="145"/>
      <c r="I15" s="17" t="s">
        <v>25</v>
      </c>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35"/>
      <c r="CR15" s="15"/>
      <c r="CS15" s="15"/>
      <c r="CT15" s="15"/>
      <c r="CU15" s="15"/>
      <c r="CV15" s="15"/>
      <c r="CW15" s="42"/>
      <c r="CX15" s="64"/>
      <c r="CY15" s="163"/>
      <c r="CZ15" s="164"/>
      <c r="DA15" s="164"/>
      <c r="DB15" s="73"/>
      <c r="DC15" s="59">
        <f t="shared" si="105"/>
        <v>2001</v>
      </c>
      <c r="DD15" s="60">
        <f t="shared" ref="DD15:DD21" si="108">IF(DF15=0,"",IF(ISBLANK(G15),"",G15))</f>
        <v>0</v>
      </c>
      <c r="DE15" s="60" t="str">
        <f t="shared" si="106"/>
        <v>m</v>
      </c>
      <c r="DF15" s="60">
        <f t="shared" si="107"/>
        <v>1</v>
      </c>
      <c r="DG15" s="55">
        <f t="shared" si="11"/>
        <v>1</v>
      </c>
      <c r="DH15" s="55">
        <f t="shared" si="12"/>
        <v>0</v>
      </c>
      <c r="DI15" s="55">
        <f t="shared" si="13"/>
        <v>0</v>
      </c>
      <c r="DJ15" s="55">
        <f t="shared" si="14"/>
        <v>0</v>
      </c>
      <c r="DK15" s="55">
        <f t="shared" si="15"/>
        <v>0</v>
      </c>
      <c r="DL15" s="55">
        <f t="shared" si="16"/>
        <v>0</v>
      </c>
      <c r="DM15" s="55">
        <f t="shared" si="17"/>
        <v>0</v>
      </c>
      <c r="DN15" s="55">
        <f t="shared" si="18"/>
        <v>0</v>
      </c>
      <c r="DO15" s="55">
        <f t="shared" si="19"/>
        <v>0</v>
      </c>
      <c r="DP15" s="55">
        <f t="shared" si="20"/>
        <v>0</v>
      </c>
      <c r="DQ15" s="55">
        <f t="shared" si="21"/>
        <v>0</v>
      </c>
      <c r="DR15" s="55">
        <f t="shared" si="22"/>
        <v>0</v>
      </c>
      <c r="DS15" s="55">
        <f t="shared" si="23"/>
        <v>0</v>
      </c>
      <c r="DT15" s="55">
        <f t="shared" si="24"/>
        <v>0</v>
      </c>
      <c r="DU15" s="55">
        <f t="shared" si="25"/>
        <v>0</v>
      </c>
      <c r="DV15" s="55">
        <f t="shared" si="26"/>
        <v>0</v>
      </c>
      <c r="DW15" s="55">
        <f t="shared" si="27"/>
        <v>0</v>
      </c>
      <c r="DX15" s="55">
        <f t="shared" si="28"/>
        <v>0</v>
      </c>
      <c r="DY15" s="55">
        <f t="shared" si="29"/>
        <v>0</v>
      </c>
      <c r="DZ15" s="55">
        <f t="shared" si="30"/>
        <v>0</v>
      </c>
      <c r="EA15" s="55">
        <f t="shared" si="31"/>
        <v>0</v>
      </c>
      <c r="EB15" s="55">
        <f t="shared" si="32"/>
        <v>0</v>
      </c>
      <c r="EC15" s="55">
        <f t="shared" si="33"/>
        <v>0</v>
      </c>
      <c r="ED15" s="55">
        <f t="shared" si="34"/>
        <v>0</v>
      </c>
      <c r="EE15" s="55">
        <f t="shared" si="35"/>
        <v>0</v>
      </c>
      <c r="EF15" s="55">
        <f t="shared" si="36"/>
        <v>0</v>
      </c>
      <c r="EG15" s="55">
        <f t="shared" si="37"/>
        <v>0</v>
      </c>
      <c r="EH15" s="55">
        <f t="shared" si="38"/>
        <v>0</v>
      </c>
      <c r="EI15" s="55">
        <f t="shared" si="39"/>
        <v>0</v>
      </c>
      <c r="EJ15" s="55">
        <f t="shared" si="40"/>
        <v>0</v>
      </c>
      <c r="EK15" s="55">
        <f t="shared" si="41"/>
        <v>0</v>
      </c>
      <c r="EL15" s="55">
        <f t="shared" si="42"/>
        <v>0</v>
      </c>
      <c r="EM15" s="55">
        <f t="shared" si="43"/>
        <v>0</v>
      </c>
      <c r="EN15" s="55">
        <f t="shared" si="44"/>
        <v>0</v>
      </c>
      <c r="EO15" s="55">
        <f t="shared" si="45"/>
        <v>0</v>
      </c>
      <c r="EP15" s="55">
        <f t="shared" si="46"/>
        <v>0</v>
      </c>
      <c r="EQ15" s="55">
        <f t="shared" si="47"/>
        <v>0</v>
      </c>
      <c r="ER15" s="55">
        <f t="shared" si="48"/>
        <v>0</v>
      </c>
      <c r="ES15" s="55">
        <f t="shared" si="49"/>
        <v>0</v>
      </c>
      <c r="ET15" s="55">
        <f t="shared" si="50"/>
        <v>0</v>
      </c>
      <c r="EU15" s="55">
        <f t="shared" si="51"/>
        <v>0</v>
      </c>
      <c r="EV15" s="55">
        <f t="shared" si="52"/>
        <v>0</v>
      </c>
      <c r="EW15" s="55">
        <f t="shared" si="53"/>
        <v>0</v>
      </c>
      <c r="EX15" s="55">
        <f t="shared" si="54"/>
        <v>0</v>
      </c>
      <c r="EY15" s="55">
        <f t="shared" si="55"/>
        <v>0</v>
      </c>
      <c r="EZ15" s="55">
        <f t="shared" si="56"/>
        <v>0</v>
      </c>
      <c r="FA15" s="55">
        <f t="shared" si="57"/>
        <v>0</v>
      </c>
      <c r="FB15" s="55">
        <f t="shared" si="58"/>
        <v>0</v>
      </c>
      <c r="FC15" s="55">
        <f t="shared" si="59"/>
        <v>0</v>
      </c>
      <c r="FD15" s="55">
        <f t="shared" si="60"/>
        <v>0</v>
      </c>
      <c r="FE15" s="55">
        <f t="shared" si="61"/>
        <v>0</v>
      </c>
      <c r="FF15" s="55">
        <f t="shared" si="62"/>
        <v>0</v>
      </c>
      <c r="FG15" s="55">
        <f t="shared" si="63"/>
        <v>0</v>
      </c>
      <c r="FH15" s="55">
        <f t="shared" si="64"/>
        <v>0</v>
      </c>
      <c r="FI15" s="55">
        <f t="shared" si="65"/>
        <v>0</v>
      </c>
      <c r="FJ15" s="55">
        <f t="shared" si="66"/>
        <v>0</v>
      </c>
      <c r="FK15" s="55">
        <f t="shared" si="67"/>
        <v>0</v>
      </c>
      <c r="FL15" s="55">
        <f t="shared" si="68"/>
        <v>0</v>
      </c>
      <c r="FM15" s="55">
        <f t="shared" si="69"/>
        <v>0</v>
      </c>
      <c r="FN15" s="55">
        <f t="shared" si="70"/>
        <v>0</v>
      </c>
      <c r="FO15" s="55">
        <f t="shared" si="71"/>
        <v>0</v>
      </c>
      <c r="FP15" s="55">
        <f t="shared" si="72"/>
        <v>0</v>
      </c>
      <c r="FQ15" s="55">
        <f t="shared" si="73"/>
        <v>0</v>
      </c>
      <c r="FR15" s="55">
        <f t="shared" si="74"/>
        <v>0</v>
      </c>
      <c r="FS15" s="55">
        <f t="shared" si="75"/>
        <v>0</v>
      </c>
      <c r="FT15" s="55">
        <f t="shared" si="76"/>
        <v>0</v>
      </c>
      <c r="FU15" s="55">
        <f t="shared" si="77"/>
        <v>0</v>
      </c>
      <c r="FV15" s="55">
        <f t="shared" si="78"/>
        <v>0</v>
      </c>
      <c r="FW15" s="55">
        <f t="shared" si="79"/>
        <v>0</v>
      </c>
      <c r="FX15" s="55">
        <f t="shared" si="80"/>
        <v>0</v>
      </c>
      <c r="FY15" s="55">
        <f t="shared" si="81"/>
        <v>0</v>
      </c>
      <c r="FZ15" s="55">
        <f t="shared" si="82"/>
        <v>0</v>
      </c>
      <c r="GA15" s="55">
        <f t="shared" si="83"/>
        <v>0</v>
      </c>
      <c r="GB15" s="55">
        <f t="shared" si="84"/>
        <v>0</v>
      </c>
      <c r="GC15" s="55">
        <f t="shared" si="85"/>
        <v>0</v>
      </c>
      <c r="GD15" s="55">
        <f t="shared" si="86"/>
        <v>0</v>
      </c>
      <c r="GE15" s="55">
        <f t="shared" si="87"/>
        <v>0</v>
      </c>
      <c r="GF15" s="55">
        <f t="shared" si="88"/>
        <v>0</v>
      </c>
      <c r="GG15" s="55">
        <f t="shared" si="89"/>
        <v>0</v>
      </c>
      <c r="GH15" s="55">
        <f t="shared" si="90"/>
        <v>0</v>
      </c>
      <c r="GI15" s="55">
        <f t="shared" si="91"/>
        <v>0</v>
      </c>
      <c r="GJ15" s="55">
        <f t="shared" si="92"/>
        <v>0</v>
      </c>
      <c r="GK15" s="55">
        <f t="shared" si="93"/>
        <v>0</v>
      </c>
      <c r="GL15" s="55">
        <f t="shared" si="94"/>
        <v>0</v>
      </c>
      <c r="GM15" s="55">
        <f t="shared" si="95"/>
        <v>0</v>
      </c>
      <c r="GN15" s="55">
        <f t="shared" si="96"/>
        <v>0</v>
      </c>
      <c r="GO15" s="55">
        <f t="shared" si="97"/>
        <v>0</v>
      </c>
      <c r="GP15" s="55">
        <f t="shared" si="98"/>
        <v>0</v>
      </c>
      <c r="GQ15" s="55">
        <f t="shared" si="99"/>
        <v>0</v>
      </c>
      <c r="GR15" s="55">
        <f t="shared" si="100"/>
        <v>0</v>
      </c>
      <c r="GS15" s="55">
        <f t="shared" si="101"/>
        <v>0</v>
      </c>
      <c r="GT15" s="55">
        <f t="shared" si="102"/>
        <v>0</v>
      </c>
      <c r="GU15" s="75"/>
      <c r="GV15" s="70" t="str">
        <f t="shared" si="103"/>
        <v/>
      </c>
      <c r="GW15" s="70">
        <f t="shared" si="104"/>
        <v>0</v>
      </c>
      <c r="GX15" s="70">
        <f>SUMIF(I15:CV15,"E",I$6:CV14)</f>
        <v>0</v>
      </c>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row>
    <row r="16" spans="1:299" s="3" customFormat="1" x14ac:dyDescent="0.2">
      <c r="A16" s="86" t="s">
        <v>143</v>
      </c>
      <c r="B16" s="14"/>
      <c r="C16" s="13">
        <v>1</v>
      </c>
      <c r="D16" s="15" t="s">
        <v>62</v>
      </c>
      <c r="E16" s="15">
        <v>2003</v>
      </c>
      <c r="F16" s="13" t="s">
        <v>156</v>
      </c>
      <c r="G16" s="15">
        <v>1</v>
      </c>
      <c r="H16" s="145"/>
      <c r="I16" s="17" t="s">
        <v>25</v>
      </c>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35"/>
      <c r="CR16" s="15"/>
      <c r="CS16" s="15"/>
      <c r="CT16" s="15"/>
      <c r="CU16" s="15"/>
      <c r="CV16" s="15"/>
      <c r="CW16" s="42"/>
      <c r="CX16" s="64"/>
      <c r="CY16" s="163"/>
      <c r="CZ16" s="164"/>
      <c r="DA16" s="164"/>
      <c r="DB16" s="73"/>
      <c r="DC16" s="59">
        <f t="shared" si="105"/>
        <v>2003</v>
      </c>
      <c r="DD16" s="60">
        <f t="shared" si="108"/>
        <v>1</v>
      </c>
      <c r="DE16" s="60" t="str">
        <f t="shared" si="106"/>
        <v>m</v>
      </c>
      <c r="DF16" s="60">
        <f t="shared" si="107"/>
        <v>1</v>
      </c>
      <c r="DG16" s="55">
        <f t="shared" si="11"/>
        <v>1</v>
      </c>
      <c r="DH16" s="55">
        <f t="shared" si="12"/>
        <v>0</v>
      </c>
      <c r="DI16" s="55">
        <f t="shared" si="13"/>
        <v>0</v>
      </c>
      <c r="DJ16" s="55">
        <f t="shared" si="14"/>
        <v>0</v>
      </c>
      <c r="DK16" s="55">
        <f t="shared" si="15"/>
        <v>0</v>
      </c>
      <c r="DL16" s="55">
        <f t="shared" si="16"/>
        <v>0</v>
      </c>
      <c r="DM16" s="55">
        <f t="shared" si="17"/>
        <v>0</v>
      </c>
      <c r="DN16" s="55">
        <f t="shared" si="18"/>
        <v>0</v>
      </c>
      <c r="DO16" s="55">
        <f t="shared" si="19"/>
        <v>0</v>
      </c>
      <c r="DP16" s="55">
        <f t="shared" si="20"/>
        <v>0</v>
      </c>
      <c r="DQ16" s="55">
        <f t="shared" si="21"/>
        <v>0</v>
      </c>
      <c r="DR16" s="55">
        <f t="shared" si="22"/>
        <v>0</v>
      </c>
      <c r="DS16" s="55">
        <f t="shared" si="23"/>
        <v>0</v>
      </c>
      <c r="DT16" s="55">
        <f t="shared" si="24"/>
        <v>0</v>
      </c>
      <c r="DU16" s="55">
        <f t="shared" si="25"/>
        <v>0</v>
      </c>
      <c r="DV16" s="55">
        <f t="shared" si="26"/>
        <v>0</v>
      </c>
      <c r="DW16" s="55">
        <f t="shared" si="27"/>
        <v>0</v>
      </c>
      <c r="DX16" s="55">
        <f t="shared" si="28"/>
        <v>0</v>
      </c>
      <c r="DY16" s="55">
        <f t="shared" si="29"/>
        <v>0</v>
      </c>
      <c r="DZ16" s="55">
        <f t="shared" si="30"/>
        <v>0</v>
      </c>
      <c r="EA16" s="55">
        <f t="shared" si="31"/>
        <v>0</v>
      </c>
      <c r="EB16" s="55">
        <f t="shared" si="32"/>
        <v>0</v>
      </c>
      <c r="EC16" s="55">
        <f t="shared" si="33"/>
        <v>0</v>
      </c>
      <c r="ED16" s="55">
        <f t="shared" si="34"/>
        <v>0</v>
      </c>
      <c r="EE16" s="55">
        <f t="shared" si="35"/>
        <v>0</v>
      </c>
      <c r="EF16" s="55">
        <f t="shared" si="36"/>
        <v>0</v>
      </c>
      <c r="EG16" s="55">
        <f t="shared" si="37"/>
        <v>0</v>
      </c>
      <c r="EH16" s="55">
        <f t="shared" si="38"/>
        <v>0</v>
      </c>
      <c r="EI16" s="55">
        <f t="shared" si="39"/>
        <v>0</v>
      </c>
      <c r="EJ16" s="55">
        <f t="shared" si="40"/>
        <v>0</v>
      </c>
      <c r="EK16" s="55">
        <f t="shared" si="41"/>
        <v>0</v>
      </c>
      <c r="EL16" s="55">
        <f t="shared" si="42"/>
        <v>0</v>
      </c>
      <c r="EM16" s="55">
        <f t="shared" si="43"/>
        <v>0</v>
      </c>
      <c r="EN16" s="55">
        <f t="shared" si="44"/>
        <v>0</v>
      </c>
      <c r="EO16" s="55">
        <f t="shared" si="45"/>
        <v>0</v>
      </c>
      <c r="EP16" s="55">
        <f t="shared" si="46"/>
        <v>0</v>
      </c>
      <c r="EQ16" s="55">
        <f t="shared" si="47"/>
        <v>0</v>
      </c>
      <c r="ER16" s="55">
        <f t="shared" si="48"/>
        <v>0</v>
      </c>
      <c r="ES16" s="55">
        <f t="shared" si="49"/>
        <v>0</v>
      </c>
      <c r="ET16" s="55">
        <f t="shared" si="50"/>
        <v>0</v>
      </c>
      <c r="EU16" s="55">
        <f t="shared" si="51"/>
        <v>0</v>
      </c>
      <c r="EV16" s="55">
        <f t="shared" si="52"/>
        <v>0</v>
      </c>
      <c r="EW16" s="55">
        <f t="shared" si="53"/>
        <v>0</v>
      </c>
      <c r="EX16" s="55">
        <f t="shared" si="54"/>
        <v>0</v>
      </c>
      <c r="EY16" s="55">
        <f t="shared" si="55"/>
        <v>0</v>
      </c>
      <c r="EZ16" s="55">
        <f t="shared" si="56"/>
        <v>0</v>
      </c>
      <c r="FA16" s="55">
        <f t="shared" si="57"/>
        <v>0</v>
      </c>
      <c r="FB16" s="55">
        <f t="shared" si="58"/>
        <v>0</v>
      </c>
      <c r="FC16" s="55">
        <f t="shared" si="59"/>
        <v>0</v>
      </c>
      <c r="FD16" s="55">
        <f t="shared" si="60"/>
        <v>0</v>
      </c>
      <c r="FE16" s="55">
        <f t="shared" si="61"/>
        <v>0</v>
      </c>
      <c r="FF16" s="55">
        <f t="shared" si="62"/>
        <v>0</v>
      </c>
      <c r="FG16" s="55">
        <f t="shared" si="63"/>
        <v>0</v>
      </c>
      <c r="FH16" s="55">
        <f t="shared" si="64"/>
        <v>0</v>
      </c>
      <c r="FI16" s="55">
        <f t="shared" si="65"/>
        <v>0</v>
      </c>
      <c r="FJ16" s="55">
        <f t="shared" si="66"/>
        <v>0</v>
      </c>
      <c r="FK16" s="55">
        <f t="shared" si="67"/>
        <v>0</v>
      </c>
      <c r="FL16" s="55">
        <f t="shared" si="68"/>
        <v>0</v>
      </c>
      <c r="FM16" s="55">
        <f t="shared" si="69"/>
        <v>0</v>
      </c>
      <c r="FN16" s="55">
        <f t="shared" si="70"/>
        <v>0</v>
      </c>
      <c r="FO16" s="55">
        <f t="shared" si="71"/>
        <v>0</v>
      </c>
      <c r="FP16" s="55">
        <f t="shared" si="72"/>
        <v>0</v>
      </c>
      <c r="FQ16" s="55">
        <f t="shared" si="73"/>
        <v>0</v>
      </c>
      <c r="FR16" s="55">
        <f t="shared" si="74"/>
        <v>0</v>
      </c>
      <c r="FS16" s="55">
        <f t="shared" si="75"/>
        <v>0</v>
      </c>
      <c r="FT16" s="55">
        <f t="shared" si="76"/>
        <v>0</v>
      </c>
      <c r="FU16" s="55">
        <f t="shared" si="77"/>
        <v>0</v>
      </c>
      <c r="FV16" s="55">
        <f t="shared" si="78"/>
        <v>0</v>
      </c>
      <c r="FW16" s="55">
        <f t="shared" si="79"/>
        <v>0</v>
      </c>
      <c r="FX16" s="55">
        <f t="shared" si="80"/>
        <v>0</v>
      </c>
      <c r="FY16" s="55">
        <f t="shared" si="81"/>
        <v>0</v>
      </c>
      <c r="FZ16" s="55">
        <f t="shared" si="82"/>
        <v>0</v>
      </c>
      <c r="GA16" s="55">
        <f t="shared" si="83"/>
        <v>0</v>
      </c>
      <c r="GB16" s="55">
        <f t="shared" si="84"/>
        <v>0</v>
      </c>
      <c r="GC16" s="55">
        <f t="shared" si="85"/>
        <v>0</v>
      </c>
      <c r="GD16" s="55">
        <f t="shared" si="86"/>
        <v>0</v>
      </c>
      <c r="GE16" s="55">
        <f t="shared" si="87"/>
        <v>0</v>
      </c>
      <c r="GF16" s="55">
        <f t="shared" si="88"/>
        <v>0</v>
      </c>
      <c r="GG16" s="55">
        <f t="shared" si="89"/>
        <v>0</v>
      </c>
      <c r="GH16" s="55">
        <f t="shared" si="90"/>
        <v>0</v>
      </c>
      <c r="GI16" s="55">
        <f t="shared" si="91"/>
        <v>0</v>
      </c>
      <c r="GJ16" s="55">
        <f t="shared" si="92"/>
        <v>0</v>
      </c>
      <c r="GK16" s="55">
        <f t="shared" si="93"/>
        <v>0</v>
      </c>
      <c r="GL16" s="55">
        <f t="shared" si="94"/>
        <v>0</v>
      </c>
      <c r="GM16" s="55">
        <f t="shared" si="95"/>
        <v>0</v>
      </c>
      <c r="GN16" s="55">
        <f t="shared" si="96"/>
        <v>0</v>
      </c>
      <c r="GO16" s="55">
        <f t="shared" si="97"/>
        <v>0</v>
      </c>
      <c r="GP16" s="55">
        <f t="shared" si="98"/>
        <v>0</v>
      </c>
      <c r="GQ16" s="55">
        <f t="shared" si="99"/>
        <v>0</v>
      </c>
      <c r="GR16" s="55">
        <f t="shared" si="100"/>
        <v>0</v>
      </c>
      <c r="GS16" s="55">
        <f t="shared" si="101"/>
        <v>0</v>
      </c>
      <c r="GT16" s="55">
        <f t="shared" si="102"/>
        <v>0</v>
      </c>
      <c r="GU16" s="75"/>
      <c r="GV16" s="70" t="str">
        <f t="shared" si="103"/>
        <v/>
      </c>
      <c r="GW16" s="70">
        <f t="shared" si="104"/>
        <v>0</v>
      </c>
      <c r="GX16" s="70">
        <f>SUMIF(I16:CV16,"E",I$6:CV15)</f>
        <v>0</v>
      </c>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row>
    <row r="17" spans="1:299" s="3" customFormat="1" x14ac:dyDescent="0.2">
      <c r="A17" s="86" t="s">
        <v>144</v>
      </c>
      <c r="B17" s="14"/>
      <c r="C17" s="13">
        <v>1</v>
      </c>
      <c r="D17" s="15" t="s">
        <v>62</v>
      </c>
      <c r="E17" s="15">
        <v>2003</v>
      </c>
      <c r="F17" s="13" t="s">
        <v>156</v>
      </c>
      <c r="G17" s="15">
        <v>2</v>
      </c>
      <c r="H17" s="145"/>
      <c r="I17" s="17" t="s">
        <v>25</v>
      </c>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35"/>
      <c r="CR17" s="15"/>
      <c r="CS17" s="15"/>
      <c r="CT17" s="15"/>
      <c r="CU17" s="15"/>
      <c r="CV17" s="15"/>
      <c r="CW17" s="42"/>
      <c r="CX17" s="64"/>
      <c r="CY17" s="163"/>
      <c r="CZ17" s="164"/>
      <c r="DA17" s="164"/>
      <c r="DB17" s="73"/>
      <c r="DC17" s="59">
        <f t="shared" si="105"/>
        <v>2003</v>
      </c>
      <c r="DD17" s="60">
        <f t="shared" si="108"/>
        <v>2</v>
      </c>
      <c r="DE17" s="60" t="str">
        <f t="shared" si="106"/>
        <v>m</v>
      </c>
      <c r="DF17" s="60">
        <f t="shared" si="107"/>
        <v>1</v>
      </c>
      <c r="DG17" s="55">
        <f t="shared" si="11"/>
        <v>1</v>
      </c>
      <c r="DH17" s="55">
        <f t="shared" si="12"/>
        <v>0</v>
      </c>
      <c r="DI17" s="55">
        <f t="shared" si="13"/>
        <v>0</v>
      </c>
      <c r="DJ17" s="55">
        <f t="shared" si="14"/>
        <v>0</v>
      </c>
      <c r="DK17" s="55">
        <f t="shared" si="15"/>
        <v>0</v>
      </c>
      <c r="DL17" s="55">
        <f t="shared" si="16"/>
        <v>0</v>
      </c>
      <c r="DM17" s="55">
        <f t="shared" si="17"/>
        <v>0</v>
      </c>
      <c r="DN17" s="55">
        <f t="shared" si="18"/>
        <v>0</v>
      </c>
      <c r="DO17" s="55">
        <f t="shared" si="19"/>
        <v>0</v>
      </c>
      <c r="DP17" s="55">
        <f t="shared" si="20"/>
        <v>0</v>
      </c>
      <c r="DQ17" s="55">
        <f t="shared" si="21"/>
        <v>0</v>
      </c>
      <c r="DR17" s="55">
        <f t="shared" si="22"/>
        <v>0</v>
      </c>
      <c r="DS17" s="55">
        <f t="shared" si="23"/>
        <v>0</v>
      </c>
      <c r="DT17" s="55">
        <f t="shared" si="24"/>
        <v>0</v>
      </c>
      <c r="DU17" s="55">
        <f t="shared" si="25"/>
        <v>0</v>
      </c>
      <c r="DV17" s="55">
        <f t="shared" si="26"/>
        <v>0</v>
      </c>
      <c r="DW17" s="55">
        <f t="shared" si="27"/>
        <v>0</v>
      </c>
      <c r="DX17" s="55">
        <f t="shared" si="28"/>
        <v>0</v>
      </c>
      <c r="DY17" s="55">
        <f t="shared" si="29"/>
        <v>0</v>
      </c>
      <c r="DZ17" s="55">
        <f t="shared" si="30"/>
        <v>0</v>
      </c>
      <c r="EA17" s="55">
        <f t="shared" si="31"/>
        <v>0</v>
      </c>
      <c r="EB17" s="55">
        <f t="shared" si="32"/>
        <v>0</v>
      </c>
      <c r="EC17" s="55">
        <f t="shared" si="33"/>
        <v>0</v>
      </c>
      <c r="ED17" s="55">
        <f t="shared" si="34"/>
        <v>0</v>
      </c>
      <c r="EE17" s="55">
        <f t="shared" si="35"/>
        <v>0</v>
      </c>
      <c r="EF17" s="55">
        <f t="shared" si="36"/>
        <v>0</v>
      </c>
      <c r="EG17" s="55">
        <f t="shared" si="37"/>
        <v>0</v>
      </c>
      <c r="EH17" s="55">
        <f t="shared" si="38"/>
        <v>0</v>
      </c>
      <c r="EI17" s="55">
        <f t="shared" si="39"/>
        <v>0</v>
      </c>
      <c r="EJ17" s="55">
        <f t="shared" si="40"/>
        <v>0</v>
      </c>
      <c r="EK17" s="55">
        <f t="shared" si="41"/>
        <v>0</v>
      </c>
      <c r="EL17" s="55">
        <f t="shared" si="42"/>
        <v>0</v>
      </c>
      <c r="EM17" s="55">
        <f t="shared" si="43"/>
        <v>0</v>
      </c>
      <c r="EN17" s="55">
        <f t="shared" si="44"/>
        <v>0</v>
      </c>
      <c r="EO17" s="55">
        <f t="shared" si="45"/>
        <v>0</v>
      </c>
      <c r="EP17" s="55">
        <f t="shared" si="46"/>
        <v>0</v>
      </c>
      <c r="EQ17" s="55">
        <f t="shared" si="47"/>
        <v>0</v>
      </c>
      <c r="ER17" s="55">
        <f t="shared" si="48"/>
        <v>0</v>
      </c>
      <c r="ES17" s="55">
        <f t="shared" si="49"/>
        <v>0</v>
      </c>
      <c r="ET17" s="55">
        <f t="shared" si="50"/>
        <v>0</v>
      </c>
      <c r="EU17" s="55">
        <f t="shared" si="51"/>
        <v>0</v>
      </c>
      <c r="EV17" s="55">
        <f t="shared" si="52"/>
        <v>0</v>
      </c>
      <c r="EW17" s="55">
        <f t="shared" si="53"/>
        <v>0</v>
      </c>
      <c r="EX17" s="55">
        <f t="shared" si="54"/>
        <v>0</v>
      </c>
      <c r="EY17" s="55">
        <f t="shared" si="55"/>
        <v>0</v>
      </c>
      <c r="EZ17" s="55">
        <f t="shared" si="56"/>
        <v>0</v>
      </c>
      <c r="FA17" s="55">
        <f t="shared" si="57"/>
        <v>0</v>
      </c>
      <c r="FB17" s="55">
        <f t="shared" si="58"/>
        <v>0</v>
      </c>
      <c r="FC17" s="55">
        <f t="shared" si="59"/>
        <v>0</v>
      </c>
      <c r="FD17" s="55">
        <f t="shared" si="60"/>
        <v>0</v>
      </c>
      <c r="FE17" s="55">
        <f t="shared" si="61"/>
        <v>0</v>
      </c>
      <c r="FF17" s="55">
        <f t="shared" si="62"/>
        <v>0</v>
      </c>
      <c r="FG17" s="55">
        <f t="shared" si="63"/>
        <v>0</v>
      </c>
      <c r="FH17" s="55">
        <f t="shared" si="64"/>
        <v>0</v>
      </c>
      <c r="FI17" s="55">
        <f t="shared" si="65"/>
        <v>0</v>
      </c>
      <c r="FJ17" s="55">
        <f t="shared" si="66"/>
        <v>0</v>
      </c>
      <c r="FK17" s="55">
        <f t="shared" si="67"/>
        <v>0</v>
      </c>
      <c r="FL17" s="55">
        <f t="shared" si="68"/>
        <v>0</v>
      </c>
      <c r="FM17" s="55">
        <f t="shared" si="69"/>
        <v>0</v>
      </c>
      <c r="FN17" s="55">
        <f t="shared" si="70"/>
        <v>0</v>
      </c>
      <c r="FO17" s="55">
        <f t="shared" si="71"/>
        <v>0</v>
      </c>
      <c r="FP17" s="55">
        <f t="shared" si="72"/>
        <v>0</v>
      </c>
      <c r="FQ17" s="55">
        <f t="shared" si="73"/>
        <v>0</v>
      </c>
      <c r="FR17" s="55">
        <f t="shared" si="74"/>
        <v>0</v>
      </c>
      <c r="FS17" s="55">
        <f t="shared" si="75"/>
        <v>0</v>
      </c>
      <c r="FT17" s="55">
        <f t="shared" si="76"/>
        <v>0</v>
      </c>
      <c r="FU17" s="55">
        <f t="shared" si="77"/>
        <v>0</v>
      </c>
      <c r="FV17" s="55">
        <f t="shared" si="78"/>
        <v>0</v>
      </c>
      <c r="FW17" s="55">
        <f t="shared" si="79"/>
        <v>0</v>
      </c>
      <c r="FX17" s="55">
        <f t="shared" si="80"/>
        <v>0</v>
      </c>
      <c r="FY17" s="55">
        <f t="shared" si="81"/>
        <v>0</v>
      </c>
      <c r="FZ17" s="55">
        <f t="shared" si="82"/>
        <v>0</v>
      </c>
      <c r="GA17" s="55">
        <f t="shared" si="83"/>
        <v>0</v>
      </c>
      <c r="GB17" s="55">
        <f t="shared" si="84"/>
        <v>0</v>
      </c>
      <c r="GC17" s="55">
        <f t="shared" si="85"/>
        <v>0</v>
      </c>
      <c r="GD17" s="55">
        <f t="shared" si="86"/>
        <v>0</v>
      </c>
      <c r="GE17" s="55">
        <f t="shared" si="87"/>
        <v>0</v>
      </c>
      <c r="GF17" s="55">
        <f t="shared" si="88"/>
        <v>0</v>
      </c>
      <c r="GG17" s="55">
        <f t="shared" si="89"/>
        <v>0</v>
      </c>
      <c r="GH17" s="55">
        <f t="shared" si="90"/>
        <v>0</v>
      </c>
      <c r="GI17" s="55">
        <f t="shared" si="91"/>
        <v>0</v>
      </c>
      <c r="GJ17" s="55">
        <f t="shared" si="92"/>
        <v>0</v>
      </c>
      <c r="GK17" s="55">
        <f t="shared" si="93"/>
        <v>0</v>
      </c>
      <c r="GL17" s="55">
        <f t="shared" si="94"/>
        <v>0</v>
      </c>
      <c r="GM17" s="55">
        <f t="shared" si="95"/>
        <v>0</v>
      </c>
      <c r="GN17" s="55">
        <f t="shared" si="96"/>
        <v>0</v>
      </c>
      <c r="GO17" s="55">
        <f t="shared" si="97"/>
        <v>0</v>
      </c>
      <c r="GP17" s="55">
        <f t="shared" si="98"/>
        <v>0</v>
      </c>
      <c r="GQ17" s="55">
        <f t="shared" si="99"/>
        <v>0</v>
      </c>
      <c r="GR17" s="55">
        <f t="shared" si="100"/>
        <v>0</v>
      </c>
      <c r="GS17" s="55">
        <f t="shared" si="101"/>
        <v>0</v>
      </c>
      <c r="GT17" s="55">
        <f t="shared" si="102"/>
        <v>0</v>
      </c>
      <c r="GU17" s="75"/>
      <c r="GV17" s="70" t="str">
        <f t="shared" si="103"/>
        <v/>
      </c>
      <c r="GW17" s="70">
        <f t="shared" si="104"/>
        <v>0</v>
      </c>
      <c r="GX17" s="70">
        <f>SUMIF(I17:CV17,"E",I$6:CV16)</f>
        <v>0</v>
      </c>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row>
    <row r="18" spans="1:299" s="3" customFormat="1" x14ac:dyDescent="0.2">
      <c r="A18" s="86" t="s">
        <v>145</v>
      </c>
      <c r="B18" s="14"/>
      <c r="C18" s="13">
        <v>1</v>
      </c>
      <c r="D18" s="15" t="s">
        <v>62</v>
      </c>
      <c r="E18" s="15">
        <v>2003</v>
      </c>
      <c r="F18" s="13" t="s">
        <v>156</v>
      </c>
      <c r="G18" s="15">
        <v>0</v>
      </c>
      <c r="H18" s="145"/>
      <c r="I18" s="17" t="s">
        <v>25</v>
      </c>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35"/>
      <c r="CR18" s="15"/>
      <c r="CS18" s="15"/>
      <c r="CT18" s="15"/>
      <c r="CU18" s="15"/>
      <c r="CV18" s="15"/>
      <c r="CW18" s="42"/>
      <c r="CX18" s="64"/>
      <c r="CY18" s="163"/>
      <c r="CZ18" s="164"/>
      <c r="DA18" s="164"/>
      <c r="DB18" s="73"/>
      <c r="DC18" s="59">
        <f t="shared" si="105"/>
        <v>2003</v>
      </c>
      <c r="DD18" s="60">
        <f t="shared" si="108"/>
        <v>0</v>
      </c>
      <c r="DE18" s="60" t="str">
        <f t="shared" si="106"/>
        <v>m</v>
      </c>
      <c r="DF18" s="60">
        <f t="shared" si="107"/>
        <v>1</v>
      </c>
      <c r="DG18" s="55">
        <f t="shared" si="11"/>
        <v>1</v>
      </c>
      <c r="DH18" s="55">
        <f t="shared" si="12"/>
        <v>0</v>
      </c>
      <c r="DI18" s="55">
        <f t="shared" si="13"/>
        <v>0</v>
      </c>
      <c r="DJ18" s="55">
        <f t="shared" si="14"/>
        <v>0</v>
      </c>
      <c r="DK18" s="55">
        <f t="shared" si="15"/>
        <v>0</v>
      </c>
      <c r="DL18" s="55">
        <f t="shared" si="16"/>
        <v>0</v>
      </c>
      <c r="DM18" s="55">
        <f t="shared" si="17"/>
        <v>0</v>
      </c>
      <c r="DN18" s="55">
        <f t="shared" si="18"/>
        <v>0</v>
      </c>
      <c r="DO18" s="55">
        <f t="shared" si="19"/>
        <v>0</v>
      </c>
      <c r="DP18" s="55">
        <f t="shared" si="20"/>
        <v>0</v>
      </c>
      <c r="DQ18" s="55">
        <f t="shared" si="21"/>
        <v>0</v>
      </c>
      <c r="DR18" s="55">
        <f t="shared" si="22"/>
        <v>0</v>
      </c>
      <c r="DS18" s="55">
        <f t="shared" si="23"/>
        <v>0</v>
      </c>
      <c r="DT18" s="55">
        <f t="shared" si="24"/>
        <v>0</v>
      </c>
      <c r="DU18" s="55">
        <f t="shared" si="25"/>
        <v>0</v>
      </c>
      <c r="DV18" s="55">
        <f t="shared" si="26"/>
        <v>0</v>
      </c>
      <c r="DW18" s="55">
        <f t="shared" si="27"/>
        <v>0</v>
      </c>
      <c r="DX18" s="55">
        <f t="shared" si="28"/>
        <v>0</v>
      </c>
      <c r="DY18" s="55">
        <f t="shared" si="29"/>
        <v>0</v>
      </c>
      <c r="DZ18" s="55">
        <f t="shared" si="30"/>
        <v>0</v>
      </c>
      <c r="EA18" s="55">
        <f t="shared" si="31"/>
        <v>0</v>
      </c>
      <c r="EB18" s="55">
        <f t="shared" si="32"/>
        <v>0</v>
      </c>
      <c r="EC18" s="55">
        <f t="shared" si="33"/>
        <v>0</v>
      </c>
      <c r="ED18" s="55">
        <f t="shared" si="34"/>
        <v>0</v>
      </c>
      <c r="EE18" s="55">
        <f t="shared" si="35"/>
        <v>0</v>
      </c>
      <c r="EF18" s="55">
        <f t="shared" si="36"/>
        <v>0</v>
      </c>
      <c r="EG18" s="55">
        <f t="shared" si="37"/>
        <v>0</v>
      </c>
      <c r="EH18" s="55">
        <f t="shared" si="38"/>
        <v>0</v>
      </c>
      <c r="EI18" s="55">
        <f t="shared" si="39"/>
        <v>0</v>
      </c>
      <c r="EJ18" s="55">
        <f t="shared" si="40"/>
        <v>0</v>
      </c>
      <c r="EK18" s="55">
        <f t="shared" si="41"/>
        <v>0</v>
      </c>
      <c r="EL18" s="55">
        <f t="shared" si="42"/>
        <v>0</v>
      </c>
      <c r="EM18" s="55">
        <f t="shared" si="43"/>
        <v>0</v>
      </c>
      <c r="EN18" s="55">
        <f t="shared" si="44"/>
        <v>0</v>
      </c>
      <c r="EO18" s="55">
        <f t="shared" si="45"/>
        <v>0</v>
      </c>
      <c r="EP18" s="55">
        <f t="shared" si="46"/>
        <v>0</v>
      </c>
      <c r="EQ18" s="55">
        <f t="shared" si="47"/>
        <v>0</v>
      </c>
      <c r="ER18" s="55">
        <f t="shared" si="48"/>
        <v>0</v>
      </c>
      <c r="ES18" s="55">
        <f t="shared" si="49"/>
        <v>0</v>
      </c>
      <c r="ET18" s="55">
        <f t="shared" si="50"/>
        <v>0</v>
      </c>
      <c r="EU18" s="55">
        <f t="shared" si="51"/>
        <v>0</v>
      </c>
      <c r="EV18" s="55">
        <f t="shared" si="52"/>
        <v>0</v>
      </c>
      <c r="EW18" s="55">
        <f t="shared" si="53"/>
        <v>0</v>
      </c>
      <c r="EX18" s="55">
        <f t="shared" si="54"/>
        <v>0</v>
      </c>
      <c r="EY18" s="55">
        <f t="shared" si="55"/>
        <v>0</v>
      </c>
      <c r="EZ18" s="55">
        <f t="shared" si="56"/>
        <v>0</v>
      </c>
      <c r="FA18" s="55">
        <f t="shared" si="57"/>
        <v>0</v>
      </c>
      <c r="FB18" s="55">
        <f t="shared" si="58"/>
        <v>0</v>
      </c>
      <c r="FC18" s="55">
        <f t="shared" si="59"/>
        <v>0</v>
      </c>
      <c r="FD18" s="55">
        <f t="shared" si="60"/>
        <v>0</v>
      </c>
      <c r="FE18" s="55">
        <f t="shared" si="61"/>
        <v>0</v>
      </c>
      <c r="FF18" s="55">
        <f t="shared" si="62"/>
        <v>0</v>
      </c>
      <c r="FG18" s="55">
        <f t="shared" si="63"/>
        <v>0</v>
      </c>
      <c r="FH18" s="55">
        <f t="shared" si="64"/>
        <v>0</v>
      </c>
      <c r="FI18" s="55">
        <f t="shared" si="65"/>
        <v>0</v>
      </c>
      <c r="FJ18" s="55">
        <f t="shared" si="66"/>
        <v>0</v>
      </c>
      <c r="FK18" s="55">
        <f t="shared" si="67"/>
        <v>0</v>
      </c>
      <c r="FL18" s="55">
        <f t="shared" si="68"/>
        <v>0</v>
      </c>
      <c r="FM18" s="55">
        <f t="shared" si="69"/>
        <v>0</v>
      </c>
      <c r="FN18" s="55">
        <f t="shared" si="70"/>
        <v>0</v>
      </c>
      <c r="FO18" s="55">
        <f t="shared" si="71"/>
        <v>0</v>
      </c>
      <c r="FP18" s="55">
        <f t="shared" si="72"/>
        <v>0</v>
      </c>
      <c r="FQ18" s="55">
        <f t="shared" si="73"/>
        <v>0</v>
      </c>
      <c r="FR18" s="55">
        <f t="shared" si="74"/>
        <v>0</v>
      </c>
      <c r="FS18" s="55">
        <f t="shared" si="75"/>
        <v>0</v>
      </c>
      <c r="FT18" s="55">
        <f t="shared" si="76"/>
        <v>0</v>
      </c>
      <c r="FU18" s="55">
        <f t="shared" si="77"/>
        <v>0</v>
      </c>
      <c r="FV18" s="55">
        <f t="shared" si="78"/>
        <v>0</v>
      </c>
      <c r="FW18" s="55">
        <f t="shared" si="79"/>
        <v>0</v>
      </c>
      <c r="FX18" s="55">
        <f t="shared" si="80"/>
        <v>0</v>
      </c>
      <c r="FY18" s="55">
        <f t="shared" si="81"/>
        <v>0</v>
      </c>
      <c r="FZ18" s="55">
        <f t="shared" si="82"/>
        <v>0</v>
      </c>
      <c r="GA18" s="55">
        <f t="shared" si="83"/>
        <v>0</v>
      </c>
      <c r="GB18" s="55">
        <f t="shared" si="84"/>
        <v>0</v>
      </c>
      <c r="GC18" s="55">
        <f t="shared" si="85"/>
        <v>0</v>
      </c>
      <c r="GD18" s="55">
        <f t="shared" si="86"/>
        <v>0</v>
      </c>
      <c r="GE18" s="55">
        <f t="shared" si="87"/>
        <v>0</v>
      </c>
      <c r="GF18" s="55">
        <f t="shared" si="88"/>
        <v>0</v>
      </c>
      <c r="GG18" s="55">
        <f t="shared" si="89"/>
        <v>0</v>
      </c>
      <c r="GH18" s="55">
        <f t="shared" si="90"/>
        <v>0</v>
      </c>
      <c r="GI18" s="55">
        <f t="shared" si="91"/>
        <v>0</v>
      </c>
      <c r="GJ18" s="55">
        <f t="shared" si="92"/>
        <v>0</v>
      </c>
      <c r="GK18" s="55">
        <f t="shared" si="93"/>
        <v>0</v>
      </c>
      <c r="GL18" s="55">
        <f t="shared" si="94"/>
        <v>0</v>
      </c>
      <c r="GM18" s="55">
        <f t="shared" si="95"/>
        <v>0</v>
      </c>
      <c r="GN18" s="55">
        <f t="shared" si="96"/>
        <v>0</v>
      </c>
      <c r="GO18" s="55">
        <f t="shared" si="97"/>
        <v>0</v>
      </c>
      <c r="GP18" s="55">
        <f t="shared" si="98"/>
        <v>0</v>
      </c>
      <c r="GQ18" s="55">
        <f t="shared" si="99"/>
        <v>0</v>
      </c>
      <c r="GR18" s="55">
        <f t="shared" si="100"/>
        <v>0</v>
      </c>
      <c r="GS18" s="55">
        <f t="shared" si="101"/>
        <v>0</v>
      </c>
      <c r="GT18" s="55">
        <f t="shared" si="102"/>
        <v>0</v>
      </c>
      <c r="GU18" s="75"/>
      <c r="GV18" s="70" t="str">
        <f t="shared" si="103"/>
        <v/>
      </c>
      <c r="GW18" s="70">
        <f t="shared" si="104"/>
        <v>0</v>
      </c>
      <c r="GX18" s="70">
        <f>SUMIF(I18:CV18,"E",I$6:CV17)</f>
        <v>0</v>
      </c>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row>
    <row r="19" spans="1:299" s="3" customFormat="1" x14ac:dyDescent="0.2">
      <c r="A19" s="86" t="s">
        <v>146</v>
      </c>
      <c r="B19" s="14"/>
      <c r="C19" s="13">
        <v>1</v>
      </c>
      <c r="D19" s="16" t="s">
        <v>61</v>
      </c>
      <c r="E19" s="16">
        <v>2003</v>
      </c>
      <c r="F19" s="13" t="s">
        <v>156</v>
      </c>
      <c r="G19" s="16">
        <v>1</v>
      </c>
      <c r="H19" s="145"/>
      <c r="I19" s="17" t="s">
        <v>25</v>
      </c>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35"/>
      <c r="CR19" s="15"/>
      <c r="CS19" s="15"/>
      <c r="CT19" s="15"/>
      <c r="CU19" s="15"/>
      <c r="CV19" s="15"/>
      <c r="CW19" s="42"/>
      <c r="CX19" s="64"/>
      <c r="CY19" s="163"/>
      <c r="CZ19" s="164"/>
      <c r="DA19" s="164"/>
      <c r="DB19" s="73"/>
      <c r="DC19" s="59">
        <f t="shared" si="105"/>
        <v>2003</v>
      </c>
      <c r="DD19" s="60">
        <f t="shared" si="108"/>
        <v>1</v>
      </c>
      <c r="DE19" s="60" t="str">
        <f t="shared" si="106"/>
        <v>f</v>
      </c>
      <c r="DF19" s="60">
        <f t="shared" si="107"/>
        <v>1</v>
      </c>
      <c r="DG19" s="55">
        <f t="shared" si="11"/>
        <v>1</v>
      </c>
      <c r="DH19" s="55">
        <f t="shared" si="12"/>
        <v>0</v>
      </c>
      <c r="DI19" s="55">
        <f t="shared" si="13"/>
        <v>0</v>
      </c>
      <c r="DJ19" s="55">
        <f t="shared" si="14"/>
        <v>0</v>
      </c>
      <c r="DK19" s="55">
        <f t="shared" si="15"/>
        <v>0</v>
      </c>
      <c r="DL19" s="55">
        <f t="shared" si="16"/>
        <v>0</v>
      </c>
      <c r="DM19" s="55">
        <f t="shared" si="17"/>
        <v>0</v>
      </c>
      <c r="DN19" s="55">
        <f t="shared" si="18"/>
        <v>0</v>
      </c>
      <c r="DO19" s="55">
        <f t="shared" si="19"/>
        <v>0</v>
      </c>
      <c r="DP19" s="55">
        <f t="shared" si="20"/>
        <v>0</v>
      </c>
      <c r="DQ19" s="55">
        <f t="shared" si="21"/>
        <v>0</v>
      </c>
      <c r="DR19" s="55">
        <f t="shared" si="22"/>
        <v>0</v>
      </c>
      <c r="DS19" s="55">
        <f t="shared" si="23"/>
        <v>0</v>
      </c>
      <c r="DT19" s="55">
        <f t="shared" si="24"/>
        <v>0</v>
      </c>
      <c r="DU19" s="55">
        <f t="shared" si="25"/>
        <v>0</v>
      </c>
      <c r="DV19" s="55">
        <f t="shared" si="26"/>
        <v>0</v>
      </c>
      <c r="DW19" s="55">
        <f t="shared" si="27"/>
        <v>0</v>
      </c>
      <c r="DX19" s="55">
        <f t="shared" si="28"/>
        <v>0</v>
      </c>
      <c r="DY19" s="55">
        <f t="shared" si="29"/>
        <v>0</v>
      </c>
      <c r="DZ19" s="55">
        <f t="shared" si="30"/>
        <v>0</v>
      </c>
      <c r="EA19" s="55">
        <f t="shared" si="31"/>
        <v>0</v>
      </c>
      <c r="EB19" s="55">
        <f t="shared" si="32"/>
        <v>0</v>
      </c>
      <c r="EC19" s="55">
        <f t="shared" si="33"/>
        <v>0</v>
      </c>
      <c r="ED19" s="55">
        <f t="shared" si="34"/>
        <v>0</v>
      </c>
      <c r="EE19" s="55">
        <f t="shared" si="35"/>
        <v>0</v>
      </c>
      <c r="EF19" s="55">
        <f t="shared" si="36"/>
        <v>0</v>
      </c>
      <c r="EG19" s="55">
        <f t="shared" si="37"/>
        <v>0</v>
      </c>
      <c r="EH19" s="55">
        <f t="shared" si="38"/>
        <v>0</v>
      </c>
      <c r="EI19" s="55">
        <f t="shared" si="39"/>
        <v>0</v>
      </c>
      <c r="EJ19" s="55">
        <f t="shared" si="40"/>
        <v>0</v>
      </c>
      <c r="EK19" s="55">
        <f t="shared" si="41"/>
        <v>0</v>
      </c>
      <c r="EL19" s="55">
        <f t="shared" si="42"/>
        <v>0</v>
      </c>
      <c r="EM19" s="55">
        <f t="shared" si="43"/>
        <v>0</v>
      </c>
      <c r="EN19" s="55">
        <f t="shared" si="44"/>
        <v>0</v>
      </c>
      <c r="EO19" s="55">
        <f t="shared" si="45"/>
        <v>0</v>
      </c>
      <c r="EP19" s="55">
        <f t="shared" si="46"/>
        <v>0</v>
      </c>
      <c r="EQ19" s="55">
        <f t="shared" si="47"/>
        <v>0</v>
      </c>
      <c r="ER19" s="55">
        <f t="shared" si="48"/>
        <v>0</v>
      </c>
      <c r="ES19" s="55">
        <f t="shared" si="49"/>
        <v>0</v>
      </c>
      <c r="ET19" s="55">
        <f t="shared" si="50"/>
        <v>0</v>
      </c>
      <c r="EU19" s="55">
        <f t="shared" si="51"/>
        <v>0</v>
      </c>
      <c r="EV19" s="55">
        <f t="shared" si="52"/>
        <v>0</v>
      </c>
      <c r="EW19" s="55">
        <f t="shared" si="53"/>
        <v>0</v>
      </c>
      <c r="EX19" s="55">
        <f t="shared" si="54"/>
        <v>0</v>
      </c>
      <c r="EY19" s="55">
        <f t="shared" si="55"/>
        <v>0</v>
      </c>
      <c r="EZ19" s="55">
        <f t="shared" si="56"/>
        <v>0</v>
      </c>
      <c r="FA19" s="55">
        <f t="shared" si="57"/>
        <v>0</v>
      </c>
      <c r="FB19" s="55">
        <f t="shared" si="58"/>
        <v>0</v>
      </c>
      <c r="FC19" s="55">
        <f t="shared" si="59"/>
        <v>0</v>
      </c>
      <c r="FD19" s="55">
        <f t="shared" si="60"/>
        <v>0</v>
      </c>
      <c r="FE19" s="55">
        <f t="shared" si="61"/>
        <v>0</v>
      </c>
      <c r="FF19" s="55">
        <f t="shared" si="62"/>
        <v>0</v>
      </c>
      <c r="FG19" s="55">
        <f t="shared" si="63"/>
        <v>0</v>
      </c>
      <c r="FH19" s="55">
        <f t="shared" si="64"/>
        <v>0</v>
      </c>
      <c r="FI19" s="55">
        <f t="shared" si="65"/>
        <v>0</v>
      </c>
      <c r="FJ19" s="55">
        <f t="shared" si="66"/>
        <v>0</v>
      </c>
      <c r="FK19" s="55">
        <f t="shared" si="67"/>
        <v>0</v>
      </c>
      <c r="FL19" s="55">
        <f t="shared" si="68"/>
        <v>0</v>
      </c>
      <c r="FM19" s="55">
        <f t="shared" si="69"/>
        <v>0</v>
      </c>
      <c r="FN19" s="55">
        <f t="shared" si="70"/>
        <v>0</v>
      </c>
      <c r="FO19" s="55">
        <f t="shared" si="71"/>
        <v>0</v>
      </c>
      <c r="FP19" s="55">
        <f t="shared" si="72"/>
        <v>0</v>
      </c>
      <c r="FQ19" s="55">
        <f t="shared" si="73"/>
        <v>0</v>
      </c>
      <c r="FR19" s="55">
        <f t="shared" si="74"/>
        <v>0</v>
      </c>
      <c r="FS19" s="55">
        <f t="shared" si="75"/>
        <v>0</v>
      </c>
      <c r="FT19" s="55">
        <f t="shared" si="76"/>
        <v>0</v>
      </c>
      <c r="FU19" s="55">
        <f t="shared" si="77"/>
        <v>0</v>
      </c>
      <c r="FV19" s="55">
        <f t="shared" si="78"/>
        <v>0</v>
      </c>
      <c r="FW19" s="55">
        <f t="shared" si="79"/>
        <v>0</v>
      </c>
      <c r="FX19" s="55">
        <f t="shared" si="80"/>
        <v>0</v>
      </c>
      <c r="FY19" s="55">
        <f t="shared" si="81"/>
        <v>0</v>
      </c>
      <c r="FZ19" s="55">
        <f t="shared" si="82"/>
        <v>0</v>
      </c>
      <c r="GA19" s="55">
        <f t="shared" si="83"/>
        <v>0</v>
      </c>
      <c r="GB19" s="55">
        <f t="shared" si="84"/>
        <v>0</v>
      </c>
      <c r="GC19" s="55">
        <f t="shared" si="85"/>
        <v>0</v>
      </c>
      <c r="GD19" s="55">
        <f t="shared" si="86"/>
        <v>0</v>
      </c>
      <c r="GE19" s="55">
        <f t="shared" si="87"/>
        <v>0</v>
      </c>
      <c r="GF19" s="55">
        <f t="shared" si="88"/>
        <v>0</v>
      </c>
      <c r="GG19" s="55">
        <f t="shared" si="89"/>
        <v>0</v>
      </c>
      <c r="GH19" s="55">
        <f t="shared" si="90"/>
        <v>0</v>
      </c>
      <c r="GI19" s="55">
        <f t="shared" si="91"/>
        <v>0</v>
      </c>
      <c r="GJ19" s="55">
        <f t="shared" si="92"/>
        <v>0</v>
      </c>
      <c r="GK19" s="55">
        <f t="shared" si="93"/>
        <v>0</v>
      </c>
      <c r="GL19" s="55">
        <f t="shared" si="94"/>
        <v>0</v>
      </c>
      <c r="GM19" s="55">
        <f t="shared" si="95"/>
        <v>0</v>
      </c>
      <c r="GN19" s="55">
        <f t="shared" si="96"/>
        <v>0</v>
      </c>
      <c r="GO19" s="55">
        <f t="shared" si="97"/>
        <v>0</v>
      </c>
      <c r="GP19" s="55">
        <f t="shared" si="98"/>
        <v>0</v>
      </c>
      <c r="GQ19" s="55">
        <f t="shared" si="99"/>
        <v>0</v>
      </c>
      <c r="GR19" s="55">
        <f t="shared" si="100"/>
        <v>0</v>
      </c>
      <c r="GS19" s="55">
        <f t="shared" si="101"/>
        <v>0</v>
      </c>
      <c r="GT19" s="55">
        <f t="shared" si="102"/>
        <v>0</v>
      </c>
      <c r="GU19" s="75"/>
      <c r="GV19" s="70" t="str">
        <f t="shared" si="103"/>
        <v/>
      </c>
      <c r="GW19" s="70">
        <f t="shared" si="104"/>
        <v>0</v>
      </c>
      <c r="GX19" s="70">
        <f>SUMIF(I19:CV19,"E",I$6:CV18)</f>
        <v>0</v>
      </c>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row>
    <row r="20" spans="1:299" s="3" customFormat="1" x14ac:dyDescent="0.2">
      <c r="A20" s="86" t="s">
        <v>65</v>
      </c>
      <c r="B20" s="14"/>
      <c r="C20" s="13">
        <v>1</v>
      </c>
      <c r="D20" s="15" t="s">
        <v>62</v>
      </c>
      <c r="E20" s="15">
        <v>2002</v>
      </c>
      <c r="F20" s="13" t="s">
        <v>156</v>
      </c>
      <c r="G20" s="17">
        <v>0</v>
      </c>
      <c r="H20" s="145"/>
      <c r="I20" s="17" t="s">
        <v>25</v>
      </c>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35"/>
      <c r="CR20" s="15"/>
      <c r="CS20" s="15"/>
      <c r="CT20" s="15"/>
      <c r="CU20" s="15"/>
      <c r="CV20" s="15"/>
      <c r="CW20" s="42"/>
      <c r="CX20" s="64"/>
      <c r="CY20" s="163"/>
      <c r="CZ20" s="164"/>
      <c r="DA20" s="164"/>
      <c r="DB20" s="73"/>
      <c r="DC20" s="59">
        <f t="shared" si="105"/>
        <v>2002</v>
      </c>
      <c r="DD20" s="60">
        <f t="shared" si="108"/>
        <v>0</v>
      </c>
      <c r="DE20" s="60" t="str">
        <f t="shared" si="106"/>
        <v>m</v>
      </c>
      <c r="DF20" s="60">
        <f t="shared" si="107"/>
        <v>1</v>
      </c>
      <c r="DG20" s="55">
        <f t="shared" si="11"/>
        <v>1</v>
      </c>
      <c r="DH20" s="55">
        <f t="shared" si="12"/>
        <v>0</v>
      </c>
      <c r="DI20" s="55">
        <f t="shared" si="13"/>
        <v>0</v>
      </c>
      <c r="DJ20" s="55">
        <f t="shared" si="14"/>
        <v>0</v>
      </c>
      <c r="DK20" s="55">
        <f t="shared" si="15"/>
        <v>0</v>
      </c>
      <c r="DL20" s="55">
        <f t="shared" si="16"/>
        <v>0</v>
      </c>
      <c r="DM20" s="55">
        <f t="shared" si="17"/>
        <v>0</v>
      </c>
      <c r="DN20" s="55">
        <f t="shared" si="18"/>
        <v>0</v>
      </c>
      <c r="DO20" s="55">
        <f t="shared" si="19"/>
        <v>0</v>
      </c>
      <c r="DP20" s="55">
        <f t="shared" si="20"/>
        <v>0</v>
      </c>
      <c r="DQ20" s="55">
        <f t="shared" si="21"/>
        <v>0</v>
      </c>
      <c r="DR20" s="55">
        <f t="shared" si="22"/>
        <v>0</v>
      </c>
      <c r="DS20" s="55">
        <f t="shared" si="23"/>
        <v>0</v>
      </c>
      <c r="DT20" s="55">
        <f t="shared" si="24"/>
        <v>0</v>
      </c>
      <c r="DU20" s="55">
        <f t="shared" si="25"/>
        <v>0</v>
      </c>
      <c r="DV20" s="55">
        <f t="shared" si="26"/>
        <v>0</v>
      </c>
      <c r="DW20" s="55">
        <f t="shared" si="27"/>
        <v>0</v>
      </c>
      <c r="DX20" s="55">
        <f t="shared" si="28"/>
        <v>0</v>
      </c>
      <c r="DY20" s="55">
        <f t="shared" si="29"/>
        <v>0</v>
      </c>
      <c r="DZ20" s="55">
        <f t="shared" si="30"/>
        <v>0</v>
      </c>
      <c r="EA20" s="55">
        <f t="shared" si="31"/>
        <v>0</v>
      </c>
      <c r="EB20" s="55">
        <f t="shared" si="32"/>
        <v>0</v>
      </c>
      <c r="EC20" s="55">
        <f t="shared" si="33"/>
        <v>0</v>
      </c>
      <c r="ED20" s="55">
        <f t="shared" si="34"/>
        <v>0</v>
      </c>
      <c r="EE20" s="55">
        <f t="shared" si="35"/>
        <v>0</v>
      </c>
      <c r="EF20" s="55">
        <f t="shared" si="36"/>
        <v>0</v>
      </c>
      <c r="EG20" s="55">
        <f t="shared" si="37"/>
        <v>0</v>
      </c>
      <c r="EH20" s="55">
        <f t="shared" si="38"/>
        <v>0</v>
      </c>
      <c r="EI20" s="55">
        <f t="shared" si="39"/>
        <v>0</v>
      </c>
      <c r="EJ20" s="55">
        <f t="shared" si="40"/>
        <v>0</v>
      </c>
      <c r="EK20" s="55">
        <f t="shared" si="41"/>
        <v>0</v>
      </c>
      <c r="EL20" s="55">
        <f t="shared" si="42"/>
        <v>0</v>
      </c>
      <c r="EM20" s="55">
        <f t="shared" si="43"/>
        <v>0</v>
      </c>
      <c r="EN20" s="55">
        <f t="shared" si="44"/>
        <v>0</v>
      </c>
      <c r="EO20" s="55">
        <f t="shared" si="45"/>
        <v>0</v>
      </c>
      <c r="EP20" s="55">
        <f t="shared" si="46"/>
        <v>0</v>
      </c>
      <c r="EQ20" s="55">
        <f t="shared" si="47"/>
        <v>0</v>
      </c>
      <c r="ER20" s="55">
        <f t="shared" si="48"/>
        <v>0</v>
      </c>
      <c r="ES20" s="55">
        <f t="shared" si="49"/>
        <v>0</v>
      </c>
      <c r="ET20" s="55">
        <f t="shared" si="50"/>
        <v>0</v>
      </c>
      <c r="EU20" s="55">
        <f t="shared" si="51"/>
        <v>0</v>
      </c>
      <c r="EV20" s="55">
        <f t="shared" si="52"/>
        <v>0</v>
      </c>
      <c r="EW20" s="55">
        <f t="shared" si="53"/>
        <v>0</v>
      </c>
      <c r="EX20" s="55">
        <f t="shared" si="54"/>
        <v>0</v>
      </c>
      <c r="EY20" s="55">
        <f t="shared" si="55"/>
        <v>0</v>
      </c>
      <c r="EZ20" s="55">
        <f t="shared" si="56"/>
        <v>0</v>
      </c>
      <c r="FA20" s="55">
        <f t="shared" si="57"/>
        <v>0</v>
      </c>
      <c r="FB20" s="55">
        <f t="shared" si="58"/>
        <v>0</v>
      </c>
      <c r="FC20" s="55">
        <f t="shared" si="59"/>
        <v>0</v>
      </c>
      <c r="FD20" s="55">
        <f t="shared" si="60"/>
        <v>0</v>
      </c>
      <c r="FE20" s="55">
        <f t="shared" si="61"/>
        <v>0</v>
      </c>
      <c r="FF20" s="55">
        <f t="shared" si="62"/>
        <v>0</v>
      </c>
      <c r="FG20" s="55">
        <f t="shared" si="63"/>
        <v>0</v>
      </c>
      <c r="FH20" s="55">
        <f t="shared" si="64"/>
        <v>0</v>
      </c>
      <c r="FI20" s="55">
        <f t="shared" si="65"/>
        <v>0</v>
      </c>
      <c r="FJ20" s="55">
        <f t="shared" si="66"/>
        <v>0</v>
      </c>
      <c r="FK20" s="55">
        <f t="shared" si="67"/>
        <v>0</v>
      </c>
      <c r="FL20" s="55">
        <f t="shared" si="68"/>
        <v>0</v>
      </c>
      <c r="FM20" s="55">
        <f t="shared" si="69"/>
        <v>0</v>
      </c>
      <c r="FN20" s="55">
        <f t="shared" si="70"/>
        <v>0</v>
      </c>
      <c r="FO20" s="55">
        <f t="shared" si="71"/>
        <v>0</v>
      </c>
      <c r="FP20" s="55">
        <f t="shared" si="72"/>
        <v>0</v>
      </c>
      <c r="FQ20" s="55">
        <f t="shared" si="73"/>
        <v>0</v>
      </c>
      <c r="FR20" s="55">
        <f t="shared" si="74"/>
        <v>0</v>
      </c>
      <c r="FS20" s="55">
        <f t="shared" si="75"/>
        <v>0</v>
      </c>
      <c r="FT20" s="55">
        <f t="shared" si="76"/>
        <v>0</v>
      </c>
      <c r="FU20" s="55">
        <f t="shared" si="77"/>
        <v>0</v>
      </c>
      <c r="FV20" s="55">
        <f t="shared" si="78"/>
        <v>0</v>
      </c>
      <c r="FW20" s="55">
        <f t="shared" si="79"/>
        <v>0</v>
      </c>
      <c r="FX20" s="55">
        <f t="shared" si="80"/>
        <v>0</v>
      </c>
      <c r="FY20" s="55">
        <f t="shared" si="81"/>
        <v>0</v>
      </c>
      <c r="FZ20" s="55">
        <f t="shared" si="82"/>
        <v>0</v>
      </c>
      <c r="GA20" s="55">
        <f t="shared" si="83"/>
        <v>0</v>
      </c>
      <c r="GB20" s="55">
        <f t="shared" si="84"/>
        <v>0</v>
      </c>
      <c r="GC20" s="55">
        <f t="shared" si="85"/>
        <v>0</v>
      </c>
      <c r="GD20" s="55">
        <f t="shared" si="86"/>
        <v>0</v>
      </c>
      <c r="GE20" s="55">
        <f t="shared" si="87"/>
        <v>0</v>
      </c>
      <c r="GF20" s="55">
        <f t="shared" si="88"/>
        <v>0</v>
      </c>
      <c r="GG20" s="55">
        <f t="shared" si="89"/>
        <v>0</v>
      </c>
      <c r="GH20" s="55">
        <f t="shared" si="90"/>
        <v>0</v>
      </c>
      <c r="GI20" s="55">
        <f t="shared" si="91"/>
        <v>0</v>
      </c>
      <c r="GJ20" s="55">
        <f t="shared" si="92"/>
        <v>0</v>
      </c>
      <c r="GK20" s="55">
        <f t="shared" si="93"/>
        <v>0</v>
      </c>
      <c r="GL20" s="55">
        <f t="shared" si="94"/>
        <v>0</v>
      </c>
      <c r="GM20" s="55">
        <f t="shared" si="95"/>
        <v>0</v>
      </c>
      <c r="GN20" s="55">
        <f t="shared" si="96"/>
        <v>0</v>
      </c>
      <c r="GO20" s="55">
        <f t="shared" si="97"/>
        <v>0</v>
      </c>
      <c r="GP20" s="55">
        <f t="shared" si="98"/>
        <v>0</v>
      </c>
      <c r="GQ20" s="55">
        <f t="shared" si="99"/>
        <v>0</v>
      </c>
      <c r="GR20" s="55">
        <f t="shared" si="100"/>
        <v>0</v>
      </c>
      <c r="GS20" s="55">
        <f t="shared" si="101"/>
        <v>0</v>
      </c>
      <c r="GT20" s="55">
        <f t="shared" si="102"/>
        <v>0</v>
      </c>
      <c r="GU20" s="75"/>
      <c r="GV20" s="70" t="str">
        <f t="shared" si="103"/>
        <v/>
      </c>
      <c r="GW20" s="70">
        <f t="shared" si="104"/>
        <v>0</v>
      </c>
      <c r="GX20" s="70">
        <f>SUMIF(I20:CV20,"E",I$6:CV19)</f>
        <v>0</v>
      </c>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row>
    <row r="21" spans="1:299" s="3" customFormat="1" x14ac:dyDescent="0.2">
      <c r="A21" s="86" t="s">
        <v>62</v>
      </c>
      <c r="B21" s="14"/>
      <c r="C21" s="13">
        <v>1</v>
      </c>
      <c r="D21" s="16" t="s">
        <v>68</v>
      </c>
      <c r="E21" s="16">
        <v>2011</v>
      </c>
      <c r="F21" s="13" t="s">
        <v>156</v>
      </c>
      <c r="G21" s="16">
        <v>2</v>
      </c>
      <c r="H21" s="145"/>
      <c r="I21" s="17" t="s">
        <v>25</v>
      </c>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35"/>
      <c r="CR21" s="15"/>
      <c r="CS21" s="15"/>
      <c r="CT21" s="15"/>
      <c r="CU21" s="15"/>
      <c r="CV21" s="15"/>
      <c r="CW21" s="42"/>
      <c r="CX21" s="64"/>
      <c r="CY21" s="163"/>
      <c r="CZ21" s="164"/>
      <c r="DA21" s="164"/>
      <c r="DB21" s="73"/>
      <c r="DC21" s="59">
        <f t="shared" si="105"/>
        <v>2011</v>
      </c>
      <c r="DD21" s="60">
        <f t="shared" si="108"/>
        <v>2</v>
      </c>
      <c r="DE21" s="60" t="str">
        <f t="shared" si="106"/>
        <v>d</v>
      </c>
      <c r="DF21" s="60">
        <f t="shared" si="107"/>
        <v>1</v>
      </c>
      <c r="DG21" s="55">
        <f t="shared" si="11"/>
        <v>1</v>
      </c>
      <c r="DH21" s="55">
        <f t="shared" si="12"/>
        <v>0</v>
      </c>
      <c r="DI21" s="55">
        <f t="shared" si="13"/>
        <v>0</v>
      </c>
      <c r="DJ21" s="55">
        <f t="shared" si="14"/>
        <v>0</v>
      </c>
      <c r="DK21" s="55">
        <f t="shared" si="15"/>
        <v>0</v>
      </c>
      <c r="DL21" s="55">
        <f t="shared" si="16"/>
        <v>0</v>
      </c>
      <c r="DM21" s="55">
        <f t="shared" si="17"/>
        <v>0</v>
      </c>
      <c r="DN21" s="55">
        <f t="shared" si="18"/>
        <v>0</v>
      </c>
      <c r="DO21" s="55">
        <f t="shared" si="19"/>
        <v>0</v>
      </c>
      <c r="DP21" s="55">
        <f t="shared" si="20"/>
        <v>0</v>
      </c>
      <c r="DQ21" s="55">
        <f t="shared" si="21"/>
        <v>0</v>
      </c>
      <c r="DR21" s="55">
        <f t="shared" si="22"/>
        <v>0</v>
      </c>
      <c r="DS21" s="55">
        <f t="shared" si="23"/>
        <v>0</v>
      </c>
      <c r="DT21" s="55">
        <f t="shared" si="24"/>
        <v>0</v>
      </c>
      <c r="DU21" s="55">
        <f t="shared" si="25"/>
        <v>0</v>
      </c>
      <c r="DV21" s="55">
        <f t="shared" si="26"/>
        <v>0</v>
      </c>
      <c r="DW21" s="55">
        <f t="shared" si="27"/>
        <v>0</v>
      </c>
      <c r="DX21" s="55">
        <f t="shared" si="28"/>
        <v>0</v>
      </c>
      <c r="DY21" s="55">
        <f t="shared" si="29"/>
        <v>0</v>
      </c>
      <c r="DZ21" s="55">
        <f t="shared" si="30"/>
        <v>0</v>
      </c>
      <c r="EA21" s="55">
        <f t="shared" si="31"/>
        <v>0</v>
      </c>
      <c r="EB21" s="55">
        <f t="shared" si="32"/>
        <v>0</v>
      </c>
      <c r="EC21" s="55">
        <f t="shared" si="33"/>
        <v>0</v>
      </c>
      <c r="ED21" s="55">
        <f t="shared" si="34"/>
        <v>0</v>
      </c>
      <c r="EE21" s="55">
        <f t="shared" si="35"/>
        <v>0</v>
      </c>
      <c r="EF21" s="55">
        <f t="shared" si="36"/>
        <v>0</v>
      </c>
      <c r="EG21" s="55">
        <f t="shared" si="37"/>
        <v>0</v>
      </c>
      <c r="EH21" s="55">
        <f t="shared" si="38"/>
        <v>0</v>
      </c>
      <c r="EI21" s="55">
        <f t="shared" si="39"/>
        <v>0</v>
      </c>
      <c r="EJ21" s="55">
        <f t="shared" si="40"/>
        <v>0</v>
      </c>
      <c r="EK21" s="55">
        <f t="shared" si="41"/>
        <v>0</v>
      </c>
      <c r="EL21" s="55">
        <f t="shared" si="42"/>
        <v>0</v>
      </c>
      <c r="EM21" s="55">
        <f t="shared" si="43"/>
        <v>0</v>
      </c>
      <c r="EN21" s="55">
        <f t="shared" si="44"/>
        <v>0</v>
      </c>
      <c r="EO21" s="55">
        <f t="shared" si="45"/>
        <v>0</v>
      </c>
      <c r="EP21" s="55">
        <f t="shared" si="46"/>
        <v>0</v>
      </c>
      <c r="EQ21" s="55">
        <f t="shared" si="47"/>
        <v>0</v>
      </c>
      <c r="ER21" s="55">
        <f t="shared" si="48"/>
        <v>0</v>
      </c>
      <c r="ES21" s="55">
        <f t="shared" si="49"/>
        <v>0</v>
      </c>
      <c r="ET21" s="55">
        <f t="shared" si="50"/>
        <v>0</v>
      </c>
      <c r="EU21" s="55">
        <f t="shared" si="51"/>
        <v>0</v>
      </c>
      <c r="EV21" s="55">
        <f t="shared" si="52"/>
        <v>0</v>
      </c>
      <c r="EW21" s="55">
        <f t="shared" si="53"/>
        <v>0</v>
      </c>
      <c r="EX21" s="55">
        <f t="shared" si="54"/>
        <v>0</v>
      </c>
      <c r="EY21" s="55">
        <f t="shared" si="55"/>
        <v>0</v>
      </c>
      <c r="EZ21" s="55">
        <f t="shared" si="56"/>
        <v>0</v>
      </c>
      <c r="FA21" s="55">
        <f t="shared" si="57"/>
        <v>0</v>
      </c>
      <c r="FB21" s="55">
        <f t="shared" si="58"/>
        <v>0</v>
      </c>
      <c r="FC21" s="55">
        <f t="shared" si="59"/>
        <v>0</v>
      </c>
      <c r="FD21" s="55">
        <f t="shared" si="60"/>
        <v>0</v>
      </c>
      <c r="FE21" s="55">
        <f t="shared" si="61"/>
        <v>0</v>
      </c>
      <c r="FF21" s="55">
        <f t="shared" si="62"/>
        <v>0</v>
      </c>
      <c r="FG21" s="55">
        <f t="shared" si="63"/>
        <v>0</v>
      </c>
      <c r="FH21" s="55">
        <f t="shared" si="64"/>
        <v>0</v>
      </c>
      <c r="FI21" s="55">
        <f t="shared" si="65"/>
        <v>0</v>
      </c>
      <c r="FJ21" s="55">
        <f t="shared" si="66"/>
        <v>0</v>
      </c>
      <c r="FK21" s="55">
        <f t="shared" si="67"/>
        <v>0</v>
      </c>
      <c r="FL21" s="55">
        <f t="shared" si="68"/>
        <v>0</v>
      </c>
      <c r="FM21" s="55">
        <f t="shared" si="69"/>
        <v>0</v>
      </c>
      <c r="FN21" s="55">
        <f t="shared" si="70"/>
        <v>0</v>
      </c>
      <c r="FO21" s="55">
        <f t="shared" si="71"/>
        <v>0</v>
      </c>
      <c r="FP21" s="55">
        <f t="shared" si="72"/>
        <v>0</v>
      </c>
      <c r="FQ21" s="55">
        <f t="shared" si="73"/>
        <v>0</v>
      </c>
      <c r="FR21" s="55">
        <f t="shared" si="74"/>
        <v>0</v>
      </c>
      <c r="FS21" s="55">
        <f t="shared" si="75"/>
        <v>0</v>
      </c>
      <c r="FT21" s="55">
        <f t="shared" si="76"/>
        <v>0</v>
      </c>
      <c r="FU21" s="55">
        <f t="shared" si="77"/>
        <v>0</v>
      </c>
      <c r="FV21" s="55">
        <f t="shared" si="78"/>
        <v>0</v>
      </c>
      <c r="FW21" s="55">
        <f t="shared" si="79"/>
        <v>0</v>
      </c>
      <c r="FX21" s="55">
        <f t="shared" si="80"/>
        <v>0</v>
      </c>
      <c r="FY21" s="55">
        <f t="shared" si="81"/>
        <v>0</v>
      </c>
      <c r="FZ21" s="55">
        <f t="shared" si="82"/>
        <v>0</v>
      </c>
      <c r="GA21" s="55">
        <f t="shared" si="83"/>
        <v>0</v>
      </c>
      <c r="GB21" s="55">
        <f t="shared" si="84"/>
        <v>0</v>
      </c>
      <c r="GC21" s="55">
        <f t="shared" si="85"/>
        <v>0</v>
      </c>
      <c r="GD21" s="55">
        <f t="shared" si="86"/>
        <v>0</v>
      </c>
      <c r="GE21" s="55">
        <f t="shared" si="87"/>
        <v>0</v>
      </c>
      <c r="GF21" s="55">
        <f t="shared" si="88"/>
        <v>0</v>
      </c>
      <c r="GG21" s="55">
        <f t="shared" si="89"/>
        <v>0</v>
      </c>
      <c r="GH21" s="55">
        <f t="shared" si="90"/>
        <v>0</v>
      </c>
      <c r="GI21" s="55">
        <f t="shared" si="91"/>
        <v>0</v>
      </c>
      <c r="GJ21" s="55">
        <f t="shared" si="92"/>
        <v>0</v>
      </c>
      <c r="GK21" s="55">
        <f t="shared" si="93"/>
        <v>0</v>
      </c>
      <c r="GL21" s="55">
        <f t="shared" si="94"/>
        <v>0</v>
      </c>
      <c r="GM21" s="55">
        <f t="shared" si="95"/>
        <v>0</v>
      </c>
      <c r="GN21" s="55">
        <f t="shared" si="96"/>
        <v>0</v>
      </c>
      <c r="GO21" s="55">
        <f t="shared" si="97"/>
        <v>0</v>
      </c>
      <c r="GP21" s="55">
        <f t="shared" si="98"/>
        <v>0</v>
      </c>
      <c r="GQ21" s="55">
        <f t="shared" si="99"/>
        <v>0</v>
      </c>
      <c r="GR21" s="55">
        <f t="shared" si="100"/>
        <v>0</v>
      </c>
      <c r="GS21" s="55">
        <f t="shared" si="101"/>
        <v>0</v>
      </c>
      <c r="GT21" s="55">
        <f t="shared" si="102"/>
        <v>0</v>
      </c>
      <c r="GU21" s="75"/>
      <c r="GV21" s="70" t="str">
        <f t="shared" si="103"/>
        <v/>
      </c>
      <c r="GW21" s="70">
        <f t="shared" si="104"/>
        <v>0</v>
      </c>
      <c r="GX21" s="70">
        <f>SUMIF(I21:CV21,"E",I$6:CV20)</f>
        <v>0</v>
      </c>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row>
    <row r="22" spans="1:299" s="3" customFormat="1" x14ac:dyDescent="0.2">
      <c r="A22" s="82" t="s">
        <v>149</v>
      </c>
      <c r="B22" s="14"/>
      <c r="C22" s="13">
        <v>1</v>
      </c>
      <c r="D22" s="15"/>
      <c r="E22" s="15"/>
      <c r="F22" s="15" t="s">
        <v>158</v>
      </c>
      <c r="G22" s="15"/>
      <c r="H22" s="145"/>
      <c r="I22" s="17"/>
      <c r="J22" s="17" t="s">
        <v>193</v>
      </c>
      <c r="K22" s="15"/>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35"/>
      <c r="CR22" s="15"/>
      <c r="CS22" s="15"/>
      <c r="CT22" s="15"/>
      <c r="CU22" s="15"/>
      <c r="CV22" s="15"/>
      <c r="CW22" s="42"/>
      <c r="CX22" s="64"/>
      <c r="CY22" s="163"/>
      <c r="CZ22" s="164"/>
      <c r="DA22" s="164"/>
      <c r="DB22" s="73"/>
      <c r="DC22" s="59" t="str">
        <f>IF(DF22=0,"",IF(E7&gt;0,E7,""))</f>
        <v/>
      </c>
      <c r="DD22" s="60" t="str">
        <f>IF(DF22=0,"",IF(ISBLANK(G7),"",G7))</f>
        <v/>
      </c>
      <c r="DE22" s="60" t="str">
        <f>IF(DF22=0,"",D7)</f>
        <v/>
      </c>
      <c r="DF22" s="60">
        <f t="shared" si="107"/>
        <v>0</v>
      </c>
      <c r="DG22" s="55">
        <f t="shared" si="11"/>
        <v>0</v>
      </c>
      <c r="DH22" s="55">
        <f t="shared" si="12"/>
        <v>0</v>
      </c>
      <c r="DI22" s="55">
        <f t="shared" si="13"/>
        <v>0</v>
      </c>
      <c r="DJ22" s="55">
        <f t="shared" si="14"/>
        <v>0</v>
      </c>
      <c r="DK22" s="55">
        <f t="shared" si="15"/>
        <v>0</v>
      </c>
      <c r="DL22" s="55">
        <f t="shared" si="16"/>
        <v>0</v>
      </c>
      <c r="DM22" s="55">
        <f t="shared" si="17"/>
        <v>0</v>
      </c>
      <c r="DN22" s="55">
        <f t="shared" si="18"/>
        <v>0</v>
      </c>
      <c r="DO22" s="55">
        <f t="shared" si="19"/>
        <v>0</v>
      </c>
      <c r="DP22" s="55">
        <f t="shared" si="20"/>
        <v>0</v>
      </c>
      <c r="DQ22" s="55">
        <f t="shared" si="21"/>
        <v>0</v>
      </c>
      <c r="DR22" s="55">
        <f t="shared" si="22"/>
        <v>0</v>
      </c>
      <c r="DS22" s="55">
        <f t="shared" si="23"/>
        <v>0</v>
      </c>
      <c r="DT22" s="55">
        <f t="shared" si="24"/>
        <v>0</v>
      </c>
      <c r="DU22" s="55">
        <f t="shared" si="25"/>
        <v>0</v>
      </c>
      <c r="DV22" s="55">
        <f t="shared" si="26"/>
        <v>0</v>
      </c>
      <c r="DW22" s="55">
        <f t="shared" si="27"/>
        <v>0</v>
      </c>
      <c r="DX22" s="55">
        <f t="shared" si="28"/>
        <v>0</v>
      </c>
      <c r="DY22" s="55">
        <f t="shared" si="29"/>
        <v>0</v>
      </c>
      <c r="DZ22" s="55">
        <f t="shared" si="30"/>
        <v>0</v>
      </c>
      <c r="EA22" s="55">
        <f t="shared" si="31"/>
        <v>0</v>
      </c>
      <c r="EB22" s="55">
        <f t="shared" si="32"/>
        <v>0</v>
      </c>
      <c r="EC22" s="55">
        <f t="shared" si="33"/>
        <v>0</v>
      </c>
      <c r="ED22" s="55">
        <f t="shared" si="34"/>
        <v>0</v>
      </c>
      <c r="EE22" s="55">
        <f t="shared" si="35"/>
        <v>0</v>
      </c>
      <c r="EF22" s="55">
        <f t="shared" si="36"/>
        <v>0</v>
      </c>
      <c r="EG22" s="55">
        <f t="shared" si="37"/>
        <v>0</v>
      </c>
      <c r="EH22" s="55">
        <f t="shared" si="38"/>
        <v>0</v>
      </c>
      <c r="EI22" s="55">
        <f t="shared" si="39"/>
        <v>0</v>
      </c>
      <c r="EJ22" s="55">
        <f t="shared" si="40"/>
        <v>0</v>
      </c>
      <c r="EK22" s="55">
        <f t="shared" si="41"/>
        <v>0</v>
      </c>
      <c r="EL22" s="55">
        <f t="shared" si="42"/>
        <v>0</v>
      </c>
      <c r="EM22" s="55">
        <f t="shared" si="43"/>
        <v>0</v>
      </c>
      <c r="EN22" s="55">
        <f t="shared" si="44"/>
        <v>0</v>
      </c>
      <c r="EO22" s="55">
        <f t="shared" si="45"/>
        <v>0</v>
      </c>
      <c r="EP22" s="55">
        <f t="shared" si="46"/>
        <v>0</v>
      </c>
      <c r="EQ22" s="55">
        <f t="shared" si="47"/>
        <v>0</v>
      </c>
      <c r="ER22" s="55">
        <f t="shared" si="48"/>
        <v>0</v>
      </c>
      <c r="ES22" s="55">
        <f t="shared" si="49"/>
        <v>0</v>
      </c>
      <c r="ET22" s="55">
        <f t="shared" si="50"/>
        <v>0</v>
      </c>
      <c r="EU22" s="55">
        <f t="shared" si="51"/>
        <v>0</v>
      </c>
      <c r="EV22" s="55">
        <f t="shared" si="52"/>
        <v>0</v>
      </c>
      <c r="EW22" s="55">
        <f t="shared" si="53"/>
        <v>0</v>
      </c>
      <c r="EX22" s="55">
        <f t="shared" si="54"/>
        <v>0</v>
      </c>
      <c r="EY22" s="55">
        <f t="shared" si="55"/>
        <v>0</v>
      </c>
      <c r="EZ22" s="55">
        <f t="shared" si="56"/>
        <v>0</v>
      </c>
      <c r="FA22" s="55">
        <f t="shared" si="57"/>
        <v>0</v>
      </c>
      <c r="FB22" s="55">
        <f t="shared" si="58"/>
        <v>0</v>
      </c>
      <c r="FC22" s="55">
        <f t="shared" si="59"/>
        <v>0</v>
      </c>
      <c r="FD22" s="55">
        <f t="shared" si="60"/>
        <v>0</v>
      </c>
      <c r="FE22" s="55">
        <f t="shared" si="61"/>
        <v>0</v>
      </c>
      <c r="FF22" s="55">
        <f t="shared" si="62"/>
        <v>0</v>
      </c>
      <c r="FG22" s="55">
        <f t="shared" si="63"/>
        <v>0</v>
      </c>
      <c r="FH22" s="55">
        <f t="shared" si="64"/>
        <v>0</v>
      </c>
      <c r="FI22" s="55">
        <f t="shared" si="65"/>
        <v>0</v>
      </c>
      <c r="FJ22" s="55">
        <f t="shared" si="66"/>
        <v>0</v>
      </c>
      <c r="FK22" s="55">
        <f t="shared" si="67"/>
        <v>0</v>
      </c>
      <c r="FL22" s="55">
        <f t="shared" si="68"/>
        <v>0</v>
      </c>
      <c r="FM22" s="55">
        <f t="shared" si="69"/>
        <v>0</v>
      </c>
      <c r="FN22" s="55">
        <f t="shared" si="70"/>
        <v>0</v>
      </c>
      <c r="FO22" s="55">
        <f t="shared" si="71"/>
        <v>0</v>
      </c>
      <c r="FP22" s="55">
        <f t="shared" si="72"/>
        <v>0</v>
      </c>
      <c r="FQ22" s="55">
        <f t="shared" si="73"/>
        <v>0</v>
      </c>
      <c r="FR22" s="55">
        <f t="shared" si="74"/>
        <v>0</v>
      </c>
      <c r="FS22" s="55">
        <f t="shared" si="75"/>
        <v>0</v>
      </c>
      <c r="FT22" s="55">
        <f t="shared" si="76"/>
        <v>0</v>
      </c>
      <c r="FU22" s="55">
        <f t="shared" si="77"/>
        <v>0</v>
      </c>
      <c r="FV22" s="55">
        <f t="shared" si="78"/>
        <v>0</v>
      </c>
      <c r="FW22" s="55">
        <f t="shared" si="79"/>
        <v>0</v>
      </c>
      <c r="FX22" s="55">
        <f t="shared" si="80"/>
        <v>0</v>
      </c>
      <c r="FY22" s="55">
        <f t="shared" si="81"/>
        <v>0</v>
      </c>
      <c r="FZ22" s="55">
        <f t="shared" si="82"/>
        <v>0</v>
      </c>
      <c r="GA22" s="55">
        <f t="shared" si="83"/>
        <v>0</v>
      </c>
      <c r="GB22" s="55">
        <f t="shared" si="84"/>
        <v>0</v>
      </c>
      <c r="GC22" s="55">
        <f t="shared" si="85"/>
        <v>0</v>
      </c>
      <c r="GD22" s="55">
        <f t="shared" si="86"/>
        <v>0</v>
      </c>
      <c r="GE22" s="55">
        <f t="shared" si="87"/>
        <v>0</v>
      </c>
      <c r="GF22" s="55">
        <f t="shared" si="88"/>
        <v>0</v>
      </c>
      <c r="GG22" s="55">
        <f t="shared" si="89"/>
        <v>0</v>
      </c>
      <c r="GH22" s="55">
        <f t="shared" si="90"/>
        <v>0</v>
      </c>
      <c r="GI22" s="55">
        <f t="shared" si="91"/>
        <v>0</v>
      </c>
      <c r="GJ22" s="55">
        <f t="shared" si="92"/>
        <v>0</v>
      </c>
      <c r="GK22" s="55">
        <f t="shared" si="93"/>
        <v>0</v>
      </c>
      <c r="GL22" s="55">
        <f t="shared" si="94"/>
        <v>0</v>
      </c>
      <c r="GM22" s="55">
        <f t="shared" si="95"/>
        <v>0</v>
      </c>
      <c r="GN22" s="55">
        <f t="shared" si="96"/>
        <v>0</v>
      </c>
      <c r="GO22" s="55">
        <f t="shared" si="97"/>
        <v>0</v>
      </c>
      <c r="GP22" s="55">
        <f t="shared" si="98"/>
        <v>0</v>
      </c>
      <c r="GQ22" s="55">
        <f t="shared" si="99"/>
        <v>0</v>
      </c>
      <c r="GR22" s="55">
        <f t="shared" si="100"/>
        <v>0</v>
      </c>
      <c r="GS22" s="55">
        <f t="shared" si="101"/>
        <v>0</v>
      </c>
      <c r="GT22" s="55">
        <f t="shared" si="102"/>
        <v>0</v>
      </c>
      <c r="GU22" s="75"/>
      <c r="GV22" s="70" t="str">
        <f t="shared" si="103"/>
        <v>Annika</v>
      </c>
      <c r="GW22" s="70">
        <f t="shared" si="104"/>
        <v>1</v>
      </c>
      <c r="GX22" s="70">
        <f>SUMIF(I22:CV22,"E",I$6:CV21)</f>
        <v>2</v>
      </c>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row>
    <row r="23" spans="1:299" s="3" customFormat="1" x14ac:dyDescent="0.2">
      <c r="A23" s="82" t="s">
        <v>150</v>
      </c>
      <c r="B23" s="14"/>
      <c r="C23" s="13">
        <v>1</v>
      </c>
      <c r="D23" s="15"/>
      <c r="E23" s="15"/>
      <c r="F23" s="15" t="s">
        <v>158</v>
      </c>
      <c r="G23" s="15"/>
      <c r="H23" s="145"/>
      <c r="I23" s="17"/>
      <c r="J23" s="17" t="s">
        <v>193</v>
      </c>
      <c r="K23" s="17" t="s">
        <v>193</v>
      </c>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35"/>
      <c r="CR23" s="15"/>
      <c r="CS23" s="15"/>
      <c r="CT23" s="15"/>
      <c r="CU23" s="15"/>
      <c r="CV23" s="15"/>
      <c r="CW23" s="42"/>
      <c r="CX23" s="64"/>
      <c r="CY23" s="163"/>
      <c r="CZ23" s="164"/>
      <c r="DA23" s="164"/>
      <c r="DB23" s="73"/>
      <c r="DC23" s="59" t="str">
        <f>IF(DF23=0,"",IF(E8&gt;0,E8,""))</f>
        <v/>
      </c>
      <c r="DD23" s="60" t="str">
        <f>IF(DF23=0,"",IF(ISBLANK(G8),"",G8))</f>
        <v/>
      </c>
      <c r="DE23" s="60" t="str">
        <f>IF(DF23=0,"",D8)</f>
        <v/>
      </c>
      <c r="DF23" s="60">
        <f t="shared" si="107"/>
        <v>0</v>
      </c>
      <c r="DG23" s="55">
        <f t="shared" si="11"/>
        <v>0</v>
      </c>
      <c r="DH23" s="55">
        <f t="shared" si="12"/>
        <v>0</v>
      </c>
      <c r="DI23" s="55">
        <f t="shared" si="13"/>
        <v>0</v>
      </c>
      <c r="DJ23" s="55">
        <f t="shared" si="14"/>
        <v>0</v>
      </c>
      <c r="DK23" s="55">
        <f t="shared" si="15"/>
        <v>0</v>
      </c>
      <c r="DL23" s="55">
        <f t="shared" si="16"/>
        <v>0</v>
      </c>
      <c r="DM23" s="55">
        <f t="shared" si="17"/>
        <v>0</v>
      </c>
      <c r="DN23" s="55">
        <f t="shared" si="18"/>
        <v>0</v>
      </c>
      <c r="DO23" s="55">
        <f t="shared" si="19"/>
        <v>0</v>
      </c>
      <c r="DP23" s="55">
        <f t="shared" si="20"/>
        <v>0</v>
      </c>
      <c r="DQ23" s="55">
        <f t="shared" si="21"/>
        <v>0</v>
      </c>
      <c r="DR23" s="55">
        <f t="shared" si="22"/>
        <v>0</v>
      </c>
      <c r="DS23" s="55">
        <f t="shared" si="23"/>
        <v>0</v>
      </c>
      <c r="DT23" s="55">
        <f t="shared" si="24"/>
        <v>0</v>
      </c>
      <c r="DU23" s="55">
        <f t="shared" si="25"/>
        <v>0</v>
      </c>
      <c r="DV23" s="55">
        <f t="shared" si="26"/>
        <v>0</v>
      </c>
      <c r="DW23" s="55">
        <f t="shared" si="27"/>
        <v>0</v>
      </c>
      <c r="DX23" s="55">
        <f t="shared" si="28"/>
        <v>0</v>
      </c>
      <c r="DY23" s="55">
        <f t="shared" si="29"/>
        <v>0</v>
      </c>
      <c r="DZ23" s="55">
        <f t="shared" si="30"/>
        <v>0</v>
      </c>
      <c r="EA23" s="55">
        <f t="shared" si="31"/>
        <v>0</v>
      </c>
      <c r="EB23" s="55">
        <f t="shared" si="32"/>
        <v>0</v>
      </c>
      <c r="EC23" s="55">
        <f t="shared" si="33"/>
        <v>0</v>
      </c>
      <c r="ED23" s="55">
        <f t="shared" si="34"/>
        <v>0</v>
      </c>
      <c r="EE23" s="55">
        <f t="shared" si="35"/>
        <v>0</v>
      </c>
      <c r="EF23" s="55">
        <f t="shared" si="36"/>
        <v>0</v>
      </c>
      <c r="EG23" s="55">
        <f t="shared" si="37"/>
        <v>0</v>
      </c>
      <c r="EH23" s="55">
        <f t="shared" si="38"/>
        <v>0</v>
      </c>
      <c r="EI23" s="55">
        <f t="shared" si="39"/>
        <v>0</v>
      </c>
      <c r="EJ23" s="55">
        <f t="shared" si="40"/>
        <v>0</v>
      </c>
      <c r="EK23" s="55">
        <f t="shared" si="41"/>
        <v>0</v>
      </c>
      <c r="EL23" s="55">
        <f t="shared" si="42"/>
        <v>0</v>
      </c>
      <c r="EM23" s="55">
        <f t="shared" si="43"/>
        <v>0</v>
      </c>
      <c r="EN23" s="55">
        <f t="shared" si="44"/>
        <v>0</v>
      </c>
      <c r="EO23" s="55">
        <f t="shared" si="45"/>
        <v>0</v>
      </c>
      <c r="EP23" s="55">
        <f t="shared" si="46"/>
        <v>0</v>
      </c>
      <c r="EQ23" s="55">
        <f t="shared" si="47"/>
        <v>0</v>
      </c>
      <c r="ER23" s="55">
        <f t="shared" si="48"/>
        <v>0</v>
      </c>
      <c r="ES23" s="55">
        <f t="shared" si="49"/>
        <v>0</v>
      </c>
      <c r="ET23" s="55">
        <f t="shared" si="50"/>
        <v>0</v>
      </c>
      <c r="EU23" s="55">
        <f t="shared" si="51"/>
        <v>0</v>
      </c>
      <c r="EV23" s="55">
        <f t="shared" si="52"/>
        <v>0</v>
      </c>
      <c r="EW23" s="55">
        <f t="shared" si="53"/>
        <v>0</v>
      </c>
      <c r="EX23" s="55">
        <f t="shared" si="54"/>
        <v>0</v>
      </c>
      <c r="EY23" s="55">
        <f t="shared" si="55"/>
        <v>0</v>
      </c>
      <c r="EZ23" s="55">
        <f t="shared" si="56"/>
        <v>0</v>
      </c>
      <c r="FA23" s="55">
        <f t="shared" si="57"/>
        <v>0</v>
      </c>
      <c r="FB23" s="55">
        <f t="shared" si="58"/>
        <v>0</v>
      </c>
      <c r="FC23" s="55">
        <f t="shared" si="59"/>
        <v>0</v>
      </c>
      <c r="FD23" s="55">
        <f t="shared" si="60"/>
        <v>0</v>
      </c>
      <c r="FE23" s="55">
        <f t="shared" si="61"/>
        <v>0</v>
      </c>
      <c r="FF23" s="55">
        <f t="shared" si="62"/>
        <v>0</v>
      </c>
      <c r="FG23" s="55">
        <f t="shared" si="63"/>
        <v>0</v>
      </c>
      <c r="FH23" s="55">
        <f t="shared" si="64"/>
        <v>0</v>
      </c>
      <c r="FI23" s="55">
        <f t="shared" si="65"/>
        <v>0</v>
      </c>
      <c r="FJ23" s="55">
        <f t="shared" si="66"/>
        <v>0</v>
      </c>
      <c r="FK23" s="55">
        <f t="shared" si="67"/>
        <v>0</v>
      </c>
      <c r="FL23" s="55">
        <f t="shared" si="68"/>
        <v>0</v>
      </c>
      <c r="FM23" s="55">
        <f t="shared" si="69"/>
        <v>0</v>
      </c>
      <c r="FN23" s="55">
        <f t="shared" si="70"/>
        <v>0</v>
      </c>
      <c r="FO23" s="55">
        <f t="shared" si="71"/>
        <v>0</v>
      </c>
      <c r="FP23" s="55">
        <f t="shared" si="72"/>
        <v>0</v>
      </c>
      <c r="FQ23" s="55">
        <f t="shared" si="73"/>
        <v>0</v>
      </c>
      <c r="FR23" s="55">
        <f t="shared" si="74"/>
        <v>0</v>
      </c>
      <c r="FS23" s="55">
        <f t="shared" si="75"/>
        <v>0</v>
      </c>
      <c r="FT23" s="55">
        <f t="shared" si="76"/>
        <v>0</v>
      </c>
      <c r="FU23" s="55">
        <f t="shared" si="77"/>
        <v>0</v>
      </c>
      <c r="FV23" s="55">
        <f t="shared" si="78"/>
        <v>0</v>
      </c>
      <c r="FW23" s="55">
        <f t="shared" si="79"/>
        <v>0</v>
      </c>
      <c r="FX23" s="55">
        <f t="shared" si="80"/>
        <v>0</v>
      </c>
      <c r="FY23" s="55">
        <f t="shared" si="81"/>
        <v>0</v>
      </c>
      <c r="FZ23" s="55">
        <f t="shared" si="82"/>
        <v>0</v>
      </c>
      <c r="GA23" s="55">
        <f t="shared" si="83"/>
        <v>0</v>
      </c>
      <c r="GB23" s="55">
        <f t="shared" si="84"/>
        <v>0</v>
      </c>
      <c r="GC23" s="55">
        <f t="shared" si="85"/>
        <v>0</v>
      </c>
      <c r="GD23" s="55">
        <f t="shared" si="86"/>
        <v>0</v>
      </c>
      <c r="GE23" s="55">
        <f t="shared" si="87"/>
        <v>0</v>
      </c>
      <c r="GF23" s="55">
        <f t="shared" si="88"/>
        <v>0</v>
      </c>
      <c r="GG23" s="55">
        <f t="shared" si="89"/>
        <v>0</v>
      </c>
      <c r="GH23" s="55">
        <f t="shared" si="90"/>
        <v>0</v>
      </c>
      <c r="GI23" s="55">
        <f t="shared" si="91"/>
        <v>0</v>
      </c>
      <c r="GJ23" s="55">
        <f t="shared" si="92"/>
        <v>0</v>
      </c>
      <c r="GK23" s="55">
        <f t="shared" si="93"/>
        <v>0</v>
      </c>
      <c r="GL23" s="55">
        <f t="shared" si="94"/>
        <v>0</v>
      </c>
      <c r="GM23" s="55">
        <f t="shared" si="95"/>
        <v>0</v>
      </c>
      <c r="GN23" s="55">
        <f t="shared" si="96"/>
        <v>0</v>
      </c>
      <c r="GO23" s="55">
        <f t="shared" si="97"/>
        <v>0</v>
      </c>
      <c r="GP23" s="55">
        <f t="shared" si="98"/>
        <v>0</v>
      </c>
      <c r="GQ23" s="55">
        <f t="shared" si="99"/>
        <v>0</v>
      </c>
      <c r="GR23" s="55">
        <f t="shared" si="100"/>
        <v>0</v>
      </c>
      <c r="GS23" s="55">
        <f t="shared" si="101"/>
        <v>0</v>
      </c>
      <c r="GT23" s="55">
        <f t="shared" si="102"/>
        <v>0</v>
      </c>
      <c r="GU23" s="75"/>
      <c r="GV23" s="70" t="str">
        <f t="shared" si="103"/>
        <v>Yuran</v>
      </c>
      <c r="GW23" s="70">
        <f t="shared" si="104"/>
        <v>2</v>
      </c>
      <c r="GX23" s="70">
        <f>SUMIF(I23:CV23,"E",I$6:CV22)</f>
        <v>4</v>
      </c>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row>
    <row r="24" spans="1:299" s="3" customFormat="1" x14ac:dyDescent="0.2">
      <c r="A24" s="85">
        <v>1</v>
      </c>
      <c r="B24" s="14"/>
      <c r="C24" s="13">
        <v>1</v>
      </c>
      <c r="D24" s="15" t="s">
        <v>61</v>
      </c>
      <c r="E24" s="15">
        <v>2003</v>
      </c>
      <c r="F24" s="15" t="s">
        <v>158</v>
      </c>
      <c r="G24" s="17">
        <v>0</v>
      </c>
      <c r="H24" s="145"/>
      <c r="I24" s="17"/>
      <c r="J24" s="17" t="s">
        <v>25</v>
      </c>
      <c r="K24" s="15"/>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35"/>
      <c r="CR24" s="15"/>
      <c r="CS24" s="15"/>
      <c r="CT24" s="15"/>
      <c r="CU24" s="15"/>
      <c r="CV24" s="15"/>
      <c r="CW24" s="42"/>
      <c r="CX24" s="64"/>
      <c r="CY24" s="163"/>
      <c r="CZ24" s="164"/>
      <c r="DA24" s="164"/>
      <c r="DB24" s="73"/>
      <c r="DC24" s="59">
        <f t="shared" ref="DC24:DC34" si="109">IF(DF24=0,"",IF(E24&gt;0,E24,""))</f>
        <v>2003</v>
      </c>
      <c r="DD24" s="60">
        <f t="shared" ref="DD24:DD34" si="110">IF(DF24=0,"",IF(ISBLANK(G24),"",G24))</f>
        <v>0</v>
      </c>
      <c r="DE24" s="60" t="str">
        <f t="shared" ref="DE24:DE34" si="111">IF(DF24=0,"",D24)</f>
        <v>f</v>
      </c>
      <c r="DF24" s="60">
        <f t="shared" si="107"/>
        <v>1</v>
      </c>
      <c r="DG24" s="55">
        <f t="shared" si="11"/>
        <v>0</v>
      </c>
      <c r="DH24" s="55">
        <f t="shared" si="12"/>
        <v>1</v>
      </c>
      <c r="DI24" s="55">
        <f t="shared" si="13"/>
        <v>0</v>
      </c>
      <c r="DJ24" s="55">
        <f t="shared" si="14"/>
        <v>0</v>
      </c>
      <c r="DK24" s="55">
        <f t="shared" si="15"/>
        <v>0</v>
      </c>
      <c r="DL24" s="55">
        <f t="shared" si="16"/>
        <v>0</v>
      </c>
      <c r="DM24" s="55">
        <f t="shared" si="17"/>
        <v>0</v>
      </c>
      <c r="DN24" s="55">
        <f t="shared" si="18"/>
        <v>0</v>
      </c>
      <c r="DO24" s="55">
        <f t="shared" si="19"/>
        <v>0</v>
      </c>
      <c r="DP24" s="55">
        <f t="shared" si="20"/>
        <v>0</v>
      </c>
      <c r="DQ24" s="55">
        <f t="shared" si="21"/>
        <v>0</v>
      </c>
      <c r="DR24" s="55">
        <f t="shared" si="22"/>
        <v>0</v>
      </c>
      <c r="DS24" s="55">
        <f t="shared" si="23"/>
        <v>0</v>
      </c>
      <c r="DT24" s="55">
        <f t="shared" si="24"/>
        <v>0</v>
      </c>
      <c r="DU24" s="55">
        <f t="shared" si="25"/>
        <v>0</v>
      </c>
      <c r="DV24" s="55">
        <f t="shared" si="26"/>
        <v>0</v>
      </c>
      <c r="DW24" s="55">
        <f t="shared" si="27"/>
        <v>0</v>
      </c>
      <c r="DX24" s="55">
        <f t="shared" si="28"/>
        <v>0</v>
      </c>
      <c r="DY24" s="55">
        <f t="shared" si="29"/>
        <v>0</v>
      </c>
      <c r="DZ24" s="55">
        <f t="shared" si="30"/>
        <v>0</v>
      </c>
      <c r="EA24" s="55">
        <f t="shared" si="31"/>
        <v>0</v>
      </c>
      <c r="EB24" s="55">
        <f t="shared" si="32"/>
        <v>0</v>
      </c>
      <c r="EC24" s="55">
        <f t="shared" si="33"/>
        <v>0</v>
      </c>
      <c r="ED24" s="55">
        <f t="shared" si="34"/>
        <v>0</v>
      </c>
      <c r="EE24" s="55">
        <f t="shared" si="35"/>
        <v>0</v>
      </c>
      <c r="EF24" s="55">
        <f t="shared" si="36"/>
        <v>0</v>
      </c>
      <c r="EG24" s="55">
        <f t="shared" si="37"/>
        <v>0</v>
      </c>
      <c r="EH24" s="55">
        <f t="shared" si="38"/>
        <v>0</v>
      </c>
      <c r="EI24" s="55">
        <f t="shared" si="39"/>
        <v>0</v>
      </c>
      <c r="EJ24" s="55">
        <f t="shared" si="40"/>
        <v>0</v>
      </c>
      <c r="EK24" s="55">
        <f t="shared" si="41"/>
        <v>0</v>
      </c>
      <c r="EL24" s="55">
        <f t="shared" si="42"/>
        <v>0</v>
      </c>
      <c r="EM24" s="55">
        <f t="shared" si="43"/>
        <v>0</v>
      </c>
      <c r="EN24" s="55">
        <f t="shared" si="44"/>
        <v>0</v>
      </c>
      <c r="EO24" s="55">
        <f t="shared" si="45"/>
        <v>0</v>
      </c>
      <c r="EP24" s="55">
        <f t="shared" si="46"/>
        <v>0</v>
      </c>
      <c r="EQ24" s="55">
        <f t="shared" si="47"/>
        <v>0</v>
      </c>
      <c r="ER24" s="55">
        <f t="shared" si="48"/>
        <v>0</v>
      </c>
      <c r="ES24" s="55">
        <f t="shared" si="49"/>
        <v>0</v>
      </c>
      <c r="ET24" s="55">
        <f t="shared" si="50"/>
        <v>0</v>
      </c>
      <c r="EU24" s="55">
        <f t="shared" si="51"/>
        <v>0</v>
      </c>
      <c r="EV24" s="55">
        <f t="shared" si="52"/>
        <v>0</v>
      </c>
      <c r="EW24" s="55">
        <f t="shared" si="53"/>
        <v>0</v>
      </c>
      <c r="EX24" s="55">
        <f t="shared" si="54"/>
        <v>0</v>
      </c>
      <c r="EY24" s="55">
        <f t="shared" si="55"/>
        <v>0</v>
      </c>
      <c r="EZ24" s="55">
        <f t="shared" si="56"/>
        <v>0</v>
      </c>
      <c r="FA24" s="55">
        <f t="shared" si="57"/>
        <v>0</v>
      </c>
      <c r="FB24" s="55">
        <f t="shared" si="58"/>
        <v>0</v>
      </c>
      <c r="FC24" s="55">
        <f t="shared" si="59"/>
        <v>0</v>
      </c>
      <c r="FD24" s="55">
        <f t="shared" si="60"/>
        <v>0</v>
      </c>
      <c r="FE24" s="55">
        <f t="shared" si="61"/>
        <v>0</v>
      </c>
      <c r="FF24" s="55">
        <f t="shared" si="62"/>
        <v>0</v>
      </c>
      <c r="FG24" s="55">
        <f t="shared" si="63"/>
        <v>0</v>
      </c>
      <c r="FH24" s="55">
        <f t="shared" si="64"/>
        <v>0</v>
      </c>
      <c r="FI24" s="55">
        <f t="shared" si="65"/>
        <v>0</v>
      </c>
      <c r="FJ24" s="55">
        <f t="shared" si="66"/>
        <v>0</v>
      </c>
      <c r="FK24" s="55">
        <f t="shared" si="67"/>
        <v>0</v>
      </c>
      <c r="FL24" s="55">
        <f t="shared" si="68"/>
        <v>0</v>
      </c>
      <c r="FM24" s="55">
        <f t="shared" si="69"/>
        <v>0</v>
      </c>
      <c r="FN24" s="55">
        <f t="shared" si="70"/>
        <v>0</v>
      </c>
      <c r="FO24" s="55">
        <f t="shared" si="71"/>
        <v>0</v>
      </c>
      <c r="FP24" s="55">
        <f t="shared" si="72"/>
        <v>0</v>
      </c>
      <c r="FQ24" s="55">
        <f t="shared" si="73"/>
        <v>0</v>
      </c>
      <c r="FR24" s="55">
        <f t="shared" si="74"/>
        <v>0</v>
      </c>
      <c r="FS24" s="55">
        <f t="shared" si="75"/>
        <v>0</v>
      </c>
      <c r="FT24" s="55">
        <f t="shared" si="76"/>
        <v>0</v>
      </c>
      <c r="FU24" s="55">
        <f t="shared" si="77"/>
        <v>0</v>
      </c>
      <c r="FV24" s="55">
        <f t="shared" si="78"/>
        <v>0</v>
      </c>
      <c r="FW24" s="55">
        <f t="shared" si="79"/>
        <v>0</v>
      </c>
      <c r="FX24" s="55">
        <f t="shared" si="80"/>
        <v>0</v>
      </c>
      <c r="FY24" s="55">
        <f t="shared" si="81"/>
        <v>0</v>
      </c>
      <c r="FZ24" s="55">
        <f t="shared" si="82"/>
        <v>0</v>
      </c>
      <c r="GA24" s="55">
        <f t="shared" si="83"/>
        <v>0</v>
      </c>
      <c r="GB24" s="55">
        <f t="shared" si="84"/>
        <v>0</v>
      </c>
      <c r="GC24" s="55">
        <f t="shared" si="85"/>
        <v>0</v>
      </c>
      <c r="GD24" s="55">
        <f t="shared" si="86"/>
        <v>0</v>
      </c>
      <c r="GE24" s="55">
        <f t="shared" si="87"/>
        <v>0</v>
      </c>
      <c r="GF24" s="55">
        <f t="shared" si="88"/>
        <v>0</v>
      </c>
      <c r="GG24" s="55">
        <f t="shared" si="89"/>
        <v>0</v>
      </c>
      <c r="GH24" s="55">
        <f t="shared" si="90"/>
        <v>0</v>
      </c>
      <c r="GI24" s="55">
        <f t="shared" si="91"/>
        <v>0</v>
      </c>
      <c r="GJ24" s="55">
        <f t="shared" si="92"/>
        <v>0</v>
      </c>
      <c r="GK24" s="55">
        <f t="shared" si="93"/>
        <v>0</v>
      </c>
      <c r="GL24" s="55">
        <f t="shared" si="94"/>
        <v>0</v>
      </c>
      <c r="GM24" s="55">
        <f t="shared" si="95"/>
        <v>0</v>
      </c>
      <c r="GN24" s="55">
        <f t="shared" si="96"/>
        <v>0</v>
      </c>
      <c r="GO24" s="55">
        <f t="shared" si="97"/>
        <v>0</v>
      </c>
      <c r="GP24" s="55">
        <f t="shared" si="98"/>
        <v>0</v>
      </c>
      <c r="GQ24" s="55">
        <f t="shared" si="99"/>
        <v>0</v>
      </c>
      <c r="GR24" s="55">
        <f t="shared" si="100"/>
        <v>0</v>
      </c>
      <c r="GS24" s="55">
        <f t="shared" si="101"/>
        <v>0</v>
      </c>
      <c r="GT24" s="55">
        <f t="shared" si="102"/>
        <v>0</v>
      </c>
      <c r="GU24" s="75"/>
      <c r="GV24" s="70" t="str">
        <f t="shared" si="103"/>
        <v/>
      </c>
      <c r="GW24" s="70">
        <f t="shared" si="104"/>
        <v>0</v>
      </c>
      <c r="GX24" s="70">
        <f>SUMIF(I24:CV24,"E",I$6:CV23)</f>
        <v>0</v>
      </c>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row>
    <row r="25" spans="1:299" s="3" customFormat="1" x14ac:dyDescent="0.2">
      <c r="A25" s="85">
        <v>2</v>
      </c>
      <c r="B25" s="14"/>
      <c r="C25" s="13">
        <v>1</v>
      </c>
      <c r="D25" s="15" t="s">
        <v>61</v>
      </c>
      <c r="E25" s="15">
        <v>2003</v>
      </c>
      <c r="F25" s="15" t="s">
        <v>158</v>
      </c>
      <c r="G25" s="18">
        <v>0</v>
      </c>
      <c r="H25" s="145"/>
      <c r="I25" s="17"/>
      <c r="J25" s="17" t="s">
        <v>25</v>
      </c>
      <c r="K25" s="15"/>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35"/>
      <c r="CR25" s="15"/>
      <c r="CS25" s="15"/>
      <c r="CT25" s="15"/>
      <c r="CU25" s="15"/>
      <c r="CV25" s="15"/>
      <c r="CW25" s="42"/>
      <c r="CX25" s="64"/>
      <c r="CY25" s="163"/>
      <c r="CZ25" s="164"/>
      <c r="DA25" s="164"/>
      <c r="DB25" s="73"/>
      <c r="DC25" s="59">
        <f t="shared" si="109"/>
        <v>2003</v>
      </c>
      <c r="DD25" s="60">
        <f t="shared" si="110"/>
        <v>0</v>
      </c>
      <c r="DE25" s="60" t="str">
        <f t="shared" si="111"/>
        <v>f</v>
      </c>
      <c r="DF25" s="60">
        <f t="shared" si="107"/>
        <v>1</v>
      </c>
      <c r="DG25" s="55">
        <f t="shared" si="11"/>
        <v>0</v>
      </c>
      <c r="DH25" s="55">
        <f t="shared" si="12"/>
        <v>1</v>
      </c>
      <c r="DI25" s="55">
        <f t="shared" si="13"/>
        <v>0</v>
      </c>
      <c r="DJ25" s="55">
        <f t="shared" si="14"/>
        <v>0</v>
      </c>
      <c r="DK25" s="55">
        <f t="shared" si="15"/>
        <v>0</v>
      </c>
      <c r="DL25" s="55">
        <f t="shared" si="16"/>
        <v>0</v>
      </c>
      <c r="DM25" s="55">
        <f t="shared" si="17"/>
        <v>0</v>
      </c>
      <c r="DN25" s="55">
        <f t="shared" si="18"/>
        <v>0</v>
      </c>
      <c r="DO25" s="55">
        <f t="shared" si="19"/>
        <v>0</v>
      </c>
      <c r="DP25" s="55">
        <f t="shared" si="20"/>
        <v>0</v>
      </c>
      <c r="DQ25" s="55">
        <f t="shared" si="21"/>
        <v>0</v>
      </c>
      <c r="DR25" s="55">
        <f t="shared" si="22"/>
        <v>0</v>
      </c>
      <c r="DS25" s="55">
        <f t="shared" si="23"/>
        <v>0</v>
      </c>
      <c r="DT25" s="55">
        <f t="shared" si="24"/>
        <v>0</v>
      </c>
      <c r="DU25" s="55">
        <f t="shared" si="25"/>
        <v>0</v>
      </c>
      <c r="DV25" s="55">
        <f t="shared" si="26"/>
        <v>0</v>
      </c>
      <c r="DW25" s="55">
        <f t="shared" si="27"/>
        <v>0</v>
      </c>
      <c r="DX25" s="55">
        <f t="shared" si="28"/>
        <v>0</v>
      </c>
      <c r="DY25" s="55">
        <f t="shared" si="29"/>
        <v>0</v>
      </c>
      <c r="DZ25" s="55">
        <f t="shared" si="30"/>
        <v>0</v>
      </c>
      <c r="EA25" s="55">
        <f t="shared" si="31"/>
        <v>0</v>
      </c>
      <c r="EB25" s="55">
        <f t="shared" si="32"/>
        <v>0</v>
      </c>
      <c r="EC25" s="55">
        <f t="shared" si="33"/>
        <v>0</v>
      </c>
      <c r="ED25" s="55">
        <f t="shared" si="34"/>
        <v>0</v>
      </c>
      <c r="EE25" s="55">
        <f t="shared" si="35"/>
        <v>0</v>
      </c>
      <c r="EF25" s="55">
        <f t="shared" si="36"/>
        <v>0</v>
      </c>
      <c r="EG25" s="55">
        <f t="shared" si="37"/>
        <v>0</v>
      </c>
      <c r="EH25" s="55">
        <f t="shared" si="38"/>
        <v>0</v>
      </c>
      <c r="EI25" s="55">
        <f t="shared" si="39"/>
        <v>0</v>
      </c>
      <c r="EJ25" s="55">
        <f t="shared" si="40"/>
        <v>0</v>
      </c>
      <c r="EK25" s="55">
        <f t="shared" si="41"/>
        <v>0</v>
      </c>
      <c r="EL25" s="55">
        <f t="shared" si="42"/>
        <v>0</v>
      </c>
      <c r="EM25" s="55">
        <f t="shared" si="43"/>
        <v>0</v>
      </c>
      <c r="EN25" s="55">
        <f t="shared" si="44"/>
        <v>0</v>
      </c>
      <c r="EO25" s="55">
        <f t="shared" si="45"/>
        <v>0</v>
      </c>
      <c r="EP25" s="55">
        <f t="shared" si="46"/>
        <v>0</v>
      </c>
      <c r="EQ25" s="55">
        <f t="shared" si="47"/>
        <v>0</v>
      </c>
      <c r="ER25" s="55">
        <f t="shared" si="48"/>
        <v>0</v>
      </c>
      <c r="ES25" s="55">
        <f t="shared" si="49"/>
        <v>0</v>
      </c>
      <c r="ET25" s="55">
        <f t="shared" si="50"/>
        <v>0</v>
      </c>
      <c r="EU25" s="55">
        <f t="shared" si="51"/>
        <v>0</v>
      </c>
      <c r="EV25" s="55">
        <f t="shared" si="52"/>
        <v>0</v>
      </c>
      <c r="EW25" s="55">
        <f t="shared" si="53"/>
        <v>0</v>
      </c>
      <c r="EX25" s="55">
        <f t="shared" si="54"/>
        <v>0</v>
      </c>
      <c r="EY25" s="55">
        <f t="shared" si="55"/>
        <v>0</v>
      </c>
      <c r="EZ25" s="55">
        <f t="shared" si="56"/>
        <v>0</v>
      </c>
      <c r="FA25" s="55">
        <f t="shared" si="57"/>
        <v>0</v>
      </c>
      <c r="FB25" s="55">
        <f t="shared" si="58"/>
        <v>0</v>
      </c>
      <c r="FC25" s="55">
        <f t="shared" si="59"/>
        <v>0</v>
      </c>
      <c r="FD25" s="55">
        <f t="shared" si="60"/>
        <v>0</v>
      </c>
      <c r="FE25" s="55">
        <f t="shared" si="61"/>
        <v>0</v>
      </c>
      <c r="FF25" s="55">
        <f t="shared" si="62"/>
        <v>0</v>
      </c>
      <c r="FG25" s="55">
        <f t="shared" si="63"/>
        <v>0</v>
      </c>
      <c r="FH25" s="55">
        <f t="shared" si="64"/>
        <v>0</v>
      </c>
      <c r="FI25" s="55">
        <f t="shared" si="65"/>
        <v>0</v>
      </c>
      <c r="FJ25" s="55">
        <f t="shared" si="66"/>
        <v>0</v>
      </c>
      <c r="FK25" s="55">
        <f t="shared" si="67"/>
        <v>0</v>
      </c>
      <c r="FL25" s="55">
        <f t="shared" si="68"/>
        <v>0</v>
      </c>
      <c r="FM25" s="55">
        <f t="shared" si="69"/>
        <v>0</v>
      </c>
      <c r="FN25" s="55">
        <f t="shared" si="70"/>
        <v>0</v>
      </c>
      <c r="FO25" s="55">
        <f t="shared" si="71"/>
        <v>0</v>
      </c>
      <c r="FP25" s="55">
        <f t="shared" si="72"/>
        <v>0</v>
      </c>
      <c r="FQ25" s="55">
        <f t="shared" si="73"/>
        <v>0</v>
      </c>
      <c r="FR25" s="55">
        <f t="shared" si="74"/>
        <v>0</v>
      </c>
      <c r="FS25" s="55">
        <f t="shared" si="75"/>
        <v>0</v>
      </c>
      <c r="FT25" s="55">
        <f t="shared" si="76"/>
        <v>0</v>
      </c>
      <c r="FU25" s="55">
        <f t="shared" si="77"/>
        <v>0</v>
      </c>
      <c r="FV25" s="55">
        <f t="shared" si="78"/>
        <v>0</v>
      </c>
      <c r="FW25" s="55">
        <f t="shared" si="79"/>
        <v>0</v>
      </c>
      <c r="FX25" s="55">
        <f t="shared" si="80"/>
        <v>0</v>
      </c>
      <c r="FY25" s="55">
        <f t="shared" si="81"/>
        <v>0</v>
      </c>
      <c r="FZ25" s="55">
        <f t="shared" si="82"/>
        <v>0</v>
      </c>
      <c r="GA25" s="55">
        <f t="shared" si="83"/>
        <v>0</v>
      </c>
      <c r="GB25" s="55">
        <f t="shared" si="84"/>
        <v>0</v>
      </c>
      <c r="GC25" s="55">
        <f t="shared" si="85"/>
        <v>0</v>
      </c>
      <c r="GD25" s="55">
        <f t="shared" si="86"/>
        <v>0</v>
      </c>
      <c r="GE25" s="55">
        <f t="shared" si="87"/>
        <v>0</v>
      </c>
      <c r="GF25" s="55">
        <f t="shared" si="88"/>
        <v>0</v>
      </c>
      <c r="GG25" s="55">
        <f t="shared" si="89"/>
        <v>0</v>
      </c>
      <c r="GH25" s="55">
        <f t="shared" si="90"/>
        <v>0</v>
      </c>
      <c r="GI25" s="55">
        <f t="shared" si="91"/>
        <v>0</v>
      </c>
      <c r="GJ25" s="55">
        <f t="shared" si="92"/>
        <v>0</v>
      </c>
      <c r="GK25" s="55">
        <f t="shared" si="93"/>
        <v>0</v>
      </c>
      <c r="GL25" s="55">
        <f t="shared" si="94"/>
        <v>0</v>
      </c>
      <c r="GM25" s="55">
        <f t="shared" si="95"/>
        <v>0</v>
      </c>
      <c r="GN25" s="55">
        <f t="shared" si="96"/>
        <v>0</v>
      </c>
      <c r="GO25" s="55">
        <f t="shared" si="97"/>
        <v>0</v>
      </c>
      <c r="GP25" s="55">
        <f t="shared" si="98"/>
        <v>0</v>
      </c>
      <c r="GQ25" s="55">
        <f t="shared" si="99"/>
        <v>0</v>
      </c>
      <c r="GR25" s="55">
        <f t="shared" si="100"/>
        <v>0</v>
      </c>
      <c r="GS25" s="55">
        <f t="shared" si="101"/>
        <v>0</v>
      </c>
      <c r="GT25" s="55">
        <f t="shared" si="102"/>
        <v>0</v>
      </c>
      <c r="GU25" s="75"/>
      <c r="GV25" s="70" t="str">
        <f t="shared" si="103"/>
        <v/>
      </c>
      <c r="GW25" s="70">
        <f t="shared" si="104"/>
        <v>0</v>
      </c>
      <c r="GX25" s="70">
        <f>SUMIF(I25:CV25,"E",I$6:CV24)</f>
        <v>0</v>
      </c>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row>
    <row r="26" spans="1:299" s="3" customFormat="1" x14ac:dyDescent="0.2">
      <c r="A26" s="85">
        <v>3</v>
      </c>
      <c r="B26" s="14"/>
      <c r="C26" s="13">
        <v>1</v>
      </c>
      <c r="D26" s="15" t="s">
        <v>61</v>
      </c>
      <c r="E26" s="15">
        <v>2003</v>
      </c>
      <c r="F26" s="15" t="s">
        <v>158</v>
      </c>
      <c r="G26" s="15">
        <v>0</v>
      </c>
      <c r="H26" s="145"/>
      <c r="I26" s="17"/>
      <c r="J26" s="15" t="s">
        <v>25</v>
      </c>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35"/>
      <c r="CR26" s="15"/>
      <c r="CS26" s="15"/>
      <c r="CT26" s="15"/>
      <c r="CU26" s="15"/>
      <c r="CV26" s="15"/>
      <c r="CW26" s="41"/>
      <c r="CX26" s="64"/>
      <c r="CY26" s="163"/>
      <c r="CZ26" s="164"/>
      <c r="DA26" s="164"/>
      <c r="DB26" s="73"/>
      <c r="DC26" s="59">
        <f t="shared" si="109"/>
        <v>2003</v>
      </c>
      <c r="DD26" s="60">
        <f t="shared" si="110"/>
        <v>0</v>
      </c>
      <c r="DE26" s="60" t="str">
        <f t="shared" si="111"/>
        <v>f</v>
      </c>
      <c r="DF26" s="60">
        <f t="shared" si="107"/>
        <v>1</v>
      </c>
      <c r="DG26" s="55">
        <f t="shared" si="11"/>
        <v>0</v>
      </c>
      <c r="DH26" s="55">
        <f t="shared" si="12"/>
        <v>1</v>
      </c>
      <c r="DI26" s="55">
        <f t="shared" si="13"/>
        <v>0</v>
      </c>
      <c r="DJ26" s="55">
        <f t="shared" si="14"/>
        <v>0</v>
      </c>
      <c r="DK26" s="55">
        <f t="shared" si="15"/>
        <v>0</v>
      </c>
      <c r="DL26" s="55">
        <f t="shared" si="16"/>
        <v>0</v>
      </c>
      <c r="DM26" s="55">
        <f t="shared" si="17"/>
        <v>0</v>
      </c>
      <c r="DN26" s="55">
        <f t="shared" si="18"/>
        <v>0</v>
      </c>
      <c r="DO26" s="55">
        <f t="shared" si="19"/>
        <v>0</v>
      </c>
      <c r="DP26" s="55">
        <f t="shared" si="20"/>
        <v>0</v>
      </c>
      <c r="DQ26" s="55">
        <f t="shared" si="21"/>
        <v>0</v>
      </c>
      <c r="DR26" s="55">
        <f t="shared" si="22"/>
        <v>0</v>
      </c>
      <c r="DS26" s="55">
        <f t="shared" si="23"/>
        <v>0</v>
      </c>
      <c r="DT26" s="55">
        <f t="shared" si="24"/>
        <v>0</v>
      </c>
      <c r="DU26" s="55">
        <f t="shared" si="25"/>
        <v>0</v>
      </c>
      <c r="DV26" s="55">
        <f t="shared" si="26"/>
        <v>0</v>
      </c>
      <c r="DW26" s="55">
        <f t="shared" si="27"/>
        <v>0</v>
      </c>
      <c r="DX26" s="55">
        <f t="shared" si="28"/>
        <v>0</v>
      </c>
      <c r="DY26" s="55">
        <f t="shared" si="29"/>
        <v>0</v>
      </c>
      <c r="DZ26" s="55">
        <f t="shared" si="30"/>
        <v>0</v>
      </c>
      <c r="EA26" s="55">
        <f t="shared" si="31"/>
        <v>0</v>
      </c>
      <c r="EB26" s="55">
        <f t="shared" si="32"/>
        <v>0</v>
      </c>
      <c r="EC26" s="55">
        <f t="shared" si="33"/>
        <v>0</v>
      </c>
      <c r="ED26" s="55">
        <f t="shared" si="34"/>
        <v>0</v>
      </c>
      <c r="EE26" s="55">
        <f t="shared" si="35"/>
        <v>0</v>
      </c>
      <c r="EF26" s="55">
        <f t="shared" si="36"/>
        <v>0</v>
      </c>
      <c r="EG26" s="55">
        <f t="shared" si="37"/>
        <v>0</v>
      </c>
      <c r="EH26" s="55">
        <f t="shared" si="38"/>
        <v>0</v>
      </c>
      <c r="EI26" s="55">
        <f t="shared" si="39"/>
        <v>0</v>
      </c>
      <c r="EJ26" s="55">
        <f t="shared" si="40"/>
        <v>0</v>
      </c>
      <c r="EK26" s="55">
        <f t="shared" si="41"/>
        <v>0</v>
      </c>
      <c r="EL26" s="55">
        <f t="shared" si="42"/>
        <v>0</v>
      </c>
      <c r="EM26" s="55">
        <f t="shared" si="43"/>
        <v>0</v>
      </c>
      <c r="EN26" s="55">
        <f t="shared" si="44"/>
        <v>0</v>
      </c>
      <c r="EO26" s="55">
        <f t="shared" si="45"/>
        <v>0</v>
      </c>
      <c r="EP26" s="55">
        <f t="shared" si="46"/>
        <v>0</v>
      </c>
      <c r="EQ26" s="55">
        <f t="shared" si="47"/>
        <v>0</v>
      </c>
      <c r="ER26" s="55">
        <f t="shared" si="48"/>
        <v>0</v>
      </c>
      <c r="ES26" s="55">
        <f t="shared" si="49"/>
        <v>0</v>
      </c>
      <c r="ET26" s="55">
        <f t="shared" si="50"/>
        <v>0</v>
      </c>
      <c r="EU26" s="55">
        <f t="shared" si="51"/>
        <v>0</v>
      </c>
      <c r="EV26" s="55">
        <f t="shared" si="52"/>
        <v>0</v>
      </c>
      <c r="EW26" s="55">
        <f t="shared" si="53"/>
        <v>0</v>
      </c>
      <c r="EX26" s="55">
        <f t="shared" si="54"/>
        <v>0</v>
      </c>
      <c r="EY26" s="55">
        <f t="shared" si="55"/>
        <v>0</v>
      </c>
      <c r="EZ26" s="55">
        <f t="shared" si="56"/>
        <v>0</v>
      </c>
      <c r="FA26" s="55">
        <f t="shared" si="57"/>
        <v>0</v>
      </c>
      <c r="FB26" s="55">
        <f t="shared" si="58"/>
        <v>0</v>
      </c>
      <c r="FC26" s="55">
        <f t="shared" si="59"/>
        <v>0</v>
      </c>
      <c r="FD26" s="55">
        <f t="shared" si="60"/>
        <v>0</v>
      </c>
      <c r="FE26" s="55">
        <f t="shared" si="61"/>
        <v>0</v>
      </c>
      <c r="FF26" s="55">
        <f t="shared" si="62"/>
        <v>0</v>
      </c>
      <c r="FG26" s="55">
        <f t="shared" si="63"/>
        <v>0</v>
      </c>
      <c r="FH26" s="55">
        <f t="shared" si="64"/>
        <v>0</v>
      </c>
      <c r="FI26" s="55">
        <f t="shared" si="65"/>
        <v>0</v>
      </c>
      <c r="FJ26" s="55">
        <f t="shared" si="66"/>
        <v>0</v>
      </c>
      <c r="FK26" s="55">
        <f t="shared" si="67"/>
        <v>0</v>
      </c>
      <c r="FL26" s="55">
        <f t="shared" si="68"/>
        <v>0</v>
      </c>
      <c r="FM26" s="55">
        <f t="shared" si="69"/>
        <v>0</v>
      </c>
      <c r="FN26" s="55">
        <f t="shared" si="70"/>
        <v>0</v>
      </c>
      <c r="FO26" s="55">
        <f t="shared" si="71"/>
        <v>0</v>
      </c>
      <c r="FP26" s="55">
        <f t="shared" si="72"/>
        <v>0</v>
      </c>
      <c r="FQ26" s="55">
        <f t="shared" si="73"/>
        <v>0</v>
      </c>
      <c r="FR26" s="55">
        <f t="shared" si="74"/>
        <v>0</v>
      </c>
      <c r="FS26" s="55">
        <f t="shared" si="75"/>
        <v>0</v>
      </c>
      <c r="FT26" s="55">
        <f t="shared" si="76"/>
        <v>0</v>
      </c>
      <c r="FU26" s="55">
        <f t="shared" si="77"/>
        <v>0</v>
      </c>
      <c r="FV26" s="55">
        <f t="shared" si="78"/>
        <v>0</v>
      </c>
      <c r="FW26" s="55">
        <f t="shared" si="79"/>
        <v>0</v>
      </c>
      <c r="FX26" s="55">
        <f t="shared" si="80"/>
        <v>0</v>
      </c>
      <c r="FY26" s="55">
        <f t="shared" si="81"/>
        <v>0</v>
      </c>
      <c r="FZ26" s="55">
        <f t="shared" si="82"/>
        <v>0</v>
      </c>
      <c r="GA26" s="55">
        <f t="shared" si="83"/>
        <v>0</v>
      </c>
      <c r="GB26" s="55">
        <f t="shared" si="84"/>
        <v>0</v>
      </c>
      <c r="GC26" s="55">
        <f t="shared" si="85"/>
        <v>0</v>
      </c>
      <c r="GD26" s="55">
        <f t="shared" si="86"/>
        <v>0</v>
      </c>
      <c r="GE26" s="55">
        <f t="shared" si="87"/>
        <v>0</v>
      </c>
      <c r="GF26" s="55">
        <f t="shared" si="88"/>
        <v>0</v>
      </c>
      <c r="GG26" s="55">
        <f t="shared" si="89"/>
        <v>0</v>
      </c>
      <c r="GH26" s="55">
        <f t="shared" si="90"/>
        <v>0</v>
      </c>
      <c r="GI26" s="55">
        <f t="shared" si="91"/>
        <v>0</v>
      </c>
      <c r="GJ26" s="55">
        <f t="shared" si="92"/>
        <v>0</v>
      </c>
      <c r="GK26" s="55">
        <f t="shared" si="93"/>
        <v>0</v>
      </c>
      <c r="GL26" s="55">
        <f t="shared" si="94"/>
        <v>0</v>
      </c>
      <c r="GM26" s="55">
        <f t="shared" si="95"/>
        <v>0</v>
      </c>
      <c r="GN26" s="55">
        <f t="shared" si="96"/>
        <v>0</v>
      </c>
      <c r="GO26" s="55">
        <f t="shared" si="97"/>
        <v>0</v>
      </c>
      <c r="GP26" s="55">
        <f t="shared" si="98"/>
        <v>0</v>
      </c>
      <c r="GQ26" s="55">
        <f t="shared" si="99"/>
        <v>0</v>
      </c>
      <c r="GR26" s="55">
        <f t="shared" si="100"/>
        <v>0</v>
      </c>
      <c r="GS26" s="55">
        <f t="shared" si="101"/>
        <v>0</v>
      </c>
      <c r="GT26" s="55">
        <f t="shared" si="102"/>
        <v>0</v>
      </c>
      <c r="GU26" s="75"/>
      <c r="GV26" s="70" t="str">
        <f t="shared" si="103"/>
        <v/>
      </c>
      <c r="GW26" s="70">
        <f t="shared" si="104"/>
        <v>0</v>
      </c>
      <c r="GX26" s="70">
        <f>SUMIF(I26:CV26,"E",I$6:CV25)</f>
        <v>0</v>
      </c>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row>
    <row r="27" spans="1:299" s="3" customFormat="1" x14ac:dyDescent="0.2">
      <c r="A27" s="85">
        <v>4</v>
      </c>
      <c r="B27" s="14"/>
      <c r="C27" s="13">
        <v>1</v>
      </c>
      <c r="D27" s="15" t="s">
        <v>61</v>
      </c>
      <c r="E27" s="15">
        <v>2004</v>
      </c>
      <c r="F27" s="15" t="s">
        <v>158</v>
      </c>
      <c r="G27" s="17">
        <v>0</v>
      </c>
      <c r="H27" s="145"/>
      <c r="I27" s="17"/>
      <c r="J27" s="15" t="s">
        <v>25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35"/>
      <c r="CR27" s="15"/>
      <c r="CS27" s="15"/>
      <c r="CT27" s="15"/>
      <c r="CU27" s="15"/>
      <c r="CV27" s="15"/>
      <c r="CW27" s="41"/>
      <c r="CX27" s="64"/>
      <c r="CY27" s="163"/>
      <c r="CZ27" s="164"/>
      <c r="DA27" s="164"/>
      <c r="DB27" s="73"/>
      <c r="DC27" s="59">
        <f t="shared" si="109"/>
        <v>2004</v>
      </c>
      <c r="DD27" s="60">
        <f t="shared" si="110"/>
        <v>0</v>
      </c>
      <c r="DE27" s="60" t="str">
        <f t="shared" si="111"/>
        <v>f</v>
      </c>
      <c r="DF27" s="60">
        <f t="shared" si="107"/>
        <v>1</v>
      </c>
      <c r="DG27" s="55">
        <f t="shared" si="11"/>
        <v>0</v>
      </c>
      <c r="DH27" s="55">
        <f t="shared" si="12"/>
        <v>1</v>
      </c>
      <c r="DI27" s="55">
        <f t="shared" si="13"/>
        <v>0</v>
      </c>
      <c r="DJ27" s="55">
        <f t="shared" si="14"/>
        <v>0</v>
      </c>
      <c r="DK27" s="55">
        <f t="shared" si="15"/>
        <v>0</v>
      </c>
      <c r="DL27" s="55">
        <f t="shared" si="16"/>
        <v>0</v>
      </c>
      <c r="DM27" s="55">
        <f t="shared" si="17"/>
        <v>0</v>
      </c>
      <c r="DN27" s="55">
        <f t="shared" si="18"/>
        <v>0</v>
      </c>
      <c r="DO27" s="55">
        <f t="shared" si="19"/>
        <v>0</v>
      </c>
      <c r="DP27" s="55">
        <f t="shared" si="20"/>
        <v>0</v>
      </c>
      <c r="DQ27" s="55">
        <f t="shared" si="21"/>
        <v>0</v>
      </c>
      <c r="DR27" s="55">
        <f t="shared" si="22"/>
        <v>0</v>
      </c>
      <c r="DS27" s="55">
        <f t="shared" si="23"/>
        <v>0</v>
      </c>
      <c r="DT27" s="55">
        <f t="shared" si="24"/>
        <v>0</v>
      </c>
      <c r="DU27" s="55">
        <f t="shared" si="25"/>
        <v>0</v>
      </c>
      <c r="DV27" s="55">
        <f t="shared" si="26"/>
        <v>0</v>
      </c>
      <c r="DW27" s="55">
        <f t="shared" si="27"/>
        <v>0</v>
      </c>
      <c r="DX27" s="55">
        <f t="shared" si="28"/>
        <v>0</v>
      </c>
      <c r="DY27" s="55">
        <f t="shared" si="29"/>
        <v>0</v>
      </c>
      <c r="DZ27" s="55">
        <f t="shared" si="30"/>
        <v>0</v>
      </c>
      <c r="EA27" s="55">
        <f t="shared" si="31"/>
        <v>0</v>
      </c>
      <c r="EB27" s="55">
        <f t="shared" si="32"/>
        <v>0</v>
      </c>
      <c r="EC27" s="55">
        <f t="shared" si="33"/>
        <v>0</v>
      </c>
      <c r="ED27" s="55">
        <f t="shared" si="34"/>
        <v>0</v>
      </c>
      <c r="EE27" s="55">
        <f t="shared" si="35"/>
        <v>0</v>
      </c>
      <c r="EF27" s="55">
        <f t="shared" si="36"/>
        <v>0</v>
      </c>
      <c r="EG27" s="55">
        <f t="shared" si="37"/>
        <v>0</v>
      </c>
      <c r="EH27" s="55">
        <f t="shared" si="38"/>
        <v>0</v>
      </c>
      <c r="EI27" s="55">
        <f t="shared" si="39"/>
        <v>0</v>
      </c>
      <c r="EJ27" s="55">
        <f t="shared" si="40"/>
        <v>0</v>
      </c>
      <c r="EK27" s="55">
        <f t="shared" si="41"/>
        <v>0</v>
      </c>
      <c r="EL27" s="55">
        <f t="shared" si="42"/>
        <v>0</v>
      </c>
      <c r="EM27" s="55">
        <f t="shared" si="43"/>
        <v>0</v>
      </c>
      <c r="EN27" s="55">
        <f t="shared" si="44"/>
        <v>0</v>
      </c>
      <c r="EO27" s="55">
        <f t="shared" si="45"/>
        <v>0</v>
      </c>
      <c r="EP27" s="55">
        <f t="shared" si="46"/>
        <v>0</v>
      </c>
      <c r="EQ27" s="55">
        <f t="shared" si="47"/>
        <v>0</v>
      </c>
      <c r="ER27" s="55">
        <f t="shared" si="48"/>
        <v>0</v>
      </c>
      <c r="ES27" s="55">
        <f t="shared" si="49"/>
        <v>0</v>
      </c>
      <c r="ET27" s="55">
        <f t="shared" si="50"/>
        <v>0</v>
      </c>
      <c r="EU27" s="55">
        <f t="shared" si="51"/>
        <v>0</v>
      </c>
      <c r="EV27" s="55">
        <f t="shared" si="52"/>
        <v>0</v>
      </c>
      <c r="EW27" s="55">
        <f t="shared" si="53"/>
        <v>0</v>
      </c>
      <c r="EX27" s="55">
        <f t="shared" si="54"/>
        <v>0</v>
      </c>
      <c r="EY27" s="55">
        <f t="shared" si="55"/>
        <v>0</v>
      </c>
      <c r="EZ27" s="55">
        <f t="shared" si="56"/>
        <v>0</v>
      </c>
      <c r="FA27" s="55">
        <f t="shared" si="57"/>
        <v>0</v>
      </c>
      <c r="FB27" s="55">
        <f t="shared" si="58"/>
        <v>0</v>
      </c>
      <c r="FC27" s="55">
        <f t="shared" si="59"/>
        <v>0</v>
      </c>
      <c r="FD27" s="55">
        <f t="shared" si="60"/>
        <v>0</v>
      </c>
      <c r="FE27" s="55">
        <f t="shared" si="61"/>
        <v>0</v>
      </c>
      <c r="FF27" s="55">
        <f t="shared" si="62"/>
        <v>0</v>
      </c>
      <c r="FG27" s="55">
        <f t="shared" si="63"/>
        <v>0</v>
      </c>
      <c r="FH27" s="55">
        <f t="shared" si="64"/>
        <v>0</v>
      </c>
      <c r="FI27" s="55">
        <f t="shared" si="65"/>
        <v>0</v>
      </c>
      <c r="FJ27" s="55">
        <f t="shared" si="66"/>
        <v>0</v>
      </c>
      <c r="FK27" s="55">
        <f t="shared" si="67"/>
        <v>0</v>
      </c>
      <c r="FL27" s="55">
        <f t="shared" si="68"/>
        <v>0</v>
      </c>
      <c r="FM27" s="55">
        <f t="shared" si="69"/>
        <v>0</v>
      </c>
      <c r="FN27" s="55">
        <f t="shared" si="70"/>
        <v>0</v>
      </c>
      <c r="FO27" s="55">
        <f t="shared" si="71"/>
        <v>0</v>
      </c>
      <c r="FP27" s="55">
        <f t="shared" si="72"/>
        <v>0</v>
      </c>
      <c r="FQ27" s="55">
        <f t="shared" si="73"/>
        <v>0</v>
      </c>
      <c r="FR27" s="55">
        <f t="shared" si="74"/>
        <v>0</v>
      </c>
      <c r="FS27" s="55">
        <f t="shared" si="75"/>
        <v>0</v>
      </c>
      <c r="FT27" s="55">
        <f t="shared" si="76"/>
        <v>0</v>
      </c>
      <c r="FU27" s="55">
        <f t="shared" si="77"/>
        <v>0</v>
      </c>
      <c r="FV27" s="55">
        <f t="shared" si="78"/>
        <v>0</v>
      </c>
      <c r="FW27" s="55">
        <f t="shared" si="79"/>
        <v>0</v>
      </c>
      <c r="FX27" s="55">
        <f t="shared" si="80"/>
        <v>0</v>
      </c>
      <c r="FY27" s="55">
        <f t="shared" si="81"/>
        <v>0</v>
      </c>
      <c r="FZ27" s="55">
        <f t="shared" si="82"/>
        <v>0</v>
      </c>
      <c r="GA27" s="55">
        <f t="shared" si="83"/>
        <v>0</v>
      </c>
      <c r="GB27" s="55">
        <f t="shared" si="84"/>
        <v>0</v>
      </c>
      <c r="GC27" s="55">
        <f t="shared" si="85"/>
        <v>0</v>
      </c>
      <c r="GD27" s="55">
        <f t="shared" si="86"/>
        <v>0</v>
      </c>
      <c r="GE27" s="55">
        <f t="shared" si="87"/>
        <v>0</v>
      </c>
      <c r="GF27" s="55">
        <f t="shared" si="88"/>
        <v>0</v>
      </c>
      <c r="GG27" s="55">
        <f t="shared" si="89"/>
        <v>0</v>
      </c>
      <c r="GH27" s="55">
        <f t="shared" si="90"/>
        <v>0</v>
      </c>
      <c r="GI27" s="55">
        <f t="shared" si="91"/>
        <v>0</v>
      </c>
      <c r="GJ27" s="55">
        <f t="shared" si="92"/>
        <v>0</v>
      </c>
      <c r="GK27" s="55">
        <f t="shared" si="93"/>
        <v>0</v>
      </c>
      <c r="GL27" s="55">
        <f t="shared" si="94"/>
        <v>0</v>
      </c>
      <c r="GM27" s="55">
        <f t="shared" si="95"/>
        <v>0</v>
      </c>
      <c r="GN27" s="55">
        <f t="shared" si="96"/>
        <v>0</v>
      </c>
      <c r="GO27" s="55">
        <f t="shared" si="97"/>
        <v>0</v>
      </c>
      <c r="GP27" s="55">
        <f t="shared" si="98"/>
        <v>0</v>
      </c>
      <c r="GQ27" s="55">
        <f t="shared" si="99"/>
        <v>0</v>
      </c>
      <c r="GR27" s="55">
        <f t="shared" si="100"/>
        <v>0</v>
      </c>
      <c r="GS27" s="55">
        <f t="shared" si="101"/>
        <v>0</v>
      </c>
      <c r="GT27" s="55">
        <f t="shared" si="102"/>
        <v>0</v>
      </c>
      <c r="GU27" s="75"/>
      <c r="GV27" s="70" t="str">
        <f t="shared" si="103"/>
        <v/>
      </c>
      <c r="GW27" s="70">
        <f t="shared" si="104"/>
        <v>0</v>
      </c>
      <c r="GX27" s="70">
        <f>SUMIF(I27:CV27,"E",I$6:CV26)</f>
        <v>0</v>
      </c>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row>
    <row r="28" spans="1:299" s="3" customFormat="1" x14ac:dyDescent="0.2">
      <c r="A28" s="85">
        <v>5</v>
      </c>
      <c r="B28" s="14"/>
      <c r="C28" s="13">
        <v>1</v>
      </c>
      <c r="D28" s="15" t="s">
        <v>62</v>
      </c>
      <c r="E28" s="15">
        <v>2004</v>
      </c>
      <c r="F28" s="15" t="s">
        <v>158</v>
      </c>
      <c r="G28" s="15">
        <v>0</v>
      </c>
      <c r="H28" s="145"/>
      <c r="I28" s="17"/>
      <c r="J28" s="15" t="s">
        <v>25</v>
      </c>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35"/>
      <c r="CR28" s="15"/>
      <c r="CS28" s="15"/>
      <c r="CT28" s="15"/>
      <c r="CU28" s="15"/>
      <c r="CV28" s="15"/>
      <c r="CW28" s="41"/>
      <c r="CX28" s="64"/>
      <c r="CY28" s="163"/>
      <c r="CZ28" s="164"/>
      <c r="DA28" s="164"/>
      <c r="DB28" s="73"/>
      <c r="DC28" s="59">
        <f t="shared" si="109"/>
        <v>2004</v>
      </c>
      <c r="DD28" s="60">
        <f t="shared" si="110"/>
        <v>0</v>
      </c>
      <c r="DE28" s="60" t="str">
        <f t="shared" si="111"/>
        <v>m</v>
      </c>
      <c r="DF28" s="60">
        <f t="shared" si="107"/>
        <v>1</v>
      </c>
      <c r="DG28" s="55">
        <f t="shared" si="11"/>
        <v>0</v>
      </c>
      <c r="DH28" s="55">
        <f t="shared" si="12"/>
        <v>1</v>
      </c>
      <c r="DI28" s="55">
        <f t="shared" si="13"/>
        <v>0</v>
      </c>
      <c r="DJ28" s="55">
        <f t="shared" si="14"/>
        <v>0</v>
      </c>
      <c r="DK28" s="55">
        <f t="shared" si="15"/>
        <v>0</v>
      </c>
      <c r="DL28" s="55">
        <f t="shared" si="16"/>
        <v>0</v>
      </c>
      <c r="DM28" s="55">
        <f t="shared" si="17"/>
        <v>0</v>
      </c>
      <c r="DN28" s="55">
        <f t="shared" si="18"/>
        <v>0</v>
      </c>
      <c r="DO28" s="55">
        <f t="shared" si="19"/>
        <v>0</v>
      </c>
      <c r="DP28" s="55">
        <f t="shared" si="20"/>
        <v>0</v>
      </c>
      <c r="DQ28" s="55">
        <f t="shared" si="21"/>
        <v>0</v>
      </c>
      <c r="DR28" s="55">
        <f t="shared" si="22"/>
        <v>0</v>
      </c>
      <c r="DS28" s="55">
        <f t="shared" si="23"/>
        <v>0</v>
      </c>
      <c r="DT28" s="55">
        <f t="shared" si="24"/>
        <v>0</v>
      </c>
      <c r="DU28" s="55">
        <f t="shared" si="25"/>
        <v>0</v>
      </c>
      <c r="DV28" s="55">
        <f t="shared" si="26"/>
        <v>0</v>
      </c>
      <c r="DW28" s="55">
        <f t="shared" si="27"/>
        <v>0</v>
      </c>
      <c r="DX28" s="55">
        <f t="shared" si="28"/>
        <v>0</v>
      </c>
      <c r="DY28" s="55">
        <f t="shared" si="29"/>
        <v>0</v>
      </c>
      <c r="DZ28" s="55">
        <f t="shared" si="30"/>
        <v>0</v>
      </c>
      <c r="EA28" s="55">
        <f t="shared" si="31"/>
        <v>0</v>
      </c>
      <c r="EB28" s="55">
        <f t="shared" si="32"/>
        <v>0</v>
      </c>
      <c r="EC28" s="55">
        <f t="shared" si="33"/>
        <v>0</v>
      </c>
      <c r="ED28" s="55">
        <f t="shared" si="34"/>
        <v>0</v>
      </c>
      <c r="EE28" s="55">
        <f t="shared" si="35"/>
        <v>0</v>
      </c>
      <c r="EF28" s="55">
        <f t="shared" si="36"/>
        <v>0</v>
      </c>
      <c r="EG28" s="55">
        <f t="shared" si="37"/>
        <v>0</v>
      </c>
      <c r="EH28" s="55">
        <f t="shared" si="38"/>
        <v>0</v>
      </c>
      <c r="EI28" s="55">
        <f t="shared" si="39"/>
        <v>0</v>
      </c>
      <c r="EJ28" s="55">
        <f t="shared" si="40"/>
        <v>0</v>
      </c>
      <c r="EK28" s="55">
        <f t="shared" si="41"/>
        <v>0</v>
      </c>
      <c r="EL28" s="55">
        <f t="shared" si="42"/>
        <v>0</v>
      </c>
      <c r="EM28" s="55">
        <f t="shared" si="43"/>
        <v>0</v>
      </c>
      <c r="EN28" s="55">
        <f t="shared" si="44"/>
        <v>0</v>
      </c>
      <c r="EO28" s="55">
        <f t="shared" si="45"/>
        <v>0</v>
      </c>
      <c r="EP28" s="55">
        <f t="shared" si="46"/>
        <v>0</v>
      </c>
      <c r="EQ28" s="55">
        <f t="shared" si="47"/>
        <v>0</v>
      </c>
      <c r="ER28" s="55">
        <f t="shared" si="48"/>
        <v>0</v>
      </c>
      <c r="ES28" s="55">
        <f t="shared" si="49"/>
        <v>0</v>
      </c>
      <c r="ET28" s="55">
        <f t="shared" si="50"/>
        <v>0</v>
      </c>
      <c r="EU28" s="55">
        <f t="shared" si="51"/>
        <v>0</v>
      </c>
      <c r="EV28" s="55">
        <f t="shared" si="52"/>
        <v>0</v>
      </c>
      <c r="EW28" s="55">
        <f t="shared" si="53"/>
        <v>0</v>
      </c>
      <c r="EX28" s="55">
        <f t="shared" si="54"/>
        <v>0</v>
      </c>
      <c r="EY28" s="55">
        <f t="shared" si="55"/>
        <v>0</v>
      </c>
      <c r="EZ28" s="55">
        <f t="shared" si="56"/>
        <v>0</v>
      </c>
      <c r="FA28" s="55">
        <f t="shared" si="57"/>
        <v>0</v>
      </c>
      <c r="FB28" s="55">
        <f t="shared" si="58"/>
        <v>0</v>
      </c>
      <c r="FC28" s="55">
        <f t="shared" si="59"/>
        <v>0</v>
      </c>
      <c r="FD28" s="55">
        <f t="shared" si="60"/>
        <v>0</v>
      </c>
      <c r="FE28" s="55">
        <f t="shared" si="61"/>
        <v>0</v>
      </c>
      <c r="FF28" s="55">
        <f t="shared" si="62"/>
        <v>0</v>
      </c>
      <c r="FG28" s="55">
        <f t="shared" si="63"/>
        <v>0</v>
      </c>
      <c r="FH28" s="55">
        <f t="shared" si="64"/>
        <v>0</v>
      </c>
      <c r="FI28" s="55">
        <f t="shared" si="65"/>
        <v>0</v>
      </c>
      <c r="FJ28" s="55">
        <f t="shared" si="66"/>
        <v>0</v>
      </c>
      <c r="FK28" s="55">
        <f t="shared" si="67"/>
        <v>0</v>
      </c>
      <c r="FL28" s="55">
        <f t="shared" si="68"/>
        <v>0</v>
      </c>
      <c r="FM28" s="55">
        <f t="shared" si="69"/>
        <v>0</v>
      </c>
      <c r="FN28" s="55">
        <f t="shared" si="70"/>
        <v>0</v>
      </c>
      <c r="FO28" s="55">
        <f t="shared" si="71"/>
        <v>0</v>
      </c>
      <c r="FP28" s="55">
        <f t="shared" si="72"/>
        <v>0</v>
      </c>
      <c r="FQ28" s="55">
        <f t="shared" si="73"/>
        <v>0</v>
      </c>
      <c r="FR28" s="55">
        <f t="shared" si="74"/>
        <v>0</v>
      </c>
      <c r="FS28" s="55">
        <f t="shared" si="75"/>
        <v>0</v>
      </c>
      <c r="FT28" s="55">
        <f t="shared" si="76"/>
        <v>0</v>
      </c>
      <c r="FU28" s="55">
        <f t="shared" si="77"/>
        <v>0</v>
      </c>
      <c r="FV28" s="55">
        <f t="shared" si="78"/>
        <v>0</v>
      </c>
      <c r="FW28" s="55">
        <f t="shared" si="79"/>
        <v>0</v>
      </c>
      <c r="FX28" s="55">
        <f t="shared" si="80"/>
        <v>0</v>
      </c>
      <c r="FY28" s="55">
        <f t="shared" si="81"/>
        <v>0</v>
      </c>
      <c r="FZ28" s="55">
        <f t="shared" si="82"/>
        <v>0</v>
      </c>
      <c r="GA28" s="55">
        <f t="shared" si="83"/>
        <v>0</v>
      </c>
      <c r="GB28" s="55">
        <f t="shared" si="84"/>
        <v>0</v>
      </c>
      <c r="GC28" s="55">
        <f t="shared" si="85"/>
        <v>0</v>
      </c>
      <c r="GD28" s="55">
        <f t="shared" si="86"/>
        <v>0</v>
      </c>
      <c r="GE28" s="55">
        <f t="shared" si="87"/>
        <v>0</v>
      </c>
      <c r="GF28" s="55">
        <f t="shared" si="88"/>
        <v>0</v>
      </c>
      <c r="GG28" s="55">
        <f t="shared" si="89"/>
        <v>0</v>
      </c>
      <c r="GH28" s="55">
        <f t="shared" si="90"/>
        <v>0</v>
      </c>
      <c r="GI28" s="55">
        <f t="shared" si="91"/>
        <v>0</v>
      </c>
      <c r="GJ28" s="55">
        <f t="shared" si="92"/>
        <v>0</v>
      </c>
      <c r="GK28" s="55">
        <f t="shared" si="93"/>
        <v>0</v>
      </c>
      <c r="GL28" s="55">
        <f t="shared" si="94"/>
        <v>0</v>
      </c>
      <c r="GM28" s="55">
        <f t="shared" si="95"/>
        <v>0</v>
      </c>
      <c r="GN28" s="55">
        <f t="shared" si="96"/>
        <v>0</v>
      </c>
      <c r="GO28" s="55">
        <f t="shared" si="97"/>
        <v>0</v>
      </c>
      <c r="GP28" s="55">
        <f t="shared" si="98"/>
        <v>0</v>
      </c>
      <c r="GQ28" s="55">
        <f t="shared" si="99"/>
        <v>0</v>
      </c>
      <c r="GR28" s="55">
        <f t="shared" si="100"/>
        <v>0</v>
      </c>
      <c r="GS28" s="55">
        <f t="shared" si="101"/>
        <v>0</v>
      </c>
      <c r="GT28" s="55">
        <f t="shared" si="102"/>
        <v>0</v>
      </c>
      <c r="GU28" s="75"/>
      <c r="GV28" s="70" t="str">
        <f t="shared" si="103"/>
        <v/>
      </c>
      <c r="GW28" s="70">
        <f t="shared" si="104"/>
        <v>0</v>
      </c>
      <c r="GX28" s="70">
        <f>SUMIF(I28:CV28,"E",I$6:CV27)</f>
        <v>0</v>
      </c>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row>
    <row r="29" spans="1:299" s="3" customFormat="1" x14ac:dyDescent="0.2">
      <c r="A29" s="85">
        <v>6</v>
      </c>
      <c r="B29" s="14"/>
      <c r="C29" s="13">
        <v>1</v>
      </c>
      <c r="D29" s="15" t="s">
        <v>62</v>
      </c>
      <c r="E29" s="15">
        <v>2002</v>
      </c>
      <c r="F29" s="15" t="s">
        <v>158</v>
      </c>
      <c r="G29" s="17">
        <v>0</v>
      </c>
      <c r="H29" s="145"/>
      <c r="I29" s="17"/>
      <c r="J29" s="15" t="s">
        <v>25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35"/>
      <c r="CR29" s="15"/>
      <c r="CS29" s="15"/>
      <c r="CT29" s="15"/>
      <c r="CU29" s="15"/>
      <c r="CV29" s="15"/>
      <c r="CW29" s="41"/>
      <c r="CX29" s="64"/>
      <c r="CY29" s="163"/>
      <c r="CZ29" s="164"/>
      <c r="DA29" s="164"/>
      <c r="DB29" s="73"/>
      <c r="DC29" s="59">
        <f t="shared" si="109"/>
        <v>2002</v>
      </c>
      <c r="DD29" s="60">
        <f t="shared" si="110"/>
        <v>0</v>
      </c>
      <c r="DE29" s="60" t="str">
        <f t="shared" si="111"/>
        <v>m</v>
      </c>
      <c r="DF29" s="60">
        <f t="shared" si="107"/>
        <v>1</v>
      </c>
      <c r="DG29" s="55">
        <f t="shared" si="11"/>
        <v>0</v>
      </c>
      <c r="DH29" s="55">
        <f t="shared" si="12"/>
        <v>1</v>
      </c>
      <c r="DI29" s="55">
        <f t="shared" si="13"/>
        <v>0</v>
      </c>
      <c r="DJ29" s="55">
        <f t="shared" si="14"/>
        <v>0</v>
      </c>
      <c r="DK29" s="55">
        <f t="shared" si="15"/>
        <v>0</v>
      </c>
      <c r="DL29" s="55">
        <f t="shared" si="16"/>
        <v>0</v>
      </c>
      <c r="DM29" s="55">
        <f t="shared" si="17"/>
        <v>0</v>
      </c>
      <c r="DN29" s="55">
        <f t="shared" si="18"/>
        <v>0</v>
      </c>
      <c r="DO29" s="55">
        <f t="shared" si="19"/>
        <v>0</v>
      </c>
      <c r="DP29" s="55">
        <f t="shared" si="20"/>
        <v>0</v>
      </c>
      <c r="DQ29" s="55">
        <f t="shared" si="21"/>
        <v>0</v>
      </c>
      <c r="DR29" s="55">
        <f t="shared" si="22"/>
        <v>0</v>
      </c>
      <c r="DS29" s="55">
        <f t="shared" si="23"/>
        <v>0</v>
      </c>
      <c r="DT29" s="55">
        <f t="shared" si="24"/>
        <v>0</v>
      </c>
      <c r="DU29" s="55">
        <f t="shared" si="25"/>
        <v>0</v>
      </c>
      <c r="DV29" s="55">
        <f t="shared" si="26"/>
        <v>0</v>
      </c>
      <c r="DW29" s="55">
        <f t="shared" si="27"/>
        <v>0</v>
      </c>
      <c r="DX29" s="55">
        <f t="shared" si="28"/>
        <v>0</v>
      </c>
      <c r="DY29" s="55">
        <f t="shared" si="29"/>
        <v>0</v>
      </c>
      <c r="DZ29" s="55">
        <f t="shared" si="30"/>
        <v>0</v>
      </c>
      <c r="EA29" s="55">
        <f t="shared" si="31"/>
        <v>0</v>
      </c>
      <c r="EB29" s="55">
        <f t="shared" si="32"/>
        <v>0</v>
      </c>
      <c r="EC29" s="55">
        <f t="shared" si="33"/>
        <v>0</v>
      </c>
      <c r="ED29" s="55">
        <f t="shared" si="34"/>
        <v>0</v>
      </c>
      <c r="EE29" s="55">
        <f t="shared" si="35"/>
        <v>0</v>
      </c>
      <c r="EF29" s="55">
        <f t="shared" si="36"/>
        <v>0</v>
      </c>
      <c r="EG29" s="55">
        <f t="shared" si="37"/>
        <v>0</v>
      </c>
      <c r="EH29" s="55">
        <f t="shared" si="38"/>
        <v>0</v>
      </c>
      <c r="EI29" s="55">
        <f t="shared" si="39"/>
        <v>0</v>
      </c>
      <c r="EJ29" s="55">
        <f t="shared" si="40"/>
        <v>0</v>
      </c>
      <c r="EK29" s="55">
        <f t="shared" si="41"/>
        <v>0</v>
      </c>
      <c r="EL29" s="55">
        <f t="shared" si="42"/>
        <v>0</v>
      </c>
      <c r="EM29" s="55">
        <f t="shared" si="43"/>
        <v>0</v>
      </c>
      <c r="EN29" s="55">
        <f t="shared" si="44"/>
        <v>0</v>
      </c>
      <c r="EO29" s="55">
        <f t="shared" si="45"/>
        <v>0</v>
      </c>
      <c r="EP29" s="55">
        <f t="shared" si="46"/>
        <v>0</v>
      </c>
      <c r="EQ29" s="55">
        <f t="shared" si="47"/>
        <v>0</v>
      </c>
      <c r="ER29" s="55">
        <f t="shared" si="48"/>
        <v>0</v>
      </c>
      <c r="ES29" s="55">
        <f t="shared" si="49"/>
        <v>0</v>
      </c>
      <c r="ET29" s="55">
        <f t="shared" si="50"/>
        <v>0</v>
      </c>
      <c r="EU29" s="55">
        <f t="shared" si="51"/>
        <v>0</v>
      </c>
      <c r="EV29" s="55">
        <f t="shared" si="52"/>
        <v>0</v>
      </c>
      <c r="EW29" s="55">
        <f t="shared" si="53"/>
        <v>0</v>
      </c>
      <c r="EX29" s="55">
        <f t="shared" si="54"/>
        <v>0</v>
      </c>
      <c r="EY29" s="55">
        <f t="shared" si="55"/>
        <v>0</v>
      </c>
      <c r="EZ29" s="55">
        <f t="shared" si="56"/>
        <v>0</v>
      </c>
      <c r="FA29" s="55">
        <f t="shared" si="57"/>
        <v>0</v>
      </c>
      <c r="FB29" s="55">
        <f t="shared" si="58"/>
        <v>0</v>
      </c>
      <c r="FC29" s="55">
        <f t="shared" si="59"/>
        <v>0</v>
      </c>
      <c r="FD29" s="55">
        <f t="shared" si="60"/>
        <v>0</v>
      </c>
      <c r="FE29" s="55">
        <f t="shared" si="61"/>
        <v>0</v>
      </c>
      <c r="FF29" s="55">
        <f t="shared" si="62"/>
        <v>0</v>
      </c>
      <c r="FG29" s="55">
        <f t="shared" si="63"/>
        <v>0</v>
      </c>
      <c r="FH29" s="55">
        <f t="shared" si="64"/>
        <v>0</v>
      </c>
      <c r="FI29" s="55">
        <f t="shared" si="65"/>
        <v>0</v>
      </c>
      <c r="FJ29" s="55">
        <f t="shared" si="66"/>
        <v>0</v>
      </c>
      <c r="FK29" s="55">
        <f t="shared" si="67"/>
        <v>0</v>
      </c>
      <c r="FL29" s="55">
        <f t="shared" si="68"/>
        <v>0</v>
      </c>
      <c r="FM29" s="55">
        <f t="shared" si="69"/>
        <v>0</v>
      </c>
      <c r="FN29" s="55">
        <f t="shared" si="70"/>
        <v>0</v>
      </c>
      <c r="FO29" s="55">
        <f t="shared" si="71"/>
        <v>0</v>
      </c>
      <c r="FP29" s="55">
        <f t="shared" si="72"/>
        <v>0</v>
      </c>
      <c r="FQ29" s="55">
        <f t="shared" si="73"/>
        <v>0</v>
      </c>
      <c r="FR29" s="55">
        <f t="shared" si="74"/>
        <v>0</v>
      </c>
      <c r="FS29" s="55">
        <f t="shared" si="75"/>
        <v>0</v>
      </c>
      <c r="FT29" s="55">
        <f t="shared" si="76"/>
        <v>0</v>
      </c>
      <c r="FU29" s="55">
        <f t="shared" si="77"/>
        <v>0</v>
      </c>
      <c r="FV29" s="55">
        <f t="shared" si="78"/>
        <v>0</v>
      </c>
      <c r="FW29" s="55">
        <f t="shared" si="79"/>
        <v>0</v>
      </c>
      <c r="FX29" s="55">
        <f t="shared" si="80"/>
        <v>0</v>
      </c>
      <c r="FY29" s="55">
        <f t="shared" si="81"/>
        <v>0</v>
      </c>
      <c r="FZ29" s="55">
        <f t="shared" si="82"/>
        <v>0</v>
      </c>
      <c r="GA29" s="55">
        <f t="shared" si="83"/>
        <v>0</v>
      </c>
      <c r="GB29" s="55">
        <f t="shared" si="84"/>
        <v>0</v>
      </c>
      <c r="GC29" s="55">
        <f t="shared" si="85"/>
        <v>0</v>
      </c>
      <c r="GD29" s="55">
        <f t="shared" si="86"/>
        <v>0</v>
      </c>
      <c r="GE29" s="55">
        <f t="shared" si="87"/>
        <v>0</v>
      </c>
      <c r="GF29" s="55">
        <f t="shared" si="88"/>
        <v>0</v>
      </c>
      <c r="GG29" s="55">
        <f t="shared" si="89"/>
        <v>0</v>
      </c>
      <c r="GH29" s="55">
        <f t="shared" si="90"/>
        <v>0</v>
      </c>
      <c r="GI29" s="55">
        <f t="shared" si="91"/>
        <v>0</v>
      </c>
      <c r="GJ29" s="55">
        <f t="shared" si="92"/>
        <v>0</v>
      </c>
      <c r="GK29" s="55">
        <f t="shared" si="93"/>
        <v>0</v>
      </c>
      <c r="GL29" s="55">
        <f t="shared" si="94"/>
        <v>0</v>
      </c>
      <c r="GM29" s="55">
        <f t="shared" si="95"/>
        <v>0</v>
      </c>
      <c r="GN29" s="55">
        <f t="shared" si="96"/>
        <v>0</v>
      </c>
      <c r="GO29" s="55">
        <f t="shared" si="97"/>
        <v>0</v>
      </c>
      <c r="GP29" s="55">
        <f t="shared" si="98"/>
        <v>0</v>
      </c>
      <c r="GQ29" s="55">
        <f t="shared" si="99"/>
        <v>0</v>
      </c>
      <c r="GR29" s="55">
        <f t="shared" si="100"/>
        <v>0</v>
      </c>
      <c r="GS29" s="55">
        <f t="shared" si="101"/>
        <v>0</v>
      </c>
      <c r="GT29" s="55">
        <f t="shared" si="102"/>
        <v>0</v>
      </c>
      <c r="GU29" s="75"/>
      <c r="GV29" s="70" t="str">
        <f t="shared" si="103"/>
        <v/>
      </c>
      <c r="GW29" s="70">
        <f t="shared" si="104"/>
        <v>0</v>
      </c>
      <c r="GX29" s="70">
        <f>SUMIF(I29:CV29,"E",I$6:CV28)</f>
        <v>0</v>
      </c>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row>
    <row r="30" spans="1:299" s="3" customFormat="1" x14ac:dyDescent="0.2">
      <c r="A30" s="85">
        <v>7</v>
      </c>
      <c r="B30" s="14"/>
      <c r="C30" s="13">
        <v>1</v>
      </c>
      <c r="D30" s="15" t="s">
        <v>68</v>
      </c>
      <c r="E30" s="15">
        <v>2002</v>
      </c>
      <c r="F30" s="15" t="s">
        <v>158</v>
      </c>
      <c r="G30" s="17">
        <v>0</v>
      </c>
      <c r="H30" s="145"/>
      <c r="I30" s="17"/>
      <c r="J30" s="15" t="s">
        <v>25</v>
      </c>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35"/>
      <c r="CR30" s="15"/>
      <c r="CS30" s="15"/>
      <c r="CT30" s="15"/>
      <c r="CU30" s="15"/>
      <c r="CV30" s="15"/>
      <c r="CW30" s="41"/>
      <c r="CX30" s="64"/>
      <c r="CY30" s="163"/>
      <c r="CZ30" s="164"/>
      <c r="DA30" s="164"/>
      <c r="DB30" s="73"/>
      <c r="DC30" s="59">
        <f t="shared" si="109"/>
        <v>2002</v>
      </c>
      <c r="DD30" s="60">
        <f t="shared" si="110"/>
        <v>0</v>
      </c>
      <c r="DE30" s="60" t="str">
        <f t="shared" si="111"/>
        <v>d</v>
      </c>
      <c r="DF30" s="60">
        <f t="shared" si="107"/>
        <v>1</v>
      </c>
      <c r="DG30" s="55">
        <f t="shared" si="11"/>
        <v>0</v>
      </c>
      <c r="DH30" s="55">
        <f t="shared" si="12"/>
        <v>1</v>
      </c>
      <c r="DI30" s="55">
        <f t="shared" si="13"/>
        <v>0</v>
      </c>
      <c r="DJ30" s="55">
        <f t="shared" si="14"/>
        <v>0</v>
      </c>
      <c r="DK30" s="55">
        <f t="shared" si="15"/>
        <v>0</v>
      </c>
      <c r="DL30" s="55">
        <f t="shared" si="16"/>
        <v>0</v>
      </c>
      <c r="DM30" s="55">
        <f t="shared" si="17"/>
        <v>0</v>
      </c>
      <c r="DN30" s="55">
        <f t="shared" si="18"/>
        <v>0</v>
      </c>
      <c r="DO30" s="55">
        <f t="shared" si="19"/>
        <v>0</v>
      </c>
      <c r="DP30" s="55">
        <f t="shared" si="20"/>
        <v>0</v>
      </c>
      <c r="DQ30" s="55">
        <f t="shared" si="21"/>
        <v>0</v>
      </c>
      <c r="DR30" s="55">
        <f t="shared" si="22"/>
        <v>0</v>
      </c>
      <c r="DS30" s="55">
        <f t="shared" si="23"/>
        <v>0</v>
      </c>
      <c r="DT30" s="55">
        <f t="shared" si="24"/>
        <v>0</v>
      </c>
      <c r="DU30" s="55">
        <f t="shared" si="25"/>
        <v>0</v>
      </c>
      <c r="DV30" s="55">
        <f t="shared" si="26"/>
        <v>0</v>
      </c>
      <c r="DW30" s="55">
        <f t="shared" si="27"/>
        <v>0</v>
      </c>
      <c r="DX30" s="55">
        <f t="shared" si="28"/>
        <v>0</v>
      </c>
      <c r="DY30" s="55">
        <f t="shared" si="29"/>
        <v>0</v>
      </c>
      <c r="DZ30" s="55">
        <f t="shared" si="30"/>
        <v>0</v>
      </c>
      <c r="EA30" s="55">
        <f t="shared" si="31"/>
        <v>0</v>
      </c>
      <c r="EB30" s="55">
        <f t="shared" si="32"/>
        <v>0</v>
      </c>
      <c r="EC30" s="55">
        <f t="shared" si="33"/>
        <v>0</v>
      </c>
      <c r="ED30" s="55">
        <f t="shared" si="34"/>
        <v>0</v>
      </c>
      <c r="EE30" s="55">
        <f t="shared" si="35"/>
        <v>0</v>
      </c>
      <c r="EF30" s="55">
        <f t="shared" si="36"/>
        <v>0</v>
      </c>
      <c r="EG30" s="55">
        <f t="shared" si="37"/>
        <v>0</v>
      </c>
      <c r="EH30" s="55">
        <f t="shared" si="38"/>
        <v>0</v>
      </c>
      <c r="EI30" s="55">
        <f t="shared" si="39"/>
        <v>0</v>
      </c>
      <c r="EJ30" s="55">
        <f t="shared" si="40"/>
        <v>0</v>
      </c>
      <c r="EK30" s="55">
        <f t="shared" si="41"/>
        <v>0</v>
      </c>
      <c r="EL30" s="55">
        <f t="shared" si="42"/>
        <v>0</v>
      </c>
      <c r="EM30" s="55">
        <f t="shared" si="43"/>
        <v>0</v>
      </c>
      <c r="EN30" s="55">
        <f t="shared" si="44"/>
        <v>0</v>
      </c>
      <c r="EO30" s="55">
        <f t="shared" si="45"/>
        <v>0</v>
      </c>
      <c r="EP30" s="55">
        <f t="shared" si="46"/>
        <v>0</v>
      </c>
      <c r="EQ30" s="55">
        <f t="shared" si="47"/>
        <v>0</v>
      </c>
      <c r="ER30" s="55">
        <f t="shared" si="48"/>
        <v>0</v>
      </c>
      <c r="ES30" s="55">
        <f t="shared" si="49"/>
        <v>0</v>
      </c>
      <c r="ET30" s="55">
        <f t="shared" si="50"/>
        <v>0</v>
      </c>
      <c r="EU30" s="55">
        <f t="shared" si="51"/>
        <v>0</v>
      </c>
      <c r="EV30" s="55">
        <f t="shared" si="52"/>
        <v>0</v>
      </c>
      <c r="EW30" s="55">
        <f t="shared" si="53"/>
        <v>0</v>
      </c>
      <c r="EX30" s="55">
        <f t="shared" si="54"/>
        <v>0</v>
      </c>
      <c r="EY30" s="55">
        <f t="shared" si="55"/>
        <v>0</v>
      </c>
      <c r="EZ30" s="55">
        <f t="shared" si="56"/>
        <v>0</v>
      </c>
      <c r="FA30" s="55">
        <f t="shared" si="57"/>
        <v>0</v>
      </c>
      <c r="FB30" s="55">
        <f t="shared" si="58"/>
        <v>0</v>
      </c>
      <c r="FC30" s="55">
        <f t="shared" si="59"/>
        <v>0</v>
      </c>
      <c r="FD30" s="55">
        <f t="shared" si="60"/>
        <v>0</v>
      </c>
      <c r="FE30" s="55">
        <f t="shared" si="61"/>
        <v>0</v>
      </c>
      <c r="FF30" s="55">
        <f t="shared" si="62"/>
        <v>0</v>
      </c>
      <c r="FG30" s="55">
        <f t="shared" si="63"/>
        <v>0</v>
      </c>
      <c r="FH30" s="55">
        <f t="shared" si="64"/>
        <v>0</v>
      </c>
      <c r="FI30" s="55">
        <f t="shared" si="65"/>
        <v>0</v>
      </c>
      <c r="FJ30" s="55">
        <f t="shared" si="66"/>
        <v>0</v>
      </c>
      <c r="FK30" s="55">
        <f t="shared" si="67"/>
        <v>0</v>
      </c>
      <c r="FL30" s="55">
        <f t="shared" si="68"/>
        <v>0</v>
      </c>
      <c r="FM30" s="55">
        <f t="shared" si="69"/>
        <v>0</v>
      </c>
      <c r="FN30" s="55">
        <f t="shared" si="70"/>
        <v>0</v>
      </c>
      <c r="FO30" s="55">
        <f t="shared" si="71"/>
        <v>0</v>
      </c>
      <c r="FP30" s="55">
        <f t="shared" si="72"/>
        <v>0</v>
      </c>
      <c r="FQ30" s="55">
        <f t="shared" si="73"/>
        <v>0</v>
      </c>
      <c r="FR30" s="55">
        <f t="shared" si="74"/>
        <v>0</v>
      </c>
      <c r="FS30" s="55">
        <f t="shared" si="75"/>
        <v>0</v>
      </c>
      <c r="FT30" s="55">
        <f t="shared" si="76"/>
        <v>0</v>
      </c>
      <c r="FU30" s="55">
        <f t="shared" si="77"/>
        <v>0</v>
      </c>
      <c r="FV30" s="55">
        <f t="shared" si="78"/>
        <v>0</v>
      </c>
      <c r="FW30" s="55">
        <f t="shared" si="79"/>
        <v>0</v>
      </c>
      <c r="FX30" s="55">
        <f t="shared" si="80"/>
        <v>0</v>
      </c>
      <c r="FY30" s="55">
        <f t="shared" si="81"/>
        <v>0</v>
      </c>
      <c r="FZ30" s="55">
        <f t="shared" si="82"/>
        <v>0</v>
      </c>
      <c r="GA30" s="55">
        <f t="shared" si="83"/>
        <v>0</v>
      </c>
      <c r="GB30" s="55">
        <f t="shared" si="84"/>
        <v>0</v>
      </c>
      <c r="GC30" s="55">
        <f t="shared" si="85"/>
        <v>0</v>
      </c>
      <c r="GD30" s="55">
        <f t="shared" si="86"/>
        <v>0</v>
      </c>
      <c r="GE30" s="55">
        <f t="shared" si="87"/>
        <v>0</v>
      </c>
      <c r="GF30" s="55">
        <f t="shared" si="88"/>
        <v>0</v>
      </c>
      <c r="GG30" s="55">
        <f t="shared" si="89"/>
        <v>0</v>
      </c>
      <c r="GH30" s="55">
        <f t="shared" si="90"/>
        <v>0</v>
      </c>
      <c r="GI30" s="55">
        <f t="shared" si="91"/>
        <v>0</v>
      </c>
      <c r="GJ30" s="55">
        <f t="shared" si="92"/>
        <v>0</v>
      </c>
      <c r="GK30" s="55">
        <f t="shared" si="93"/>
        <v>0</v>
      </c>
      <c r="GL30" s="55">
        <f t="shared" si="94"/>
        <v>0</v>
      </c>
      <c r="GM30" s="55">
        <f t="shared" si="95"/>
        <v>0</v>
      </c>
      <c r="GN30" s="55">
        <f t="shared" si="96"/>
        <v>0</v>
      </c>
      <c r="GO30" s="55">
        <f t="shared" si="97"/>
        <v>0</v>
      </c>
      <c r="GP30" s="55">
        <f t="shared" si="98"/>
        <v>0</v>
      </c>
      <c r="GQ30" s="55">
        <f t="shared" si="99"/>
        <v>0</v>
      </c>
      <c r="GR30" s="55">
        <f t="shared" si="100"/>
        <v>0</v>
      </c>
      <c r="GS30" s="55">
        <f t="shared" si="101"/>
        <v>0</v>
      </c>
      <c r="GT30" s="55">
        <f t="shared" si="102"/>
        <v>0</v>
      </c>
      <c r="GU30" s="75"/>
      <c r="GV30" s="70" t="str">
        <f t="shared" si="103"/>
        <v/>
      </c>
      <c r="GW30" s="70">
        <f t="shared" si="104"/>
        <v>0</v>
      </c>
      <c r="GX30" s="70">
        <f>SUMIF(I30:CV30,"E",I$6:CV29)</f>
        <v>0</v>
      </c>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row>
    <row r="31" spans="1:299" s="3" customFormat="1" x14ac:dyDescent="0.2">
      <c r="A31" s="85">
        <v>8</v>
      </c>
      <c r="B31" s="14"/>
      <c r="C31" s="13">
        <v>1</v>
      </c>
      <c r="D31" s="15" t="s">
        <v>62</v>
      </c>
      <c r="E31" s="15">
        <v>2002</v>
      </c>
      <c r="F31" s="15" t="s">
        <v>158</v>
      </c>
      <c r="G31" s="17">
        <v>0</v>
      </c>
      <c r="H31" s="145"/>
      <c r="I31" s="17"/>
      <c r="J31" s="15" t="s">
        <v>25</v>
      </c>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35"/>
      <c r="CR31" s="15"/>
      <c r="CS31" s="15"/>
      <c r="CT31" s="15"/>
      <c r="CU31" s="15"/>
      <c r="CV31" s="15"/>
      <c r="CW31" s="41"/>
      <c r="CX31" s="64"/>
      <c r="CY31" s="163"/>
      <c r="CZ31" s="164"/>
      <c r="DA31" s="164"/>
      <c r="DB31" s="73"/>
      <c r="DC31" s="59">
        <f t="shared" si="109"/>
        <v>2002</v>
      </c>
      <c r="DD31" s="60">
        <f t="shared" si="110"/>
        <v>0</v>
      </c>
      <c r="DE31" s="60" t="str">
        <f t="shared" si="111"/>
        <v>m</v>
      </c>
      <c r="DF31" s="60">
        <f t="shared" si="107"/>
        <v>1</v>
      </c>
      <c r="DG31" s="55">
        <f t="shared" si="11"/>
        <v>0</v>
      </c>
      <c r="DH31" s="55">
        <f t="shared" si="12"/>
        <v>1</v>
      </c>
      <c r="DI31" s="55">
        <f t="shared" si="13"/>
        <v>0</v>
      </c>
      <c r="DJ31" s="55">
        <f t="shared" si="14"/>
        <v>0</v>
      </c>
      <c r="DK31" s="55">
        <f t="shared" si="15"/>
        <v>0</v>
      </c>
      <c r="DL31" s="55">
        <f t="shared" si="16"/>
        <v>0</v>
      </c>
      <c r="DM31" s="55">
        <f t="shared" si="17"/>
        <v>0</v>
      </c>
      <c r="DN31" s="55">
        <f t="shared" si="18"/>
        <v>0</v>
      </c>
      <c r="DO31" s="55">
        <f t="shared" si="19"/>
        <v>0</v>
      </c>
      <c r="DP31" s="55">
        <f t="shared" si="20"/>
        <v>0</v>
      </c>
      <c r="DQ31" s="55">
        <f t="shared" si="21"/>
        <v>0</v>
      </c>
      <c r="DR31" s="55">
        <f t="shared" si="22"/>
        <v>0</v>
      </c>
      <c r="DS31" s="55">
        <f t="shared" si="23"/>
        <v>0</v>
      </c>
      <c r="DT31" s="55">
        <f t="shared" si="24"/>
        <v>0</v>
      </c>
      <c r="DU31" s="55">
        <f t="shared" si="25"/>
        <v>0</v>
      </c>
      <c r="DV31" s="55">
        <f t="shared" si="26"/>
        <v>0</v>
      </c>
      <c r="DW31" s="55">
        <f t="shared" si="27"/>
        <v>0</v>
      </c>
      <c r="DX31" s="55">
        <f t="shared" si="28"/>
        <v>0</v>
      </c>
      <c r="DY31" s="55">
        <f t="shared" si="29"/>
        <v>0</v>
      </c>
      <c r="DZ31" s="55">
        <f t="shared" si="30"/>
        <v>0</v>
      </c>
      <c r="EA31" s="55">
        <f t="shared" si="31"/>
        <v>0</v>
      </c>
      <c r="EB31" s="55">
        <f t="shared" si="32"/>
        <v>0</v>
      </c>
      <c r="EC31" s="55">
        <f t="shared" si="33"/>
        <v>0</v>
      </c>
      <c r="ED31" s="55">
        <f t="shared" si="34"/>
        <v>0</v>
      </c>
      <c r="EE31" s="55">
        <f t="shared" si="35"/>
        <v>0</v>
      </c>
      <c r="EF31" s="55">
        <f t="shared" si="36"/>
        <v>0</v>
      </c>
      <c r="EG31" s="55">
        <f t="shared" si="37"/>
        <v>0</v>
      </c>
      <c r="EH31" s="55">
        <f t="shared" si="38"/>
        <v>0</v>
      </c>
      <c r="EI31" s="55">
        <f t="shared" si="39"/>
        <v>0</v>
      </c>
      <c r="EJ31" s="55">
        <f t="shared" si="40"/>
        <v>0</v>
      </c>
      <c r="EK31" s="55">
        <f t="shared" si="41"/>
        <v>0</v>
      </c>
      <c r="EL31" s="55">
        <f t="shared" si="42"/>
        <v>0</v>
      </c>
      <c r="EM31" s="55">
        <f t="shared" si="43"/>
        <v>0</v>
      </c>
      <c r="EN31" s="55">
        <f t="shared" si="44"/>
        <v>0</v>
      </c>
      <c r="EO31" s="55">
        <f t="shared" si="45"/>
        <v>0</v>
      </c>
      <c r="EP31" s="55">
        <f t="shared" si="46"/>
        <v>0</v>
      </c>
      <c r="EQ31" s="55">
        <f t="shared" si="47"/>
        <v>0</v>
      </c>
      <c r="ER31" s="55">
        <f t="shared" si="48"/>
        <v>0</v>
      </c>
      <c r="ES31" s="55">
        <f t="shared" si="49"/>
        <v>0</v>
      </c>
      <c r="ET31" s="55">
        <f t="shared" si="50"/>
        <v>0</v>
      </c>
      <c r="EU31" s="55">
        <f t="shared" si="51"/>
        <v>0</v>
      </c>
      <c r="EV31" s="55">
        <f t="shared" si="52"/>
        <v>0</v>
      </c>
      <c r="EW31" s="55">
        <f t="shared" si="53"/>
        <v>0</v>
      </c>
      <c r="EX31" s="55">
        <f t="shared" si="54"/>
        <v>0</v>
      </c>
      <c r="EY31" s="55">
        <f t="shared" si="55"/>
        <v>0</v>
      </c>
      <c r="EZ31" s="55">
        <f t="shared" si="56"/>
        <v>0</v>
      </c>
      <c r="FA31" s="55">
        <f t="shared" si="57"/>
        <v>0</v>
      </c>
      <c r="FB31" s="55">
        <f t="shared" si="58"/>
        <v>0</v>
      </c>
      <c r="FC31" s="55">
        <f t="shared" si="59"/>
        <v>0</v>
      </c>
      <c r="FD31" s="55">
        <f t="shared" si="60"/>
        <v>0</v>
      </c>
      <c r="FE31" s="55">
        <f t="shared" si="61"/>
        <v>0</v>
      </c>
      <c r="FF31" s="55">
        <f t="shared" si="62"/>
        <v>0</v>
      </c>
      <c r="FG31" s="55">
        <f t="shared" si="63"/>
        <v>0</v>
      </c>
      <c r="FH31" s="55">
        <f t="shared" si="64"/>
        <v>0</v>
      </c>
      <c r="FI31" s="55">
        <f t="shared" si="65"/>
        <v>0</v>
      </c>
      <c r="FJ31" s="55">
        <f t="shared" si="66"/>
        <v>0</v>
      </c>
      <c r="FK31" s="55">
        <f t="shared" si="67"/>
        <v>0</v>
      </c>
      <c r="FL31" s="55">
        <f t="shared" si="68"/>
        <v>0</v>
      </c>
      <c r="FM31" s="55">
        <f t="shared" si="69"/>
        <v>0</v>
      </c>
      <c r="FN31" s="55">
        <f t="shared" si="70"/>
        <v>0</v>
      </c>
      <c r="FO31" s="55">
        <f t="shared" si="71"/>
        <v>0</v>
      </c>
      <c r="FP31" s="55">
        <f t="shared" si="72"/>
        <v>0</v>
      </c>
      <c r="FQ31" s="55">
        <f t="shared" si="73"/>
        <v>0</v>
      </c>
      <c r="FR31" s="55">
        <f t="shared" si="74"/>
        <v>0</v>
      </c>
      <c r="FS31" s="55">
        <f t="shared" si="75"/>
        <v>0</v>
      </c>
      <c r="FT31" s="55">
        <f t="shared" si="76"/>
        <v>0</v>
      </c>
      <c r="FU31" s="55">
        <f t="shared" si="77"/>
        <v>0</v>
      </c>
      <c r="FV31" s="55">
        <f t="shared" si="78"/>
        <v>0</v>
      </c>
      <c r="FW31" s="55">
        <f t="shared" si="79"/>
        <v>0</v>
      </c>
      <c r="FX31" s="55">
        <f t="shared" si="80"/>
        <v>0</v>
      </c>
      <c r="FY31" s="55">
        <f t="shared" si="81"/>
        <v>0</v>
      </c>
      <c r="FZ31" s="55">
        <f t="shared" si="82"/>
        <v>0</v>
      </c>
      <c r="GA31" s="55">
        <f t="shared" si="83"/>
        <v>0</v>
      </c>
      <c r="GB31" s="55">
        <f t="shared" si="84"/>
        <v>0</v>
      </c>
      <c r="GC31" s="55">
        <f t="shared" si="85"/>
        <v>0</v>
      </c>
      <c r="GD31" s="55">
        <f t="shared" si="86"/>
        <v>0</v>
      </c>
      <c r="GE31" s="55">
        <f t="shared" si="87"/>
        <v>0</v>
      </c>
      <c r="GF31" s="55">
        <f t="shared" si="88"/>
        <v>0</v>
      </c>
      <c r="GG31" s="55">
        <f t="shared" si="89"/>
        <v>0</v>
      </c>
      <c r="GH31" s="55">
        <f t="shared" si="90"/>
        <v>0</v>
      </c>
      <c r="GI31" s="55">
        <f t="shared" si="91"/>
        <v>0</v>
      </c>
      <c r="GJ31" s="55">
        <f t="shared" si="92"/>
        <v>0</v>
      </c>
      <c r="GK31" s="55">
        <f t="shared" si="93"/>
        <v>0</v>
      </c>
      <c r="GL31" s="55">
        <f t="shared" si="94"/>
        <v>0</v>
      </c>
      <c r="GM31" s="55">
        <f t="shared" si="95"/>
        <v>0</v>
      </c>
      <c r="GN31" s="55">
        <f t="shared" si="96"/>
        <v>0</v>
      </c>
      <c r="GO31" s="55">
        <f t="shared" si="97"/>
        <v>0</v>
      </c>
      <c r="GP31" s="55">
        <f t="shared" si="98"/>
        <v>0</v>
      </c>
      <c r="GQ31" s="55">
        <f t="shared" si="99"/>
        <v>0</v>
      </c>
      <c r="GR31" s="55">
        <f t="shared" si="100"/>
        <v>0</v>
      </c>
      <c r="GS31" s="55">
        <f t="shared" si="101"/>
        <v>0</v>
      </c>
      <c r="GT31" s="55">
        <f t="shared" si="102"/>
        <v>0</v>
      </c>
      <c r="GU31" s="75"/>
      <c r="GV31" s="70" t="str">
        <f t="shared" si="103"/>
        <v/>
      </c>
      <c r="GW31" s="70">
        <f t="shared" si="104"/>
        <v>0</v>
      </c>
      <c r="GX31" s="70">
        <f>SUMIF(I31:CV31,"E",I$6:CV30)</f>
        <v>0</v>
      </c>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row>
    <row r="32" spans="1:299" s="3" customFormat="1" x14ac:dyDescent="0.2">
      <c r="A32" s="85">
        <v>9</v>
      </c>
      <c r="B32" s="14"/>
      <c r="C32" s="13">
        <v>1</v>
      </c>
      <c r="D32" s="15" t="s">
        <v>62</v>
      </c>
      <c r="E32" s="15">
        <v>2002</v>
      </c>
      <c r="F32" s="15" t="s">
        <v>158</v>
      </c>
      <c r="G32" s="15">
        <v>0</v>
      </c>
      <c r="H32" s="145"/>
      <c r="I32" s="17"/>
      <c r="J32" s="15" t="s">
        <v>25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35"/>
      <c r="CR32" s="15"/>
      <c r="CS32" s="15"/>
      <c r="CT32" s="15"/>
      <c r="CU32" s="15"/>
      <c r="CV32" s="15"/>
      <c r="CW32" s="41"/>
      <c r="CX32" s="64"/>
      <c r="CY32" s="163"/>
      <c r="CZ32" s="164"/>
      <c r="DA32" s="164"/>
      <c r="DB32" s="73"/>
      <c r="DC32" s="59">
        <f t="shared" si="109"/>
        <v>2002</v>
      </c>
      <c r="DD32" s="60">
        <f t="shared" si="110"/>
        <v>0</v>
      </c>
      <c r="DE32" s="60" t="str">
        <f t="shared" si="111"/>
        <v>m</v>
      </c>
      <c r="DF32" s="60">
        <f t="shared" si="107"/>
        <v>1</v>
      </c>
      <c r="DG32" s="55">
        <f t="shared" si="11"/>
        <v>0</v>
      </c>
      <c r="DH32" s="55">
        <f t="shared" si="12"/>
        <v>1</v>
      </c>
      <c r="DI32" s="55">
        <f t="shared" si="13"/>
        <v>0</v>
      </c>
      <c r="DJ32" s="55">
        <f t="shared" si="14"/>
        <v>0</v>
      </c>
      <c r="DK32" s="55">
        <f t="shared" si="15"/>
        <v>0</v>
      </c>
      <c r="DL32" s="55">
        <f t="shared" si="16"/>
        <v>0</v>
      </c>
      <c r="DM32" s="55">
        <f t="shared" si="17"/>
        <v>0</v>
      </c>
      <c r="DN32" s="55">
        <f t="shared" si="18"/>
        <v>0</v>
      </c>
      <c r="DO32" s="55">
        <f t="shared" si="19"/>
        <v>0</v>
      </c>
      <c r="DP32" s="55">
        <f t="shared" si="20"/>
        <v>0</v>
      </c>
      <c r="DQ32" s="55">
        <f t="shared" si="21"/>
        <v>0</v>
      </c>
      <c r="DR32" s="55">
        <f t="shared" si="22"/>
        <v>0</v>
      </c>
      <c r="DS32" s="55">
        <f t="shared" si="23"/>
        <v>0</v>
      </c>
      <c r="DT32" s="55">
        <f t="shared" si="24"/>
        <v>0</v>
      </c>
      <c r="DU32" s="55">
        <f t="shared" si="25"/>
        <v>0</v>
      </c>
      <c r="DV32" s="55">
        <f t="shared" si="26"/>
        <v>0</v>
      </c>
      <c r="DW32" s="55">
        <f t="shared" si="27"/>
        <v>0</v>
      </c>
      <c r="DX32" s="55">
        <f t="shared" si="28"/>
        <v>0</v>
      </c>
      <c r="DY32" s="55">
        <f t="shared" si="29"/>
        <v>0</v>
      </c>
      <c r="DZ32" s="55">
        <f t="shared" si="30"/>
        <v>0</v>
      </c>
      <c r="EA32" s="55">
        <f t="shared" si="31"/>
        <v>0</v>
      </c>
      <c r="EB32" s="55">
        <f t="shared" si="32"/>
        <v>0</v>
      </c>
      <c r="EC32" s="55">
        <f t="shared" si="33"/>
        <v>0</v>
      </c>
      <c r="ED32" s="55">
        <f t="shared" si="34"/>
        <v>0</v>
      </c>
      <c r="EE32" s="55">
        <f t="shared" si="35"/>
        <v>0</v>
      </c>
      <c r="EF32" s="55">
        <f t="shared" si="36"/>
        <v>0</v>
      </c>
      <c r="EG32" s="55">
        <f t="shared" si="37"/>
        <v>0</v>
      </c>
      <c r="EH32" s="55">
        <f t="shared" si="38"/>
        <v>0</v>
      </c>
      <c r="EI32" s="55">
        <f t="shared" si="39"/>
        <v>0</v>
      </c>
      <c r="EJ32" s="55">
        <f t="shared" si="40"/>
        <v>0</v>
      </c>
      <c r="EK32" s="55">
        <f t="shared" si="41"/>
        <v>0</v>
      </c>
      <c r="EL32" s="55">
        <f t="shared" si="42"/>
        <v>0</v>
      </c>
      <c r="EM32" s="55">
        <f t="shared" si="43"/>
        <v>0</v>
      </c>
      <c r="EN32" s="55">
        <f t="shared" si="44"/>
        <v>0</v>
      </c>
      <c r="EO32" s="55">
        <f t="shared" si="45"/>
        <v>0</v>
      </c>
      <c r="EP32" s="55">
        <f t="shared" si="46"/>
        <v>0</v>
      </c>
      <c r="EQ32" s="55">
        <f t="shared" si="47"/>
        <v>0</v>
      </c>
      <c r="ER32" s="55">
        <f t="shared" si="48"/>
        <v>0</v>
      </c>
      <c r="ES32" s="55">
        <f t="shared" si="49"/>
        <v>0</v>
      </c>
      <c r="ET32" s="55">
        <f t="shared" si="50"/>
        <v>0</v>
      </c>
      <c r="EU32" s="55">
        <f t="shared" si="51"/>
        <v>0</v>
      </c>
      <c r="EV32" s="55">
        <f t="shared" si="52"/>
        <v>0</v>
      </c>
      <c r="EW32" s="55">
        <f t="shared" si="53"/>
        <v>0</v>
      </c>
      <c r="EX32" s="55">
        <f t="shared" si="54"/>
        <v>0</v>
      </c>
      <c r="EY32" s="55">
        <f t="shared" si="55"/>
        <v>0</v>
      </c>
      <c r="EZ32" s="55">
        <f t="shared" si="56"/>
        <v>0</v>
      </c>
      <c r="FA32" s="55">
        <f t="shared" si="57"/>
        <v>0</v>
      </c>
      <c r="FB32" s="55">
        <f t="shared" si="58"/>
        <v>0</v>
      </c>
      <c r="FC32" s="55">
        <f t="shared" si="59"/>
        <v>0</v>
      </c>
      <c r="FD32" s="55">
        <f t="shared" si="60"/>
        <v>0</v>
      </c>
      <c r="FE32" s="55">
        <f t="shared" si="61"/>
        <v>0</v>
      </c>
      <c r="FF32" s="55">
        <f t="shared" si="62"/>
        <v>0</v>
      </c>
      <c r="FG32" s="55">
        <f t="shared" si="63"/>
        <v>0</v>
      </c>
      <c r="FH32" s="55">
        <f t="shared" si="64"/>
        <v>0</v>
      </c>
      <c r="FI32" s="55">
        <f t="shared" si="65"/>
        <v>0</v>
      </c>
      <c r="FJ32" s="55">
        <f t="shared" si="66"/>
        <v>0</v>
      </c>
      <c r="FK32" s="55">
        <f t="shared" si="67"/>
        <v>0</v>
      </c>
      <c r="FL32" s="55">
        <f t="shared" si="68"/>
        <v>0</v>
      </c>
      <c r="FM32" s="55">
        <f t="shared" si="69"/>
        <v>0</v>
      </c>
      <c r="FN32" s="55">
        <f t="shared" si="70"/>
        <v>0</v>
      </c>
      <c r="FO32" s="55">
        <f t="shared" si="71"/>
        <v>0</v>
      </c>
      <c r="FP32" s="55">
        <f t="shared" si="72"/>
        <v>0</v>
      </c>
      <c r="FQ32" s="55">
        <f t="shared" si="73"/>
        <v>0</v>
      </c>
      <c r="FR32" s="55">
        <f t="shared" si="74"/>
        <v>0</v>
      </c>
      <c r="FS32" s="55">
        <f t="shared" si="75"/>
        <v>0</v>
      </c>
      <c r="FT32" s="55">
        <f t="shared" si="76"/>
        <v>0</v>
      </c>
      <c r="FU32" s="55">
        <f t="shared" si="77"/>
        <v>0</v>
      </c>
      <c r="FV32" s="55">
        <f t="shared" si="78"/>
        <v>0</v>
      </c>
      <c r="FW32" s="55">
        <f t="shared" si="79"/>
        <v>0</v>
      </c>
      <c r="FX32" s="55">
        <f t="shared" si="80"/>
        <v>0</v>
      </c>
      <c r="FY32" s="55">
        <f t="shared" si="81"/>
        <v>0</v>
      </c>
      <c r="FZ32" s="55">
        <f t="shared" si="82"/>
        <v>0</v>
      </c>
      <c r="GA32" s="55">
        <f t="shared" si="83"/>
        <v>0</v>
      </c>
      <c r="GB32" s="55">
        <f t="shared" si="84"/>
        <v>0</v>
      </c>
      <c r="GC32" s="55">
        <f t="shared" si="85"/>
        <v>0</v>
      </c>
      <c r="GD32" s="55">
        <f t="shared" si="86"/>
        <v>0</v>
      </c>
      <c r="GE32" s="55">
        <f t="shared" si="87"/>
        <v>0</v>
      </c>
      <c r="GF32" s="55">
        <f t="shared" si="88"/>
        <v>0</v>
      </c>
      <c r="GG32" s="55">
        <f t="shared" si="89"/>
        <v>0</v>
      </c>
      <c r="GH32" s="55">
        <f t="shared" si="90"/>
        <v>0</v>
      </c>
      <c r="GI32" s="55">
        <f t="shared" si="91"/>
        <v>0</v>
      </c>
      <c r="GJ32" s="55">
        <f t="shared" si="92"/>
        <v>0</v>
      </c>
      <c r="GK32" s="55">
        <f t="shared" si="93"/>
        <v>0</v>
      </c>
      <c r="GL32" s="55">
        <f t="shared" si="94"/>
        <v>0</v>
      </c>
      <c r="GM32" s="55">
        <f t="shared" si="95"/>
        <v>0</v>
      </c>
      <c r="GN32" s="55">
        <f t="shared" si="96"/>
        <v>0</v>
      </c>
      <c r="GO32" s="55">
        <f t="shared" si="97"/>
        <v>0</v>
      </c>
      <c r="GP32" s="55">
        <f t="shared" si="98"/>
        <v>0</v>
      </c>
      <c r="GQ32" s="55">
        <f t="shared" si="99"/>
        <v>0</v>
      </c>
      <c r="GR32" s="55">
        <f t="shared" si="100"/>
        <v>0</v>
      </c>
      <c r="GS32" s="55">
        <f t="shared" si="101"/>
        <v>0</v>
      </c>
      <c r="GT32" s="55">
        <f t="shared" si="102"/>
        <v>0</v>
      </c>
      <c r="GU32" s="75"/>
      <c r="GV32" s="70" t="str">
        <f t="shared" si="103"/>
        <v/>
      </c>
      <c r="GW32" s="70">
        <f t="shared" si="104"/>
        <v>0</v>
      </c>
      <c r="GX32" s="70">
        <f>SUMIF(I32:CV32,"E",I$6:CV31)</f>
        <v>0</v>
      </c>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row>
    <row r="33" spans="1:299" s="3" customFormat="1" x14ac:dyDescent="0.2">
      <c r="A33" s="85">
        <v>10</v>
      </c>
      <c r="B33" s="14"/>
      <c r="C33" s="13">
        <v>1</v>
      </c>
      <c r="D33" s="15" t="s">
        <v>62</v>
      </c>
      <c r="E33" s="15">
        <v>2002</v>
      </c>
      <c r="F33" s="15" t="s">
        <v>158</v>
      </c>
      <c r="G33" s="15">
        <v>0</v>
      </c>
      <c r="H33" s="145"/>
      <c r="I33" s="17"/>
      <c r="J33" s="15" t="s">
        <v>25</v>
      </c>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35"/>
      <c r="CR33" s="15"/>
      <c r="CS33" s="15"/>
      <c r="CT33" s="15"/>
      <c r="CU33" s="15"/>
      <c r="CV33" s="15"/>
      <c r="CW33" s="41"/>
      <c r="CX33" s="64"/>
      <c r="CY33" s="163"/>
      <c r="CZ33" s="164"/>
      <c r="DA33" s="164"/>
      <c r="DB33" s="73"/>
      <c r="DC33" s="59">
        <f t="shared" si="109"/>
        <v>2002</v>
      </c>
      <c r="DD33" s="60">
        <f t="shared" si="110"/>
        <v>0</v>
      </c>
      <c r="DE33" s="60" t="str">
        <f t="shared" si="111"/>
        <v>m</v>
      </c>
      <c r="DF33" s="60">
        <f t="shared" si="107"/>
        <v>1</v>
      </c>
      <c r="DG33" s="55">
        <f t="shared" si="11"/>
        <v>0</v>
      </c>
      <c r="DH33" s="55">
        <f t="shared" si="12"/>
        <v>1</v>
      </c>
      <c r="DI33" s="55">
        <f t="shared" si="13"/>
        <v>0</v>
      </c>
      <c r="DJ33" s="55">
        <f t="shared" si="14"/>
        <v>0</v>
      </c>
      <c r="DK33" s="55">
        <f t="shared" si="15"/>
        <v>0</v>
      </c>
      <c r="DL33" s="55">
        <f t="shared" si="16"/>
        <v>0</v>
      </c>
      <c r="DM33" s="55">
        <f t="shared" si="17"/>
        <v>0</v>
      </c>
      <c r="DN33" s="55">
        <f t="shared" si="18"/>
        <v>0</v>
      </c>
      <c r="DO33" s="55">
        <f t="shared" si="19"/>
        <v>0</v>
      </c>
      <c r="DP33" s="55">
        <f t="shared" si="20"/>
        <v>0</v>
      </c>
      <c r="DQ33" s="55">
        <f t="shared" si="21"/>
        <v>0</v>
      </c>
      <c r="DR33" s="55">
        <f t="shared" si="22"/>
        <v>0</v>
      </c>
      <c r="DS33" s="55">
        <f t="shared" si="23"/>
        <v>0</v>
      </c>
      <c r="DT33" s="55">
        <f t="shared" si="24"/>
        <v>0</v>
      </c>
      <c r="DU33" s="55">
        <f t="shared" si="25"/>
        <v>0</v>
      </c>
      <c r="DV33" s="55">
        <f t="shared" si="26"/>
        <v>0</v>
      </c>
      <c r="DW33" s="55">
        <f t="shared" si="27"/>
        <v>0</v>
      </c>
      <c r="DX33" s="55">
        <f t="shared" si="28"/>
        <v>0</v>
      </c>
      <c r="DY33" s="55">
        <f t="shared" si="29"/>
        <v>0</v>
      </c>
      <c r="DZ33" s="55">
        <f t="shared" si="30"/>
        <v>0</v>
      </c>
      <c r="EA33" s="55">
        <f t="shared" si="31"/>
        <v>0</v>
      </c>
      <c r="EB33" s="55">
        <f t="shared" si="32"/>
        <v>0</v>
      </c>
      <c r="EC33" s="55">
        <f t="shared" si="33"/>
        <v>0</v>
      </c>
      <c r="ED33" s="55">
        <f t="shared" si="34"/>
        <v>0</v>
      </c>
      <c r="EE33" s="55">
        <f t="shared" si="35"/>
        <v>0</v>
      </c>
      <c r="EF33" s="55">
        <f t="shared" si="36"/>
        <v>0</v>
      </c>
      <c r="EG33" s="55">
        <f t="shared" si="37"/>
        <v>0</v>
      </c>
      <c r="EH33" s="55">
        <f t="shared" si="38"/>
        <v>0</v>
      </c>
      <c r="EI33" s="55">
        <f t="shared" si="39"/>
        <v>0</v>
      </c>
      <c r="EJ33" s="55">
        <f t="shared" si="40"/>
        <v>0</v>
      </c>
      <c r="EK33" s="55">
        <f t="shared" si="41"/>
        <v>0</v>
      </c>
      <c r="EL33" s="55">
        <f t="shared" si="42"/>
        <v>0</v>
      </c>
      <c r="EM33" s="55">
        <f t="shared" si="43"/>
        <v>0</v>
      </c>
      <c r="EN33" s="55">
        <f t="shared" si="44"/>
        <v>0</v>
      </c>
      <c r="EO33" s="55">
        <f t="shared" si="45"/>
        <v>0</v>
      </c>
      <c r="EP33" s="55">
        <f t="shared" si="46"/>
        <v>0</v>
      </c>
      <c r="EQ33" s="55">
        <f t="shared" si="47"/>
        <v>0</v>
      </c>
      <c r="ER33" s="55">
        <f t="shared" si="48"/>
        <v>0</v>
      </c>
      <c r="ES33" s="55">
        <f t="shared" si="49"/>
        <v>0</v>
      </c>
      <c r="ET33" s="55">
        <f t="shared" si="50"/>
        <v>0</v>
      </c>
      <c r="EU33" s="55">
        <f t="shared" si="51"/>
        <v>0</v>
      </c>
      <c r="EV33" s="55">
        <f t="shared" si="52"/>
        <v>0</v>
      </c>
      <c r="EW33" s="55">
        <f t="shared" si="53"/>
        <v>0</v>
      </c>
      <c r="EX33" s="55">
        <f t="shared" si="54"/>
        <v>0</v>
      </c>
      <c r="EY33" s="55">
        <f t="shared" si="55"/>
        <v>0</v>
      </c>
      <c r="EZ33" s="55">
        <f t="shared" si="56"/>
        <v>0</v>
      </c>
      <c r="FA33" s="55">
        <f t="shared" si="57"/>
        <v>0</v>
      </c>
      <c r="FB33" s="55">
        <f t="shared" si="58"/>
        <v>0</v>
      </c>
      <c r="FC33" s="55">
        <f t="shared" si="59"/>
        <v>0</v>
      </c>
      <c r="FD33" s="55">
        <f t="shared" si="60"/>
        <v>0</v>
      </c>
      <c r="FE33" s="55">
        <f t="shared" si="61"/>
        <v>0</v>
      </c>
      <c r="FF33" s="55">
        <f t="shared" si="62"/>
        <v>0</v>
      </c>
      <c r="FG33" s="55">
        <f t="shared" si="63"/>
        <v>0</v>
      </c>
      <c r="FH33" s="55">
        <f t="shared" si="64"/>
        <v>0</v>
      </c>
      <c r="FI33" s="55">
        <f t="shared" si="65"/>
        <v>0</v>
      </c>
      <c r="FJ33" s="55">
        <f t="shared" si="66"/>
        <v>0</v>
      </c>
      <c r="FK33" s="55">
        <f t="shared" si="67"/>
        <v>0</v>
      </c>
      <c r="FL33" s="55">
        <f t="shared" si="68"/>
        <v>0</v>
      </c>
      <c r="FM33" s="55">
        <f t="shared" si="69"/>
        <v>0</v>
      </c>
      <c r="FN33" s="55">
        <f t="shared" si="70"/>
        <v>0</v>
      </c>
      <c r="FO33" s="55">
        <f t="shared" si="71"/>
        <v>0</v>
      </c>
      <c r="FP33" s="55">
        <f t="shared" si="72"/>
        <v>0</v>
      </c>
      <c r="FQ33" s="55">
        <f t="shared" si="73"/>
        <v>0</v>
      </c>
      <c r="FR33" s="55">
        <f t="shared" si="74"/>
        <v>0</v>
      </c>
      <c r="FS33" s="55">
        <f t="shared" si="75"/>
        <v>0</v>
      </c>
      <c r="FT33" s="55">
        <f t="shared" si="76"/>
        <v>0</v>
      </c>
      <c r="FU33" s="55">
        <f t="shared" si="77"/>
        <v>0</v>
      </c>
      <c r="FV33" s="55">
        <f t="shared" si="78"/>
        <v>0</v>
      </c>
      <c r="FW33" s="55">
        <f t="shared" si="79"/>
        <v>0</v>
      </c>
      <c r="FX33" s="55">
        <f t="shared" si="80"/>
        <v>0</v>
      </c>
      <c r="FY33" s="55">
        <f t="shared" si="81"/>
        <v>0</v>
      </c>
      <c r="FZ33" s="55">
        <f t="shared" si="82"/>
        <v>0</v>
      </c>
      <c r="GA33" s="55">
        <f t="shared" si="83"/>
        <v>0</v>
      </c>
      <c r="GB33" s="55">
        <f t="shared" si="84"/>
        <v>0</v>
      </c>
      <c r="GC33" s="55">
        <f t="shared" si="85"/>
        <v>0</v>
      </c>
      <c r="GD33" s="55">
        <f t="shared" si="86"/>
        <v>0</v>
      </c>
      <c r="GE33" s="55">
        <f t="shared" si="87"/>
        <v>0</v>
      </c>
      <c r="GF33" s="55">
        <f t="shared" si="88"/>
        <v>0</v>
      </c>
      <c r="GG33" s="55">
        <f t="shared" si="89"/>
        <v>0</v>
      </c>
      <c r="GH33" s="55">
        <f t="shared" si="90"/>
        <v>0</v>
      </c>
      <c r="GI33" s="55">
        <f t="shared" si="91"/>
        <v>0</v>
      </c>
      <c r="GJ33" s="55">
        <f t="shared" si="92"/>
        <v>0</v>
      </c>
      <c r="GK33" s="55">
        <f t="shared" si="93"/>
        <v>0</v>
      </c>
      <c r="GL33" s="55">
        <f t="shared" si="94"/>
        <v>0</v>
      </c>
      <c r="GM33" s="55">
        <f t="shared" si="95"/>
        <v>0</v>
      </c>
      <c r="GN33" s="55">
        <f t="shared" si="96"/>
        <v>0</v>
      </c>
      <c r="GO33" s="55">
        <f t="shared" si="97"/>
        <v>0</v>
      </c>
      <c r="GP33" s="55">
        <f t="shared" si="98"/>
        <v>0</v>
      </c>
      <c r="GQ33" s="55">
        <f t="shared" si="99"/>
        <v>0</v>
      </c>
      <c r="GR33" s="55">
        <f t="shared" si="100"/>
        <v>0</v>
      </c>
      <c r="GS33" s="55">
        <f t="shared" si="101"/>
        <v>0</v>
      </c>
      <c r="GT33" s="55">
        <f t="shared" si="102"/>
        <v>0</v>
      </c>
      <c r="GU33" s="75"/>
      <c r="GV33" s="70" t="str">
        <f t="shared" si="103"/>
        <v/>
      </c>
      <c r="GW33" s="70">
        <f t="shared" si="104"/>
        <v>0</v>
      </c>
      <c r="GX33" s="70">
        <f>SUMIF(I33:CV33,"E",I$6:CV32)</f>
        <v>0</v>
      </c>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row>
    <row r="34" spans="1:299" s="3" customFormat="1" x14ac:dyDescent="0.2">
      <c r="A34" s="85">
        <v>11</v>
      </c>
      <c r="B34" s="14"/>
      <c r="C34" s="13">
        <v>1</v>
      </c>
      <c r="D34" s="15" t="s">
        <v>61</v>
      </c>
      <c r="E34" s="15">
        <v>2002</v>
      </c>
      <c r="F34" s="15" t="s">
        <v>158</v>
      </c>
      <c r="G34" s="15">
        <v>0</v>
      </c>
      <c r="H34" s="145"/>
      <c r="I34" s="17"/>
      <c r="J34" s="15" t="s">
        <v>25</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35"/>
      <c r="CR34" s="15"/>
      <c r="CS34" s="15"/>
      <c r="CT34" s="15"/>
      <c r="CU34" s="15"/>
      <c r="CV34" s="15"/>
      <c r="CW34" s="41"/>
      <c r="CX34" s="64"/>
      <c r="CY34" s="163"/>
      <c r="CZ34" s="164"/>
      <c r="DA34" s="164"/>
      <c r="DB34" s="73"/>
      <c r="DC34" s="59">
        <f t="shared" si="109"/>
        <v>2002</v>
      </c>
      <c r="DD34" s="60">
        <f t="shared" si="110"/>
        <v>0</v>
      </c>
      <c r="DE34" s="60" t="str">
        <f t="shared" si="111"/>
        <v>f</v>
      </c>
      <c r="DF34" s="60">
        <f t="shared" si="107"/>
        <v>1</v>
      </c>
      <c r="DG34" s="55">
        <f t="shared" si="11"/>
        <v>0</v>
      </c>
      <c r="DH34" s="55">
        <f t="shared" si="12"/>
        <v>1</v>
      </c>
      <c r="DI34" s="55">
        <f t="shared" si="13"/>
        <v>0</v>
      </c>
      <c r="DJ34" s="55">
        <f t="shared" si="14"/>
        <v>0</v>
      </c>
      <c r="DK34" s="55">
        <f t="shared" si="15"/>
        <v>0</v>
      </c>
      <c r="DL34" s="55">
        <f t="shared" si="16"/>
        <v>0</v>
      </c>
      <c r="DM34" s="55">
        <f t="shared" si="17"/>
        <v>0</v>
      </c>
      <c r="DN34" s="55">
        <f t="shared" si="18"/>
        <v>0</v>
      </c>
      <c r="DO34" s="55">
        <f t="shared" si="19"/>
        <v>0</v>
      </c>
      <c r="DP34" s="55">
        <f t="shared" si="20"/>
        <v>0</v>
      </c>
      <c r="DQ34" s="55">
        <f t="shared" si="21"/>
        <v>0</v>
      </c>
      <c r="DR34" s="55">
        <f t="shared" si="22"/>
        <v>0</v>
      </c>
      <c r="DS34" s="55">
        <f t="shared" si="23"/>
        <v>0</v>
      </c>
      <c r="DT34" s="55">
        <f t="shared" si="24"/>
        <v>0</v>
      </c>
      <c r="DU34" s="55">
        <f t="shared" si="25"/>
        <v>0</v>
      </c>
      <c r="DV34" s="55">
        <f t="shared" si="26"/>
        <v>0</v>
      </c>
      <c r="DW34" s="55">
        <f t="shared" si="27"/>
        <v>0</v>
      </c>
      <c r="DX34" s="55">
        <f t="shared" si="28"/>
        <v>0</v>
      </c>
      <c r="DY34" s="55">
        <f t="shared" si="29"/>
        <v>0</v>
      </c>
      <c r="DZ34" s="55">
        <f t="shared" si="30"/>
        <v>0</v>
      </c>
      <c r="EA34" s="55">
        <f t="shared" si="31"/>
        <v>0</v>
      </c>
      <c r="EB34" s="55">
        <f t="shared" si="32"/>
        <v>0</v>
      </c>
      <c r="EC34" s="55">
        <f t="shared" si="33"/>
        <v>0</v>
      </c>
      <c r="ED34" s="55">
        <f t="shared" si="34"/>
        <v>0</v>
      </c>
      <c r="EE34" s="55">
        <f t="shared" si="35"/>
        <v>0</v>
      </c>
      <c r="EF34" s="55">
        <f t="shared" si="36"/>
        <v>0</v>
      </c>
      <c r="EG34" s="55">
        <f t="shared" si="37"/>
        <v>0</v>
      </c>
      <c r="EH34" s="55">
        <f t="shared" si="38"/>
        <v>0</v>
      </c>
      <c r="EI34" s="55">
        <f t="shared" si="39"/>
        <v>0</v>
      </c>
      <c r="EJ34" s="55">
        <f t="shared" si="40"/>
        <v>0</v>
      </c>
      <c r="EK34" s="55">
        <f t="shared" si="41"/>
        <v>0</v>
      </c>
      <c r="EL34" s="55">
        <f t="shared" si="42"/>
        <v>0</v>
      </c>
      <c r="EM34" s="55">
        <f t="shared" si="43"/>
        <v>0</v>
      </c>
      <c r="EN34" s="55">
        <f t="shared" si="44"/>
        <v>0</v>
      </c>
      <c r="EO34" s="55">
        <f t="shared" si="45"/>
        <v>0</v>
      </c>
      <c r="EP34" s="55">
        <f t="shared" si="46"/>
        <v>0</v>
      </c>
      <c r="EQ34" s="55">
        <f t="shared" si="47"/>
        <v>0</v>
      </c>
      <c r="ER34" s="55">
        <f t="shared" si="48"/>
        <v>0</v>
      </c>
      <c r="ES34" s="55">
        <f t="shared" si="49"/>
        <v>0</v>
      </c>
      <c r="ET34" s="55">
        <f t="shared" si="50"/>
        <v>0</v>
      </c>
      <c r="EU34" s="55">
        <f t="shared" si="51"/>
        <v>0</v>
      </c>
      <c r="EV34" s="55">
        <f t="shared" si="52"/>
        <v>0</v>
      </c>
      <c r="EW34" s="55">
        <f t="shared" si="53"/>
        <v>0</v>
      </c>
      <c r="EX34" s="55">
        <f t="shared" si="54"/>
        <v>0</v>
      </c>
      <c r="EY34" s="55">
        <f t="shared" si="55"/>
        <v>0</v>
      </c>
      <c r="EZ34" s="55">
        <f t="shared" si="56"/>
        <v>0</v>
      </c>
      <c r="FA34" s="55">
        <f t="shared" si="57"/>
        <v>0</v>
      </c>
      <c r="FB34" s="55">
        <f t="shared" si="58"/>
        <v>0</v>
      </c>
      <c r="FC34" s="55">
        <f t="shared" si="59"/>
        <v>0</v>
      </c>
      <c r="FD34" s="55">
        <f t="shared" si="60"/>
        <v>0</v>
      </c>
      <c r="FE34" s="55">
        <f t="shared" si="61"/>
        <v>0</v>
      </c>
      <c r="FF34" s="55">
        <f t="shared" si="62"/>
        <v>0</v>
      </c>
      <c r="FG34" s="55">
        <f t="shared" si="63"/>
        <v>0</v>
      </c>
      <c r="FH34" s="55">
        <f t="shared" si="64"/>
        <v>0</v>
      </c>
      <c r="FI34" s="55">
        <f t="shared" si="65"/>
        <v>0</v>
      </c>
      <c r="FJ34" s="55">
        <f t="shared" si="66"/>
        <v>0</v>
      </c>
      <c r="FK34" s="55">
        <f t="shared" si="67"/>
        <v>0</v>
      </c>
      <c r="FL34" s="55">
        <f t="shared" si="68"/>
        <v>0</v>
      </c>
      <c r="FM34" s="55">
        <f t="shared" si="69"/>
        <v>0</v>
      </c>
      <c r="FN34" s="55">
        <f t="shared" si="70"/>
        <v>0</v>
      </c>
      <c r="FO34" s="55">
        <f t="shared" si="71"/>
        <v>0</v>
      </c>
      <c r="FP34" s="55">
        <f t="shared" si="72"/>
        <v>0</v>
      </c>
      <c r="FQ34" s="55">
        <f t="shared" si="73"/>
        <v>0</v>
      </c>
      <c r="FR34" s="55">
        <f t="shared" si="74"/>
        <v>0</v>
      </c>
      <c r="FS34" s="55">
        <f t="shared" si="75"/>
        <v>0</v>
      </c>
      <c r="FT34" s="55">
        <f t="shared" si="76"/>
        <v>0</v>
      </c>
      <c r="FU34" s="55">
        <f t="shared" si="77"/>
        <v>0</v>
      </c>
      <c r="FV34" s="55">
        <f t="shared" si="78"/>
        <v>0</v>
      </c>
      <c r="FW34" s="55">
        <f t="shared" si="79"/>
        <v>0</v>
      </c>
      <c r="FX34" s="55">
        <f t="shared" si="80"/>
        <v>0</v>
      </c>
      <c r="FY34" s="55">
        <f t="shared" si="81"/>
        <v>0</v>
      </c>
      <c r="FZ34" s="55">
        <f t="shared" si="82"/>
        <v>0</v>
      </c>
      <c r="GA34" s="55">
        <f t="shared" si="83"/>
        <v>0</v>
      </c>
      <c r="GB34" s="55">
        <f t="shared" si="84"/>
        <v>0</v>
      </c>
      <c r="GC34" s="55">
        <f t="shared" si="85"/>
        <v>0</v>
      </c>
      <c r="GD34" s="55">
        <f t="shared" si="86"/>
        <v>0</v>
      </c>
      <c r="GE34" s="55">
        <f t="shared" si="87"/>
        <v>0</v>
      </c>
      <c r="GF34" s="55">
        <f t="shared" si="88"/>
        <v>0</v>
      </c>
      <c r="GG34" s="55">
        <f t="shared" si="89"/>
        <v>0</v>
      </c>
      <c r="GH34" s="55">
        <f t="shared" si="90"/>
        <v>0</v>
      </c>
      <c r="GI34" s="55">
        <f t="shared" si="91"/>
        <v>0</v>
      </c>
      <c r="GJ34" s="55">
        <f t="shared" si="92"/>
        <v>0</v>
      </c>
      <c r="GK34" s="55">
        <f t="shared" si="93"/>
        <v>0</v>
      </c>
      <c r="GL34" s="55">
        <f t="shared" si="94"/>
        <v>0</v>
      </c>
      <c r="GM34" s="55">
        <f t="shared" si="95"/>
        <v>0</v>
      </c>
      <c r="GN34" s="55">
        <f t="shared" si="96"/>
        <v>0</v>
      </c>
      <c r="GO34" s="55">
        <f t="shared" si="97"/>
        <v>0</v>
      </c>
      <c r="GP34" s="55">
        <f t="shared" si="98"/>
        <v>0</v>
      </c>
      <c r="GQ34" s="55">
        <f t="shared" si="99"/>
        <v>0</v>
      </c>
      <c r="GR34" s="55">
        <f t="shared" si="100"/>
        <v>0</v>
      </c>
      <c r="GS34" s="55">
        <f t="shared" si="101"/>
        <v>0</v>
      </c>
      <c r="GT34" s="55">
        <f t="shared" si="102"/>
        <v>0</v>
      </c>
      <c r="GU34" s="75"/>
      <c r="GV34" s="70" t="str">
        <f t="shared" si="103"/>
        <v/>
      </c>
      <c r="GW34" s="70">
        <f t="shared" si="104"/>
        <v>0</v>
      </c>
      <c r="GX34" s="70">
        <f>SUMIF(I34:CV34,"E",I$6:CV33)</f>
        <v>0</v>
      </c>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row>
    <row r="35" spans="1:299" s="3" customFormat="1" x14ac:dyDescent="0.2">
      <c r="A35" s="82" t="s">
        <v>151</v>
      </c>
      <c r="B35" s="20"/>
      <c r="C35" s="21"/>
      <c r="D35" s="21"/>
      <c r="E35" s="21"/>
      <c r="F35" s="16"/>
      <c r="G35" s="16"/>
      <c r="H35" s="145"/>
      <c r="I35" s="36"/>
      <c r="J35" s="16"/>
      <c r="K35" s="17" t="s">
        <v>193</v>
      </c>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35"/>
      <c r="CR35" s="15"/>
      <c r="CS35" s="15"/>
      <c r="CT35" s="15"/>
      <c r="CU35" s="15"/>
      <c r="CV35" s="15"/>
      <c r="CW35" s="41"/>
      <c r="CX35" s="64"/>
      <c r="CY35" s="163"/>
      <c r="CZ35" s="164"/>
      <c r="DA35" s="164"/>
      <c r="DB35" s="73"/>
      <c r="DC35" s="59" t="str">
        <f>IF(DF35=0,"",IF(E22&gt;0,E22,""))</f>
        <v/>
      </c>
      <c r="DD35" s="60" t="str">
        <f>IF(DF35=0,"",IF(ISBLANK(G22),"",G22))</f>
        <v/>
      </c>
      <c r="DE35" s="60" t="str">
        <f>IF(DF35=0,"",D22)</f>
        <v/>
      </c>
      <c r="DF35" s="60">
        <f t="shared" si="107"/>
        <v>0</v>
      </c>
      <c r="DG35" s="55">
        <f t="shared" si="11"/>
        <v>0</v>
      </c>
      <c r="DH35" s="55">
        <f t="shared" si="12"/>
        <v>0</v>
      </c>
      <c r="DI35" s="55">
        <f t="shared" si="13"/>
        <v>0</v>
      </c>
      <c r="DJ35" s="55">
        <f t="shared" si="14"/>
        <v>0</v>
      </c>
      <c r="DK35" s="55">
        <f t="shared" si="15"/>
        <v>0</v>
      </c>
      <c r="DL35" s="55">
        <f t="shared" si="16"/>
        <v>0</v>
      </c>
      <c r="DM35" s="55">
        <f t="shared" si="17"/>
        <v>0</v>
      </c>
      <c r="DN35" s="55">
        <f t="shared" si="18"/>
        <v>0</v>
      </c>
      <c r="DO35" s="55">
        <f t="shared" si="19"/>
        <v>0</v>
      </c>
      <c r="DP35" s="55">
        <f t="shared" si="20"/>
        <v>0</v>
      </c>
      <c r="DQ35" s="55">
        <f t="shared" si="21"/>
        <v>0</v>
      </c>
      <c r="DR35" s="55">
        <f t="shared" si="22"/>
        <v>0</v>
      </c>
      <c r="DS35" s="55">
        <f t="shared" si="23"/>
        <v>0</v>
      </c>
      <c r="DT35" s="55">
        <f t="shared" si="24"/>
        <v>0</v>
      </c>
      <c r="DU35" s="55">
        <f t="shared" si="25"/>
        <v>0</v>
      </c>
      <c r="DV35" s="55">
        <f t="shared" si="26"/>
        <v>0</v>
      </c>
      <c r="DW35" s="55">
        <f t="shared" si="27"/>
        <v>0</v>
      </c>
      <c r="DX35" s="55">
        <f t="shared" si="28"/>
        <v>0</v>
      </c>
      <c r="DY35" s="55">
        <f t="shared" si="29"/>
        <v>0</v>
      </c>
      <c r="DZ35" s="55">
        <f t="shared" si="30"/>
        <v>0</v>
      </c>
      <c r="EA35" s="55">
        <f t="shared" si="31"/>
        <v>0</v>
      </c>
      <c r="EB35" s="55">
        <f t="shared" si="32"/>
        <v>0</v>
      </c>
      <c r="EC35" s="55">
        <f t="shared" si="33"/>
        <v>0</v>
      </c>
      <c r="ED35" s="55">
        <f t="shared" si="34"/>
        <v>0</v>
      </c>
      <c r="EE35" s="55">
        <f t="shared" si="35"/>
        <v>0</v>
      </c>
      <c r="EF35" s="55">
        <f t="shared" si="36"/>
        <v>0</v>
      </c>
      <c r="EG35" s="55">
        <f t="shared" si="37"/>
        <v>0</v>
      </c>
      <c r="EH35" s="55">
        <f t="shared" si="38"/>
        <v>0</v>
      </c>
      <c r="EI35" s="55">
        <f t="shared" si="39"/>
        <v>0</v>
      </c>
      <c r="EJ35" s="55">
        <f t="shared" si="40"/>
        <v>0</v>
      </c>
      <c r="EK35" s="55">
        <f t="shared" si="41"/>
        <v>0</v>
      </c>
      <c r="EL35" s="55">
        <f t="shared" si="42"/>
        <v>0</v>
      </c>
      <c r="EM35" s="55">
        <f t="shared" si="43"/>
        <v>0</v>
      </c>
      <c r="EN35" s="55">
        <f t="shared" si="44"/>
        <v>0</v>
      </c>
      <c r="EO35" s="55">
        <f t="shared" si="45"/>
        <v>0</v>
      </c>
      <c r="EP35" s="55">
        <f t="shared" si="46"/>
        <v>0</v>
      </c>
      <c r="EQ35" s="55">
        <f t="shared" si="47"/>
        <v>0</v>
      </c>
      <c r="ER35" s="55">
        <f t="shared" si="48"/>
        <v>0</v>
      </c>
      <c r="ES35" s="55">
        <f t="shared" si="49"/>
        <v>0</v>
      </c>
      <c r="ET35" s="55">
        <f t="shared" si="50"/>
        <v>0</v>
      </c>
      <c r="EU35" s="55">
        <f t="shared" si="51"/>
        <v>0</v>
      </c>
      <c r="EV35" s="55">
        <f t="shared" si="52"/>
        <v>0</v>
      </c>
      <c r="EW35" s="55">
        <f t="shared" si="53"/>
        <v>0</v>
      </c>
      <c r="EX35" s="55">
        <f t="shared" si="54"/>
        <v>0</v>
      </c>
      <c r="EY35" s="55">
        <f t="shared" si="55"/>
        <v>0</v>
      </c>
      <c r="EZ35" s="55">
        <f t="shared" si="56"/>
        <v>0</v>
      </c>
      <c r="FA35" s="55">
        <f t="shared" si="57"/>
        <v>0</v>
      </c>
      <c r="FB35" s="55">
        <f t="shared" si="58"/>
        <v>0</v>
      </c>
      <c r="FC35" s="55">
        <f t="shared" si="59"/>
        <v>0</v>
      </c>
      <c r="FD35" s="55">
        <f t="shared" si="60"/>
        <v>0</v>
      </c>
      <c r="FE35" s="55">
        <f t="shared" si="61"/>
        <v>0</v>
      </c>
      <c r="FF35" s="55">
        <f t="shared" si="62"/>
        <v>0</v>
      </c>
      <c r="FG35" s="55">
        <f t="shared" si="63"/>
        <v>0</v>
      </c>
      <c r="FH35" s="55">
        <f t="shared" si="64"/>
        <v>0</v>
      </c>
      <c r="FI35" s="55">
        <f t="shared" si="65"/>
        <v>0</v>
      </c>
      <c r="FJ35" s="55">
        <f t="shared" si="66"/>
        <v>0</v>
      </c>
      <c r="FK35" s="55">
        <f t="shared" si="67"/>
        <v>0</v>
      </c>
      <c r="FL35" s="55">
        <f t="shared" si="68"/>
        <v>0</v>
      </c>
      <c r="FM35" s="55">
        <f t="shared" si="69"/>
        <v>0</v>
      </c>
      <c r="FN35" s="55">
        <f t="shared" si="70"/>
        <v>0</v>
      </c>
      <c r="FO35" s="55">
        <f t="shared" si="71"/>
        <v>0</v>
      </c>
      <c r="FP35" s="55">
        <f t="shared" si="72"/>
        <v>0</v>
      </c>
      <c r="FQ35" s="55">
        <f t="shared" si="73"/>
        <v>0</v>
      </c>
      <c r="FR35" s="55">
        <f t="shared" si="74"/>
        <v>0</v>
      </c>
      <c r="FS35" s="55">
        <f t="shared" si="75"/>
        <v>0</v>
      </c>
      <c r="FT35" s="55">
        <f t="shared" si="76"/>
        <v>0</v>
      </c>
      <c r="FU35" s="55">
        <f t="shared" si="77"/>
        <v>0</v>
      </c>
      <c r="FV35" s="55">
        <f t="shared" si="78"/>
        <v>0</v>
      </c>
      <c r="FW35" s="55">
        <f t="shared" si="79"/>
        <v>0</v>
      </c>
      <c r="FX35" s="55">
        <f t="shared" si="80"/>
        <v>0</v>
      </c>
      <c r="FY35" s="55">
        <f t="shared" si="81"/>
        <v>0</v>
      </c>
      <c r="FZ35" s="55">
        <f t="shared" si="82"/>
        <v>0</v>
      </c>
      <c r="GA35" s="55">
        <f t="shared" si="83"/>
        <v>0</v>
      </c>
      <c r="GB35" s="55">
        <f t="shared" si="84"/>
        <v>0</v>
      </c>
      <c r="GC35" s="55">
        <f t="shared" si="85"/>
        <v>0</v>
      </c>
      <c r="GD35" s="55">
        <f t="shared" si="86"/>
        <v>0</v>
      </c>
      <c r="GE35" s="55">
        <f t="shared" si="87"/>
        <v>0</v>
      </c>
      <c r="GF35" s="55">
        <f t="shared" si="88"/>
        <v>0</v>
      </c>
      <c r="GG35" s="55">
        <f t="shared" si="89"/>
        <v>0</v>
      </c>
      <c r="GH35" s="55">
        <f t="shared" si="90"/>
        <v>0</v>
      </c>
      <c r="GI35" s="55">
        <f t="shared" si="91"/>
        <v>0</v>
      </c>
      <c r="GJ35" s="55">
        <f t="shared" si="92"/>
        <v>0</v>
      </c>
      <c r="GK35" s="55">
        <f t="shared" si="93"/>
        <v>0</v>
      </c>
      <c r="GL35" s="55">
        <f t="shared" si="94"/>
        <v>0</v>
      </c>
      <c r="GM35" s="55">
        <f t="shared" si="95"/>
        <v>0</v>
      </c>
      <c r="GN35" s="55">
        <f t="shared" si="96"/>
        <v>0</v>
      </c>
      <c r="GO35" s="55">
        <f t="shared" si="97"/>
        <v>0</v>
      </c>
      <c r="GP35" s="55">
        <f t="shared" si="98"/>
        <v>0</v>
      </c>
      <c r="GQ35" s="55">
        <f t="shared" si="99"/>
        <v>0</v>
      </c>
      <c r="GR35" s="55">
        <f t="shared" si="100"/>
        <v>0</v>
      </c>
      <c r="GS35" s="55">
        <f t="shared" si="101"/>
        <v>0</v>
      </c>
      <c r="GT35" s="55">
        <f t="shared" si="102"/>
        <v>0</v>
      </c>
      <c r="GU35" s="75"/>
      <c r="GV35" s="70" t="str">
        <f t="shared" si="103"/>
        <v>Lino</v>
      </c>
      <c r="GW35" s="70">
        <f t="shared" si="104"/>
        <v>1</v>
      </c>
      <c r="GX35" s="70">
        <f>SUMIF(I35:CV35,"E",I$6:CV34)</f>
        <v>2</v>
      </c>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row>
    <row r="36" spans="1:299" s="3" customFormat="1" x14ac:dyDescent="0.2">
      <c r="A36" s="82" t="s">
        <v>150</v>
      </c>
      <c r="B36" s="14"/>
      <c r="C36" s="15"/>
      <c r="D36" s="15"/>
      <c r="E36" s="15"/>
      <c r="F36" s="15"/>
      <c r="G36" s="17"/>
      <c r="H36" s="145"/>
      <c r="I36" s="17"/>
      <c r="J36" s="17" t="s">
        <v>193</v>
      </c>
      <c r="K36" s="17" t="s">
        <v>193</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35"/>
      <c r="CR36" s="15"/>
      <c r="CS36" s="15"/>
      <c r="CT36" s="15"/>
      <c r="CU36" s="15"/>
      <c r="CV36" s="15"/>
      <c r="CW36" s="42"/>
      <c r="CX36" s="64"/>
      <c r="CY36" s="163"/>
      <c r="CZ36" s="164"/>
      <c r="DA36" s="164"/>
      <c r="DB36" s="73"/>
      <c r="DC36" s="59" t="str">
        <f>IF(DF36=0,"",IF(E23&gt;0,E23,""))</f>
        <v/>
      </c>
      <c r="DD36" s="60" t="str">
        <f>IF(DF36=0,"",IF(ISBLANK(G23),"",G23))</f>
        <v/>
      </c>
      <c r="DE36" s="60" t="str">
        <f>IF(DF36=0,"",D23)</f>
        <v/>
      </c>
      <c r="DF36" s="60">
        <f t="shared" si="107"/>
        <v>0</v>
      </c>
      <c r="DG36" s="55">
        <f t="shared" si="11"/>
        <v>0</v>
      </c>
      <c r="DH36" s="55">
        <f t="shared" si="12"/>
        <v>0</v>
      </c>
      <c r="DI36" s="55">
        <f t="shared" si="13"/>
        <v>0</v>
      </c>
      <c r="DJ36" s="55">
        <f t="shared" si="14"/>
        <v>0</v>
      </c>
      <c r="DK36" s="55">
        <f t="shared" si="15"/>
        <v>0</v>
      </c>
      <c r="DL36" s="55">
        <f t="shared" si="16"/>
        <v>0</v>
      </c>
      <c r="DM36" s="55">
        <f t="shared" si="17"/>
        <v>0</v>
      </c>
      <c r="DN36" s="55">
        <f t="shared" si="18"/>
        <v>0</v>
      </c>
      <c r="DO36" s="55">
        <f t="shared" si="19"/>
        <v>0</v>
      </c>
      <c r="DP36" s="55">
        <f t="shared" si="20"/>
        <v>0</v>
      </c>
      <c r="DQ36" s="55">
        <f t="shared" si="21"/>
        <v>0</v>
      </c>
      <c r="DR36" s="55">
        <f t="shared" si="22"/>
        <v>0</v>
      </c>
      <c r="DS36" s="55">
        <f t="shared" si="23"/>
        <v>0</v>
      </c>
      <c r="DT36" s="55">
        <f t="shared" si="24"/>
        <v>0</v>
      </c>
      <c r="DU36" s="55">
        <f t="shared" si="25"/>
        <v>0</v>
      </c>
      <c r="DV36" s="55">
        <f t="shared" si="26"/>
        <v>0</v>
      </c>
      <c r="DW36" s="55">
        <f t="shared" si="27"/>
        <v>0</v>
      </c>
      <c r="DX36" s="55">
        <f t="shared" si="28"/>
        <v>0</v>
      </c>
      <c r="DY36" s="55">
        <f t="shared" si="29"/>
        <v>0</v>
      </c>
      <c r="DZ36" s="55">
        <f t="shared" si="30"/>
        <v>0</v>
      </c>
      <c r="EA36" s="55">
        <f t="shared" si="31"/>
        <v>0</v>
      </c>
      <c r="EB36" s="55">
        <f t="shared" si="32"/>
        <v>0</v>
      </c>
      <c r="EC36" s="55">
        <f t="shared" si="33"/>
        <v>0</v>
      </c>
      <c r="ED36" s="55">
        <f t="shared" si="34"/>
        <v>0</v>
      </c>
      <c r="EE36" s="55">
        <f t="shared" si="35"/>
        <v>0</v>
      </c>
      <c r="EF36" s="55">
        <f t="shared" si="36"/>
        <v>0</v>
      </c>
      <c r="EG36" s="55">
        <f t="shared" si="37"/>
        <v>0</v>
      </c>
      <c r="EH36" s="55">
        <f t="shared" si="38"/>
        <v>0</v>
      </c>
      <c r="EI36" s="55">
        <f t="shared" si="39"/>
        <v>0</v>
      </c>
      <c r="EJ36" s="55">
        <f t="shared" si="40"/>
        <v>0</v>
      </c>
      <c r="EK36" s="55">
        <f t="shared" si="41"/>
        <v>0</v>
      </c>
      <c r="EL36" s="55">
        <f t="shared" si="42"/>
        <v>0</v>
      </c>
      <c r="EM36" s="55">
        <f t="shared" si="43"/>
        <v>0</v>
      </c>
      <c r="EN36" s="55">
        <f t="shared" si="44"/>
        <v>0</v>
      </c>
      <c r="EO36" s="55">
        <f t="shared" si="45"/>
        <v>0</v>
      </c>
      <c r="EP36" s="55">
        <f t="shared" si="46"/>
        <v>0</v>
      </c>
      <c r="EQ36" s="55">
        <f t="shared" si="47"/>
        <v>0</v>
      </c>
      <c r="ER36" s="55">
        <f t="shared" si="48"/>
        <v>0</v>
      </c>
      <c r="ES36" s="55">
        <f t="shared" si="49"/>
        <v>0</v>
      </c>
      <c r="ET36" s="55">
        <f t="shared" si="50"/>
        <v>0</v>
      </c>
      <c r="EU36" s="55">
        <f t="shared" si="51"/>
        <v>0</v>
      </c>
      <c r="EV36" s="55">
        <f t="shared" si="52"/>
        <v>0</v>
      </c>
      <c r="EW36" s="55">
        <f t="shared" si="53"/>
        <v>0</v>
      </c>
      <c r="EX36" s="55">
        <f t="shared" si="54"/>
        <v>0</v>
      </c>
      <c r="EY36" s="55">
        <f t="shared" si="55"/>
        <v>0</v>
      </c>
      <c r="EZ36" s="55">
        <f t="shared" si="56"/>
        <v>0</v>
      </c>
      <c r="FA36" s="55">
        <f t="shared" si="57"/>
        <v>0</v>
      </c>
      <c r="FB36" s="55">
        <f t="shared" si="58"/>
        <v>0</v>
      </c>
      <c r="FC36" s="55">
        <f t="shared" si="59"/>
        <v>0</v>
      </c>
      <c r="FD36" s="55">
        <f t="shared" si="60"/>
        <v>0</v>
      </c>
      <c r="FE36" s="55">
        <f t="shared" si="61"/>
        <v>0</v>
      </c>
      <c r="FF36" s="55">
        <f t="shared" si="62"/>
        <v>0</v>
      </c>
      <c r="FG36" s="55">
        <f t="shared" si="63"/>
        <v>0</v>
      </c>
      <c r="FH36" s="55">
        <f t="shared" si="64"/>
        <v>0</v>
      </c>
      <c r="FI36" s="55">
        <f t="shared" si="65"/>
        <v>0</v>
      </c>
      <c r="FJ36" s="55">
        <f t="shared" si="66"/>
        <v>0</v>
      </c>
      <c r="FK36" s="55">
        <f t="shared" si="67"/>
        <v>0</v>
      </c>
      <c r="FL36" s="55">
        <f t="shared" si="68"/>
        <v>0</v>
      </c>
      <c r="FM36" s="55">
        <f t="shared" si="69"/>
        <v>0</v>
      </c>
      <c r="FN36" s="55">
        <f t="shared" si="70"/>
        <v>0</v>
      </c>
      <c r="FO36" s="55">
        <f t="shared" si="71"/>
        <v>0</v>
      </c>
      <c r="FP36" s="55">
        <f t="shared" si="72"/>
        <v>0</v>
      </c>
      <c r="FQ36" s="55">
        <f t="shared" si="73"/>
        <v>0</v>
      </c>
      <c r="FR36" s="55">
        <f t="shared" si="74"/>
        <v>0</v>
      </c>
      <c r="FS36" s="55">
        <f t="shared" si="75"/>
        <v>0</v>
      </c>
      <c r="FT36" s="55">
        <f t="shared" si="76"/>
        <v>0</v>
      </c>
      <c r="FU36" s="55">
        <f t="shared" si="77"/>
        <v>0</v>
      </c>
      <c r="FV36" s="55">
        <f t="shared" si="78"/>
        <v>0</v>
      </c>
      <c r="FW36" s="55">
        <f t="shared" si="79"/>
        <v>0</v>
      </c>
      <c r="FX36" s="55">
        <f t="shared" si="80"/>
        <v>0</v>
      </c>
      <c r="FY36" s="55">
        <f t="shared" si="81"/>
        <v>0</v>
      </c>
      <c r="FZ36" s="55">
        <f t="shared" si="82"/>
        <v>0</v>
      </c>
      <c r="GA36" s="55">
        <f t="shared" si="83"/>
        <v>0</v>
      </c>
      <c r="GB36" s="55">
        <f t="shared" si="84"/>
        <v>0</v>
      </c>
      <c r="GC36" s="55">
        <f t="shared" si="85"/>
        <v>0</v>
      </c>
      <c r="GD36" s="55">
        <f t="shared" si="86"/>
        <v>0</v>
      </c>
      <c r="GE36" s="55">
        <f t="shared" si="87"/>
        <v>0</v>
      </c>
      <c r="GF36" s="55">
        <f t="shared" si="88"/>
        <v>0</v>
      </c>
      <c r="GG36" s="55">
        <f t="shared" si="89"/>
        <v>0</v>
      </c>
      <c r="GH36" s="55">
        <f t="shared" si="90"/>
        <v>0</v>
      </c>
      <c r="GI36" s="55">
        <f t="shared" si="91"/>
        <v>0</v>
      </c>
      <c r="GJ36" s="55">
        <f t="shared" si="92"/>
        <v>0</v>
      </c>
      <c r="GK36" s="55">
        <f t="shared" si="93"/>
        <v>0</v>
      </c>
      <c r="GL36" s="55">
        <f t="shared" si="94"/>
        <v>0</v>
      </c>
      <c r="GM36" s="55">
        <f t="shared" si="95"/>
        <v>0</v>
      </c>
      <c r="GN36" s="55">
        <f t="shared" si="96"/>
        <v>0</v>
      </c>
      <c r="GO36" s="55">
        <f t="shared" si="97"/>
        <v>0</v>
      </c>
      <c r="GP36" s="55">
        <f t="shared" si="98"/>
        <v>0</v>
      </c>
      <c r="GQ36" s="55">
        <f t="shared" si="99"/>
        <v>0</v>
      </c>
      <c r="GR36" s="55">
        <f t="shared" si="100"/>
        <v>0</v>
      </c>
      <c r="GS36" s="55">
        <f t="shared" si="101"/>
        <v>0</v>
      </c>
      <c r="GT36" s="55">
        <f t="shared" si="102"/>
        <v>0</v>
      </c>
      <c r="GU36" s="75"/>
      <c r="GV36" s="70" t="str">
        <f t="shared" si="103"/>
        <v>Yuran</v>
      </c>
      <c r="GW36" s="70">
        <f t="shared" si="104"/>
        <v>2</v>
      </c>
      <c r="GX36" s="70">
        <f>SUMIF(I36:CV36,"E",I$6:CV35)</f>
        <v>4</v>
      </c>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row>
    <row r="37" spans="1:299" s="3" customFormat="1" x14ac:dyDescent="0.2">
      <c r="A37" s="85" t="s">
        <v>169</v>
      </c>
      <c r="B37" s="14"/>
      <c r="C37" s="15"/>
      <c r="D37" s="15"/>
      <c r="E37" s="15"/>
      <c r="F37" s="15"/>
      <c r="G37" s="22"/>
      <c r="H37" s="145"/>
      <c r="I37" s="17" t="s">
        <v>193</v>
      </c>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35"/>
      <c r="CR37" s="15"/>
      <c r="CS37" s="15"/>
      <c r="CT37" s="15"/>
      <c r="CU37" s="15"/>
      <c r="CV37" s="15"/>
      <c r="CW37" s="42"/>
      <c r="CX37" s="64"/>
      <c r="CY37" s="163"/>
      <c r="CZ37" s="164"/>
      <c r="DA37" s="164"/>
      <c r="DB37" s="73"/>
      <c r="DC37" s="59" t="str">
        <f t="shared" ref="DC37:DC44" si="112">IF(DF37=0,"",IF(E37&gt;0,E37,""))</f>
        <v/>
      </c>
      <c r="DD37" s="60" t="str">
        <f t="shared" ref="DD37:DD44" si="113">IF(DF37=0,"",IF(ISBLANK(G37),"",G37))</f>
        <v/>
      </c>
      <c r="DE37" s="60" t="str">
        <f t="shared" ref="DE37:DE44" si="114">IF(DF37=0,"",D37)</f>
        <v/>
      </c>
      <c r="DF37" s="60">
        <f t="shared" ref="DF37" si="115">IF(SUM(DG37:GT37)&gt;0,1,0)</f>
        <v>0</v>
      </c>
      <c r="DG37" s="55">
        <f t="shared" si="11"/>
        <v>0</v>
      </c>
      <c r="DH37" s="55">
        <f t="shared" si="12"/>
        <v>0</v>
      </c>
      <c r="DI37" s="55">
        <f t="shared" si="13"/>
        <v>0</v>
      </c>
      <c r="DJ37" s="55">
        <f t="shared" si="14"/>
        <v>0</v>
      </c>
      <c r="DK37" s="55">
        <f t="shared" si="15"/>
        <v>0</v>
      </c>
      <c r="DL37" s="55">
        <f t="shared" si="16"/>
        <v>0</v>
      </c>
      <c r="DM37" s="55">
        <f t="shared" si="17"/>
        <v>0</v>
      </c>
      <c r="DN37" s="55">
        <f t="shared" si="18"/>
        <v>0</v>
      </c>
      <c r="DO37" s="55">
        <f t="shared" si="19"/>
        <v>0</v>
      </c>
      <c r="DP37" s="55">
        <f t="shared" si="20"/>
        <v>0</v>
      </c>
      <c r="DQ37" s="55">
        <f t="shared" si="21"/>
        <v>0</v>
      </c>
      <c r="DR37" s="55">
        <f t="shared" si="22"/>
        <v>0</v>
      </c>
      <c r="DS37" s="55">
        <f t="shared" si="23"/>
        <v>0</v>
      </c>
      <c r="DT37" s="55">
        <f t="shared" si="24"/>
        <v>0</v>
      </c>
      <c r="DU37" s="55">
        <f t="shared" si="25"/>
        <v>0</v>
      </c>
      <c r="DV37" s="55">
        <f t="shared" si="26"/>
        <v>0</v>
      </c>
      <c r="DW37" s="55">
        <f t="shared" si="27"/>
        <v>0</v>
      </c>
      <c r="DX37" s="55">
        <f t="shared" si="28"/>
        <v>0</v>
      </c>
      <c r="DY37" s="55">
        <f t="shared" si="29"/>
        <v>0</v>
      </c>
      <c r="DZ37" s="55">
        <f t="shared" si="30"/>
        <v>0</v>
      </c>
      <c r="EA37" s="55">
        <f t="shared" si="31"/>
        <v>0</v>
      </c>
      <c r="EB37" s="55">
        <f t="shared" si="32"/>
        <v>0</v>
      </c>
      <c r="EC37" s="55">
        <f t="shared" si="33"/>
        <v>0</v>
      </c>
      <c r="ED37" s="55">
        <f t="shared" si="34"/>
        <v>0</v>
      </c>
      <c r="EE37" s="55">
        <f t="shared" si="35"/>
        <v>0</v>
      </c>
      <c r="EF37" s="55">
        <f t="shared" si="36"/>
        <v>0</v>
      </c>
      <c r="EG37" s="55">
        <f t="shared" si="37"/>
        <v>0</v>
      </c>
      <c r="EH37" s="55">
        <f t="shared" si="38"/>
        <v>0</v>
      </c>
      <c r="EI37" s="55">
        <f t="shared" si="39"/>
        <v>0</v>
      </c>
      <c r="EJ37" s="55">
        <f t="shared" si="40"/>
        <v>0</v>
      </c>
      <c r="EK37" s="55">
        <f t="shared" si="41"/>
        <v>0</v>
      </c>
      <c r="EL37" s="55">
        <f t="shared" si="42"/>
        <v>0</v>
      </c>
      <c r="EM37" s="55">
        <f t="shared" si="43"/>
        <v>0</v>
      </c>
      <c r="EN37" s="55">
        <f t="shared" si="44"/>
        <v>0</v>
      </c>
      <c r="EO37" s="55">
        <f t="shared" si="45"/>
        <v>0</v>
      </c>
      <c r="EP37" s="55">
        <f t="shared" si="46"/>
        <v>0</v>
      </c>
      <c r="EQ37" s="55">
        <f t="shared" si="47"/>
        <v>0</v>
      </c>
      <c r="ER37" s="55">
        <f t="shared" si="48"/>
        <v>0</v>
      </c>
      <c r="ES37" s="55">
        <f t="shared" si="49"/>
        <v>0</v>
      </c>
      <c r="ET37" s="55">
        <f t="shared" si="50"/>
        <v>0</v>
      </c>
      <c r="EU37" s="55">
        <f t="shared" si="51"/>
        <v>0</v>
      </c>
      <c r="EV37" s="55">
        <f t="shared" si="52"/>
        <v>0</v>
      </c>
      <c r="EW37" s="55">
        <f t="shared" si="53"/>
        <v>0</v>
      </c>
      <c r="EX37" s="55">
        <f t="shared" si="54"/>
        <v>0</v>
      </c>
      <c r="EY37" s="55">
        <f t="shared" si="55"/>
        <v>0</v>
      </c>
      <c r="EZ37" s="55">
        <f t="shared" si="56"/>
        <v>0</v>
      </c>
      <c r="FA37" s="55">
        <f t="shared" si="57"/>
        <v>0</v>
      </c>
      <c r="FB37" s="55">
        <f t="shared" si="58"/>
        <v>0</v>
      </c>
      <c r="FC37" s="55">
        <f t="shared" si="59"/>
        <v>0</v>
      </c>
      <c r="FD37" s="55">
        <f t="shared" si="60"/>
        <v>0</v>
      </c>
      <c r="FE37" s="55">
        <f t="shared" si="61"/>
        <v>0</v>
      </c>
      <c r="FF37" s="55">
        <f t="shared" si="62"/>
        <v>0</v>
      </c>
      <c r="FG37" s="55">
        <f t="shared" si="63"/>
        <v>0</v>
      </c>
      <c r="FH37" s="55">
        <f t="shared" si="64"/>
        <v>0</v>
      </c>
      <c r="FI37" s="55">
        <f t="shared" si="65"/>
        <v>0</v>
      </c>
      <c r="FJ37" s="55">
        <f t="shared" si="66"/>
        <v>0</v>
      </c>
      <c r="FK37" s="55">
        <f t="shared" si="67"/>
        <v>0</v>
      </c>
      <c r="FL37" s="55">
        <f t="shared" si="68"/>
        <v>0</v>
      </c>
      <c r="FM37" s="55">
        <f t="shared" si="69"/>
        <v>0</v>
      </c>
      <c r="FN37" s="55">
        <f t="shared" si="70"/>
        <v>0</v>
      </c>
      <c r="FO37" s="55">
        <f t="shared" si="71"/>
        <v>0</v>
      </c>
      <c r="FP37" s="55">
        <f t="shared" si="72"/>
        <v>0</v>
      </c>
      <c r="FQ37" s="55">
        <f t="shared" si="73"/>
        <v>0</v>
      </c>
      <c r="FR37" s="55">
        <f t="shared" si="74"/>
        <v>0</v>
      </c>
      <c r="FS37" s="55">
        <f t="shared" si="75"/>
        <v>0</v>
      </c>
      <c r="FT37" s="55">
        <f t="shared" si="76"/>
        <v>0</v>
      </c>
      <c r="FU37" s="55">
        <f t="shared" si="77"/>
        <v>0</v>
      </c>
      <c r="FV37" s="55">
        <f t="shared" si="78"/>
        <v>0</v>
      </c>
      <c r="FW37" s="55">
        <f t="shared" si="79"/>
        <v>0</v>
      </c>
      <c r="FX37" s="55">
        <f t="shared" si="80"/>
        <v>0</v>
      </c>
      <c r="FY37" s="55">
        <f t="shared" si="81"/>
        <v>0</v>
      </c>
      <c r="FZ37" s="55">
        <f t="shared" si="82"/>
        <v>0</v>
      </c>
      <c r="GA37" s="55">
        <f t="shared" si="83"/>
        <v>0</v>
      </c>
      <c r="GB37" s="55">
        <f t="shared" si="84"/>
        <v>0</v>
      </c>
      <c r="GC37" s="55">
        <f t="shared" si="85"/>
        <v>0</v>
      </c>
      <c r="GD37" s="55">
        <f t="shared" si="86"/>
        <v>0</v>
      </c>
      <c r="GE37" s="55">
        <f t="shared" si="87"/>
        <v>0</v>
      </c>
      <c r="GF37" s="55">
        <f t="shared" si="88"/>
        <v>0</v>
      </c>
      <c r="GG37" s="55">
        <f t="shared" si="89"/>
        <v>0</v>
      </c>
      <c r="GH37" s="55">
        <f t="shared" si="90"/>
        <v>0</v>
      </c>
      <c r="GI37" s="55">
        <f t="shared" si="91"/>
        <v>0</v>
      </c>
      <c r="GJ37" s="55">
        <f t="shared" si="92"/>
        <v>0</v>
      </c>
      <c r="GK37" s="55">
        <f t="shared" si="93"/>
        <v>0</v>
      </c>
      <c r="GL37" s="55">
        <f t="shared" si="94"/>
        <v>0</v>
      </c>
      <c r="GM37" s="55">
        <f t="shared" si="95"/>
        <v>0</v>
      </c>
      <c r="GN37" s="55">
        <f t="shared" si="96"/>
        <v>0</v>
      </c>
      <c r="GO37" s="55">
        <f t="shared" si="97"/>
        <v>0</v>
      </c>
      <c r="GP37" s="55">
        <f t="shared" si="98"/>
        <v>0</v>
      </c>
      <c r="GQ37" s="55">
        <f t="shared" si="99"/>
        <v>0</v>
      </c>
      <c r="GR37" s="55">
        <f t="shared" si="100"/>
        <v>0</v>
      </c>
      <c r="GS37" s="55">
        <f t="shared" si="101"/>
        <v>0</v>
      </c>
      <c r="GT37" s="55">
        <f t="shared" si="102"/>
        <v>0</v>
      </c>
      <c r="GU37" s="75"/>
      <c r="GV37" s="70" t="str">
        <f t="shared" si="103"/>
        <v>Irmgard</v>
      </c>
      <c r="GW37" s="70">
        <f t="shared" si="104"/>
        <v>1</v>
      </c>
      <c r="GX37" s="70">
        <f>SUMIF(I37:CV37,"E",I$6:CV36)</f>
        <v>2</v>
      </c>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row>
    <row r="38" spans="1:299" s="3" customFormat="1" x14ac:dyDescent="0.2">
      <c r="A38" s="85" t="s">
        <v>25</v>
      </c>
      <c r="B38" s="14"/>
      <c r="C38" s="13">
        <v>1</v>
      </c>
      <c r="D38" s="15" t="s">
        <v>62</v>
      </c>
      <c r="E38" s="15">
        <v>2001</v>
      </c>
      <c r="F38" s="15" t="s">
        <v>157</v>
      </c>
      <c r="G38" s="15">
        <v>0</v>
      </c>
      <c r="H38" s="145"/>
      <c r="I38" s="17"/>
      <c r="J38" s="15"/>
      <c r="K38" s="15" t="s">
        <v>25</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35"/>
      <c r="CR38" s="15"/>
      <c r="CS38" s="15"/>
      <c r="CT38" s="15"/>
      <c r="CU38" s="15"/>
      <c r="CV38" s="15"/>
      <c r="CW38" s="42"/>
      <c r="CX38" s="64"/>
      <c r="CY38" s="163"/>
      <c r="CZ38" s="164"/>
      <c r="DA38" s="164"/>
      <c r="DB38" s="73"/>
      <c r="DC38" s="59">
        <f t="shared" si="112"/>
        <v>2001</v>
      </c>
      <c r="DD38" s="60">
        <f t="shared" si="113"/>
        <v>0</v>
      </c>
      <c r="DE38" s="60" t="str">
        <f t="shared" si="114"/>
        <v>m</v>
      </c>
      <c r="DF38" s="60">
        <f t="shared" si="107"/>
        <v>1</v>
      </c>
      <c r="DG38" s="55">
        <f t="shared" si="11"/>
        <v>0</v>
      </c>
      <c r="DH38" s="55">
        <f t="shared" si="12"/>
        <v>0</v>
      </c>
      <c r="DI38" s="55">
        <f t="shared" si="13"/>
        <v>1</v>
      </c>
      <c r="DJ38" s="55">
        <f t="shared" si="14"/>
        <v>0</v>
      </c>
      <c r="DK38" s="55">
        <f t="shared" si="15"/>
        <v>0</v>
      </c>
      <c r="DL38" s="55">
        <f t="shared" si="16"/>
        <v>0</v>
      </c>
      <c r="DM38" s="55">
        <f t="shared" si="17"/>
        <v>0</v>
      </c>
      <c r="DN38" s="55">
        <f t="shared" si="18"/>
        <v>0</v>
      </c>
      <c r="DO38" s="55">
        <f t="shared" si="19"/>
        <v>0</v>
      </c>
      <c r="DP38" s="55">
        <f t="shared" si="20"/>
        <v>0</v>
      </c>
      <c r="DQ38" s="55">
        <f t="shared" si="21"/>
        <v>0</v>
      </c>
      <c r="DR38" s="55">
        <f t="shared" si="22"/>
        <v>0</v>
      </c>
      <c r="DS38" s="55">
        <f t="shared" si="23"/>
        <v>0</v>
      </c>
      <c r="DT38" s="55">
        <f t="shared" si="24"/>
        <v>0</v>
      </c>
      <c r="DU38" s="55">
        <f t="shared" si="25"/>
        <v>0</v>
      </c>
      <c r="DV38" s="55">
        <f t="shared" si="26"/>
        <v>0</v>
      </c>
      <c r="DW38" s="55">
        <f t="shared" si="27"/>
        <v>0</v>
      </c>
      <c r="DX38" s="55">
        <f t="shared" si="28"/>
        <v>0</v>
      </c>
      <c r="DY38" s="55">
        <f t="shared" si="29"/>
        <v>0</v>
      </c>
      <c r="DZ38" s="55">
        <f t="shared" si="30"/>
        <v>0</v>
      </c>
      <c r="EA38" s="55">
        <f t="shared" si="31"/>
        <v>0</v>
      </c>
      <c r="EB38" s="55">
        <f t="shared" si="32"/>
        <v>0</v>
      </c>
      <c r="EC38" s="55">
        <f t="shared" si="33"/>
        <v>0</v>
      </c>
      <c r="ED38" s="55">
        <f t="shared" si="34"/>
        <v>0</v>
      </c>
      <c r="EE38" s="55">
        <f t="shared" si="35"/>
        <v>0</v>
      </c>
      <c r="EF38" s="55">
        <f t="shared" si="36"/>
        <v>0</v>
      </c>
      <c r="EG38" s="55">
        <f t="shared" si="37"/>
        <v>0</v>
      </c>
      <c r="EH38" s="55">
        <f t="shared" si="38"/>
        <v>0</v>
      </c>
      <c r="EI38" s="55">
        <f t="shared" si="39"/>
        <v>0</v>
      </c>
      <c r="EJ38" s="55">
        <f t="shared" si="40"/>
        <v>0</v>
      </c>
      <c r="EK38" s="55">
        <f t="shared" si="41"/>
        <v>0</v>
      </c>
      <c r="EL38" s="55">
        <f t="shared" si="42"/>
        <v>0</v>
      </c>
      <c r="EM38" s="55">
        <f t="shared" si="43"/>
        <v>0</v>
      </c>
      <c r="EN38" s="55">
        <f t="shared" si="44"/>
        <v>0</v>
      </c>
      <c r="EO38" s="55">
        <f t="shared" si="45"/>
        <v>0</v>
      </c>
      <c r="EP38" s="55">
        <f t="shared" si="46"/>
        <v>0</v>
      </c>
      <c r="EQ38" s="55">
        <f t="shared" si="47"/>
        <v>0</v>
      </c>
      <c r="ER38" s="55">
        <f t="shared" si="48"/>
        <v>0</v>
      </c>
      <c r="ES38" s="55">
        <f t="shared" si="49"/>
        <v>0</v>
      </c>
      <c r="ET38" s="55">
        <f t="shared" si="50"/>
        <v>0</v>
      </c>
      <c r="EU38" s="55">
        <f t="shared" si="51"/>
        <v>0</v>
      </c>
      <c r="EV38" s="55">
        <f t="shared" si="52"/>
        <v>0</v>
      </c>
      <c r="EW38" s="55">
        <f t="shared" si="53"/>
        <v>0</v>
      </c>
      <c r="EX38" s="55">
        <f t="shared" si="54"/>
        <v>0</v>
      </c>
      <c r="EY38" s="55">
        <f t="shared" si="55"/>
        <v>0</v>
      </c>
      <c r="EZ38" s="55">
        <f t="shared" si="56"/>
        <v>0</v>
      </c>
      <c r="FA38" s="55">
        <f t="shared" si="57"/>
        <v>0</v>
      </c>
      <c r="FB38" s="55">
        <f t="shared" si="58"/>
        <v>0</v>
      </c>
      <c r="FC38" s="55">
        <f t="shared" si="59"/>
        <v>0</v>
      </c>
      <c r="FD38" s="55">
        <f t="shared" si="60"/>
        <v>0</v>
      </c>
      <c r="FE38" s="55">
        <f t="shared" si="61"/>
        <v>0</v>
      </c>
      <c r="FF38" s="55">
        <f t="shared" si="62"/>
        <v>0</v>
      </c>
      <c r="FG38" s="55">
        <f t="shared" si="63"/>
        <v>0</v>
      </c>
      <c r="FH38" s="55">
        <f t="shared" si="64"/>
        <v>0</v>
      </c>
      <c r="FI38" s="55">
        <f t="shared" si="65"/>
        <v>0</v>
      </c>
      <c r="FJ38" s="55">
        <f t="shared" si="66"/>
        <v>0</v>
      </c>
      <c r="FK38" s="55">
        <f t="shared" si="67"/>
        <v>0</v>
      </c>
      <c r="FL38" s="55">
        <f t="shared" si="68"/>
        <v>0</v>
      </c>
      <c r="FM38" s="55">
        <f t="shared" si="69"/>
        <v>0</v>
      </c>
      <c r="FN38" s="55">
        <f t="shared" si="70"/>
        <v>0</v>
      </c>
      <c r="FO38" s="55">
        <f t="shared" si="71"/>
        <v>0</v>
      </c>
      <c r="FP38" s="55">
        <f t="shared" si="72"/>
        <v>0</v>
      </c>
      <c r="FQ38" s="55">
        <f t="shared" si="73"/>
        <v>0</v>
      </c>
      <c r="FR38" s="55">
        <f t="shared" si="74"/>
        <v>0</v>
      </c>
      <c r="FS38" s="55">
        <f t="shared" si="75"/>
        <v>0</v>
      </c>
      <c r="FT38" s="55">
        <f t="shared" si="76"/>
        <v>0</v>
      </c>
      <c r="FU38" s="55">
        <f t="shared" si="77"/>
        <v>0</v>
      </c>
      <c r="FV38" s="55">
        <f t="shared" si="78"/>
        <v>0</v>
      </c>
      <c r="FW38" s="55">
        <f t="shared" si="79"/>
        <v>0</v>
      </c>
      <c r="FX38" s="55">
        <f t="shared" si="80"/>
        <v>0</v>
      </c>
      <c r="FY38" s="55">
        <f t="shared" si="81"/>
        <v>0</v>
      </c>
      <c r="FZ38" s="55">
        <f t="shared" si="82"/>
        <v>0</v>
      </c>
      <c r="GA38" s="55">
        <f t="shared" si="83"/>
        <v>0</v>
      </c>
      <c r="GB38" s="55">
        <f t="shared" si="84"/>
        <v>0</v>
      </c>
      <c r="GC38" s="55">
        <f t="shared" si="85"/>
        <v>0</v>
      </c>
      <c r="GD38" s="55">
        <f t="shared" si="86"/>
        <v>0</v>
      </c>
      <c r="GE38" s="55">
        <f t="shared" si="87"/>
        <v>0</v>
      </c>
      <c r="GF38" s="55">
        <f t="shared" si="88"/>
        <v>0</v>
      </c>
      <c r="GG38" s="55">
        <f t="shared" si="89"/>
        <v>0</v>
      </c>
      <c r="GH38" s="55">
        <f t="shared" si="90"/>
        <v>0</v>
      </c>
      <c r="GI38" s="55">
        <f t="shared" si="91"/>
        <v>0</v>
      </c>
      <c r="GJ38" s="55">
        <f t="shared" si="92"/>
        <v>0</v>
      </c>
      <c r="GK38" s="55">
        <f t="shared" si="93"/>
        <v>0</v>
      </c>
      <c r="GL38" s="55">
        <f t="shared" si="94"/>
        <v>0</v>
      </c>
      <c r="GM38" s="55">
        <f t="shared" si="95"/>
        <v>0</v>
      </c>
      <c r="GN38" s="55">
        <f t="shared" si="96"/>
        <v>0</v>
      </c>
      <c r="GO38" s="55">
        <f t="shared" si="97"/>
        <v>0</v>
      </c>
      <c r="GP38" s="55">
        <f t="shared" si="98"/>
        <v>0</v>
      </c>
      <c r="GQ38" s="55">
        <f t="shared" si="99"/>
        <v>0</v>
      </c>
      <c r="GR38" s="55">
        <f t="shared" si="100"/>
        <v>0</v>
      </c>
      <c r="GS38" s="55">
        <f t="shared" si="101"/>
        <v>0</v>
      </c>
      <c r="GT38" s="55">
        <f t="shared" si="102"/>
        <v>0</v>
      </c>
      <c r="GU38" s="75"/>
      <c r="GV38" s="70" t="str">
        <f t="shared" si="103"/>
        <v/>
      </c>
      <c r="GW38" s="70">
        <f t="shared" si="104"/>
        <v>0</v>
      </c>
      <c r="GX38" s="70">
        <f>SUMIF(I38:CV38,"E",I$6:CV37)</f>
        <v>0</v>
      </c>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row>
    <row r="39" spans="1:299" s="3" customFormat="1" x14ac:dyDescent="0.2">
      <c r="A39" s="85" t="s">
        <v>173</v>
      </c>
      <c r="B39" s="14"/>
      <c r="C39" s="13">
        <v>1</v>
      </c>
      <c r="D39" s="15" t="s">
        <v>62</v>
      </c>
      <c r="E39" s="15">
        <v>2000</v>
      </c>
      <c r="F39" s="15" t="s">
        <v>157</v>
      </c>
      <c r="G39" s="15">
        <v>1</v>
      </c>
      <c r="H39" s="145"/>
      <c r="I39" s="17"/>
      <c r="J39" s="15"/>
      <c r="K39" s="15" t="s">
        <v>25</v>
      </c>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35"/>
      <c r="CR39" s="15"/>
      <c r="CS39" s="15"/>
      <c r="CT39" s="15"/>
      <c r="CU39" s="15"/>
      <c r="CV39" s="15"/>
      <c r="CW39" s="40"/>
      <c r="CX39" s="64"/>
      <c r="CY39" s="163"/>
      <c r="CZ39" s="164"/>
      <c r="DA39" s="164"/>
      <c r="DB39" s="73"/>
      <c r="DC39" s="59">
        <f t="shared" si="112"/>
        <v>2000</v>
      </c>
      <c r="DD39" s="60">
        <f t="shared" si="113"/>
        <v>1</v>
      </c>
      <c r="DE39" s="60" t="str">
        <f t="shared" si="114"/>
        <v>m</v>
      </c>
      <c r="DF39" s="60">
        <f t="shared" si="107"/>
        <v>1</v>
      </c>
      <c r="DG39" s="55">
        <f t="shared" si="11"/>
        <v>0</v>
      </c>
      <c r="DH39" s="55">
        <f t="shared" si="12"/>
        <v>0</v>
      </c>
      <c r="DI39" s="55">
        <f t="shared" si="13"/>
        <v>1</v>
      </c>
      <c r="DJ39" s="55">
        <f t="shared" si="14"/>
        <v>0</v>
      </c>
      <c r="DK39" s="55">
        <f t="shared" si="15"/>
        <v>0</v>
      </c>
      <c r="DL39" s="55">
        <f t="shared" si="16"/>
        <v>0</v>
      </c>
      <c r="DM39" s="55">
        <f t="shared" si="17"/>
        <v>0</v>
      </c>
      <c r="DN39" s="55">
        <f t="shared" si="18"/>
        <v>0</v>
      </c>
      <c r="DO39" s="55">
        <f t="shared" si="19"/>
        <v>0</v>
      </c>
      <c r="DP39" s="55">
        <f t="shared" si="20"/>
        <v>0</v>
      </c>
      <c r="DQ39" s="55">
        <f t="shared" si="21"/>
        <v>0</v>
      </c>
      <c r="DR39" s="55">
        <f t="shared" si="22"/>
        <v>0</v>
      </c>
      <c r="DS39" s="55">
        <f t="shared" si="23"/>
        <v>0</v>
      </c>
      <c r="DT39" s="55">
        <f t="shared" si="24"/>
        <v>0</v>
      </c>
      <c r="DU39" s="55">
        <f t="shared" si="25"/>
        <v>0</v>
      </c>
      <c r="DV39" s="55">
        <f t="shared" si="26"/>
        <v>0</v>
      </c>
      <c r="DW39" s="55">
        <f t="shared" si="27"/>
        <v>0</v>
      </c>
      <c r="DX39" s="55">
        <f t="shared" si="28"/>
        <v>0</v>
      </c>
      <c r="DY39" s="55">
        <f t="shared" si="29"/>
        <v>0</v>
      </c>
      <c r="DZ39" s="55">
        <f t="shared" si="30"/>
        <v>0</v>
      </c>
      <c r="EA39" s="55">
        <f t="shared" si="31"/>
        <v>0</v>
      </c>
      <c r="EB39" s="55">
        <f t="shared" si="32"/>
        <v>0</v>
      </c>
      <c r="EC39" s="55">
        <f t="shared" si="33"/>
        <v>0</v>
      </c>
      <c r="ED39" s="55">
        <f t="shared" si="34"/>
        <v>0</v>
      </c>
      <c r="EE39" s="55">
        <f t="shared" si="35"/>
        <v>0</v>
      </c>
      <c r="EF39" s="55">
        <f t="shared" si="36"/>
        <v>0</v>
      </c>
      <c r="EG39" s="55">
        <f t="shared" si="37"/>
        <v>0</v>
      </c>
      <c r="EH39" s="55">
        <f t="shared" si="38"/>
        <v>0</v>
      </c>
      <c r="EI39" s="55">
        <f t="shared" si="39"/>
        <v>0</v>
      </c>
      <c r="EJ39" s="55">
        <f t="shared" si="40"/>
        <v>0</v>
      </c>
      <c r="EK39" s="55">
        <f t="shared" si="41"/>
        <v>0</v>
      </c>
      <c r="EL39" s="55">
        <f t="shared" si="42"/>
        <v>0</v>
      </c>
      <c r="EM39" s="55">
        <f t="shared" si="43"/>
        <v>0</v>
      </c>
      <c r="EN39" s="55">
        <f t="shared" si="44"/>
        <v>0</v>
      </c>
      <c r="EO39" s="55">
        <f t="shared" si="45"/>
        <v>0</v>
      </c>
      <c r="EP39" s="55">
        <f t="shared" si="46"/>
        <v>0</v>
      </c>
      <c r="EQ39" s="55">
        <f t="shared" si="47"/>
        <v>0</v>
      </c>
      <c r="ER39" s="55">
        <f t="shared" si="48"/>
        <v>0</v>
      </c>
      <c r="ES39" s="55">
        <f t="shared" si="49"/>
        <v>0</v>
      </c>
      <c r="ET39" s="55">
        <f t="shared" si="50"/>
        <v>0</v>
      </c>
      <c r="EU39" s="55">
        <f t="shared" si="51"/>
        <v>0</v>
      </c>
      <c r="EV39" s="55">
        <f t="shared" si="52"/>
        <v>0</v>
      </c>
      <c r="EW39" s="55">
        <f t="shared" si="53"/>
        <v>0</v>
      </c>
      <c r="EX39" s="55">
        <f t="shared" si="54"/>
        <v>0</v>
      </c>
      <c r="EY39" s="55">
        <f t="shared" si="55"/>
        <v>0</v>
      </c>
      <c r="EZ39" s="55">
        <f t="shared" si="56"/>
        <v>0</v>
      </c>
      <c r="FA39" s="55">
        <f t="shared" si="57"/>
        <v>0</v>
      </c>
      <c r="FB39" s="55">
        <f t="shared" si="58"/>
        <v>0</v>
      </c>
      <c r="FC39" s="55">
        <f t="shared" si="59"/>
        <v>0</v>
      </c>
      <c r="FD39" s="55">
        <f t="shared" si="60"/>
        <v>0</v>
      </c>
      <c r="FE39" s="55">
        <f t="shared" si="61"/>
        <v>0</v>
      </c>
      <c r="FF39" s="55">
        <f t="shared" si="62"/>
        <v>0</v>
      </c>
      <c r="FG39" s="55">
        <f t="shared" si="63"/>
        <v>0</v>
      </c>
      <c r="FH39" s="55">
        <f t="shared" si="64"/>
        <v>0</v>
      </c>
      <c r="FI39" s="55">
        <f t="shared" si="65"/>
        <v>0</v>
      </c>
      <c r="FJ39" s="55">
        <f t="shared" si="66"/>
        <v>0</v>
      </c>
      <c r="FK39" s="55">
        <f t="shared" si="67"/>
        <v>0</v>
      </c>
      <c r="FL39" s="55">
        <f t="shared" si="68"/>
        <v>0</v>
      </c>
      <c r="FM39" s="55">
        <f t="shared" si="69"/>
        <v>0</v>
      </c>
      <c r="FN39" s="55">
        <f t="shared" si="70"/>
        <v>0</v>
      </c>
      <c r="FO39" s="55">
        <f t="shared" si="71"/>
        <v>0</v>
      </c>
      <c r="FP39" s="55">
        <f t="shared" si="72"/>
        <v>0</v>
      </c>
      <c r="FQ39" s="55">
        <f t="shared" si="73"/>
        <v>0</v>
      </c>
      <c r="FR39" s="55">
        <f t="shared" si="74"/>
        <v>0</v>
      </c>
      <c r="FS39" s="55">
        <f t="shared" si="75"/>
        <v>0</v>
      </c>
      <c r="FT39" s="55">
        <f t="shared" si="76"/>
        <v>0</v>
      </c>
      <c r="FU39" s="55">
        <f t="shared" si="77"/>
        <v>0</v>
      </c>
      <c r="FV39" s="55">
        <f t="shared" si="78"/>
        <v>0</v>
      </c>
      <c r="FW39" s="55">
        <f t="shared" si="79"/>
        <v>0</v>
      </c>
      <c r="FX39" s="55">
        <f t="shared" si="80"/>
        <v>0</v>
      </c>
      <c r="FY39" s="55">
        <f t="shared" si="81"/>
        <v>0</v>
      </c>
      <c r="FZ39" s="55">
        <f t="shared" si="82"/>
        <v>0</v>
      </c>
      <c r="GA39" s="55">
        <f t="shared" si="83"/>
        <v>0</v>
      </c>
      <c r="GB39" s="55">
        <f t="shared" si="84"/>
        <v>0</v>
      </c>
      <c r="GC39" s="55">
        <f t="shared" si="85"/>
        <v>0</v>
      </c>
      <c r="GD39" s="55">
        <f t="shared" si="86"/>
        <v>0</v>
      </c>
      <c r="GE39" s="55">
        <f t="shared" si="87"/>
        <v>0</v>
      </c>
      <c r="GF39" s="55">
        <f t="shared" si="88"/>
        <v>0</v>
      </c>
      <c r="GG39" s="55">
        <f t="shared" si="89"/>
        <v>0</v>
      </c>
      <c r="GH39" s="55">
        <f t="shared" si="90"/>
        <v>0</v>
      </c>
      <c r="GI39" s="55">
        <f t="shared" si="91"/>
        <v>0</v>
      </c>
      <c r="GJ39" s="55">
        <f t="shared" si="92"/>
        <v>0</v>
      </c>
      <c r="GK39" s="55">
        <f t="shared" si="93"/>
        <v>0</v>
      </c>
      <c r="GL39" s="55">
        <f t="shared" si="94"/>
        <v>0</v>
      </c>
      <c r="GM39" s="55">
        <f t="shared" si="95"/>
        <v>0</v>
      </c>
      <c r="GN39" s="55">
        <f t="shared" si="96"/>
        <v>0</v>
      </c>
      <c r="GO39" s="55">
        <f t="shared" si="97"/>
        <v>0</v>
      </c>
      <c r="GP39" s="55">
        <f t="shared" si="98"/>
        <v>0</v>
      </c>
      <c r="GQ39" s="55">
        <f t="shared" si="99"/>
        <v>0</v>
      </c>
      <c r="GR39" s="55">
        <f t="shared" si="100"/>
        <v>0</v>
      </c>
      <c r="GS39" s="55">
        <f t="shared" si="101"/>
        <v>0</v>
      </c>
      <c r="GT39" s="55">
        <f t="shared" si="102"/>
        <v>0</v>
      </c>
      <c r="GU39" s="75"/>
      <c r="GV39" s="70" t="str">
        <f t="shared" si="103"/>
        <v/>
      </c>
      <c r="GW39" s="70">
        <f t="shared" si="104"/>
        <v>0</v>
      </c>
      <c r="GX39" s="70">
        <f>SUMIF(I39:CV39,"E",I$6:CV38)</f>
        <v>0</v>
      </c>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row>
    <row r="40" spans="1:299" s="3" customFormat="1" x14ac:dyDescent="0.2">
      <c r="A40" s="85" t="s">
        <v>174</v>
      </c>
      <c r="B40" s="14"/>
      <c r="C40" s="13">
        <v>1</v>
      </c>
      <c r="D40" s="15" t="s">
        <v>62</v>
      </c>
      <c r="E40" s="15">
        <v>2000</v>
      </c>
      <c r="F40" s="15" t="s">
        <v>157</v>
      </c>
      <c r="G40" s="15">
        <v>1</v>
      </c>
      <c r="H40" s="145"/>
      <c r="I40" s="17"/>
      <c r="J40" s="15"/>
      <c r="K40" s="15" t="s">
        <v>25</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35"/>
      <c r="CR40" s="15"/>
      <c r="CS40" s="15"/>
      <c r="CT40" s="15"/>
      <c r="CU40" s="15"/>
      <c r="CV40" s="15"/>
      <c r="CW40" s="41"/>
      <c r="CX40" s="64"/>
      <c r="CY40" s="163"/>
      <c r="CZ40" s="164"/>
      <c r="DA40" s="164"/>
      <c r="DB40" s="73"/>
      <c r="DC40" s="59">
        <f t="shared" si="112"/>
        <v>2000</v>
      </c>
      <c r="DD40" s="60">
        <f t="shared" si="113"/>
        <v>1</v>
      </c>
      <c r="DE40" s="60" t="str">
        <f t="shared" si="114"/>
        <v>m</v>
      </c>
      <c r="DF40" s="60">
        <f t="shared" si="107"/>
        <v>1</v>
      </c>
      <c r="DG40" s="55">
        <f t="shared" si="11"/>
        <v>0</v>
      </c>
      <c r="DH40" s="55">
        <f t="shared" si="12"/>
        <v>0</v>
      </c>
      <c r="DI40" s="55">
        <f t="shared" si="13"/>
        <v>1</v>
      </c>
      <c r="DJ40" s="55">
        <f t="shared" si="14"/>
        <v>0</v>
      </c>
      <c r="DK40" s="55">
        <f t="shared" si="15"/>
        <v>0</v>
      </c>
      <c r="DL40" s="55">
        <f t="shared" si="16"/>
        <v>0</v>
      </c>
      <c r="DM40" s="55">
        <f t="shared" si="17"/>
        <v>0</v>
      </c>
      <c r="DN40" s="55">
        <f t="shared" si="18"/>
        <v>0</v>
      </c>
      <c r="DO40" s="55">
        <f t="shared" si="19"/>
        <v>0</v>
      </c>
      <c r="DP40" s="55">
        <f t="shared" si="20"/>
        <v>0</v>
      </c>
      <c r="DQ40" s="55">
        <f t="shared" si="21"/>
        <v>0</v>
      </c>
      <c r="DR40" s="55">
        <f t="shared" si="22"/>
        <v>0</v>
      </c>
      <c r="DS40" s="55">
        <f t="shared" si="23"/>
        <v>0</v>
      </c>
      <c r="DT40" s="55">
        <f t="shared" si="24"/>
        <v>0</v>
      </c>
      <c r="DU40" s="55">
        <f t="shared" si="25"/>
        <v>0</v>
      </c>
      <c r="DV40" s="55">
        <f t="shared" si="26"/>
        <v>0</v>
      </c>
      <c r="DW40" s="55">
        <f t="shared" si="27"/>
        <v>0</v>
      </c>
      <c r="DX40" s="55">
        <f t="shared" si="28"/>
        <v>0</v>
      </c>
      <c r="DY40" s="55">
        <f t="shared" si="29"/>
        <v>0</v>
      </c>
      <c r="DZ40" s="55">
        <f t="shared" si="30"/>
        <v>0</v>
      </c>
      <c r="EA40" s="55">
        <f t="shared" si="31"/>
        <v>0</v>
      </c>
      <c r="EB40" s="55">
        <f t="shared" si="32"/>
        <v>0</v>
      </c>
      <c r="EC40" s="55">
        <f t="shared" si="33"/>
        <v>0</v>
      </c>
      <c r="ED40" s="55">
        <f t="shared" si="34"/>
        <v>0</v>
      </c>
      <c r="EE40" s="55">
        <f t="shared" si="35"/>
        <v>0</v>
      </c>
      <c r="EF40" s="55">
        <f t="shared" si="36"/>
        <v>0</v>
      </c>
      <c r="EG40" s="55">
        <f t="shared" si="37"/>
        <v>0</v>
      </c>
      <c r="EH40" s="55">
        <f t="shared" si="38"/>
        <v>0</v>
      </c>
      <c r="EI40" s="55">
        <f t="shared" si="39"/>
        <v>0</v>
      </c>
      <c r="EJ40" s="55">
        <f t="shared" si="40"/>
        <v>0</v>
      </c>
      <c r="EK40" s="55">
        <f t="shared" si="41"/>
        <v>0</v>
      </c>
      <c r="EL40" s="55">
        <f t="shared" si="42"/>
        <v>0</v>
      </c>
      <c r="EM40" s="55">
        <f t="shared" si="43"/>
        <v>0</v>
      </c>
      <c r="EN40" s="55">
        <f t="shared" si="44"/>
        <v>0</v>
      </c>
      <c r="EO40" s="55">
        <f t="shared" si="45"/>
        <v>0</v>
      </c>
      <c r="EP40" s="55">
        <f t="shared" si="46"/>
        <v>0</v>
      </c>
      <c r="EQ40" s="55">
        <f t="shared" si="47"/>
        <v>0</v>
      </c>
      <c r="ER40" s="55">
        <f t="shared" si="48"/>
        <v>0</v>
      </c>
      <c r="ES40" s="55">
        <f t="shared" si="49"/>
        <v>0</v>
      </c>
      <c r="ET40" s="55">
        <f t="shared" si="50"/>
        <v>0</v>
      </c>
      <c r="EU40" s="55">
        <f t="shared" si="51"/>
        <v>0</v>
      </c>
      <c r="EV40" s="55">
        <f t="shared" si="52"/>
        <v>0</v>
      </c>
      <c r="EW40" s="55">
        <f t="shared" si="53"/>
        <v>0</v>
      </c>
      <c r="EX40" s="55">
        <f t="shared" si="54"/>
        <v>0</v>
      </c>
      <c r="EY40" s="55">
        <f t="shared" si="55"/>
        <v>0</v>
      </c>
      <c r="EZ40" s="55">
        <f t="shared" si="56"/>
        <v>0</v>
      </c>
      <c r="FA40" s="55">
        <f t="shared" si="57"/>
        <v>0</v>
      </c>
      <c r="FB40" s="55">
        <f t="shared" si="58"/>
        <v>0</v>
      </c>
      <c r="FC40" s="55">
        <f t="shared" si="59"/>
        <v>0</v>
      </c>
      <c r="FD40" s="55">
        <f t="shared" si="60"/>
        <v>0</v>
      </c>
      <c r="FE40" s="55">
        <f t="shared" si="61"/>
        <v>0</v>
      </c>
      <c r="FF40" s="55">
        <f t="shared" si="62"/>
        <v>0</v>
      </c>
      <c r="FG40" s="55">
        <f t="shared" si="63"/>
        <v>0</v>
      </c>
      <c r="FH40" s="55">
        <f t="shared" si="64"/>
        <v>0</v>
      </c>
      <c r="FI40" s="55">
        <f t="shared" si="65"/>
        <v>0</v>
      </c>
      <c r="FJ40" s="55">
        <f t="shared" si="66"/>
        <v>0</v>
      </c>
      <c r="FK40" s="55">
        <f t="shared" si="67"/>
        <v>0</v>
      </c>
      <c r="FL40" s="55">
        <f t="shared" si="68"/>
        <v>0</v>
      </c>
      <c r="FM40" s="55">
        <f t="shared" si="69"/>
        <v>0</v>
      </c>
      <c r="FN40" s="55">
        <f t="shared" si="70"/>
        <v>0</v>
      </c>
      <c r="FO40" s="55">
        <f t="shared" si="71"/>
        <v>0</v>
      </c>
      <c r="FP40" s="55">
        <f t="shared" si="72"/>
        <v>0</v>
      </c>
      <c r="FQ40" s="55">
        <f t="shared" si="73"/>
        <v>0</v>
      </c>
      <c r="FR40" s="55">
        <f t="shared" si="74"/>
        <v>0</v>
      </c>
      <c r="FS40" s="55">
        <f t="shared" si="75"/>
        <v>0</v>
      </c>
      <c r="FT40" s="55">
        <f t="shared" si="76"/>
        <v>0</v>
      </c>
      <c r="FU40" s="55">
        <f t="shared" si="77"/>
        <v>0</v>
      </c>
      <c r="FV40" s="55">
        <f t="shared" si="78"/>
        <v>0</v>
      </c>
      <c r="FW40" s="55">
        <f t="shared" si="79"/>
        <v>0</v>
      </c>
      <c r="FX40" s="55">
        <f t="shared" si="80"/>
        <v>0</v>
      </c>
      <c r="FY40" s="55">
        <f t="shared" si="81"/>
        <v>0</v>
      </c>
      <c r="FZ40" s="55">
        <f t="shared" si="82"/>
        <v>0</v>
      </c>
      <c r="GA40" s="55">
        <f t="shared" si="83"/>
        <v>0</v>
      </c>
      <c r="GB40" s="55">
        <f t="shared" si="84"/>
        <v>0</v>
      </c>
      <c r="GC40" s="55">
        <f t="shared" si="85"/>
        <v>0</v>
      </c>
      <c r="GD40" s="55">
        <f t="shared" si="86"/>
        <v>0</v>
      </c>
      <c r="GE40" s="55">
        <f t="shared" si="87"/>
        <v>0</v>
      </c>
      <c r="GF40" s="55">
        <f t="shared" si="88"/>
        <v>0</v>
      </c>
      <c r="GG40" s="55">
        <f t="shared" si="89"/>
        <v>0</v>
      </c>
      <c r="GH40" s="55">
        <f t="shared" si="90"/>
        <v>0</v>
      </c>
      <c r="GI40" s="55">
        <f t="shared" si="91"/>
        <v>0</v>
      </c>
      <c r="GJ40" s="55">
        <f t="shared" si="92"/>
        <v>0</v>
      </c>
      <c r="GK40" s="55">
        <f t="shared" si="93"/>
        <v>0</v>
      </c>
      <c r="GL40" s="55">
        <f t="shared" si="94"/>
        <v>0</v>
      </c>
      <c r="GM40" s="55">
        <f t="shared" si="95"/>
        <v>0</v>
      </c>
      <c r="GN40" s="55">
        <f t="shared" si="96"/>
        <v>0</v>
      </c>
      <c r="GO40" s="55">
        <f t="shared" si="97"/>
        <v>0</v>
      </c>
      <c r="GP40" s="55">
        <f t="shared" si="98"/>
        <v>0</v>
      </c>
      <c r="GQ40" s="55">
        <f t="shared" si="99"/>
        <v>0</v>
      </c>
      <c r="GR40" s="55">
        <f t="shared" si="100"/>
        <v>0</v>
      </c>
      <c r="GS40" s="55">
        <f t="shared" si="101"/>
        <v>0</v>
      </c>
      <c r="GT40" s="55">
        <f t="shared" si="102"/>
        <v>0</v>
      </c>
      <c r="GU40" s="75"/>
      <c r="GV40" s="70" t="str">
        <f t="shared" si="103"/>
        <v/>
      </c>
      <c r="GW40" s="70">
        <f t="shared" si="104"/>
        <v>0</v>
      </c>
      <c r="GX40" s="70">
        <f>SUMIF(I40:CV40,"E",I$6:CV39)</f>
        <v>0</v>
      </c>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row>
    <row r="41" spans="1:299" s="3" customFormat="1" x14ac:dyDescent="0.2">
      <c r="A41" s="85" t="s">
        <v>175</v>
      </c>
      <c r="B41" s="14"/>
      <c r="C41" s="13">
        <v>1</v>
      </c>
      <c r="D41" s="15" t="s">
        <v>68</v>
      </c>
      <c r="E41" s="15">
        <v>2001</v>
      </c>
      <c r="F41" s="15" t="s">
        <v>157</v>
      </c>
      <c r="G41" s="17">
        <v>0</v>
      </c>
      <c r="H41" s="145"/>
      <c r="I41" s="17"/>
      <c r="J41" s="17"/>
      <c r="K41" s="15" t="s">
        <v>25</v>
      </c>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35"/>
      <c r="CR41" s="15"/>
      <c r="CS41" s="15"/>
      <c r="CT41" s="15"/>
      <c r="CU41" s="15"/>
      <c r="CV41" s="15"/>
      <c r="CW41" s="41"/>
      <c r="CX41" s="64"/>
      <c r="CY41" s="163"/>
      <c r="CZ41" s="164"/>
      <c r="DA41" s="164"/>
      <c r="DB41" s="73"/>
      <c r="DC41" s="59">
        <f t="shared" si="112"/>
        <v>2001</v>
      </c>
      <c r="DD41" s="60">
        <f t="shared" si="113"/>
        <v>0</v>
      </c>
      <c r="DE41" s="60" t="str">
        <f t="shared" si="114"/>
        <v>d</v>
      </c>
      <c r="DF41" s="60">
        <f t="shared" ref="DF41:DF72" si="116">IF(SUM(DG41:GT41)&gt;0,1,0)</f>
        <v>1</v>
      </c>
      <c r="DG41" s="55">
        <f t="shared" si="11"/>
        <v>0</v>
      </c>
      <c r="DH41" s="55">
        <f t="shared" si="12"/>
        <v>0</v>
      </c>
      <c r="DI41" s="55">
        <f t="shared" si="13"/>
        <v>1</v>
      </c>
      <c r="DJ41" s="55">
        <f t="shared" si="14"/>
        <v>0</v>
      </c>
      <c r="DK41" s="55">
        <f t="shared" si="15"/>
        <v>0</v>
      </c>
      <c r="DL41" s="55">
        <f t="shared" si="16"/>
        <v>0</v>
      </c>
      <c r="DM41" s="55">
        <f t="shared" si="17"/>
        <v>0</v>
      </c>
      <c r="DN41" s="55">
        <f t="shared" si="18"/>
        <v>0</v>
      </c>
      <c r="DO41" s="55">
        <f t="shared" si="19"/>
        <v>0</v>
      </c>
      <c r="DP41" s="55">
        <f t="shared" si="20"/>
        <v>0</v>
      </c>
      <c r="DQ41" s="55">
        <f t="shared" si="21"/>
        <v>0</v>
      </c>
      <c r="DR41" s="55">
        <f t="shared" si="22"/>
        <v>0</v>
      </c>
      <c r="DS41" s="55">
        <f t="shared" si="23"/>
        <v>0</v>
      </c>
      <c r="DT41" s="55">
        <f t="shared" si="24"/>
        <v>0</v>
      </c>
      <c r="DU41" s="55">
        <f t="shared" si="25"/>
        <v>0</v>
      </c>
      <c r="DV41" s="55">
        <f t="shared" si="26"/>
        <v>0</v>
      </c>
      <c r="DW41" s="55">
        <f t="shared" si="27"/>
        <v>0</v>
      </c>
      <c r="DX41" s="55">
        <f t="shared" si="28"/>
        <v>0</v>
      </c>
      <c r="DY41" s="55">
        <f t="shared" si="29"/>
        <v>0</v>
      </c>
      <c r="DZ41" s="55">
        <f t="shared" si="30"/>
        <v>0</v>
      </c>
      <c r="EA41" s="55">
        <f t="shared" si="31"/>
        <v>0</v>
      </c>
      <c r="EB41" s="55">
        <f t="shared" si="32"/>
        <v>0</v>
      </c>
      <c r="EC41" s="55">
        <f t="shared" si="33"/>
        <v>0</v>
      </c>
      <c r="ED41" s="55">
        <f t="shared" si="34"/>
        <v>0</v>
      </c>
      <c r="EE41" s="55">
        <f t="shared" si="35"/>
        <v>0</v>
      </c>
      <c r="EF41" s="55">
        <f t="shared" si="36"/>
        <v>0</v>
      </c>
      <c r="EG41" s="55">
        <f t="shared" si="37"/>
        <v>0</v>
      </c>
      <c r="EH41" s="55">
        <f t="shared" si="38"/>
        <v>0</v>
      </c>
      <c r="EI41" s="55">
        <f t="shared" si="39"/>
        <v>0</v>
      </c>
      <c r="EJ41" s="55">
        <f t="shared" si="40"/>
        <v>0</v>
      </c>
      <c r="EK41" s="55">
        <f t="shared" si="41"/>
        <v>0</v>
      </c>
      <c r="EL41" s="55">
        <f t="shared" si="42"/>
        <v>0</v>
      </c>
      <c r="EM41" s="55">
        <f t="shared" si="43"/>
        <v>0</v>
      </c>
      <c r="EN41" s="55">
        <f t="shared" si="44"/>
        <v>0</v>
      </c>
      <c r="EO41" s="55">
        <f t="shared" si="45"/>
        <v>0</v>
      </c>
      <c r="EP41" s="55">
        <f t="shared" si="46"/>
        <v>0</v>
      </c>
      <c r="EQ41" s="55">
        <f t="shared" si="47"/>
        <v>0</v>
      </c>
      <c r="ER41" s="55">
        <f t="shared" si="48"/>
        <v>0</v>
      </c>
      <c r="ES41" s="55">
        <f t="shared" si="49"/>
        <v>0</v>
      </c>
      <c r="ET41" s="55">
        <f t="shared" si="50"/>
        <v>0</v>
      </c>
      <c r="EU41" s="55">
        <f t="shared" si="51"/>
        <v>0</v>
      </c>
      <c r="EV41" s="55">
        <f t="shared" si="52"/>
        <v>0</v>
      </c>
      <c r="EW41" s="55">
        <f t="shared" si="53"/>
        <v>0</v>
      </c>
      <c r="EX41" s="55">
        <f t="shared" si="54"/>
        <v>0</v>
      </c>
      <c r="EY41" s="55">
        <f t="shared" si="55"/>
        <v>0</v>
      </c>
      <c r="EZ41" s="55">
        <f t="shared" si="56"/>
        <v>0</v>
      </c>
      <c r="FA41" s="55">
        <f t="shared" si="57"/>
        <v>0</v>
      </c>
      <c r="FB41" s="55">
        <f t="shared" si="58"/>
        <v>0</v>
      </c>
      <c r="FC41" s="55">
        <f t="shared" si="59"/>
        <v>0</v>
      </c>
      <c r="FD41" s="55">
        <f t="shared" si="60"/>
        <v>0</v>
      </c>
      <c r="FE41" s="55">
        <f t="shared" si="61"/>
        <v>0</v>
      </c>
      <c r="FF41" s="55">
        <f t="shared" si="62"/>
        <v>0</v>
      </c>
      <c r="FG41" s="55">
        <f t="shared" si="63"/>
        <v>0</v>
      </c>
      <c r="FH41" s="55">
        <f t="shared" si="64"/>
        <v>0</v>
      </c>
      <c r="FI41" s="55">
        <f t="shared" si="65"/>
        <v>0</v>
      </c>
      <c r="FJ41" s="55">
        <f t="shared" si="66"/>
        <v>0</v>
      </c>
      <c r="FK41" s="55">
        <f t="shared" si="67"/>
        <v>0</v>
      </c>
      <c r="FL41" s="55">
        <f t="shared" si="68"/>
        <v>0</v>
      </c>
      <c r="FM41" s="55">
        <f t="shared" si="69"/>
        <v>0</v>
      </c>
      <c r="FN41" s="55">
        <f t="shared" si="70"/>
        <v>0</v>
      </c>
      <c r="FO41" s="55">
        <f t="shared" si="71"/>
        <v>0</v>
      </c>
      <c r="FP41" s="55">
        <f t="shared" si="72"/>
        <v>0</v>
      </c>
      <c r="FQ41" s="55">
        <f t="shared" si="73"/>
        <v>0</v>
      </c>
      <c r="FR41" s="55">
        <f t="shared" si="74"/>
        <v>0</v>
      </c>
      <c r="FS41" s="55">
        <f t="shared" si="75"/>
        <v>0</v>
      </c>
      <c r="FT41" s="55">
        <f t="shared" si="76"/>
        <v>0</v>
      </c>
      <c r="FU41" s="55">
        <f t="shared" si="77"/>
        <v>0</v>
      </c>
      <c r="FV41" s="55">
        <f t="shared" si="78"/>
        <v>0</v>
      </c>
      <c r="FW41" s="55">
        <f t="shared" si="79"/>
        <v>0</v>
      </c>
      <c r="FX41" s="55">
        <f t="shared" si="80"/>
        <v>0</v>
      </c>
      <c r="FY41" s="55">
        <f t="shared" si="81"/>
        <v>0</v>
      </c>
      <c r="FZ41" s="55">
        <f t="shared" si="82"/>
        <v>0</v>
      </c>
      <c r="GA41" s="55">
        <f t="shared" si="83"/>
        <v>0</v>
      </c>
      <c r="GB41" s="55">
        <f t="shared" si="84"/>
        <v>0</v>
      </c>
      <c r="GC41" s="55">
        <f t="shared" si="85"/>
        <v>0</v>
      </c>
      <c r="GD41" s="55">
        <f t="shared" si="86"/>
        <v>0</v>
      </c>
      <c r="GE41" s="55">
        <f t="shared" si="87"/>
        <v>0</v>
      </c>
      <c r="GF41" s="55">
        <f t="shared" si="88"/>
        <v>0</v>
      </c>
      <c r="GG41" s="55">
        <f t="shared" si="89"/>
        <v>0</v>
      </c>
      <c r="GH41" s="55">
        <f t="shared" si="90"/>
        <v>0</v>
      </c>
      <c r="GI41" s="55">
        <f t="shared" si="91"/>
        <v>0</v>
      </c>
      <c r="GJ41" s="55">
        <f t="shared" si="92"/>
        <v>0</v>
      </c>
      <c r="GK41" s="55">
        <f t="shared" si="93"/>
        <v>0</v>
      </c>
      <c r="GL41" s="55">
        <f t="shared" si="94"/>
        <v>0</v>
      </c>
      <c r="GM41" s="55">
        <f t="shared" si="95"/>
        <v>0</v>
      </c>
      <c r="GN41" s="55">
        <f t="shared" si="96"/>
        <v>0</v>
      </c>
      <c r="GO41" s="55">
        <f t="shared" si="97"/>
        <v>0</v>
      </c>
      <c r="GP41" s="55">
        <f t="shared" si="98"/>
        <v>0</v>
      </c>
      <c r="GQ41" s="55">
        <f t="shared" si="99"/>
        <v>0</v>
      </c>
      <c r="GR41" s="55">
        <f t="shared" si="100"/>
        <v>0</v>
      </c>
      <c r="GS41" s="55">
        <f t="shared" si="101"/>
        <v>0</v>
      </c>
      <c r="GT41" s="55">
        <f t="shared" si="102"/>
        <v>0</v>
      </c>
      <c r="GU41" s="75"/>
      <c r="GV41" s="70" t="str">
        <f t="shared" si="103"/>
        <v/>
      </c>
      <c r="GW41" s="70">
        <f t="shared" si="104"/>
        <v>0</v>
      </c>
      <c r="GX41" s="70">
        <f>SUMIF(I41:CV41,"E",I$6:CV40)</f>
        <v>0</v>
      </c>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row>
    <row r="42" spans="1:299" s="3" customFormat="1" x14ac:dyDescent="0.2">
      <c r="A42" s="85" t="s">
        <v>176</v>
      </c>
      <c r="B42" s="14"/>
      <c r="C42" s="13">
        <v>1</v>
      </c>
      <c r="D42" s="15" t="s">
        <v>62</v>
      </c>
      <c r="E42" s="15">
        <v>2001</v>
      </c>
      <c r="F42" s="15" t="s">
        <v>157</v>
      </c>
      <c r="G42" s="17">
        <v>2</v>
      </c>
      <c r="H42" s="145"/>
      <c r="I42" s="17"/>
      <c r="J42" s="17"/>
      <c r="K42" s="15" t="s">
        <v>25</v>
      </c>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35"/>
      <c r="CR42" s="15"/>
      <c r="CS42" s="15"/>
      <c r="CT42" s="15"/>
      <c r="CU42" s="15"/>
      <c r="CV42" s="15"/>
      <c r="CW42" s="41"/>
      <c r="CX42" s="64"/>
      <c r="CY42" s="163"/>
      <c r="CZ42" s="164"/>
      <c r="DA42" s="164"/>
      <c r="DB42" s="73"/>
      <c r="DC42" s="59">
        <f t="shared" si="112"/>
        <v>2001</v>
      </c>
      <c r="DD42" s="60">
        <f t="shared" si="113"/>
        <v>2</v>
      </c>
      <c r="DE42" s="60" t="str">
        <f t="shared" si="114"/>
        <v>m</v>
      </c>
      <c r="DF42" s="60">
        <f t="shared" si="116"/>
        <v>1</v>
      </c>
      <c r="DG42" s="55">
        <f t="shared" si="11"/>
        <v>0</v>
      </c>
      <c r="DH42" s="55">
        <f t="shared" si="12"/>
        <v>0</v>
      </c>
      <c r="DI42" s="55">
        <f t="shared" si="13"/>
        <v>1</v>
      </c>
      <c r="DJ42" s="55">
        <f t="shared" si="14"/>
        <v>0</v>
      </c>
      <c r="DK42" s="55">
        <f t="shared" si="15"/>
        <v>0</v>
      </c>
      <c r="DL42" s="55">
        <f t="shared" si="16"/>
        <v>0</v>
      </c>
      <c r="DM42" s="55">
        <f t="shared" si="17"/>
        <v>0</v>
      </c>
      <c r="DN42" s="55">
        <f t="shared" si="18"/>
        <v>0</v>
      </c>
      <c r="DO42" s="55">
        <f t="shared" si="19"/>
        <v>0</v>
      </c>
      <c r="DP42" s="55">
        <f t="shared" si="20"/>
        <v>0</v>
      </c>
      <c r="DQ42" s="55">
        <f t="shared" si="21"/>
        <v>0</v>
      </c>
      <c r="DR42" s="55">
        <f t="shared" si="22"/>
        <v>0</v>
      </c>
      <c r="DS42" s="55">
        <f t="shared" si="23"/>
        <v>0</v>
      </c>
      <c r="DT42" s="55">
        <f t="shared" si="24"/>
        <v>0</v>
      </c>
      <c r="DU42" s="55">
        <f t="shared" si="25"/>
        <v>0</v>
      </c>
      <c r="DV42" s="55">
        <f t="shared" si="26"/>
        <v>0</v>
      </c>
      <c r="DW42" s="55">
        <f t="shared" si="27"/>
        <v>0</v>
      </c>
      <c r="DX42" s="55">
        <f t="shared" si="28"/>
        <v>0</v>
      </c>
      <c r="DY42" s="55">
        <f t="shared" si="29"/>
        <v>0</v>
      </c>
      <c r="DZ42" s="55">
        <f t="shared" si="30"/>
        <v>0</v>
      </c>
      <c r="EA42" s="55">
        <f t="shared" si="31"/>
        <v>0</v>
      </c>
      <c r="EB42" s="55">
        <f t="shared" si="32"/>
        <v>0</v>
      </c>
      <c r="EC42" s="55">
        <f t="shared" si="33"/>
        <v>0</v>
      </c>
      <c r="ED42" s="55">
        <f t="shared" si="34"/>
        <v>0</v>
      </c>
      <c r="EE42" s="55">
        <f t="shared" si="35"/>
        <v>0</v>
      </c>
      <c r="EF42" s="55">
        <f t="shared" si="36"/>
        <v>0</v>
      </c>
      <c r="EG42" s="55">
        <f t="shared" si="37"/>
        <v>0</v>
      </c>
      <c r="EH42" s="55">
        <f t="shared" si="38"/>
        <v>0</v>
      </c>
      <c r="EI42" s="55">
        <f t="shared" si="39"/>
        <v>0</v>
      </c>
      <c r="EJ42" s="55">
        <f t="shared" si="40"/>
        <v>0</v>
      </c>
      <c r="EK42" s="55">
        <f t="shared" si="41"/>
        <v>0</v>
      </c>
      <c r="EL42" s="55">
        <f t="shared" si="42"/>
        <v>0</v>
      </c>
      <c r="EM42" s="55">
        <f t="shared" si="43"/>
        <v>0</v>
      </c>
      <c r="EN42" s="55">
        <f t="shared" si="44"/>
        <v>0</v>
      </c>
      <c r="EO42" s="55">
        <f t="shared" si="45"/>
        <v>0</v>
      </c>
      <c r="EP42" s="55">
        <f t="shared" si="46"/>
        <v>0</v>
      </c>
      <c r="EQ42" s="55">
        <f t="shared" si="47"/>
        <v>0</v>
      </c>
      <c r="ER42" s="55">
        <f t="shared" si="48"/>
        <v>0</v>
      </c>
      <c r="ES42" s="55">
        <f t="shared" si="49"/>
        <v>0</v>
      </c>
      <c r="ET42" s="55">
        <f t="shared" si="50"/>
        <v>0</v>
      </c>
      <c r="EU42" s="55">
        <f t="shared" si="51"/>
        <v>0</v>
      </c>
      <c r="EV42" s="55">
        <f t="shared" si="52"/>
        <v>0</v>
      </c>
      <c r="EW42" s="55">
        <f t="shared" si="53"/>
        <v>0</v>
      </c>
      <c r="EX42" s="55">
        <f t="shared" si="54"/>
        <v>0</v>
      </c>
      <c r="EY42" s="55">
        <f t="shared" si="55"/>
        <v>0</v>
      </c>
      <c r="EZ42" s="55">
        <f t="shared" si="56"/>
        <v>0</v>
      </c>
      <c r="FA42" s="55">
        <f t="shared" si="57"/>
        <v>0</v>
      </c>
      <c r="FB42" s="55">
        <f t="shared" si="58"/>
        <v>0</v>
      </c>
      <c r="FC42" s="55">
        <f t="shared" si="59"/>
        <v>0</v>
      </c>
      <c r="FD42" s="55">
        <f t="shared" si="60"/>
        <v>0</v>
      </c>
      <c r="FE42" s="55">
        <f t="shared" si="61"/>
        <v>0</v>
      </c>
      <c r="FF42" s="55">
        <f t="shared" si="62"/>
        <v>0</v>
      </c>
      <c r="FG42" s="55">
        <f t="shared" si="63"/>
        <v>0</v>
      </c>
      <c r="FH42" s="55">
        <f t="shared" si="64"/>
        <v>0</v>
      </c>
      <c r="FI42" s="55">
        <f t="shared" si="65"/>
        <v>0</v>
      </c>
      <c r="FJ42" s="55">
        <f t="shared" si="66"/>
        <v>0</v>
      </c>
      <c r="FK42" s="55">
        <f t="shared" si="67"/>
        <v>0</v>
      </c>
      <c r="FL42" s="55">
        <f t="shared" si="68"/>
        <v>0</v>
      </c>
      <c r="FM42" s="55">
        <f t="shared" si="69"/>
        <v>0</v>
      </c>
      <c r="FN42" s="55">
        <f t="shared" si="70"/>
        <v>0</v>
      </c>
      <c r="FO42" s="55">
        <f t="shared" si="71"/>
        <v>0</v>
      </c>
      <c r="FP42" s="55">
        <f t="shared" si="72"/>
        <v>0</v>
      </c>
      <c r="FQ42" s="55">
        <f t="shared" si="73"/>
        <v>0</v>
      </c>
      <c r="FR42" s="55">
        <f t="shared" si="74"/>
        <v>0</v>
      </c>
      <c r="FS42" s="55">
        <f t="shared" si="75"/>
        <v>0</v>
      </c>
      <c r="FT42" s="55">
        <f t="shared" si="76"/>
        <v>0</v>
      </c>
      <c r="FU42" s="55">
        <f t="shared" si="77"/>
        <v>0</v>
      </c>
      <c r="FV42" s="55">
        <f t="shared" si="78"/>
        <v>0</v>
      </c>
      <c r="FW42" s="55">
        <f t="shared" si="79"/>
        <v>0</v>
      </c>
      <c r="FX42" s="55">
        <f t="shared" si="80"/>
        <v>0</v>
      </c>
      <c r="FY42" s="55">
        <f t="shared" si="81"/>
        <v>0</v>
      </c>
      <c r="FZ42" s="55">
        <f t="shared" si="82"/>
        <v>0</v>
      </c>
      <c r="GA42" s="55">
        <f t="shared" si="83"/>
        <v>0</v>
      </c>
      <c r="GB42" s="55">
        <f t="shared" si="84"/>
        <v>0</v>
      </c>
      <c r="GC42" s="55">
        <f t="shared" si="85"/>
        <v>0</v>
      </c>
      <c r="GD42" s="55">
        <f t="shared" si="86"/>
        <v>0</v>
      </c>
      <c r="GE42" s="55">
        <f t="shared" si="87"/>
        <v>0</v>
      </c>
      <c r="GF42" s="55">
        <f t="shared" si="88"/>
        <v>0</v>
      </c>
      <c r="GG42" s="55">
        <f t="shared" si="89"/>
        <v>0</v>
      </c>
      <c r="GH42" s="55">
        <f t="shared" si="90"/>
        <v>0</v>
      </c>
      <c r="GI42" s="55">
        <f t="shared" si="91"/>
        <v>0</v>
      </c>
      <c r="GJ42" s="55">
        <f t="shared" si="92"/>
        <v>0</v>
      </c>
      <c r="GK42" s="55">
        <f t="shared" si="93"/>
        <v>0</v>
      </c>
      <c r="GL42" s="55">
        <f t="shared" si="94"/>
        <v>0</v>
      </c>
      <c r="GM42" s="55">
        <f t="shared" si="95"/>
        <v>0</v>
      </c>
      <c r="GN42" s="55">
        <f t="shared" si="96"/>
        <v>0</v>
      </c>
      <c r="GO42" s="55">
        <f t="shared" si="97"/>
        <v>0</v>
      </c>
      <c r="GP42" s="55">
        <f t="shared" si="98"/>
        <v>0</v>
      </c>
      <c r="GQ42" s="55">
        <f t="shared" si="99"/>
        <v>0</v>
      </c>
      <c r="GR42" s="55">
        <f t="shared" si="100"/>
        <v>0</v>
      </c>
      <c r="GS42" s="55">
        <f t="shared" si="101"/>
        <v>0</v>
      </c>
      <c r="GT42" s="55">
        <f t="shared" si="102"/>
        <v>0</v>
      </c>
      <c r="GU42" s="75"/>
      <c r="GV42" s="70" t="str">
        <f t="shared" si="103"/>
        <v/>
      </c>
      <c r="GW42" s="70">
        <f t="shared" si="104"/>
        <v>0</v>
      </c>
      <c r="GX42" s="70">
        <f>SUMIF(I42:CV42,"E",I$6:CV41)</f>
        <v>0</v>
      </c>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row>
    <row r="43" spans="1:299" s="3" customFormat="1" x14ac:dyDescent="0.2">
      <c r="A43" s="85" t="s">
        <v>177</v>
      </c>
      <c r="B43" s="14"/>
      <c r="C43" s="13">
        <v>1</v>
      </c>
      <c r="D43" s="15" t="s">
        <v>68</v>
      </c>
      <c r="E43" s="15">
        <v>2002</v>
      </c>
      <c r="F43" s="15" t="s">
        <v>157</v>
      </c>
      <c r="G43" s="17">
        <v>1</v>
      </c>
      <c r="H43" s="145"/>
      <c r="I43" s="17"/>
      <c r="J43" s="17"/>
      <c r="K43" s="15" t="s">
        <v>25</v>
      </c>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35"/>
      <c r="CR43" s="15"/>
      <c r="CS43" s="15"/>
      <c r="CT43" s="15"/>
      <c r="CU43" s="15"/>
      <c r="CV43" s="15"/>
      <c r="CW43" s="41"/>
      <c r="CX43" s="64"/>
      <c r="CY43" s="163"/>
      <c r="CZ43" s="164"/>
      <c r="DA43" s="164"/>
      <c r="DB43" s="73"/>
      <c r="DC43" s="59">
        <f t="shared" si="112"/>
        <v>2002</v>
      </c>
      <c r="DD43" s="60">
        <f t="shared" si="113"/>
        <v>1</v>
      </c>
      <c r="DE43" s="60" t="str">
        <f t="shared" si="114"/>
        <v>d</v>
      </c>
      <c r="DF43" s="60">
        <f t="shared" si="116"/>
        <v>1</v>
      </c>
      <c r="DG43" s="55">
        <f t="shared" si="11"/>
        <v>0</v>
      </c>
      <c r="DH43" s="55">
        <f t="shared" si="12"/>
        <v>0</v>
      </c>
      <c r="DI43" s="55">
        <f t="shared" si="13"/>
        <v>1</v>
      </c>
      <c r="DJ43" s="55">
        <f t="shared" si="14"/>
        <v>0</v>
      </c>
      <c r="DK43" s="55">
        <f t="shared" si="15"/>
        <v>0</v>
      </c>
      <c r="DL43" s="55">
        <f t="shared" si="16"/>
        <v>0</v>
      </c>
      <c r="DM43" s="55">
        <f t="shared" si="17"/>
        <v>0</v>
      </c>
      <c r="DN43" s="55">
        <f t="shared" si="18"/>
        <v>0</v>
      </c>
      <c r="DO43" s="55">
        <f t="shared" si="19"/>
        <v>0</v>
      </c>
      <c r="DP43" s="55">
        <f t="shared" si="20"/>
        <v>0</v>
      </c>
      <c r="DQ43" s="55">
        <f t="shared" si="21"/>
        <v>0</v>
      </c>
      <c r="DR43" s="55">
        <f t="shared" si="22"/>
        <v>0</v>
      </c>
      <c r="DS43" s="55">
        <f t="shared" si="23"/>
        <v>0</v>
      </c>
      <c r="DT43" s="55">
        <f t="shared" si="24"/>
        <v>0</v>
      </c>
      <c r="DU43" s="55">
        <f t="shared" si="25"/>
        <v>0</v>
      </c>
      <c r="DV43" s="55">
        <f t="shared" si="26"/>
        <v>0</v>
      </c>
      <c r="DW43" s="55">
        <f t="shared" si="27"/>
        <v>0</v>
      </c>
      <c r="DX43" s="55">
        <f t="shared" si="28"/>
        <v>0</v>
      </c>
      <c r="DY43" s="55">
        <f t="shared" si="29"/>
        <v>0</v>
      </c>
      <c r="DZ43" s="55">
        <f t="shared" si="30"/>
        <v>0</v>
      </c>
      <c r="EA43" s="55">
        <f t="shared" si="31"/>
        <v>0</v>
      </c>
      <c r="EB43" s="55">
        <f t="shared" si="32"/>
        <v>0</v>
      </c>
      <c r="EC43" s="55">
        <f t="shared" si="33"/>
        <v>0</v>
      </c>
      <c r="ED43" s="55">
        <f t="shared" si="34"/>
        <v>0</v>
      </c>
      <c r="EE43" s="55">
        <f t="shared" si="35"/>
        <v>0</v>
      </c>
      <c r="EF43" s="55">
        <f t="shared" si="36"/>
        <v>0</v>
      </c>
      <c r="EG43" s="55">
        <f t="shared" si="37"/>
        <v>0</v>
      </c>
      <c r="EH43" s="55">
        <f t="shared" si="38"/>
        <v>0</v>
      </c>
      <c r="EI43" s="55">
        <f t="shared" si="39"/>
        <v>0</v>
      </c>
      <c r="EJ43" s="55">
        <f t="shared" si="40"/>
        <v>0</v>
      </c>
      <c r="EK43" s="55">
        <f t="shared" si="41"/>
        <v>0</v>
      </c>
      <c r="EL43" s="55">
        <f t="shared" si="42"/>
        <v>0</v>
      </c>
      <c r="EM43" s="55">
        <f t="shared" si="43"/>
        <v>0</v>
      </c>
      <c r="EN43" s="55">
        <f t="shared" si="44"/>
        <v>0</v>
      </c>
      <c r="EO43" s="55">
        <f t="shared" si="45"/>
        <v>0</v>
      </c>
      <c r="EP43" s="55">
        <f t="shared" si="46"/>
        <v>0</v>
      </c>
      <c r="EQ43" s="55">
        <f t="shared" si="47"/>
        <v>0</v>
      </c>
      <c r="ER43" s="55">
        <f t="shared" si="48"/>
        <v>0</v>
      </c>
      <c r="ES43" s="55">
        <f t="shared" si="49"/>
        <v>0</v>
      </c>
      <c r="ET43" s="55">
        <f t="shared" si="50"/>
        <v>0</v>
      </c>
      <c r="EU43" s="55">
        <f t="shared" si="51"/>
        <v>0</v>
      </c>
      <c r="EV43" s="55">
        <f t="shared" si="52"/>
        <v>0</v>
      </c>
      <c r="EW43" s="55">
        <f t="shared" si="53"/>
        <v>0</v>
      </c>
      <c r="EX43" s="55">
        <f t="shared" si="54"/>
        <v>0</v>
      </c>
      <c r="EY43" s="55">
        <f t="shared" si="55"/>
        <v>0</v>
      </c>
      <c r="EZ43" s="55">
        <f t="shared" si="56"/>
        <v>0</v>
      </c>
      <c r="FA43" s="55">
        <f t="shared" si="57"/>
        <v>0</v>
      </c>
      <c r="FB43" s="55">
        <f t="shared" si="58"/>
        <v>0</v>
      </c>
      <c r="FC43" s="55">
        <f t="shared" si="59"/>
        <v>0</v>
      </c>
      <c r="FD43" s="55">
        <f t="shared" si="60"/>
        <v>0</v>
      </c>
      <c r="FE43" s="55">
        <f t="shared" si="61"/>
        <v>0</v>
      </c>
      <c r="FF43" s="55">
        <f t="shared" si="62"/>
        <v>0</v>
      </c>
      <c r="FG43" s="55">
        <f t="shared" si="63"/>
        <v>0</v>
      </c>
      <c r="FH43" s="55">
        <f t="shared" si="64"/>
        <v>0</v>
      </c>
      <c r="FI43" s="55">
        <f t="shared" si="65"/>
        <v>0</v>
      </c>
      <c r="FJ43" s="55">
        <f t="shared" si="66"/>
        <v>0</v>
      </c>
      <c r="FK43" s="55">
        <f t="shared" si="67"/>
        <v>0</v>
      </c>
      <c r="FL43" s="55">
        <f t="shared" si="68"/>
        <v>0</v>
      </c>
      <c r="FM43" s="55">
        <f t="shared" si="69"/>
        <v>0</v>
      </c>
      <c r="FN43" s="55">
        <f t="shared" si="70"/>
        <v>0</v>
      </c>
      <c r="FO43" s="55">
        <f t="shared" si="71"/>
        <v>0</v>
      </c>
      <c r="FP43" s="55">
        <f t="shared" si="72"/>
        <v>0</v>
      </c>
      <c r="FQ43" s="55">
        <f t="shared" si="73"/>
        <v>0</v>
      </c>
      <c r="FR43" s="55">
        <f t="shared" si="74"/>
        <v>0</v>
      </c>
      <c r="FS43" s="55">
        <f t="shared" si="75"/>
        <v>0</v>
      </c>
      <c r="FT43" s="55">
        <f t="shared" si="76"/>
        <v>0</v>
      </c>
      <c r="FU43" s="55">
        <f t="shared" si="77"/>
        <v>0</v>
      </c>
      <c r="FV43" s="55">
        <f t="shared" si="78"/>
        <v>0</v>
      </c>
      <c r="FW43" s="55">
        <f t="shared" si="79"/>
        <v>0</v>
      </c>
      <c r="FX43" s="55">
        <f t="shared" si="80"/>
        <v>0</v>
      </c>
      <c r="FY43" s="55">
        <f t="shared" si="81"/>
        <v>0</v>
      </c>
      <c r="FZ43" s="55">
        <f t="shared" si="82"/>
        <v>0</v>
      </c>
      <c r="GA43" s="55">
        <f t="shared" si="83"/>
        <v>0</v>
      </c>
      <c r="GB43" s="55">
        <f t="shared" si="84"/>
        <v>0</v>
      </c>
      <c r="GC43" s="55">
        <f t="shared" si="85"/>
        <v>0</v>
      </c>
      <c r="GD43" s="55">
        <f t="shared" si="86"/>
        <v>0</v>
      </c>
      <c r="GE43" s="55">
        <f t="shared" si="87"/>
        <v>0</v>
      </c>
      <c r="GF43" s="55">
        <f t="shared" si="88"/>
        <v>0</v>
      </c>
      <c r="GG43" s="55">
        <f t="shared" si="89"/>
        <v>0</v>
      </c>
      <c r="GH43" s="55">
        <f t="shared" si="90"/>
        <v>0</v>
      </c>
      <c r="GI43" s="55">
        <f t="shared" si="91"/>
        <v>0</v>
      </c>
      <c r="GJ43" s="55">
        <f t="shared" si="92"/>
        <v>0</v>
      </c>
      <c r="GK43" s="55">
        <f t="shared" si="93"/>
        <v>0</v>
      </c>
      <c r="GL43" s="55">
        <f t="shared" si="94"/>
        <v>0</v>
      </c>
      <c r="GM43" s="55">
        <f t="shared" si="95"/>
        <v>0</v>
      </c>
      <c r="GN43" s="55">
        <f t="shared" si="96"/>
        <v>0</v>
      </c>
      <c r="GO43" s="55">
        <f t="shared" si="97"/>
        <v>0</v>
      </c>
      <c r="GP43" s="55">
        <f t="shared" si="98"/>
        <v>0</v>
      </c>
      <c r="GQ43" s="55">
        <f t="shared" si="99"/>
        <v>0</v>
      </c>
      <c r="GR43" s="55">
        <f t="shared" si="100"/>
        <v>0</v>
      </c>
      <c r="GS43" s="55">
        <f t="shared" si="101"/>
        <v>0</v>
      </c>
      <c r="GT43" s="55">
        <f t="shared" si="102"/>
        <v>0</v>
      </c>
      <c r="GU43" s="75"/>
      <c r="GV43" s="70" t="str">
        <f t="shared" si="103"/>
        <v/>
      </c>
      <c r="GW43" s="70">
        <f t="shared" si="104"/>
        <v>0</v>
      </c>
      <c r="GX43" s="70">
        <f>SUMIF(I43:CV43,"E",I$6:CV42)</f>
        <v>0</v>
      </c>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row>
    <row r="44" spans="1:299" s="3" customFormat="1" x14ac:dyDescent="0.2">
      <c r="A44" s="85" t="s">
        <v>178</v>
      </c>
      <c r="B44" s="14"/>
      <c r="C44" s="13">
        <v>1</v>
      </c>
      <c r="D44" s="15" t="s">
        <v>61</v>
      </c>
      <c r="E44" s="15">
        <v>2002</v>
      </c>
      <c r="F44" s="15" t="s">
        <v>157</v>
      </c>
      <c r="G44" s="18">
        <v>0</v>
      </c>
      <c r="H44" s="145"/>
      <c r="I44" s="17"/>
      <c r="J44" s="17"/>
      <c r="K44" s="15" t="s">
        <v>25</v>
      </c>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35"/>
      <c r="CR44" s="15"/>
      <c r="CS44" s="15"/>
      <c r="CT44" s="15"/>
      <c r="CU44" s="15"/>
      <c r="CV44" s="15"/>
      <c r="CW44" s="41"/>
      <c r="CX44" s="64"/>
      <c r="CY44" s="163"/>
      <c r="CZ44" s="164"/>
      <c r="DA44" s="164"/>
      <c r="DB44" s="73"/>
      <c r="DC44" s="59">
        <f t="shared" si="112"/>
        <v>2002</v>
      </c>
      <c r="DD44" s="60">
        <f t="shared" si="113"/>
        <v>0</v>
      </c>
      <c r="DE44" s="60" t="str">
        <f t="shared" si="114"/>
        <v>f</v>
      </c>
      <c r="DF44" s="60">
        <f t="shared" si="116"/>
        <v>1</v>
      </c>
      <c r="DG44" s="55">
        <f t="shared" si="11"/>
        <v>0</v>
      </c>
      <c r="DH44" s="55">
        <f t="shared" si="12"/>
        <v>0</v>
      </c>
      <c r="DI44" s="55">
        <f t="shared" si="13"/>
        <v>1</v>
      </c>
      <c r="DJ44" s="55">
        <f t="shared" si="14"/>
        <v>0</v>
      </c>
      <c r="DK44" s="55">
        <f t="shared" si="15"/>
        <v>0</v>
      </c>
      <c r="DL44" s="55">
        <f t="shared" si="16"/>
        <v>0</v>
      </c>
      <c r="DM44" s="55">
        <f t="shared" si="17"/>
        <v>0</v>
      </c>
      <c r="DN44" s="55">
        <f t="shared" si="18"/>
        <v>0</v>
      </c>
      <c r="DO44" s="55">
        <f t="shared" si="19"/>
        <v>0</v>
      </c>
      <c r="DP44" s="55">
        <f t="shared" si="20"/>
        <v>0</v>
      </c>
      <c r="DQ44" s="55">
        <f t="shared" si="21"/>
        <v>0</v>
      </c>
      <c r="DR44" s="55">
        <f t="shared" si="22"/>
        <v>0</v>
      </c>
      <c r="DS44" s="55">
        <f t="shared" si="23"/>
        <v>0</v>
      </c>
      <c r="DT44" s="55">
        <f t="shared" si="24"/>
        <v>0</v>
      </c>
      <c r="DU44" s="55">
        <f t="shared" si="25"/>
        <v>0</v>
      </c>
      <c r="DV44" s="55">
        <f t="shared" si="26"/>
        <v>0</v>
      </c>
      <c r="DW44" s="55">
        <f t="shared" si="27"/>
        <v>0</v>
      </c>
      <c r="DX44" s="55">
        <f t="shared" si="28"/>
        <v>0</v>
      </c>
      <c r="DY44" s="55">
        <f t="shared" si="29"/>
        <v>0</v>
      </c>
      <c r="DZ44" s="55">
        <f t="shared" si="30"/>
        <v>0</v>
      </c>
      <c r="EA44" s="55">
        <f t="shared" si="31"/>
        <v>0</v>
      </c>
      <c r="EB44" s="55">
        <f t="shared" si="32"/>
        <v>0</v>
      </c>
      <c r="EC44" s="55">
        <f t="shared" si="33"/>
        <v>0</v>
      </c>
      <c r="ED44" s="55">
        <f t="shared" si="34"/>
        <v>0</v>
      </c>
      <c r="EE44" s="55">
        <f t="shared" si="35"/>
        <v>0</v>
      </c>
      <c r="EF44" s="55">
        <f t="shared" si="36"/>
        <v>0</v>
      </c>
      <c r="EG44" s="55">
        <f t="shared" si="37"/>
        <v>0</v>
      </c>
      <c r="EH44" s="55">
        <f t="shared" si="38"/>
        <v>0</v>
      </c>
      <c r="EI44" s="55">
        <f t="shared" si="39"/>
        <v>0</v>
      </c>
      <c r="EJ44" s="55">
        <f t="shared" si="40"/>
        <v>0</v>
      </c>
      <c r="EK44" s="55">
        <f t="shared" si="41"/>
        <v>0</v>
      </c>
      <c r="EL44" s="55">
        <f t="shared" si="42"/>
        <v>0</v>
      </c>
      <c r="EM44" s="55">
        <f t="shared" si="43"/>
        <v>0</v>
      </c>
      <c r="EN44" s="55">
        <f t="shared" si="44"/>
        <v>0</v>
      </c>
      <c r="EO44" s="55">
        <f t="shared" si="45"/>
        <v>0</v>
      </c>
      <c r="EP44" s="55">
        <f t="shared" si="46"/>
        <v>0</v>
      </c>
      <c r="EQ44" s="55">
        <f t="shared" si="47"/>
        <v>0</v>
      </c>
      <c r="ER44" s="55">
        <f t="shared" si="48"/>
        <v>0</v>
      </c>
      <c r="ES44" s="55">
        <f t="shared" si="49"/>
        <v>0</v>
      </c>
      <c r="ET44" s="55">
        <f t="shared" si="50"/>
        <v>0</v>
      </c>
      <c r="EU44" s="55">
        <f t="shared" si="51"/>
        <v>0</v>
      </c>
      <c r="EV44" s="55">
        <f t="shared" si="52"/>
        <v>0</v>
      </c>
      <c r="EW44" s="55">
        <f t="shared" si="53"/>
        <v>0</v>
      </c>
      <c r="EX44" s="55">
        <f t="shared" si="54"/>
        <v>0</v>
      </c>
      <c r="EY44" s="55">
        <f t="shared" si="55"/>
        <v>0</v>
      </c>
      <c r="EZ44" s="55">
        <f t="shared" si="56"/>
        <v>0</v>
      </c>
      <c r="FA44" s="55">
        <f t="shared" si="57"/>
        <v>0</v>
      </c>
      <c r="FB44" s="55">
        <f t="shared" si="58"/>
        <v>0</v>
      </c>
      <c r="FC44" s="55">
        <f t="shared" si="59"/>
        <v>0</v>
      </c>
      <c r="FD44" s="55">
        <f t="shared" si="60"/>
        <v>0</v>
      </c>
      <c r="FE44" s="55">
        <f t="shared" si="61"/>
        <v>0</v>
      </c>
      <c r="FF44" s="55">
        <f t="shared" si="62"/>
        <v>0</v>
      </c>
      <c r="FG44" s="55">
        <f t="shared" si="63"/>
        <v>0</v>
      </c>
      <c r="FH44" s="55">
        <f t="shared" si="64"/>
        <v>0</v>
      </c>
      <c r="FI44" s="55">
        <f t="shared" si="65"/>
        <v>0</v>
      </c>
      <c r="FJ44" s="55">
        <f t="shared" si="66"/>
        <v>0</v>
      </c>
      <c r="FK44" s="55">
        <f t="shared" si="67"/>
        <v>0</v>
      </c>
      <c r="FL44" s="55">
        <f t="shared" si="68"/>
        <v>0</v>
      </c>
      <c r="FM44" s="55">
        <f t="shared" si="69"/>
        <v>0</v>
      </c>
      <c r="FN44" s="55">
        <f t="shared" si="70"/>
        <v>0</v>
      </c>
      <c r="FO44" s="55">
        <f t="shared" si="71"/>
        <v>0</v>
      </c>
      <c r="FP44" s="55">
        <f t="shared" si="72"/>
        <v>0</v>
      </c>
      <c r="FQ44" s="55">
        <f t="shared" si="73"/>
        <v>0</v>
      </c>
      <c r="FR44" s="55">
        <f t="shared" si="74"/>
        <v>0</v>
      </c>
      <c r="FS44" s="55">
        <f t="shared" si="75"/>
        <v>0</v>
      </c>
      <c r="FT44" s="55">
        <f t="shared" si="76"/>
        <v>0</v>
      </c>
      <c r="FU44" s="55">
        <f t="shared" si="77"/>
        <v>0</v>
      </c>
      <c r="FV44" s="55">
        <f t="shared" si="78"/>
        <v>0</v>
      </c>
      <c r="FW44" s="55">
        <f t="shared" si="79"/>
        <v>0</v>
      </c>
      <c r="FX44" s="55">
        <f t="shared" si="80"/>
        <v>0</v>
      </c>
      <c r="FY44" s="55">
        <f t="shared" si="81"/>
        <v>0</v>
      </c>
      <c r="FZ44" s="55">
        <f t="shared" si="82"/>
        <v>0</v>
      </c>
      <c r="GA44" s="55">
        <f t="shared" si="83"/>
        <v>0</v>
      </c>
      <c r="GB44" s="55">
        <f t="shared" si="84"/>
        <v>0</v>
      </c>
      <c r="GC44" s="55">
        <f t="shared" si="85"/>
        <v>0</v>
      </c>
      <c r="GD44" s="55">
        <f t="shared" si="86"/>
        <v>0</v>
      </c>
      <c r="GE44" s="55">
        <f t="shared" si="87"/>
        <v>0</v>
      </c>
      <c r="GF44" s="55">
        <f t="shared" si="88"/>
        <v>0</v>
      </c>
      <c r="GG44" s="55">
        <f t="shared" si="89"/>
        <v>0</v>
      </c>
      <c r="GH44" s="55">
        <f t="shared" si="90"/>
        <v>0</v>
      </c>
      <c r="GI44" s="55">
        <f t="shared" si="91"/>
        <v>0</v>
      </c>
      <c r="GJ44" s="55">
        <f t="shared" si="92"/>
        <v>0</v>
      </c>
      <c r="GK44" s="55">
        <f t="shared" si="93"/>
        <v>0</v>
      </c>
      <c r="GL44" s="55">
        <f t="shared" si="94"/>
        <v>0</v>
      </c>
      <c r="GM44" s="55">
        <f t="shared" si="95"/>
        <v>0</v>
      </c>
      <c r="GN44" s="55">
        <f t="shared" si="96"/>
        <v>0</v>
      </c>
      <c r="GO44" s="55">
        <f t="shared" si="97"/>
        <v>0</v>
      </c>
      <c r="GP44" s="55">
        <f t="shared" si="98"/>
        <v>0</v>
      </c>
      <c r="GQ44" s="55">
        <f t="shared" si="99"/>
        <v>0</v>
      </c>
      <c r="GR44" s="55">
        <f t="shared" si="100"/>
        <v>0</v>
      </c>
      <c r="GS44" s="55">
        <f t="shared" si="101"/>
        <v>0</v>
      </c>
      <c r="GT44" s="55">
        <f t="shared" si="102"/>
        <v>0</v>
      </c>
      <c r="GU44" s="75"/>
      <c r="GV44" s="70" t="str">
        <f t="shared" si="103"/>
        <v/>
      </c>
      <c r="GW44" s="70">
        <f t="shared" si="104"/>
        <v>0</v>
      </c>
      <c r="GX44" s="70">
        <f>SUMIF(I44:CV44,"E",I$6:CV43)</f>
        <v>0</v>
      </c>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row>
    <row r="45" spans="1:299" s="3" customFormat="1" x14ac:dyDescent="0.2">
      <c r="A45" s="85"/>
      <c r="B45" s="15"/>
      <c r="C45" s="15"/>
      <c r="D45" s="15"/>
      <c r="E45" s="15"/>
      <c r="F45" s="15"/>
      <c r="G45" s="15"/>
      <c r="H45" s="145"/>
      <c r="I45" s="15"/>
      <c r="J45" s="15"/>
      <c r="K45" s="1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37"/>
      <c r="CR45" s="16"/>
      <c r="CS45" s="16"/>
      <c r="CT45" s="16"/>
      <c r="CU45" s="16"/>
      <c r="CV45" s="16"/>
      <c r="CW45" s="41"/>
      <c r="CX45" s="64"/>
      <c r="CY45" s="163"/>
      <c r="CZ45" s="164"/>
      <c r="DA45" s="164"/>
      <c r="DB45" s="73"/>
      <c r="DC45" s="59" t="str">
        <f>IF(DF45=0,"",IF(E35&gt;0,E35,""))</f>
        <v/>
      </c>
      <c r="DD45" s="60" t="str">
        <f>IF(DF45=0,"",IF(ISBLANK(G35),"",G35))</f>
        <v/>
      </c>
      <c r="DE45" s="60" t="str">
        <f>IF(DF45=0,"",D35)</f>
        <v/>
      </c>
      <c r="DF45" s="60">
        <f t="shared" si="116"/>
        <v>0</v>
      </c>
      <c r="DG45" s="55">
        <f t="shared" si="11"/>
        <v>0</v>
      </c>
      <c r="DH45" s="55">
        <f t="shared" si="12"/>
        <v>0</v>
      </c>
      <c r="DI45" s="55">
        <f t="shared" si="13"/>
        <v>0</v>
      </c>
      <c r="DJ45" s="55">
        <f t="shared" si="14"/>
        <v>0</v>
      </c>
      <c r="DK45" s="55">
        <f t="shared" si="15"/>
        <v>0</v>
      </c>
      <c r="DL45" s="55">
        <f t="shared" si="16"/>
        <v>0</v>
      </c>
      <c r="DM45" s="55">
        <f t="shared" si="17"/>
        <v>0</v>
      </c>
      <c r="DN45" s="55">
        <f t="shared" si="18"/>
        <v>0</v>
      </c>
      <c r="DO45" s="55">
        <f t="shared" si="19"/>
        <v>0</v>
      </c>
      <c r="DP45" s="55">
        <f t="shared" si="20"/>
        <v>0</v>
      </c>
      <c r="DQ45" s="55">
        <f t="shared" si="21"/>
        <v>0</v>
      </c>
      <c r="DR45" s="55">
        <f t="shared" si="22"/>
        <v>0</v>
      </c>
      <c r="DS45" s="55">
        <f t="shared" si="23"/>
        <v>0</v>
      </c>
      <c r="DT45" s="55">
        <f t="shared" si="24"/>
        <v>0</v>
      </c>
      <c r="DU45" s="55">
        <f t="shared" si="25"/>
        <v>0</v>
      </c>
      <c r="DV45" s="55">
        <f t="shared" si="26"/>
        <v>0</v>
      </c>
      <c r="DW45" s="55">
        <f t="shared" si="27"/>
        <v>0</v>
      </c>
      <c r="DX45" s="55">
        <f t="shared" si="28"/>
        <v>0</v>
      </c>
      <c r="DY45" s="55">
        <f t="shared" si="29"/>
        <v>0</v>
      </c>
      <c r="DZ45" s="55">
        <f t="shared" si="30"/>
        <v>0</v>
      </c>
      <c r="EA45" s="55">
        <f t="shared" si="31"/>
        <v>0</v>
      </c>
      <c r="EB45" s="55">
        <f t="shared" si="32"/>
        <v>0</v>
      </c>
      <c r="EC45" s="55">
        <f t="shared" si="33"/>
        <v>0</v>
      </c>
      <c r="ED45" s="55">
        <f t="shared" si="34"/>
        <v>0</v>
      </c>
      <c r="EE45" s="55">
        <f t="shared" si="35"/>
        <v>0</v>
      </c>
      <c r="EF45" s="55">
        <f t="shared" si="36"/>
        <v>0</v>
      </c>
      <c r="EG45" s="55">
        <f t="shared" si="37"/>
        <v>0</v>
      </c>
      <c r="EH45" s="55">
        <f t="shared" si="38"/>
        <v>0</v>
      </c>
      <c r="EI45" s="55">
        <f t="shared" si="39"/>
        <v>0</v>
      </c>
      <c r="EJ45" s="55">
        <f t="shared" si="40"/>
        <v>0</v>
      </c>
      <c r="EK45" s="55">
        <f t="shared" si="41"/>
        <v>0</v>
      </c>
      <c r="EL45" s="55">
        <f t="shared" si="42"/>
        <v>0</v>
      </c>
      <c r="EM45" s="55">
        <f t="shared" si="43"/>
        <v>0</v>
      </c>
      <c r="EN45" s="55">
        <f t="shared" si="44"/>
        <v>0</v>
      </c>
      <c r="EO45" s="55">
        <f t="shared" si="45"/>
        <v>0</v>
      </c>
      <c r="EP45" s="55">
        <f t="shared" si="46"/>
        <v>0</v>
      </c>
      <c r="EQ45" s="55">
        <f t="shared" si="47"/>
        <v>0</v>
      </c>
      <c r="ER45" s="55">
        <f t="shared" si="48"/>
        <v>0</v>
      </c>
      <c r="ES45" s="55">
        <f t="shared" si="49"/>
        <v>0</v>
      </c>
      <c r="ET45" s="55">
        <f t="shared" si="50"/>
        <v>0</v>
      </c>
      <c r="EU45" s="55">
        <f t="shared" si="51"/>
        <v>0</v>
      </c>
      <c r="EV45" s="55">
        <f t="shared" si="52"/>
        <v>0</v>
      </c>
      <c r="EW45" s="55">
        <f t="shared" si="53"/>
        <v>0</v>
      </c>
      <c r="EX45" s="55">
        <f t="shared" si="54"/>
        <v>0</v>
      </c>
      <c r="EY45" s="55">
        <f t="shared" si="55"/>
        <v>0</v>
      </c>
      <c r="EZ45" s="55">
        <f t="shared" si="56"/>
        <v>0</v>
      </c>
      <c r="FA45" s="55">
        <f t="shared" si="57"/>
        <v>0</v>
      </c>
      <c r="FB45" s="55">
        <f t="shared" si="58"/>
        <v>0</v>
      </c>
      <c r="FC45" s="55">
        <f t="shared" si="59"/>
        <v>0</v>
      </c>
      <c r="FD45" s="55">
        <f t="shared" si="60"/>
        <v>0</v>
      </c>
      <c r="FE45" s="55">
        <f t="shared" si="61"/>
        <v>0</v>
      </c>
      <c r="FF45" s="55">
        <f t="shared" si="62"/>
        <v>0</v>
      </c>
      <c r="FG45" s="55">
        <f t="shared" si="63"/>
        <v>0</v>
      </c>
      <c r="FH45" s="55">
        <f t="shared" si="64"/>
        <v>0</v>
      </c>
      <c r="FI45" s="55">
        <f t="shared" si="65"/>
        <v>0</v>
      </c>
      <c r="FJ45" s="55">
        <f t="shared" si="66"/>
        <v>0</v>
      </c>
      <c r="FK45" s="55">
        <f t="shared" si="67"/>
        <v>0</v>
      </c>
      <c r="FL45" s="55">
        <f t="shared" si="68"/>
        <v>0</v>
      </c>
      <c r="FM45" s="55">
        <f t="shared" si="69"/>
        <v>0</v>
      </c>
      <c r="FN45" s="55">
        <f t="shared" si="70"/>
        <v>0</v>
      </c>
      <c r="FO45" s="55">
        <f t="shared" si="71"/>
        <v>0</v>
      </c>
      <c r="FP45" s="55">
        <f t="shared" si="72"/>
        <v>0</v>
      </c>
      <c r="FQ45" s="55">
        <f t="shared" si="73"/>
        <v>0</v>
      </c>
      <c r="FR45" s="55">
        <f t="shared" si="74"/>
        <v>0</v>
      </c>
      <c r="FS45" s="55">
        <f t="shared" si="75"/>
        <v>0</v>
      </c>
      <c r="FT45" s="55">
        <f t="shared" si="76"/>
        <v>0</v>
      </c>
      <c r="FU45" s="55">
        <f t="shared" si="77"/>
        <v>0</v>
      </c>
      <c r="FV45" s="55">
        <f t="shared" si="78"/>
        <v>0</v>
      </c>
      <c r="FW45" s="55">
        <f t="shared" si="79"/>
        <v>0</v>
      </c>
      <c r="FX45" s="55">
        <f t="shared" si="80"/>
        <v>0</v>
      </c>
      <c r="FY45" s="55">
        <f t="shared" si="81"/>
        <v>0</v>
      </c>
      <c r="FZ45" s="55">
        <f t="shared" si="82"/>
        <v>0</v>
      </c>
      <c r="GA45" s="55">
        <f t="shared" si="83"/>
        <v>0</v>
      </c>
      <c r="GB45" s="55">
        <f t="shared" si="84"/>
        <v>0</v>
      </c>
      <c r="GC45" s="55">
        <f t="shared" si="85"/>
        <v>0</v>
      </c>
      <c r="GD45" s="55">
        <f t="shared" si="86"/>
        <v>0</v>
      </c>
      <c r="GE45" s="55">
        <f t="shared" si="87"/>
        <v>0</v>
      </c>
      <c r="GF45" s="55">
        <f t="shared" si="88"/>
        <v>0</v>
      </c>
      <c r="GG45" s="55">
        <f t="shared" si="89"/>
        <v>0</v>
      </c>
      <c r="GH45" s="55">
        <f t="shared" si="90"/>
        <v>0</v>
      </c>
      <c r="GI45" s="55">
        <f t="shared" si="91"/>
        <v>0</v>
      </c>
      <c r="GJ45" s="55">
        <f t="shared" si="92"/>
        <v>0</v>
      </c>
      <c r="GK45" s="55">
        <f t="shared" si="93"/>
        <v>0</v>
      </c>
      <c r="GL45" s="55">
        <f t="shared" si="94"/>
        <v>0</v>
      </c>
      <c r="GM45" s="55">
        <f t="shared" si="95"/>
        <v>0</v>
      </c>
      <c r="GN45" s="55">
        <f t="shared" si="96"/>
        <v>0</v>
      </c>
      <c r="GO45" s="55">
        <f t="shared" si="97"/>
        <v>0</v>
      </c>
      <c r="GP45" s="55">
        <f t="shared" si="98"/>
        <v>0</v>
      </c>
      <c r="GQ45" s="55">
        <f t="shared" si="99"/>
        <v>0</v>
      </c>
      <c r="GR45" s="55">
        <f t="shared" si="100"/>
        <v>0</v>
      </c>
      <c r="GS45" s="55">
        <f t="shared" si="101"/>
        <v>0</v>
      </c>
      <c r="GT45" s="55">
        <f t="shared" si="102"/>
        <v>0</v>
      </c>
      <c r="GU45" s="75"/>
      <c r="GV45" s="70" t="str">
        <f t="shared" si="103"/>
        <v/>
      </c>
      <c r="GW45" s="70">
        <f t="shared" si="104"/>
        <v>0</v>
      </c>
      <c r="GX45" s="70">
        <f>SUMIF(I45:CV45,"E",I$6:CV44)</f>
        <v>0</v>
      </c>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row>
    <row r="46" spans="1:299" s="3" customFormat="1" x14ac:dyDescent="0.2">
      <c r="A46" s="15"/>
      <c r="B46" s="15"/>
      <c r="C46" s="15"/>
      <c r="D46" s="15"/>
      <c r="E46" s="15"/>
      <c r="F46" s="15"/>
      <c r="G46" s="15"/>
      <c r="H46" s="14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35"/>
      <c r="CR46" s="15"/>
      <c r="CS46" s="15"/>
      <c r="CT46" s="15"/>
      <c r="CU46" s="15"/>
      <c r="CV46" s="15"/>
      <c r="CW46" s="41"/>
      <c r="CX46" s="64"/>
      <c r="CY46" s="163"/>
      <c r="CZ46" s="164"/>
      <c r="DA46" s="164"/>
      <c r="DB46" s="73"/>
      <c r="DC46" s="59" t="str">
        <f>IF(DF46=0,"",IF(E36&gt;0,E36,""))</f>
        <v/>
      </c>
      <c r="DD46" s="60" t="str">
        <f>IF(DF46=0,"",IF(ISBLANK(G36),"",G36))</f>
        <v/>
      </c>
      <c r="DE46" s="60" t="str">
        <f>IF(DF46=0,"",D36)</f>
        <v/>
      </c>
      <c r="DF46" s="60">
        <f t="shared" si="116"/>
        <v>0</v>
      </c>
      <c r="DG46" s="55">
        <f t="shared" si="11"/>
        <v>0</v>
      </c>
      <c r="DH46" s="55">
        <f t="shared" si="12"/>
        <v>0</v>
      </c>
      <c r="DI46" s="55">
        <f t="shared" si="13"/>
        <v>0</v>
      </c>
      <c r="DJ46" s="55">
        <f t="shared" si="14"/>
        <v>0</v>
      </c>
      <c r="DK46" s="55">
        <f t="shared" si="15"/>
        <v>0</v>
      </c>
      <c r="DL46" s="55">
        <f t="shared" si="16"/>
        <v>0</v>
      </c>
      <c r="DM46" s="55">
        <f t="shared" si="17"/>
        <v>0</v>
      </c>
      <c r="DN46" s="55">
        <f t="shared" si="18"/>
        <v>0</v>
      </c>
      <c r="DO46" s="55">
        <f t="shared" si="19"/>
        <v>0</v>
      </c>
      <c r="DP46" s="55">
        <f t="shared" si="20"/>
        <v>0</v>
      </c>
      <c r="DQ46" s="55">
        <f t="shared" si="21"/>
        <v>0</v>
      </c>
      <c r="DR46" s="55">
        <f t="shared" si="22"/>
        <v>0</v>
      </c>
      <c r="DS46" s="55">
        <f t="shared" si="23"/>
        <v>0</v>
      </c>
      <c r="DT46" s="55">
        <f t="shared" si="24"/>
        <v>0</v>
      </c>
      <c r="DU46" s="55">
        <f t="shared" si="25"/>
        <v>0</v>
      </c>
      <c r="DV46" s="55">
        <f t="shared" si="26"/>
        <v>0</v>
      </c>
      <c r="DW46" s="55">
        <f t="shared" si="27"/>
        <v>0</v>
      </c>
      <c r="DX46" s="55">
        <f t="shared" si="28"/>
        <v>0</v>
      </c>
      <c r="DY46" s="55">
        <f t="shared" si="29"/>
        <v>0</v>
      </c>
      <c r="DZ46" s="55">
        <f t="shared" si="30"/>
        <v>0</v>
      </c>
      <c r="EA46" s="55">
        <f t="shared" si="31"/>
        <v>0</v>
      </c>
      <c r="EB46" s="55">
        <f t="shared" si="32"/>
        <v>0</v>
      </c>
      <c r="EC46" s="55">
        <f t="shared" si="33"/>
        <v>0</v>
      </c>
      <c r="ED46" s="55">
        <f t="shared" si="34"/>
        <v>0</v>
      </c>
      <c r="EE46" s="55">
        <f t="shared" si="35"/>
        <v>0</v>
      </c>
      <c r="EF46" s="55">
        <f t="shared" si="36"/>
        <v>0</v>
      </c>
      <c r="EG46" s="55">
        <f t="shared" si="37"/>
        <v>0</v>
      </c>
      <c r="EH46" s="55">
        <f t="shared" si="38"/>
        <v>0</v>
      </c>
      <c r="EI46" s="55">
        <f t="shared" si="39"/>
        <v>0</v>
      </c>
      <c r="EJ46" s="55">
        <f t="shared" si="40"/>
        <v>0</v>
      </c>
      <c r="EK46" s="55">
        <f t="shared" si="41"/>
        <v>0</v>
      </c>
      <c r="EL46" s="55">
        <f t="shared" si="42"/>
        <v>0</v>
      </c>
      <c r="EM46" s="55">
        <f t="shared" si="43"/>
        <v>0</v>
      </c>
      <c r="EN46" s="55">
        <f t="shared" si="44"/>
        <v>0</v>
      </c>
      <c r="EO46" s="55">
        <f t="shared" si="45"/>
        <v>0</v>
      </c>
      <c r="EP46" s="55">
        <f t="shared" si="46"/>
        <v>0</v>
      </c>
      <c r="EQ46" s="55">
        <f t="shared" si="47"/>
        <v>0</v>
      </c>
      <c r="ER46" s="55">
        <f t="shared" si="48"/>
        <v>0</v>
      </c>
      <c r="ES46" s="55">
        <f t="shared" si="49"/>
        <v>0</v>
      </c>
      <c r="ET46" s="55">
        <f t="shared" si="50"/>
        <v>0</v>
      </c>
      <c r="EU46" s="55">
        <f t="shared" si="51"/>
        <v>0</v>
      </c>
      <c r="EV46" s="55">
        <f t="shared" si="52"/>
        <v>0</v>
      </c>
      <c r="EW46" s="55">
        <f t="shared" si="53"/>
        <v>0</v>
      </c>
      <c r="EX46" s="55">
        <f t="shared" si="54"/>
        <v>0</v>
      </c>
      <c r="EY46" s="55">
        <f t="shared" si="55"/>
        <v>0</v>
      </c>
      <c r="EZ46" s="55">
        <f t="shared" si="56"/>
        <v>0</v>
      </c>
      <c r="FA46" s="55">
        <f t="shared" si="57"/>
        <v>0</v>
      </c>
      <c r="FB46" s="55">
        <f t="shared" si="58"/>
        <v>0</v>
      </c>
      <c r="FC46" s="55">
        <f t="shared" si="59"/>
        <v>0</v>
      </c>
      <c r="FD46" s="55">
        <f t="shared" si="60"/>
        <v>0</v>
      </c>
      <c r="FE46" s="55">
        <f t="shared" si="61"/>
        <v>0</v>
      </c>
      <c r="FF46" s="55">
        <f t="shared" si="62"/>
        <v>0</v>
      </c>
      <c r="FG46" s="55">
        <f t="shared" si="63"/>
        <v>0</v>
      </c>
      <c r="FH46" s="55">
        <f t="shared" si="64"/>
        <v>0</v>
      </c>
      <c r="FI46" s="55">
        <f t="shared" si="65"/>
        <v>0</v>
      </c>
      <c r="FJ46" s="55">
        <f t="shared" si="66"/>
        <v>0</v>
      </c>
      <c r="FK46" s="55">
        <f t="shared" si="67"/>
        <v>0</v>
      </c>
      <c r="FL46" s="55">
        <f t="shared" si="68"/>
        <v>0</v>
      </c>
      <c r="FM46" s="55">
        <f t="shared" si="69"/>
        <v>0</v>
      </c>
      <c r="FN46" s="55">
        <f t="shared" si="70"/>
        <v>0</v>
      </c>
      <c r="FO46" s="55">
        <f t="shared" si="71"/>
        <v>0</v>
      </c>
      <c r="FP46" s="55">
        <f t="shared" si="72"/>
        <v>0</v>
      </c>
      <c r="FQ46" s="55">
        <f t="shared" si="73"/>
        <v>0</v>
      </c>
      <c r="FR46" s="55">
        <f t="shared" si="74"/>
        <v>0</v>
      </c>
      <c r="FS46" s="55">
        <f t="shared" si="75"/>
        <v>0</v>
      </c>
      <c r="FT46" s="55">
        <f t="shared" si="76"/>
        <v>0</v>
      </c>
      <c r="FU46" s="55">
        <f t="shared" si="77"/>
        <v>0</v>
      </c>
      <c r="FV46" s="55">
        <f t="shared" si="78"/>
        <v>0</v>
      </c>
      <c r="FW46" s="55">
        <f t="shared" si="79"/>
        <v>0</v>
      </c>
      <c r="FX46" s="55">
        <f t="shared" si="80"/>
        <v>0</v>
      </c>
      <c r="FY46" s="55">
        <f t="shared" si="81"/>
        <v>0</v>
      </c>
      <c r="FZ46" s="55">
        <f t="shared" si="82"/>
        <v>0</v>
      </c>
      <c r="GA46" s="55">
        <f t="shared" si="83"/>
        <v>0</v>
      </c>
      <c r="GB46" s="55">
        <f t="shared" si="84"/>
        <v>0</v>
      </c>
      <c r="GC46" s="55">
        <f t="shared" si="85"/>
        <v>0</v>
      </c>
      <c r="GD46" s="55">
        <f t="shared" si="86"/>
        <v>0</v>
      </c>
      <c r="GE46" s="55">
        <f t="shared" si="87"/>
        <v>0</v>
      </c>
      <c r="GF46" s="55">
        <f t="shared" si="88"/>
        <v>0</v>
      </c>
      <c r="GG46" s="55">
        <f t="shared" si="89"/>
        <v>0</v>
      </c>
      <c r="GH46" s="55">
        <f t="shared" si="90"/>
        <v>0</v>
      </c>
      <c r="GI46" s="55">
        <f t="shared" si="91"/>
        <v>0</v>
      </c>
      <c r="GJ46" s="55">
        <f t="shared" si="92"/>
        <v>0</v>
      </c>
      <c r="GK46" s="55">
        <f t="shared" si="93"/>
        <v>0</v>
      </c>
      <c r="GL46" s="55">
        <f t="shared" si="94"/>
        <v>0</v>
      </c>
      <c r="GM46" s="55">
        <f t="shared" si="95"/>
        <v>0</v>
      </c>
      <c r="GN46" s="55">
        <f t="shared" si="96"/>
        <v>0</v>
      </c>
      <c r="GO46" s="55">
        <f t="shared" si="97"/>
        <v>0</v>
      </c>
      <c r="GP46" s="55">
        <f t="shared" si="98"/>
        <v>0</v>
      </c>
      <c r="GQ46" s="55">
        <f t="shared" si="99"/>
        <v>0</v>
      </c>
      <c r="GR46" s="55">
        <f t="shared" si="100"/>
        <v>0</v>
      </c>
      <c r="GS46" s="55">
        <f t="shared" si="101"/>
        <v>0</v>
      </c>
      <c r="GT46" s="55">
        <f t="shared" si="102"/>
        <v>0</v>
      </c>
      <c r="GU46" s="75"/>
      <c r="GV46" s="70" t="str">
        <f t="shared" si="103"/>
        <v/>
      </c>
      <c r="GW46" s="70">
        <f t="shared" si="104"/>
        <v>0</v>
      </c>
      <c r="GX46" s="70">
        <f>SUMIF(I46:CV46,"E",I$6:CV45)</f>
        <v>0</v>
      </c>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row>
    <row r="47" spans="1:299" s="3" customFormat="1" x14ac:dyDescent="0.2">
      <c r="A47" s="15"/>
      <c r="B47" s="15"/>
      <c r="C47" s="15"/>
      <c r="D47" s="15"/>
      <c r="E47" s="15"/>
      <c r="F47" s="15"/>
      <c r="G47" s="15"/>
      <c r="H47" s="14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35"/>
      <c r="CR47" s="15"/>
      <c r="CS47" s="15"/>
      <c r="CT47" s="15"/>
      <c r="CU47" s="15"/>
      <c r="CV47" s="15"/>
      <c r="CW47" s="41"/>
      <c r="CX47" s="64"/>
      <c r="CY47" s="163"/>
      <c r="CZ47" s="164"/>
      <c r="DA47" s="164"/>
      <c r="DB47" s="73"/>
      <c r="DC47" s="59" t="str">
        <f>IF(DF47=0,"",IF(E37&gt;0,E37,""))</f>
        <v/>
      </c>
      <c r="DD47" s="60" t="str">
        <f>IF(DF47=0,"",IF(ISBLANK(G37),"",G37))</f>
        <v/>
      </c>
      <c r="DE47" s="60" t="str">
        <f>IF(DF47=0,"",D37)</f>
        <v/>
      </c>
      <c r="DF47" s="60">
        <f t="shared" si="116"/>
        <v>0</v>
      </c>
      <c r="DG47" s="55">
        <f t="shared" si="11"/>
        <v>0</v>
      </c>
      <c r="DH47" s="55">
        <f t="shared" si="12"/>
        <v>0</v>
      </c>
      <c r="DI47" s="55">
        <f t="shared" si="13"/>
        <v>0</v>
      </c>
      <c r="DJ47" s="55">
        <f t="shared" si="14"/>
        <v>0</v>
      </c>
      <c r="DK47" s="55">
        <f t="shared" si="15"/>
        <v>0</v>
      </c>
      <c r="DL47" s="55">
        <f t="shared" si="16"/>
        <v>0</v>
      </c>
      <c r="DM47" s="55">
        <f t="shared" si="17"/>
        <v>0</v>
      </c>
      <c r="DN47" s="55">
        <f t="shared" si="18"/>
        <v>0</v>
      </c>
      <c r="DO47" s="55">
        <f t="shared" si="19"/>
        <v>0</v>
      </c>
      <c r="DP47" s="55">
        <f t="shared" si="20"/>
        <v>0</v>
      </c>
      <c r="DQ47" s="55">
        <f t="shared" si="21"/>
        <v>0</v>
      </c>
      <c r="DR47" s="55">
        <f t="shared" si="22"/>
        <v>0</v>
      </c>
      <c r="DS47" s="55">
        <f t="shared" si="23"/>
        <v>0</v>
      </c>
      <c r="DT47" s="55">
        <f t="shared" si="24"/>
        <v>0</v>
      </c>
      <c r="DU47" s="55">
        <f t="shared" si="25"/>
        <v>0</v>
      </c>
      <c r="DV47" s="55">
        <f t="shared" si="26"/>
        <v>0</v>
      </c>
      <c r="DW47" s="55">
        <f t="shared" si="27"/>
        <v>0</v>
      </c>
      <c r="DX47" s="55">
        <f t="shared" si="28"/>
        <v>0</v>
      </c>
      <c r="DY47" s="55">
        <f t="shared" si="29"/>
        <v>0</v>
      </c>
      <c r="DZ47" s="55">
        <f t="shared" si="30"/>
        <v>0</v>
      </c>
      <c r="EA47" s="55">
        <f t="shared" si="31"/>
        <v>0</v>
      </c>
      <c r="EB47" s="55">
        <f t="shared" si="32"/>
        <v>0</v>
      </c>
      <c r="EC47" s="55">
        <f t="shared" si="33"/>
        <v>0</v>
      </c>
      <c r="ED47" s="55">
        <f t="shared" si="34"/>
        <v>0</v>
      </c>
      <c r="EE47" s="55">
        <f t="shared" si="35"/>
        <v>0</v>
      </c>
      <c r="EF47" s="55">
        <f t="shared" si="36"/>
        <v>0</v>
      </c>
      <c r="EG47" s="55">
        <f t="shared" si="37"/>
        <v>0</v>
      </c>
      <c r="EH47" s="55">
        <f t="shared" si="38"/>
        <v>0</v>
      </c>
      <c r="EI47" s="55">
        <f t="shared" si="39"/>
        <v>0</v>
      </c>
      <c r="EJ47" s="55">
        <f t="shared" si="40"/>
        <v>0</v>
      </c>
      <c r="EK47" s="55">
        <f t="shared" si="41"/>
        <v>0</v>
      </c>
      <c r="EL47" s="55">
        <f t="shared" si="42"/>
        <v>0</v>
      </c>
      <c r="EM47" s="55">
        <f t="shared" si="43"/>
        <v>0</v>
      </c>
      <c r="EN47" s="55">
        <f t="shared" si="44"/>
        <v>0</v>
      </c>
      <c r="EO47" s="55">
        <f t="shared" si="45"/>
        <v>0</v>
      </c>
      <c r="EP47" s="55">
        <f t="shared" si="46"/>
        <v>0</v>
      </c>
      <c r="EQ47" s="55">
        <f t="shared" si="47"/>
        <v>0</v>
      </c>
      <c r="ER47" s="55">
        <f t="shared" si="48"/>
        <v>0</v>
      </c>
      <c r="ES47" s="55">
        <f t="shared" si="49"/>
        <v>0</v>
      </c>
      <c r="ET47" s="55">
        <f t="shared" si="50"/>
        <v>0</v>
      </c>
      <c r="EU47" s="55">
        <f t="shared" si="51"/>
        <v>0</v>
      </c>
      <c r="EV47" s="55">
        <f t="shared" si="52"/>
        <v>0</v>
      </c>
      <c r="EW47" s="55">
        <f t="shared" si="53"/>
        <v>0</v>
      </c>
      <c r="EX47" s="55">
        <f t="shared" si="54"/>
        <v>0</v>
      </c>
      <c r="EY47" s="55">
        <f t="shared" si="55"/>
        <v>0</v>
      </c>
      <c r="EZ47" s="55">
        <f t="shared" si="56"/>
        <v>0</v>
      </c>
      <c r="FA47" s="55">
        <f t="shared" si="57"/>
        <v>0</v>
      </c>
      <c r="FB47" s="55">
        <f t="shared" si="58"/>
        <v>0</v>
      </c>
      <c r="FC47" s="55">
        <f t="shared" si="59"/>
        <v>0</v>
      </c>
      <c r="FD47" s="55">
        <f t="shared" si="60"/>
        <v>0</v>
      </c>
      <c r="FE47" s="55">
        <f t="shared" si="61"/>
        <v>0</v>
      </c>
      <c r="FF47" s="55">
        <f t="shared" si="62"/>
        <v>0</v>
      </c>
      <c r="FG47" s="55">
        <f t="shared" si="63"/>
        <v>0</v>
      </c>
      <c r="FH47" s="55">
        <f t="shared" si="64"/>
        <v>0</v>
      </c>
      <c r="FI47" s="55">
        <f t="shared" si="65"/>
        <v>0</v>
      </c>
      <c r="FJ47" s="55">
        <f t="shared" si="66"/>
        <v>0</v>
      </c>
      <c r="FK47" s="55">
        <f t="shared" si="67"/>
        <v>0</v>
      </c>
      <c r="FL47" s="55">
        <f t="shared" si="68"/>
        <v>0</v>
      </c>
      <c r="FM47" s="55">
        <f t="shared" si="69"/>
        <v>0</v>
      </c>
      <c r="FN47" s="55">
        <f t="shared" si="70"/>
        <v>0</v>
      </c>
      <c r="FO47" s="55">
        <f t="shared" si="71"/>
        <v>0</v>
      </c>
      <c r="FP47" s="55">
        <f t="shared" si="72"/>
        <v>0</v>
      </c>
      <c r="FQ47" s="55">
        <f t="shared" si="73"/>
        <v>0</v>
      </c>
      <c r="FR47" s="55">
        <f t="shared" si="74"/>
        <v>0</v>
      </c>
      <c r="FS47" s="55">
        <f t="shared" si="75"/>
        <v>0</v>
      </c>
      <c r="FT47" s="55">
        <f t="shared" si="76"/>
        <v>0</v>
      </c>
      <c r="FU47" s="55">
        <f t="shared" si="77"/>
        <v>0</v>
      </c>
      <c r="FV47" s="55">
        <f t="shared" si="78"/>
        <v>0</v>
      </c>
      <c r="FW47" s="55">
        <f t="shared" si="79"/>
        <v>0</v>
      </c>
      <c r="FX47" s="55">
        <f t="shared" si="80"/>
        <v>0</v>
      </c>
      <c r="FY47" s="55">
        <f t="shared" si="81"/>
        <v>0</v>
      </c>
      <c r="FZ47" s="55">
        <f t="shared" si="82"/>
        <v>0</v>
      </c>
      <c r="GA47" s="55">
        <f t="shared" si="83"/>
        <v>0</v>
      </c>
      <c r="GB47" s="55">
        <f t="shared" si="84"/>
        <v>0</v>
      </c>
      <c r="GC47" s="55">
        <f t="shared" si="85"/>
        <v>0</v>
      </c>
      <c r="GD47" s="55">
        <f t="shared" si="86"/>
        <v>0</v>
      </c>
      <c r="GE47" s="55">
        <f t="shared" si="87"/>
        <v>0</v>
      </c>
      <c r="GF47" s="55">
        <f t="shared" si="88"/>
        <v>0</v>
      </c>
      <c r="GG47" s="55">
        <f t="shared" si="89"/>
        <v>0</v>
      </c>
      <c r="GH47" s="55">
        <f t="shared" si="90"/>
        <v>0</v>
      </c>
      <c r="GI47" s="55">
        <f t="shared" si="91"/>
        <v>0</v>
      </c>
      <c r="GJ47" s="55">
        <f t="shared" si="92"/>
        <v>0</v>
      </c>
      <c r="GK47" s="55">
        <f t="shared" si="93"/>
        <v>0</v>
      </c>
      <c r="GL47" s="55">
        <f t="shared" si="94"/>
        <v>0</v>
      </c>
      <c r="GM47" s="55">
        <f t="shared" si="95"/>
        <v>0</v>
      </c>
      <c r="GN47" s="55">
        <f t="shared" si="96"/>
        <v>0</v>
      </c>
      <c r="GO47" s="55">
        <f t="shared" si="97"/>
        <v>0</v>
      </c>
      <c r="GP47" s="55">
        <f t="shared" si="98"/>
        <v>0</v>
      </c>
      <c r="GQ47" s="55">
        <f t="shared" si="99"/>
        <v>0</v>
      </c>
      <c r="GR47" s="55">
        <f t="shared" si="100"/>
        <v>0</v>
      </c>
      <c r="GS47" s="55">
        <f t="shared" si="101"/>
        <v>0</v>
      </c>
      <c r="GT47" s="55">
        <f t="shared" si="102"/>
        <v>0</v>
      </c>
      <c r="GU47" s="75"/>
      <c r="GV47" s="70" t="str">
        <f t="shared" si="103"/>
        <v/>
      </c>
      <c r="GW47" s="70">
        <f t="shared" si="104"/>
        <v>0</v>
      </c>
      <c r="GX47" s="70">
        <f>SUMIF(I47:CV47,"E",I$6:CV46)</f>
        <v>0</v>
      </c>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row>
    <row r="48" spans="1:299" s="3" customFormat="1" x14ac:dyDescent="0.2">
      <c r="A48" s="15"/>
      <c r="B48" s="15"/>
      <c r="C48" s="15"/>
      <c r="D48" s="15"/>
      <c r="E48" s="15"/>
      <c r="F48" s="15"/>
      <c r="G48" s="15"/>
      <c r="H48" s="14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35"/>
      <c r="CR48" s="15"/>
      <c r="CS48" s="15"/>
      <c r="CT48" s="15"/>
      <c r="CU48" s="15"/>
      <c r="CV48" s="15"/>
      <c r="CW48" s="41"/>
      <c r="CX48" s="64"/>
      <c r="CY48" s="163"/>
      <c r="CZ48" s="164"/>
      <c r="DA48" s="164"/>
      <c r="DB48" s="73"/>
      <c r="DC48" s="59" t="str">
        <f t="shared" ref="DC48:DC79" si="117">IF(DF48=0,"",IF(E48&gt;0,E48,""))</f>
        <v/>
      </c>
      <c r="DD48" s="60" t="str">
        <f t="shared" ref="DD48:DD79" si="118">IF(DF48=0,"",IF(ISBLANK(G48),"",G48))</f>
        <v/>
      </c>
      <c r="DE48" s="60" t="str">
        <f t="shared" ref="DE48:DE79" si="119">IF(DF48=0,"",D48)</f>
        <v/>
      </c>
      <c r="DF48" s="60">
        <f t="shared" si="116"/>
        <v>0</v>
      </c>
      <c r="DG48" s="55">
        <f t="shared" si="11"/>
        <v>0</v>
      </c>
      <c r="DH48" s="55">
        <f t="shared" si="12"/>
        <v>0</v>
      </c>
      <c r="DI48" s="55">
        <f t="shared" si="13"/>
        <v>0</v>
      </c>
      <c r="DJ48" s="55">
        <f t="shared" si="14"/>
        <v>0</v>
      </c>
      <c r="DK48" s="55">
        <f t="shared" si="15"/>
        <v>0</v>
      </c>
      <c r="DL48" s="55">
        <f t="shared" si="16"/>
        <v>0</v>
      </c>
      <c r="DM48" s="55">
        <f t="shared" si="17"/>
        <v>0</v>
      </c>
      <c r="DN48" s="55">
        <f t="shared" si="18"/>
        <v>0</v>
      </c>
      <c r="DO48" s="55">
        <f t="shared" si="19"/>
        <v>0</v>
      </c>
      <c r="DP48" s="55">
        <f t="shared" si="20"/>
        <v>0</v>
      </c>
      <c r="DQ48" s="55">
        <f t="shared" si="21"/>
        <v>0</v>
      </c>
      <c r="DR48" s="55">
        <f t="shared" si="22"/>
        <v>0</v>
      </c>
      <c r="DS48" s="55">
        <f t="shared" si="23"/>
        <v>0</v>
      </c>
      <c r="DT48" s="55">
        <f t="shared" si="24"/>
        <v>0</v>
      </c>
      <c r="DU48" s="55">
        <f t="shared" si="25"/>
        <v>0</v>
      </c>
      <c r="DV48" s="55">
        <f t="shared" si="26"/>
        <v>0</v>
      </c>
      <c r="DW48" s="55">
        <f t="shared" si="27"/>
        <v>0</v>
      </c>
      <c r="DX48" s="55">
        <f t="shared" si="28"/>
        <v>0</v>
      </c>
      <c r="DY48" s="55">
        <f t="shared" si="29"/>
        <v>0</v>
      </c>
      <c r="DZ48" s="55">
        <f t="shared" si="30"/>
        <v>0</v>
      </c>
      <c r="EA48" s="55">
        <f t="shared" si="31"/>
        <v>0</v>
      </c>
      <c r="EB48" s="55">
        <f t="shared" si="32"/>
        <v>0</v>
      </c>
      <c r="EC48" s="55">
        <f t="shared" si="33"/>
        <v>0</v>
      </c>
      <c r="ED48" s="55">
        <f t="shared" si="34"/>
        <v>0</v>
      </c>
      <c r="EE48" s="55">
        <f t="shared" si="35"/>
        <v>0</v>
      </c>
      <c r="EF48" s="55">
        <f t="shared" si="36"/>
        <v>0</v>
      </c>
      <c r="EG48" s="55">
        <f t="shared" si="37"/>
        <v>0</v>
      </c>
      <c r="EH48" s="55">
        <f t="shared" si="38"/>
        <v>0</v>
      </c>
      <c r="EI48" s="55">
        <f t="shared" si="39"/>
        <v>0</v>
      </c>
      <c r="EJ48" s="55">
        <f t="shared" si="40"/>
        <v>0</v>
      </c>
      <c r="EK48" s="55">
        <f t="shared" si="41"/>
        <v>0</v>
      </c>
      <c r="EL48" s="55">
        <f t="shared" si="42"/>
        <v>0</v>
      </c>
      <c r="EM48" s="55">
        <f t="shared" si="43"/>
        <v>0</v>
      </c>
      <c r="EN48" s="55">
        <f t="shared" si="44"/>
        <v>0</v>
      </c>
      <c r="EO48" s="55">
        <f t="shared" si="45"/>
        <v>0</v>
      </c>
      <c r="EP48" s="55">
        <f t="shared" si="46"/>
        <v>0</v>
      </c>
      <c r="EQ48" s="55">
        <f t="shared" si="47"/>
        <v>0</v>
      </c>
      <c r="ER48" s="55">
        <f t="shared" si="48"/>
        <v>0</v>
      </c>
      <c r="ES48" s="55">
        <f t="shared" si="49"/>
        <v>0</v>
      </c>
      <c r="ET48" s="55">
        <f t="shared" si="50"/>
        <v>0</v>
      </c>
      <c r="EU48" s="55">
        <f t="shared" si="51"/>
        <v>0</v>
      </c>
      <c r="EV48" s="55">
        <f t="shared" si="52"/>
        <v>0</v>
      </c>
      <c r="EW48" s="55">
        <f t="shared" si="53"/>
        <v>0</v>
      </c>
      <c r="EX48" s="55">
        <f t="shared" si="54"/>
        <v>0</v>
      </c>
      <c r="EY48" s="55">
        <f t="shared" si="55"/>
        <v>0</v>
      </c>
      <c r="EZ48" s="55">
        <f t="shared" si="56"/>
        <v>0</v>
      </c>
      <c r="FA48" s="55">
        <f t="shared" si="57"/>
        <v>0</v>
      </c>
      <c r="FB48" s="55">
        <f t="shared" si="58"/>
        <v>0</v>
      </c>
      <c r="FC48" s="55">
        <f t="shared" si="59"/>
        <v>0</v>
      </c>
      <c r="FD48" s="55">
        <f t="shared" si="60"/>
        <v>0</v>
      </c>
      <c r="FE48" s="55">
        <f t="shared" si="61"/>
        <v>0</v>
      </c>
      <c r="FF48" s="55">
        <f t="shared" si="62"/>
        <v>0</v>
      </c>
      <c r="FG48" s="55">
        <f t="shared" si="63"/>
        <v>0</v>
      </c>
      <c r="FH48" s="55">
        <f t="shared" si="64"/>
        <v>0</v>
      </c>
      <c r="FI48" s="55">
        <f t="shared" si="65"/>
        <v>0</v>
      </c>
      <c r="FJ48" s="55">
        <f t="shared" si="66"/>
        <v>0</v>
      </c>
      <c r="FK48" s="55">
        <f t="shared" si="67"/>
        <v>0</v>
      </c>
      <c r="FL48" s="55">
        <f t="shared" si="68"/>
        <v>0</v>
      </c>
      <c r="FM48" s="55">
        <f t="shared" si="69"/>
        <v>0</v>
      </c>
      <c r="FN48" s="55">
        <f t="shared" si="70"/>
        <v>0</v>
      </c>
      <c r="FO48" s="55">
        <f t="shared" si="71"/>
        <v>0</v>
      </c>
      <c r="FP48" s="55">
        <f t="shared" si="72"/>
        <v>0</v>
      </c>
      <c r="FQ48" s="55">
        <f t="shared" si="73"/>
        <v>0</v>
      </c>
      <c r="FR48" s="55">
        <f t="shared" si="74"/>
        <v>0</v>
      </c>
      <c r="FS48" s="55">
        <f t="shared" si="75"/>
        <v>0</v>
      </c>
      <c r="FT48" s="55">
        <f t="shared" si="76"/>
        <v>0</v>
      </c>
      <c r="FU48" s="55">
        <f t="shared" si="77"/>
        <v>0</v>
      </c>
      <c r="FV48" s="55">
        <f t="shared" si="78"/>
        <v>0</v>
      </c>
      <c r="FW48" s="55">
        <f t="shared" si="79"/>
        <v>0</v>
      </c>
      <c r="FX48" s="55">
        <f t="shared" si="80"/>
        <v>0</v>
      </c>
      <c r="FY48" s="55">
        <f t="shared" si="81"/>
        <v>0</v>
      </c>
      <c r="FZ48" s="55">
        <f t="shared" si="82"/>
        <v>0</v>
      </c>
      <c r="GA48" s="55">
        <f t="shared" si="83"/>
        <v>0</v>
      </c>
      <c r="GB48" s="55">
        <f t="shared" si="84"/>
        <v>0</v>
      </c>
      <c r="GC48" s="55">
        <f t="shared" si="85"/>
        <v>0</v>
      </c>
      <c r="GD48" s="55">
        <f t="shared" si="86"/>
        <v>0</v>
      </c>
      <c r="GE48" s="55">
        <f t="shared" si="87"/>
        <v>0</v>
      </c>
      <c r="GF48" s="55">
        <f t="shared" si="88"/>
        <v>0</v>
      </c>
      <c r="GG48" s="55">
        <f t="shared" si="89"/>
        <v>0</v>
      </c>
      <c r="GH48" s="55">
        <f t="shared" si="90"/>
        <v>0</v>
      </c>
      <c r="GI48" s="55">
        <f t="shared" si="91"/>
        <v>0</v>
      </c>
      <c r="GJ48" s="55">
        <f t="shared" si="92"/>
        <v>0</v>
      </c>
      <c r="GK48" s="55">
        <f t="shared" si="93"/>
        <v>0</v>
      </c>
      <c r="GL48" s="55">
        <f t="shared" si="94"/>
        <v>0</v>
      </c>
      <c r="GM48" s="55">
        <f t="shared" si="95"/>
        <v>0</v>
      </c>
      <c r="GN48" s="55">
        <f t="shared" si="96"/>
        <v>0</v>
      </c>
      <c r="GO48" s="55">
        <f t="shared" si="97"/>
        <v>0</v>
      </c>
      <c r="GP48" s="55">
        <f t="shared" si="98"/>
        <v>0</v>
      </c>
      <c r="GQ48" s="55">
        <f t="shared" si="99"/>
        <v>0</v>
      </c>
      <c r="GR48" s="55">
        <f t="shared" si="100"/>
        <v>0</v>
      </c>
      <c r="GS48" s="55">
        <f t="shared" si="101"/>
        <v>0</v>
      </c>
      <c r="GT48" s="55">
        <f t="shared" si="102"/>
        <v>0</v>
      </c>
      <c r="GU48" s="75"/>
      <c r="GV48" s="70" t="str">
        <f t="shared" si="103"/>
        <v/>
      </c>
      <c r="GW48" s="70">
        <f t="shared" si="104"/>
        <v>0</v>
      </c>
      <c r="GX48" s="70">
        <f>SUMIF(I48:CV48,"E",I$6:CV47)</f>
        <v>0</v>
      </c>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row>
    <row r="49" spans="1:299" s="3" customFormat="1" x14ac:dyDescent="0.2">
      <c r="A49" s="15"/>
      <c r="B49" s="15"/>
      <c r="C49" s="15"/>
      <c r="D49" s="15"/>
      <c r="E49" s="15"/>
      <c r="F49" s="15"/>
      <c r="G49" s="15"/>
      <c r="H49" s="14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35"/>
      <c r="CR49" s="15"/>
      <c r="CS49" s="15"/>
      <c r="CT49" s="15"/>
      <c r="CU49" s="15"/>
      <c r="CV49" s="15"/>
      <c r="CW49" s="41"/>
      <c r="CX49" s="64"/>
      <c r="CY49" s="163"/>
      <c r="CZ49" s="164"/>
      <c r="DA49" s="164"/>
      <c r="DB49" s="73"/>
      <c r="DC49" s="59" t="str">
        <f t="shared" si="117"/>
        <v/>
      </c>
      <c r="DD49" s="60" t="str">
        <f t="shared" si="118"/>
        <v/>
      </c>
      <c r="DE49" s="60" t="str">
        <f t="shared" si="119"/>
        <v/>
      </c>
      <c r="DF49" s="60">
        <f t="shared" si="116"/>
        <v>0</v>
      </c>
      <c r="DG49" s="55">
        <f t="shared" si="11"/>
        <v>0</v>
      </c>
      <c r="DH49" s="55">
        <f t="shared" si="12"/>
        <v>0</v>
      </c>
      <c r="DI49" s="55">
        <f t="shared" si="13"/>
        <v>0</v>
      </c>
      <c r="DJ49" s="55">
        <f t="shared" si="14"/>
        <v>0</v>
      </c>
      <c r="DK49" s="55">
        <f t="shared" si="15"/>
        <v>0</v>
      </c>
      <c r="DL49" s="55">
        <f t="shared" si="16"/>
        <v>0</v>
      </c>
      <c r="DM49" s="55">
        <f t="shared" si="17"/>
        <v>0</v>
      </c>
      <c r="DN49" s="55">
        <f t="shared" si="18"/>
        <v>0</v>
      </c>
      <c r="DO49" s="55">
        <f t="shared" si="19"/>
        <v>0</v>
      </c>
      <c r="DP49" s="55">
        <f t="shared" si="20"/>
        <v>0</v>
      </c>
      <c r="DQ49" s="55">
        <f t="shared" si="21"/>
        <v>0</v>
      </c>
      <c r="DR49" s="55">
        <f t="shared" si="22"/>
        <v>0</v>
      </c>
      <c r="DS49" s="55">
        <f t="shared" si="23"/>
        <v>0</v>
      </c>
      <c r="DT49" s="55">
        <f t="shared" si="24"/>
        <v>0</v>
      </c>
      <c r="DU49" s="55">
        <f t="shared" si="25"/>
        <v>0</v>
      </c>
      <c r="DV49" s="55">
        <f t="shared" si="26"/>
        <v>0</v>
      </c>
      <c r="DW49" s="55">
        <f t="shared" si="27"/>
        <v>0</v>
      </c>
      <c r="DX49" s="55">
        <f t="shared" si="28"/>
        <v>0</v>
      </c>
      <c r="DY49" s="55">
        <f t="shared" si="29"/>
        <v>0</v>
      </c>
      <c r="DZ49" s="55">
        <f t="shared" si="30"/>
        <v>0</v>
      </c>
      <c r="EA49" s="55">
        <f t="shared" si="31"/>
        <v>0</v>
      </c>
      <c r="EB49" s="55">
        <f t="shared" si="32"/>
        <v>0</v>
      </c>
      <c r="EC49" s="55">
        <f t="shared" si="33"/>
        <v>0</v>
      </c>
      <c r="ED49" s="55">
        <f t="shared" si="34"/>
        <v>0</v>
      </c>
      <c r="EE49" s="55">
        <f t="shared" si="35"/>
        <v>0</v>
      </c>
      <c r="EF49" s="55">
        <f t="shared" si="36"/>
        <v>0</v>
      </c>
      <c r="EG49" s="55">
        <f t="shared" si="37"/>
        <v>0</v>
      </c>
      <c r="EH49" s="55">
        <f t="shared" si="38"/>
        <v>0</v>
      </c>
      <c r="EI49" s="55">
        <f t="shared" si="39"/>
        <v>0</v>
      </c>
      <c r="EJ49" s="55">
        <f t="shared" si="40"/>
        <v>0</v>
      </c>
      <c r="EK49" s="55">
        <f t="shared" si="41"/>
        <v>0</v>
      </c>
      <c r="EL49" s="55">
        <f t="shared" si="42"/>
        <v>0</v>
      </c>
      <c r="EM49" s="55">
        <f t="shared" si="43"/>
        <v>0</v>
      </c>
      <c r="EN49" s="55">
        <f t="shared" si="44"/>
        <v>0</v>
      </c>
      <c r="EO49" s="55">
        <f t="shared" si="45"/>
        <v>0</v>
      </c>
      <c r="EP49" s="55">
        <f t="shared" si="46"/>
        <v>0</v>
      </c>
      <c r="EQ49" s="55">
        <f t="shared" si="47"/>
        <v>0</v>
      </c>
      <c r="ER49" s="55">
        <f t="shared" si="48"/>
        <v>0</v>
      </c>
      <c r="ES49" s="55">
        <f t="shared" si="49"/>
        <v>0</v>
      </c>
      <c r="ET49" s="55">
        <f t="shared" si="50"/>
        <v>0</v>
      </c>
      <c r="EU49" s="55">
        <f t="shared" si="51"/>
        <v>0</v>
      </c>
      <c r="EV49" s="55">
        <f t="shared" si="52"/>
        <v>0</v>
      </c>
      <c r="EW49" s="55">
        <f t="shared" si="53"/>
        <v>0</v>
      </c>
      <c r="EX49" s="55">
        <f t="shared" si="54"/>
        <v>0</v>
      </c>
      <c r="EY49" s="55">
        <f t="shared" si="55"/>
        <v>0</v>
      </c>
      <c r="EZ49" s="55">
        <f t="shared" si="56"/>
        <v>0</v>
      </c>
      <c r="FA49" s="55">
        <f t="shared" si="57"/>
        <v>0</v>
      </c>
      <c r="FB49" s="55">
        <f t="shared" si="58"/>
        <v>0</v>
      </c>
      <c r="FC49" s="55">
        <f t="shared" si="59"/>
        <v>0</v>
      </c>
      <c r="FD49" s="55">
        <f t="shared" si="60"/>
        <v>0</v>
      </c>
      <c r="FE49" s="55">
        <f t="shared" si="61"/>
        <v>0</v>
      </c>
      <c r="FF49" s="55">
        <f t="shared" si="62"/>
        <v>0</v>
      </c>
      <c r="FG49" s="55">
        <f t="shared" si="63"/>
        <v>0</v>
      </c>
      <c r="FH49" s="55">
        <f t="shared" si="64"/>
        <v>0</v>
      </c>
      <c r="FI49" s="55">
        <f t="shared" si="65"/>
        <v>0</v>
      </c>
      <c r="FJ49" s="55">
        <f t="shared" si="66"/>
        <v>0</v>
      </c>
      <c r="FK49" s="55">
        <f t="shared" si="67"/>
        <v>0</v>
      </c>
      <c r="FL49" s="55">
        <f t="shared" si="68"/>
        <v>0</v>
      </c>
      <c r="FM49" s="55">
        <f t="shared" si="69"/>
        <v>0</v>
      </c>
      <c r="FN49" s="55">
        <f t="shared" si="70"/>
        <v>0</v>
      </c>
      <c r="FO49" s="55">
        <f t="shared" si="71"/>
        <v>0</v>
      </c>
      <c r="FP49" s="55">
        <f t="shared" si="72"/>
        <v>0</v>
      </c>
      <c r="FQ49" s="55">
        <f t="shared" si="73"/>
        <v>0</v>
      </c>
      <c r="FR49" s="55">
        <f t="shared" si="74"/>
        <v>0</v>
      </c>
      <c r="FS49" s="55">
        <f t="shared" si="75"/>
        <v>0</v>
      </c>
      <c r="FT49" s="55">
        <f t="shared" si="76"/>
        <v>0</v>
      </c>
      <c r="FU49" s="55">
        <f t="shared" si="77"/>
        <v>0</v>
      </c>
      <c r="FV49" s="55">
        <f t="shared" si="78"/>
        <v>0</v>
      </c>
      <c r="FW49" s="55">
        <f t="shared" si="79"/>
        <v>0</v>
      </c>
      <c r="FX49" s="55">
        <f t="shared" si="80"/>
        <v>0</v>
      </c>
      <c r="FY49" s="55">
        <f t="shared" si="81"/>
        <v>0</v>
      </c>
      <c r="FZ49" s="55">
        <f t="shared" si="82"/>
        <v>0</v>
      </c>
      <c r="GA49" s="55">
        <f t="shared" si="83"/>
        <v>0</v>
      </c>
      <c r="GB49" s="55">
        <f t="shared" si="84"/>
        <v>0</v>
      </c>
      <c r="GC49" s="55">
        <f t="shared" si="85"/>
        <v>0</v>
      </c>
      <c r="GD49" s="55">
        <f t="shared" si="86"/>
        <v>0</v>
      </c>
      <c r="GE49" s="55">
        <f t="shared" si="87"/>
        <v>0</v>
      </c>
      <c r="GF49" s="55">
        <f t="shared" si="88"/>
        <v>0</v>
      </c>
      <c r="GG49" s="55">
        <f t="shared" si="89"/>
        <v>0</v>
      </c>
      <c r="GH49" s="55">
        <f t="shared" si="90"/>
        <v>0</v>
      </c>
      <c r="GI49" s="55">
        <f t="shared" si="91"/>
        <v>0</v>
      </c>
      <c r="GJ49" s="55">
        <f t="shared" si="92"/>
        <v>0</v>
      </c>
      <c r="GK49" s="55">
        <f t="shared" si="93"/>
        <v>0</v>
      </c>
      <c r="GL49" s="55">
        <f t="shared" si="94"/>
        <v>0</v>
      </c>
      <c r="GM49" s="55">
        <f t="shared" si="95"/>
        <v>0</v>
      </c>
      <c r="GN49" s="55">
        <f t="shared" si="96"/>
        <v>0</v>
      </c>
      <c r="GO49" s="55">
        <f t="shared" si="97"/>
        <v>0</v>
      </c>
      <c r="GP49" s="55">
        <f t="shared" si="98"/>
        <v>0</v>
      </c>
      <c r="GQ49" s="55">
        <f t="shared" si="99"/>
        <v>0</v>
      </c>
      <c r="GR49" s="55">
        <f t="shared" si="100"/>
        <v>0</v>
      </c>
      <c r="GS49" s="55">
        <f t="shared" si="101"/>
        <v>0</v>
      </c>
      <c r="GT49" s="55">
        <f t="shared" si="102"/>
        <v>0</v>
      </c>
      <c r="GU49" s="75"/>
      <c r="GV49" s="70" t="str">
        <f t="shared" si="103"/>
        <v/>
      </c>
      <c r="GW49" s="70">
        <f t="shared" si="104"/>
        <v>0</v>
      </c>
      <c r="GX49" s="70">
        <f>SUMIF(I49:CV49,"E",I$6:CV48)</f>
        <v>0</v>
      </c>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row>
    <row r="50" spans="1:299" s="3" customFormat="1" x14ac:dyDescent="0.2">
      <c r="A50" s="14"/>
      <c r="B50" s="14"/>
      <c r="C50" s="15"/>
      <c r="D50" s="15"/>
      <c r="E50" s="15"/>
      <c r="F50" s="15"/>
      <c r="G50" s="15"/>
      <c r="H50" s="14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35"/>
      <c r="CR50" s="15"/>
      <c r="CS50" s="15"/>
      <c r="CT50" s="15"/>
      <c r="CU50" s="15"/>
      <c r="CV50" s="15"/>
      <c r="CW50" s="41"/>
      <c r="CX50" s="64"/>
      <c r="CY50" s="163"/>
      <c r="CZ50" s="164"/>
      <c r="DA50" s="164"/>
      <c r="DB50" s="73"/>
      <c r="DC50" s="59" t="str">
        <f t="shared" si="117"/>
        <v/>
      </c>
      <c r="DD50" s="60" t="str">
        <f t="shared" si="118"/>
        <v/>
      </c>
      <c r="DE50" s="60" t="str">
        <f t="shared" si="119"/>
        <v/>
      </c>
      <c r="DF50" s="60">
        <f t="shared" si="116"/>
        <v>0</v>
      </c>
      <c r="DG50" s="55">
        <f t="shared" si="11"/>
        <v>0</v>
      </c>
      <c r="DH50" s="55">
        <f t="shared" si="12"/>
        <v>0</v>
      </c>
      <c r="DI50" s="55">
        <f t="shared" si="13"/>
        <v>0</v>
      </c>
      <c r="DJ50" s="55">
        <f t="shared" si="14"/>
        <v>0</v>
      </c>
      <c r="DK50" s="55">
        <f t="shared" si="15"/>
        <v>0</v>
      </c>
      <c r="DL50" s="55">
        <f t="shared" si="16"/>
        <v>0</v>
      </c>
      <c r="DM50" s="55">
        <f t="shared" si="17"/>
        <v>0</v>
      </c>
      <c r="DN50" s="55">
        <f t="shared" si="18"/>
        <v>0</v>
      </c>
      <c r="DO50" s="55">
        <f t="shared" si="19"/>
        <v>0</v>
      </c>
      <c r="DP50" s="55">
        <f t="shared" si="20"/>
        <v>0</v>
      </c>
      <c r="DQ50" s="55">
        <f t="shared" si="21"/>
        <v>0</v>
      </c>
      <c r="DR50" s="55">
        <f t="shared" si="22"/>
        <v>0</v>
      </c>
      <c r="DS50" s="55">
        <f t="shared" si="23"/>
        <v>0</v>
      </c>
      <c r="DT50" s="55">
        <f t="shared" si="24"/>
        <v>0</v>
      </c>
      <c r="DU50" s="55">
        <f t="shared" si="25"/>
        <v>0</v>
      </c>
      <c r="DV50" s="55">
        <f t="shared" si="26"/>
        <v>0</v>
      </c>
      <c r="DW50" s="55">
        <f t="shared" si="27"/>
        <v>0</v>
      </c>
      <c r="DX50" s="55">
        <f t="shared" si="28"/>
        <v>0</v>
      </c>
      <c r="DY50" s="55">
        <f t="shared" si="29"/>
        <v>0</v>
      </c>
      <c r="DZ50" s="55">
        <f t="shared" si="30"/>
        <v>0</v>
      </c>
      <c r="EA50" s="55">
        <f t="shared" si="31"/>
        <v>0</v>
      </c>
      <c r="EB50" s="55">
        <f t="shared" si="32"/>
        <v>0</v>
      </c>
      <c r="EC50" s="55">
        <f t="shared" si="33"/>
        <v>0</v>
      </c>
      <c r="ED50" s="55">
        <f t="shared" si="34"/>
        <v>0</v>
      </c>
      <c r="EE50" s="55">
        <f t="shared" si="35"/>
        <v>0</v>
      </c>
      <c r="EF50" s="55">
        <f t="shared" si="36"/>
        <v>0</v>
      </c>
      <c r="EG50" s="55">
        <f t="shared" si="37"/>
        <v>0</v>
      </c>
      <c r="EH50" s="55">
        <f t="shared" si="38"/>
        <v>0</v>
      </c>
      <c r="EI50" s="55">
        <f t="shared" si="39"/>
        <v>0</v>
      </c>
      <c r="EJ50" s="55">
        <f t="shared" si="40"/>
        <v>0</v>
      </c>
      <c r="EK50" s="55">
        <f t="shared" si="41"/>
        <v>0</v>
      </c>
      <c r="EL50" s="55">
        <f t="shared" si="42"/>
        <v>0</v>
      </c>
      <c r="EM50" s="55">
        <f t="shared" si="43"/>
        <v>0</v>
      </c>
      <c r="EN50" s="55">
        <f t="shared" si="44"/>
        <v>0</v>
      </c>
      <c r="EO50" s="55">
        <f t="shared" si="45"/>
        <v>0</v>
      </c>
      <c r="EP50" s="55">
        <f t="shared" si="46"/>
        <v>0</v>
      </c>
      <c r="EQ50" s="55">
        <f t="shared" si="47"/>
        <v>0</v>
      </c>
      <c r="ER50" s="55">
        <f t="shared" si="48"/>
        <v>0</v>
      </c>
      <c r="ES50" s="55">
        <f t="shared" si="49"/>
        <v>0</v>
      </c>
      <c r="ET50" s="55">
        <f t="shared" si="50"/>
        <v>0</v>
      </c>
      <c r="EU50" s="55">
        <f t="shared" si="51"/>
        <v>0</v>
      </c>
      <c r="EV50" s="55">
        <f t="shared" si="52"/>
        <v>0</v>
      </c>
      <c r="EW50" s="55">
        <f t="shared" si="53"/>
        <v>0</v>
      </c>
      <c r="EX50" s="55">
        <f t="shared" si="54"/>
        <v>0</v>
      </c>
      <c r="EY50" s="55">
        <f t="shared" si="55"/>
        <v>0</v>
      </c>
      <c r="EZ50" s="55">
        <f t="shared" si="56"/>
        <v>0</v>
      </c>
      <c r="FA50" s="55">
        <f t="shared" si="57"/>
        <v>0</v>
      </c>
      <c r="FB50" s="55">
        <f t="shared" si="58"/>
        <v>0</v>
      </c>
      <c r="FC50" s="55">
        <f t="shared" si="59"/>
        <v>0</v>
      </c>
      <c r="FD50" s="55">
        <f t="shared" si="60"/>
        <v>0</v>
      </c>
      <c r="FE50" s="55">
        <f t="shared" si="61"/>
        <v>0</v>
      </c>
      <c r="FF50" s="55">
        <f t="shared" si="62"/>
        <v>0</v>
      </c>
      <c r="FG50" s="55">
        <f t="shared" si="63"/>
        <v>0</v>
      </c>
      <c r="FH50" s="55">
        <f t="shared" si="64"/>
        <v>0</v>
      </c>
      <c r="FI50" s="55">
        <f t="shared" si="65"/>
        <v>0</v>
      </c>
      <c r="FJ50" s="55">
        <f t="shared" si="66"/>
        <v>0</v>
      </c>
      <c r="FK50" s="55">
        <f t="shared" si="67"/>
        <v>0</v>
      </c>
      <c r="FL50" s="55">
        <f t="shared" si="68"/>
        <v>0</v>
      </c>
      <c r="FM50" s="55">
        <f t="shared" si="69"/>
        <v>0</v>
      </c>
      <c r="FN50" s="55">
        <f t="shared" si="70"/>
        <v>0</v>
      </c>
      <c r="FO50" s="55">
        <f t="shared" si="71"/>
        <v>0</v>
      </c>
      <c r="FP50" s="55">
        <f t="shared" si="72"/>
        <v>0</v>
      </c>
      <c r="FQ50" s="55">
        <f t="shared" si="73"/>
        <v>0</v>
      </c>
      <c r="FR50" s="55">
        <f t="shared" si="74"/>
        <v>0</v>
      </c>
      <c r="FS50" s="55">
        <f t="shared" si="75"/>
        <v>0</v>
      </c>
      <c r="FT50" s="55">
        <f t="shared" si="76"/>
        <v>0</v>
      </c>
      <c r="FU50" s="55">
        <f t="shared" si="77"/>
        <v>0</v>
      </c>
      <c r="FV50" s="55">
        <f t="shared" si="78"/>
        <v>0</v>
      </c>
      <c r="FW50" s="55">
        <f t="shared" si="79"/>
        <v>0</v>
      </c>
      <c r="FX50" s="55">
        <f t="shared" si="80"/>
        <v>0</v>
      </c>
      <c r="FY50" s="55">
        <f t="shared" si="81"/>
        <v>0</v>
      </c>
      <c r="FZ50" s="55">
        <f t="shared" si="82"/>
        <v>0</v>
      </c>
      <c r="GA50" s="55">
        <f t="shared" si="83"/>
        <v>0</v>
      </c>
      <c r="GB50" s="55">
        <f t="shared" si="84"/>
        <v>0</v>
      </c>
      <c r="GC50" s="55">
        <f t="shared" si="85"/>
        <v>0</v>
      </c>
      <c r="GD50" s="55">
        <f t="shared" si="86"/>
        <v>0</v>
      </c>
      <c r="GE50" s="55">
        <f t="shared" si="87"/>
        <v>0</v>
      </c>
      <c r="GF50" s="55">
        <f t="shared" si="88"/>
        <v>0</v>
      </c>
      <c r="GG50" s="55">
        <f t="shared" si="89"/>
        <v>0</v>
      </c>
      <c r="GH50" s="55">
        <f t="shared" si="90"/>
        <v>0</v>
      </c>
      <c r="GI50" s="55">
        <f t="shared" si="91"/>
        <v>0</v>
      </c>
      <c r="GJ50" s="55">
        <f t="shared" si="92"/>
        <v>0</v>
      </c>
      <c r="GK50" s="55">
        <f t="shared" si="93"/>
        <v>0</v>
      </c>
      <c r="GL50" s="55">
        <f t="shared" si="94"/>
        <v>0</v>
      </c>
      <c r="GM50" s="55">
        <f t="shared" si="95"/>
        <v>0</v>
      </c>
      <c r="GN50" s="55">
        <f t="shared" si="96"/>
        <v>0</v>
      </c>
      <c r="GO50" s="55">
        <f t="shared" si="97"/>
        <v>0</v>
      </c>
      <c r="GP50" s="55">
        <f t="shared" si="98"/>
        <v>0</v>
      </c>
      <c r="GQ50" s="55">
        <f t="shared" si="99"/>
        <v>0</v>
      </c>
      <c r="GR50" s="55">
        <f t="shared" si="100"/>
        <v>0</v>
      </c>
      <c r="GS50" s="55">
        <f t="shared" si="101"/>
        <v>0</v>
      </c>
      <c r="GT50" s="55">
        <f t="shared" si="102"/>
        <v>0</v>
      </c>
      <c r="GU50" s="75"/>
      <c r="GV50" s="70" t="str">
        <f t="shared" si="103"/>
        <v/>
      </c>
      <c r="GW50" s="70">
        <f t="shared" si="104"/>
        <v>0</v>
      </c>
      <c r="GX50" s="70">
        <f>SUMIF(I50:CV50,"E",I$6:CV49)</f>
        <v>0</v>
      </c>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row>
    <row r="51" spans="1:299" s="3" customFormat="1" x14ac:dyDescent="0.2">
      <c r="A51" s="14"/>
      <c r="B51" s="14"/>
      <c r="C51" s="15"/>
      <c r="D51" s="15"/>
      <c r="E51" s="15"/>
      <c r="F51" s="15"/>
      <c r="G51" s="15"/>
      <c r="H51" s="14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35"/>
      <c r="CR51" s="15"/>
      <c r="CS51" s="15"/>
      <c r="CT51" s="15"/>
      <c r="CU51" s="15"/>
      <c r="CV51" s="15"/>
      <c r="CW51" s="41"/>
      <c r="CX51" s="64"/>
      <c r="CY51" s="163"/>
      <c r="CZ51" s="164"/>
      <c r="DA51" s="164"/>
      <c r="DB51" s="73"/>
      <c r="DC51" s="59" t="str">
        <f t="shared" si="117"/>
        <v/>
      </c>
      <c r="DD51" s="60" t="str">
        <f t="shared" si="118"/>
        <v/>
      </c>
      <c r="DE51" s="60" t="str">
        <f t="shared" si="119"/>
        <v/>
      </c>
      <c r="DF51" s="60">
        <f t="shared" si="116"/>
        <v>0</v>
      </c>
      <c r="DG51" s="55">
        <f t="shared" si="11"/>
        <v>0</v>
      </c>
      <c r="DH51" s="55">
        <f t="shared" si="12"/>
        <v>0</v>
      </c>
      <c r="DI51" s="55">
        <f t="shared" si="13"/>
        <v>0</v>
      </c>
      <c r="DJ51" s="55">
        <f t="shared" si="14"/>
        <v>0</v>
      </c>
      <c r="DK51" s="55">
        <f t="shared" si="15"/>
        <v>0</v>
      </c>
      <c r="DL51" s="55">
        <f t="shared" si="16"/>
        <v>0</v>
      </c>
      <c r="DM51" s="55">
        <f t="shared" si="17"/>
        <v>0</v>
      </c>
      <c r="DN51" s="55">
        <f t="shared" si="18"/>
        <v>0</v>
      </c>
      <c r="DO51" s="55">
        <f t="shared" si="19"/>
        <v>0</v>
      </c>
      <c r="DP51" s="55">
        <f t="shared" si="20"/>
        <v>0</v>
      </c>
      <c r="DQ51" s="55">
        <f t="shared" si="21"/>
        <v>0</v>
      </c>
      <c r="DR51" s="55">
        <f t="shared" si="22"/>
        <v>0</v>
      </c>
      <c r="DS51" s="55">
        <f t="shared" si="23"/>
        <v>0</v>
      </c>
      <c r="DT51" s="55">
        <f t="shared" si="24"/>
        <v>0</v>
      </c>
      <c r="DU51" s="55">
        <f t="shared" si="25"/>
        <v>0</v>
      </c>
      <c r="DV51" s="55">
        <f t="shared" si="26"/>
        <v>0</v>
      </c>
      <c r="DW51" s="55">
        <f t="shared" si="27"/>
        <v>0</v>
      </c>
      <c r="DX51" s="55">
        <f t="shared" si="28"/>
        <v>0</v>
      </c>
      <c r="DY51" s="55">
        <f t="shared" si="29"/>
        <v>0</v>
      </c>
      <c r="DZ51" s="55">
        <f t="shared" si="30"/>
        <v>0</v>
      </c>
      <c r="EA51" s="55">
        <f t="shared" si="31"/>
        <v>0</v>
      </c>
      <c r="EB51" s="55">
        <f t="shared" si="32"/>
        <v>0</v>
      </c>
      <c r="EC51" s="55">
        <f t="shared" si="33"/>
        <v>0</v>
      </c>
      <c r="ED51" s="55">
        <f t="shared" si="34"/>
        <v>0</v>
      </c>
      <c r="EE51" s="55">
        <f t="shared" si="35"/>
        <v>0</v>
      </c>
      <c r="EF51" s="55">
        <f t="shared" si="36"/>
        <v>0</v>
      </c>
      <c r="EG51" s="55">
        <f t="shared" si="37"/>
        <v>0</v>
      </c>
      <c r="EH51" s="55">
        <f t="shared" si="38"/>
        <v>0</v>
      </c>
      <c r="EI51" s="55">
        <f t="shared" si="39"/>
        <v>0</v>
      </c>
      <c r="EJ51" s="55">
        <f t="shared" si="40"/>
        <v>0</v>
      </c>
      <c r="EK51" s="55">
        <f t="shared" si="41"/>
        <v>0</v>
      </c>
      <c r="EL51" s="55">
        <f t="shared" si="42"/>
        <v>0</v>
      </c>
      <c r="EM51" s="55">
        <f t="shared" si="43"/>
        <v>0</v>
      </c>
      <c r="EN51" s="55">
        <f t="shared" si="44"/>
        <v>0</v>
      </c>
      <c r="EO51" s="55">
        <f t="shared" si="45"/>
        <v>0</v>
      </c>
      <c r="EP51" s="55">
        <f t="shared" si="46"/>
        <v>0</v>
      </c>
      <c r="EQ51" s="55">
        <f t="shared" si="47"/>
        <v>0</v>
      </c>
      <c r="ER51" s="55">
        <f t="shared" si="48"/>
        <v>0</v>
      </c>
      <c r="ES51" s="55">
        <f t="shared" si="49"/>
        <v>0</v>
      </c>
      <c r="ET51" s="55">
        <f t="shared" si="50"/>
        <v>0</v>
      </c>
      <c r="EU51" s="55">
        <f t="shared" si="51"/>
        <v>0</v>
      </c>
      <c r="EV51" s="55">
        <f t="shared" si="52"/>
        <v>0</v>
      </c>
      <c r="EW51" s="55">
        <f t="shared" si="53"/>
        <v>0</v>
      </c>
      <c r="EX51" s="55">
        <f t="shared" si="54"/>
        <v>0</v>
      </c>
      <c r="EY51" s="55">
        <f t="shared" si="55"/>
        <v>0</v>
      </c>
      <c r="EZ51" s="55">
        <f t="shared" si="56"/>
        <v>0</v>
      </c>
      <c r="FA51" s="55">
        <f t="shared" si="57"/>
        <v>0</v>
      </c>
      <c r="FB51" s="55">
        <f t="shared" si="58"/>
        <v>0</v>
      </c>
      <c r="FC51" s="55">
        <f t="shared" si="59"/>
        <v>0</v>
      </c>
      <c r="FD51" s="55">
        <f t="shared" si="60"/>
        <v>0</v>
      </c>
      <c r="FE51" s="55">
        <f t="shared" si="61"/>
        <v>0</v>
      </c>
      <c r="FF51" s="55">
        <f t="shared" si="62"/>
        <v>0</v>
      </c>
      <c r="FG51" s="55">
        <f t="shared" si="63"/>
        <v>0</v>
      </c>
      <c r="FH51" s="55">
        <f t="shared" si="64"/>
        <v>0</v>
      </c>
      <c r="FI51" s="55">
        <f t="shared" si="65"/>
        <v>0</v>
      </c>
      <c r="FJ51" s="55">
        <f t="shared" si="66"/>
        <v>0</v>
      </c>
      <c r="FK51" s="55">
        <f t="shared" si="67"/>
        <v>0</v>
      </c>
      <c r="FL51" s="55">
        <f t="shared" si="68"/>
        <v>0</v>
      </c>
      <c r="FM51" s="55">
        <f t="shared" si="69"/>
        <v>0</v>
      </c>
      <c r="FN51" s="55">
        <f t="shared" si="70"/>
        <v>0</v>
      </c>
      <c r="FO51" s="55">
        <f t="shared" si="71"/>
        <v>0</v>
      </c>
      <c r="FP51" s="55">
        <f t="shared" si="72"/>
        <v>0</v>
      </c>
      <c r="FQ51" s="55">
        <f t="shared" si="73"/>
        <v>0</v>
      </c>
      <c r="FR51" s="55">
        <f t="shared" si="74"/>
        <v>0</v>
      </c>
      <c r="FS51" s="55">
        <f t="shared" si="75"/>
        <v>0</v>
      </c>
      <c r="FT51" s="55">
        <f t="shared" si="76"/>
        <v>0</v>
      </c>
      <c r="FU51" s="55">
        <f t="shared" si="77"/>
        <v>0</v>
      </c>
      <c r="FV51" s="55">
        <f t="shared" si="78"/>
        <v>0</v>
      </c>
      <c r="FW51" s="55">
        <f t="shared" si="79"/>
        <v>0</v>
      </c>
      <c r="FX51" s="55">
        <f t="shared" si="80"/>
        <v>0</v>
      </c>
      <c r="FY51" s="55">
        <f t="shared" si="81"/>
        <v>0</v>
      </c>
      <c r="FZ51" s="55">
        <f t="shared" si="82"/>
        <v>0</v>
      </c>
      <c r="GA51" s="55">
        <f t="shared" si="83"/>
        <v>0</v>
      </c>
      <c r="GB51" s="55">
        <f t="shared" si="84"/>
        <v>0</v>
      </c>
      <c r="GC51" s="55">
        <f t="shared" si="85"/>
        <v>0</v>
      </c>
      <c r="GD51" s="55">
        <f t="shared" si="86"/>
        <v>0</v>
      </c>
      <c r="GE51" s="55">
        <f t="shared" si="87"/>
        <v>0</v>
      </c>
      <c r="GF51" s="55">
        <f t="shared" si="88"/>
        <v>0</v>
      </c>
      <c r="GG51" s="55">
        <f t="shared" si="89"/>
        <v>0</v>
      </c>
      <c r="GH51" s="55">
        <f t="shared" si="90"/>
        <v>0</v>
      </c>
      <c r="GI51" s="55">
        <f t="shared" si="91"/>
        <v>0</v>
      </c>
      <c r="GJ51" s="55">
        <f t="shared" si="92"/>
        <v>0</v>
      </c>
      <c r="GK51" s="55">
        <f t="shared" si="93"/>
        <v>0</v>
      </c>
      <c r="GL51" s="55">
        <f t="shared" si="94"/>
        <v>0</v>
      </c>
      <c r="GM51" s="55">
        <f t="shared" si="95"/>
        <v>0</v>
      </c>
      <c r="GN51" s="55">
        <f t="shared" si="96"/>
        <v>0</v>
      </c>
      <c r="GO51" s="55">
        <f t="shared" si="97"/>
        <v>0</v>
      </c>
      <c r="GP51" s="55">
        <f t="shared" si="98"/>
        <v>0</v>
      </c>
      <c r="GQ51" s="55">
        <f t="shared" si="99"/>
        <v>0</v>
      </c>
      <c r="GR51" s="55">
        <f t="shared" si="100"/>
        <v>0</v>
      </c>
      <c r="GS51" s="55">
        <f t="shared" si="101"/>
        <v>0</v>
      </c>
      <c r="GT51" s="55">
        <f t="shared" si="102"/>
        <v>0</v>
      </c>
      <c r="GU51" s="75"/>
      <c r="GV51" s="70" t="str">
        <f t="shared" si="103"/>
        <v/>
      </c>
      <c r="GW51" s="70">
        <f t="shared" si="104"/>
        <v>0</v>
      </c>
      <c r="GX51" s="70">
        <f>SUMIF(I51:CV51,"E",I$6:CV50)</f>
        <v>0</v>
      </c>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row>
    <row r="52" spans="1:299" s="3" customFormat="1" x14ac:dyDescent="0.2">
      <c r="A52" s="14"/>
      <c r="B52" s="14"/>
      <c r="C52" s="15"/>
      <c r="D52" s="15"/>
      <c r="E52" s="15"/>
      <c r="F52" s="15"/>
      <c r="G52" s="15"/>
      <c r="H52" s="14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35"/>
      <c r="CR52" s="15"/>
      <c r="CS52" s="15"/>
      <c r="CT52" s="15"/>
      <c r="CU52" s="15"/>
      <c r="CV52" s="15"/>
      <c r="CW52" s="41"/>
      <c r="CX52" s="64"/>
      <c r="CY52" s="163"/>
      <c r="CZ52" s="164"/>
      <c r="DA52" s="164"/>
      <c r="DB52" s="73"/>
      <c r="DC52" s="59" t="str">
        <f t="shared" si="117"/>
        <v/>
      </c>
      <c r="DD52" s="60" t="str">
        <f t="shared" si="118"/>
        <v/>
      </c>
      <c r="DE52" s="60" t="str">
        <f t="shared" si="119"/>
        <v/>
      </c>
      <c r="DF52" s="60">
        <f t="shared" si="116"/>
        <v>0</v>
      </c>
      <c r="DG52" s="55">
        <f t="shared" si="11"/>
        <v>0</v>
      </c>
      <c r="DH52" s="55">
        <f t="shared" si="12"/>
        <v>0</v>
      </c>
      <c r="DI52" s="55">
        <f t="shared" si="13"/>
        <v>0</v>
      </c>
      <c r="DJ52" s="55">
        <f t="shared" si="14"/>
        <v>0</v>
      </c>
      <c r="DK52" s="55">
        <f t="shared" si="15"/>
        <v>0</v>
      </c>
      <c r="DL52" s="55">
        <f t="shared" si="16"/>
        <v>0</v>
      </c>
      <c r="DM52" s="55">
        <f t="shared" si="17"/>
        <v>0</v>
      </c>
      <c r="DN52" s="55">
        <f t="shared" si="18"/>
        <v>0</v>
      </c>
      <c r="DO52" s="55">
        <f t="shared" si="19"/>
        <v>0</v>
      </c>
      <c r="DP52" s="55">
        <f t="shared" si="20"/>
        <v>0</v>
      </c>
      <c r="DQ52" s="55">
        <f t="shared" si="21"/>
        <v>0</v>
      </c>
      <c r="DR52" s="55">
        <f t="shared" si="22"/>
        <v>0</v>
      </c>
      <c r="DS52" s="55">
        <f t="shared" si="23"/>
        <v>0</v>
      </c>
      <c r="DT52" s="55">
        <f t="shared" si="24"/>
        <v>0</v>
      </c>
      <c r="DU52" s="55">
        <f t="shared" si="25"/>
        <v>0</v>
      </c>
      <c r="DV52" s="55">
        <f t="shared" si="26"/>
        <v>0</v>
      </c>
      <c r="DW52" s="55">
        <f t="shared" si="27"/>
        <v>0</v>
      </c>
      <c r="DX52" s="55">
        <f t="shared" si="28"/>
        <v>0</v>
      </c>
      <c r="DY52" s="55">
        <f t="shared" si="29"/>
        <v>0</v>
      </c>
      <c r="DZ52" s="55">
        <f t="shared" si="30"/>
        <v>0</v>
      </c>
      <c r="EA52" s="55">
        <f t="shared" si="31"/>
        <v>0</v>
      </c>
      <c r="EB52" s="55">
        <f t="shared" si="32"/>
        <v>0</v>
      </c>
      <c r="EC52" s="55">
        <f t="shared" si="33"/>
        <v>0</v>
      </c>
      <c r="ED52" s="55">
        <f t="shared" si="34"/>
        <v>0</v>
      </c>
      <c r="EE52" s="55">
        <f t="shared" si="35"/>
        <v>0</v>
      </c>
      <c r="EF52" s="55">
        <f t="shared" si="36"/>
        <v>0</v>
      </c>
      <c r="EG52" s="55">
        <f t="shared" si="37"/>
        <v>0</v>
      </c>
      <c r="EH52" s="55">
        <f t="shared" si="38"/>
        <v>0</v>
      </c>
      <c r="EI52" s="55">
        <f t="shared" si="39"/>
        <v>0</v>
      </c>
      <c r="EJ52" s="55">
        <f t="shared" si="40"/>
        <v>0</v>
      </c>
      <c r="EK52" s="55">
        <f t="shared" si="41"/>
        <v>0</v>
      </c>
      <c r="EL52" s="55">
        <f t="shared" si="42"/>
        <v>0</v>
      </c>
      <c r="EM52" s="55">
        <f t="shared" si="43"/>
        <v>0</v>
      </c>
      <c r="EN52" s="55">
        <f t="shared" si="44"/>
        <v>0</v>
      </c>
      <c r="EO52" s="55">
        <f t="shared" si="45"/>
        <v>0</v>
      </c>
      <c r="EP52" s="55">
        <f t="shared" si="46"/>
        <v>0</v>
      </c>
      <c r="EQ52" s="55">
        <f t="shared" si="47"/>
        <v>0</v>
      </c>
      <c r="ER52" s="55">
        <f t="shared" si="48"/>
        <v>0</v>
      </c>
      <c r="ES52" s="55">
        <f t="shared" si="49"/>
        <v>0</v>
      </c>
      <c r="ET52" s="55">
        <f t="shared" si="50"/>
        <v>0</v>
      </c>
      <c r="EU52" s="55">
        <f t="shared" si="51"/>
        <v>0</v>
      </c>
      <c r="EV52" s="55">
        <f t="shared" si="52"/>
        <v>0</v>
      </c>
      <c r="EW52" s="55">
        <f t="shared" si="53"/>
        <v>0</v>
      </c>
      <c r="EX52" s="55">
        <f t="shared" si="54"/>
        <v>0</v>
      </c>
      <c r="EY52" s="55">
        <f t="shared" si="55"/>
        <v>0</v>
      </c>
      <c r="EZ52" s="55">
        <f t="shared" si="56"/>
        <v>0</v>
      </c>
      <c r="FA52" s="55">
        <f t="shared" si="57"/>
        <v>0</v>
      </c>
      <c r="FB52" s="55">
        <f t="shared" si="58"/>
        <v>0</v>
      </c>
      <c r="FC52" s="55">
        <f t="shared" si="59"/>
        <v>0</v>
      </c>
      <c r="FD52" s="55">
        <f t="shared" si="60"/>
        <v>0</v>
      </c>
      <c r="FE52" s="55">
        <f t="shared" si="61"/>
        <v>0</v>
      </c>
      <c r="FF52" s="55">
        <f t="shared" si="62"/>
        <v>0</v>
      </c>
      <c r="FG52" s="55">
        <f t="shared" si="63"/>
        <v>0</v>
      </c>
      <c r="FH52" s="55">
        <f t="shared" si="64"/>
        <v>0</v>
      </c>
      <c r="FI52" s="55">
        <f t="shared" si="65"/>
        <v>0</v>
      </c>
      <c r="FJ52" s="55">
        <f t="shared" si="66"/>
        <v>0</v>
      </c>
      <c r="FK52" s="55">
        <f t="shared" si="67"/>
        <v>0</v>
      </c>
      <c r="FL52" s="55">
        <f t="shared" si="68"/>
        <v>0</v>
      </c>
      <c r="FM52" s="55">
        <f t="shared" si="69"/>
        <v>0</v>
      </c>
      <c r="FN52" s="55">
        <f t="shared" si="70"/>
        <v>0</v>
      </c>
      <c r="FO52" s="55">
        <f t="shared" si="71"/>
        <v>0</v>
      </c>
      <c r="FP52" s="55">
        <f t="shared" si="72"/>
        <v>0</v>
      </c>
      <c r="FQ52" s="55">
        <f t="shared" si="73"/>
        <v>0</v>
      </c>
      <c r="FR52" s="55">
        <f t="shared" si="74"/>
        <v>0</v>
      </c>
      <c r="FS52" s="55">
        <f t="shared" si="75"/>
        <v>0</v>
      </c>
      <c r="FT52" s="55">
        <f t="shared" si="76"/>
        <v>0</v>
      </c>
      <c r="FU52" s="55">
        <f t="shared" si="77"/>
        <v>0</v>
      </c>
      <c r="FV52" s="55">
        <f t="shared" si="78"/>
        <v>0</v>
      </c>
      <c r="FW52" s="55">
        <f t="shared" si="79"/>
        <v>0</v>
      </c>
      <c r="FX52" s="55">
        <f t="shared" si="80"/>
        <v>0</v>
      </c>
      <c r="FY52" s="55">
        <f t="shared" si="81"/>
        <v>0</v>
      </c>
      <c r="FZ52" s="55">
        <f t="shared" si="82"/>
        <v>0</v>
      </c>
      <c r="GA52" s="55">
        <f t="shared" si="83"/>
        <v>0</v>
      </c>
      <c r="GB52" s="55">
        <f t="shared" si="84"/>
        <v>0</v>
      </c>
      <c r="GC52" s="55">
        <f t="shared" si="85"/>
        <v>0</v>
      </c>
      <c r="GD52" s="55">
        <f t="shared" si="86"/>
        <v>0</v>
      </c>
      <c r="GE52" s="55">
        <f t="shared" si="87"/>
        <v>0</v>
      </c>
      <c r="GF52" s="55">
        <f t="shared" si="88"/>
        <v>0</v>
      </c>
      <c r="GG52" s="55">
        <f t="shared" si="89"/>
        <v>0</v>
      </c>
      <c r="GH52" s="55">
        <f t="shared" si="90"/>
        <v>0</v>
      </c>
      <c r="GI52" s="55">
        <f t="shared" si="91"/>
        <v>0</v>
      </c>
      <c r="GJ52" s="55">
        <f t="shared" si="92"/>
        <v>0</v>
      </c>
      <c r="GK52" s="55">
        <f t="shared" si="93"/>
        <v>0</v>
      </c>
      <c r="GL52" s="55">
        <f t="shared" si="94"/>
        <v>0</v>
      </c>
      <c r="GM52" s="55">
        <f t="shared" si="95"/>
        <v>0</v>
      </c>
      <c r="GN52" s="55">
        <f t="shared" si="96"/>
        <v>0</v>
      </c>
      <c r="GO52" s="55">
        <f t="shared" si="97"/>
        <v>0</v>
      </c>
      <c r="GP52" s="55">
        <f t="shared" si="98"/>
        <v>0</v>
      </c>
      <c r="GQ52" s="55">
        <f t="shared" si="99"/>
        <v>0</v>
      </c>
      <c r="GR52" s="55">
        <f t="shared" si="100"/>
        <v>0</v>
      </c>
      <c r="GS52" s="55">
        <f t="shared" si="101"/>
        <v>0</v>
      </c>
      <c r="GT52" s="55">
        <f t="shared" si="102"/>
        <v>0</v>
      </c>
      <c r="GU52" s="75"/>
      <c r="GV52" s="70" t="str">
        <f t="shared" si="103"/>
        <v/>
      </c>
      <c r="GW52" s="70">
        <f t="shared" si="104"/>
        <v>0</v>
      </c>
      <c r="GX52" s="70">
        <f>SUMIF(I52:CV52,"E",I$6:CV51)</f>
        <v>0</v>
      </c>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row>
    <row r="53" spans="1:299" s="3" customFormat="1" x14ac:dyDescent="0.2">
      <c r="A53" s="14"/>
      <c r="B53" s="14"/>
      <c r="C53" s="15"/>
      <c r="D53" s="15"/>
      <c r="E53" s="15"/>
      <c r="F53" s="15"/>
      <c r="G53" s="15"/>
      <c r="H53" s="14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35"/>
      <c r="CR53" s="15"/>
      <c r="CS53" s="15"/>
      <c r="CT53" s="15"/>
      <c r="CU53" s="15"/>
      <c r="CV53" s="15"/>
      <c r="CW53" s="41"/>
      <c r="CX53" s="64"/>
      <c r="CY53" s="163"/>
      <c r="CZ53" s="164"/>
      <c r="DA53" s="164"/>
      <c r="DB53" s="73"/>
      <c r="DC53" s="59" t="str">
        <f t="shared" si="117"/>
        <v/>
      </c>
      <c r="DD53" s="60" t="str">
        <f t="shared" si="118"/>
        <v/>
      </c>
      <c r="DE53" s="60" t="str">
        <f t="shared" si="119"/>
        <v/>
      </c>
      <c r="DF53" s="60">
        <f t="shared" si="116"/>
        <v>0</v>
      </c>
      <c r="DG53" s="55">
        <f t="shared" si="11"/>
        <v>0</v>
      </c>
      <c r="DH53" s="55">
        <f t="shared" si="12"/>
        <v>0</v>
      </c>
      <c r="DI53" s="55">
        <f t="shared" si="13"/>
        <v>0</v>
      </c>
      <c r="DJ53" s="55">
        <f t="shared" si="14"/>
        <v>0</v>
      </c>
      <c r="DK53" s="55">
        <f t="shared" si="15"/>
        <v>0</v>
      </c>
      <c r="DL53" s="55">
        <f t="shared" si="16"/>
        <v>0</v>
      </c>
      <c r="DM53" s="55">
        <f t="shared" si="17"/>
        <v>0</v>
      </c>
      <c r="DN53" s="55">
        <f t="shared" si="18"/>
        <v>0</v>
      </c>
      <c r="DO53" s="55">
        <f t="shared" si="19"/>
        <v>0</v>
      </c>
      <c r="DP53" s="55">
        <f t="shared" si="20"/>
        <v>0</v>
      </c>
      <c r="DQ53" s="55">
        <f t="shared" si="21"/>
        <v>0</v>
      </c>
      <c r="DR53" s="55">
        <f t="shared" si="22"/>
        <v>0</v>
      </c>
      <c r="DS53" s="55">
        <f t="shared" si="23"/>
        <v>0</v>
      </c>
      <c r="DT53" s="55">
        <f t="shared" si="24"/>
        <v>0</v>
      </c>
      <c r="DU53" s="55">
        <f t="shared" si="25"/>
        <v>0</v>
      </c>
      <c r="DV53" s="55">
        <f t="shared" si="26"/>
        <v>0</v>
      </c>
      <c r="DW53" s="55">
        <f t="shared" si="27"/>
        <v>0</v>
      </c>
      <c r="DX53" s="55">
        <f t="shared" si="28"/>
        <v>0</v>
      </c>
      <c r="DY53" s="55">
        <f t="shared" si="29"/>
        <v>0</v>
      </c>
      <c r="DZ53" s="55">
        <f t="shared" si="30"/>
        <v>0</v>
      </c>
      <c r="EA53" s="55">
        <f t="shared" si="31"/>
        <v>0</v>
      </c>
      <c r="EB53" s="55">
        <f t="shared" si="32"/>
        <v>0</v>
      </c>
      <c r="EC53" s="55">
        <f t="shared" si="33"/>
        <v>0</v>
      </c>
      <c r="ED53" s="55">
        <f t="shared" si="34"/>
        <v>0</v>
      </c>
      <c r="EE53" s="55">
        <f t="shared" si="35"/>
        <v>0</v>
      </c>
      <c r="EF53" s="55">
        <f t="shared" si="36"/>
        <v>0</v>
      </c>
      <c r="EG53" s="55">
        <f t="shared" si="37"/>
        <v>0</v>
      </c>
      <c r="EH53" s="55">
        <f t="shared" si="38"/>
        <v>0</v>
      </c>
      <c r="EI53" s="55">
        <f t="shared" si="39"/>
        <v>0</v>
      </c>
      <c r="EJ53" s="55">
        <f t="shared" si="40"/>
        <v>0</v>
      </c>
      <c r="EK53" s="55">
        <f t="shared" si="41"/>
        <v>0</v>
      </c>
      <c r="EL53" s="55">
        <f t="shared" si="42"/>
        <v>0</v>
      </c>
      <c r="EM53" s="55">
        <f t="shared" si="43"/>
        <v>0</v>
      </c>
      <c r="EN53" s="55">
        <f t="shared" si="44"/>
        <v>0</v>
      </c>
      <c r="EO53" s="55">
        <f t="shared" si="45"/>
        <v>0</v>
      </c>
      <c r="EP53" s="55">
        <f t="shared" si="46"/>
        <v>0</v>
      </c>
      <c r="EQ53" s="55">
        <f t="shared" si="47"/>
        <v>0</v>
      </c>
      <c r="ER53" s="55">
        <f t="shared" si="48"/>
        <v>0</v>
      </c>
      <c r="ES53" s="55">
        <f t="shared" si="49"/>
        <v>0</v>
      </c>
      <c r="ET53" s="55">
        <f t="shared" si="50"/>
        <v>0</v>
      </c>
      <c r="EU53" s="55">
        <f t="shared" si="51"/>
        <v>0</v>
      </c>
      <c r="EV53" s="55">
        <f t="shared" si="52"/>
        <v>0</v>
      </c>
      <c r="EW53" s="55">
        <f t="shared" si="53"/>
        <v>0</v>
      </c>
      <c r="EX53" s="55">
        <f t="shared" si="54"/>
        <v>0</v>
      </c>
      <c r="EY53" s="55">
        <f t="shared" si="55"/>
        <v>0</v>
      </c>
      <c r="EZ53" s="55">
        <f t="shared" si="56"/>
        <v>0</v>
      </c>
      <c r="FA53" s="55">
        <f t="shared" si="57"/>
        <v>0</v>
      </c>
      <c r="FB53" s="55">
        <f t="shared" si="58"/>
        <v>0</v>
      </c>
      <c r="FC53" s="55">
        <f t="shared" si="59"/>
        <v>0</v>
      </c>
      <c r="FD53" s="55">
        <f t="shared" si="60"/>
        <v>0</v>
      </c>
      <c r="FE53" s="55">
        <f t="shared" si="61"/>
        <v>0</v>
      </c>
      <c r="FF53" s="55">
        <f t="shared" si="62"/>
        <v>0</v>
      </c>
      <c r="FG53" s="55">
        <f t="shared" si="63"/>
        <v>0</v>
      </c>
      <c r="FH53" s="55">
        <f t="shared" si="64"/>
        <v>0</v>
      </c>
      <c r="FI53" s="55">
        <f t="shared" si="65"/>
        <v>0</v>
      </c>
      <c r="FJ53" s="55">
        <f t="shared" si="66"/>
        <v>0</v>
      </c>
      <c r="FK53" s="55">
        <f t="shared" si="67"/>
        <v>0</v>
      </c>
      <c r="FL53" s="55">
        <f t="shared" si="68"/>
        <v>0</v>
      </c>
      <c r="FM53" s="55">
        <f t="shared" si="69"/>
        <v>0</v>
      </c>
      <c r="FN53" s="55">
        <f t="shared" si="70"/>
        <v>0</v>
      </c>
      <c r="FO53" s="55">
        <f t="shared" si="71"/>
        <v>0</v>
      </c>
      <c r="FP53" s="55">
        <f t="shared" si="72"/>
        <v>0</v>
      </c>
      <c r="FQ53" s="55">
        <f t="shared" si="73"/>
        <v>0</v>
      </c>
      <c r="FR53" s="55">
        <f t="shared" si="74"/>
        <v>0</v>
      </c>
      <c r="FS53" s="55">
        <f t="shared" si="75"/>
        <v>0</v>
      </c>
      <c r="FT53" s="55">
        <f t="shared" si="76"/>
        <v>0</v>
      </c>
      <c r="FU53" s="55">
        <f t="shared" si="77"/>
        <v>0</v>
      </c>
      <c r="FV53" s="55">
        <f t="shared" si="78"/>
        <v>0</v>
      </c>
      <c r="FW53" s="55">
        <f t="shared" si="79"/>
        <v>0</v>
      </c>
      <c r="FX53" s="55">
        <f t="shared" si="80"/>
        <v>0</v>
      </c>
      <c r="FY53" s="55">
        <f t="shared" si="81"/>
        <v>0</v>
      </c>
      <c r="FZ53" s="55">
        <f t="shared" si="82"/>
        <v>0</v>
      </c>
      <c r="GA53" s="55">
        <f t="shared" si="83"/>
        <v>0</v>
      </c>
      <c r="GB53" s="55">
        <f t="shared" si="84"/>
        <v>0</v>
      </c>
      <c r="GC53" s="55">
        <f t="shared" si="85"/>
        <v>0</v>
      </c>
      <c r="GD53" s="55">
        <f t="shared" si="86"/>
        <v>0</v>
      </c>
      <c r="GE53" s="55">
        <f t="shared" si="87"/>
        <v>0</v>
      </c>
      <c r="GF53" s="55">
        <f t="shared" si="88"/>
        <v>0</v>
      </c>
      <c r="GG53" s="55">
        <f t="shared" si="89"/>
        <v>0</v>
      </c>
      <c r="GH53" s="55">
        <f t="shared" si="90"/>
        <v>0</v>
      </c>
      <c r="GI53" s="55">
        <f t="shared" si="91"/>
        <v>0</v>
      </c>
      <c r="GJ53" s="55">
        <f t="shared" si="92"/>
        <v>0</v>
      </c>
      <c r="GK53" s="55">
        <f t="shared" si="93"/>
        <v>0</v>
      </c>
      <c r="GL53" s="55">
        <f t="shared" si="94"/>
        <v>0</v>
      </c>
      <c r="GM53" s="55">
        <f t="shared" si="95"/>
        <v>0</v>
      </c>
      <c r="GN53" s="55">
        <f t="shared" si="96"/>
        <v>0</v>
      </c>
      <c r="GO53" s="55">
        <f t="shared" si="97"/>
        <v>0</v>
      </c>
      <c r="GP53" s="55">
        <f t="shared" si="98"/>
        <v>0</v>
      </c>
      <c r="GQ53" s="55">
        <f t="shared" si="99"/>
        <v>0</v>
      </c>
      <c r="GR53" s="55">
        <f t="shared" si="100"/>
        <v>0</v>
      </c>
      <c r="GS53" s="55">
        <f t="shared" si="101"/>
        <v>0</v>
      </c>
      <c r="GT53" s="55">
        <f t="shared" si="102"/>
        <v>0</v>
      </c>
      <c r="GU53" s="75"/>
      <c r="GV53" s="70" t="str">
        <f t="shared" si="103"/>
        <v/>
      </c>
      <c r="GW53" s="70">
        <f t="shared" si="104"/>
        <v>0</v>
      </c>
      <c r="GX53" s="70">
        <f>SUMIF(I53:CV53,"E",I$6:CV52)</f>
        <v>0</v>
      </c>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row>
    <row r="54" spans="1:299" s="3" customFormat="1" x14ac:dyDescent="0.2">
      <c r="A54" s="14"/>
      <c r="B54" s="14"/>
      <c r="C54" s="15"/>
      <c r="D54" s="15"/>
      <c r="E54" s="15"/>
      <c r="F54" s="15"/>
      <c r="G54" s="15"/>
      <c r="H54" s="14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35"/>
      <c r="CR54" s="15"/>
      <c r="CS54" s="15"/>
      <c r="CT54" s="15"/>
      <c r="CU54" s="15"/>
      <c r="CV54" s="15"/>
      <c r="CW54" s="41"/>
      <c r="CX54" s="64"/>
      <c r="CY54" s="163"/>
      <c r="CZ54" s="164"/>
      <c r="DA54" s="164"/>
      <c r="DB54" s="73"/>
      <c r="DC54" s="59" t="str">
        <f t="shared" si="117"/>
        <v/>
      </c>
      <c r="DD54" s="60" t="str">
        <f t="shared" si="118"/>
        <v/>
      </c>
      <c r="DE54" s="60" t="str">
        <f t="shared" si="119"/>
        <v/>
      </c>
      <c r="DF54" s="60">
        <f t="shared" si="116"/>
        <v>0</v>
      </c>
      <c r="DG54" s="55">
        <f t="shared" si="11"/>
        <v>0</v>
      </c>
      <c r="DH54" s="55">
        <f t="shared" si="12"/>
        <v>0</v>
      </c>
      <c r="DI54" s="55">
        <f t="shared" si="13"/>
        <v>0</v>
      </c>
      <c r="DJ54" s="55">
        <f t="shared" si="14"/>
        <v>0</v>
      </c>
      <c r="DK54" s="55">
        <f t="shared" si="15"/>
        <v>0</v>
      </c>
      <c r="DL54" s="55">
        <f t="shared" si="16"/>
        <v>0</v>
      </c>
      <c r="DM54" s="55">
        <f t="shared" si="17"/>
        <v>0</v>
      </c>
      <c r="DN54" s="55">
        <f t="shared" si="18"/>
        <v>0</v>
      </c>
      <c r="DO54" s="55">
        <f t="shared" si="19"/>
        <v>0</v>
      </c>
      <c r="DP54" s="55">
        <f t="shared" si="20"/>
        <v>0</v>
      </c>
      <c r="DQ54" s="55">
        <f t="shared" si="21"/>
        <v>0</v>
      </c>
      <c r="DR54" s="55">
        <f t="shared" si="22"/>
        <v>0</v>
      </c>
      <c r="DS54" s="55">
        <f t="shared" si="23"/>
        <v>0</v>
      </c>
      <c r="DT54" s="55">
        <f t="shared" si="24"/>
        <v>0</v>
      </c>
      <c r="DU54" s="55">
        <f t="shared" si="25"/>
        <v>0</v>
      </c>
      <c r="DV54" s="55">
        <f t="shared" si="26"/>
        <v>0</v>
      </c>
      <c r="DW54" s="55">
        <f t="shared" si="27"/>
        <v>0</v>
      </c>
      <c r="DX54" s="55">
        <f t="shared" si="28"/>
        <v>0</v>
      </c>
      <c r="DY54" s="55">
        <f t="shared" si="29"/>
        <v>0</v>
      </c>
      <c r="DZ54" s="55">
        <f t="shared" si="30"/>
        <v>0</v>
      </c>
      <c r="EA54" s="55">
        <f t="shared" si="31"/>
        <v>0</v>
      </c>
      <c r="EB54" s="55">
        <f t="shared" si="32"/>
        <v>0</v>
      </c>
      <c r="EC54" s="55">
        <f t="shared" si="33"/>
        <v>0</v>
      </c>
      <c r="ED54" s="55">
        <f t="shared" si="34"/>
        <v>0</v>
      </c>
      <c r="EE54" s="55">
        <f t="shared" si="35"/>
        <v>0</v>
      </c>
      <c r="EF54" s="55">
        <f t="shared" si="36"/>
        <v>0</v>
      </c>
      <c r="EG54" s="55">
        <f t="shared" si="37"/>
        <v>0</v>
      </c>
      <c r="EH54" s="55">
        <f t="shared" si="38"/>
        <v>0</v>
      </c>
      <c r="EI54" s="55">
        <f t="shared" si="39"/>
        <v>0</v>
      </c>
      <c r="EJ54" s="55">
        <f t="shared" si="40"/>
        <v>0</v>
      </c>
      <c r="EK54" s="55">
        <f t="shared" si="41"/>
        <v>0</v>
      </c>
      <c r="EL54" s="55">
        <f t="shared" si="42"/>
        <v>0</v>
      </c>
      <c r="EM54" s="55">
        <f t="shared" si="43"/>
        <v>0</v>
      </c>
      <c r="EN54" s="55">
        <f t="shared" si="44"/>
        <v>0</v>
      </c>
      <c r="EO54" s="55">
        <f t="shared" si="45"/>
        <v>0</v>
      </c>
      <c r="EP54" s="55">
        <f t="shared" si="46"/>
        <v>0</v>
      </c>
      <c r="EQ54" s="55">
        <f t="shared" si="47"/>
        <v>0</v>
      </c>
      <c r="ER54" s="55">
        <f t="shared" si="48"/>
        <v>0</v>
      </c>
      <c r="ES54" s="55">
        <f t="shared" si="49"/>
        <v>0</v>
      </c>
      <c r="ET54" s="55">
        <f t="shared" si="50"/>
        <v>0</v>
      </c>
      <c r="EU54" s="55">
        <f t="shared" si="51"/>
        <v>0</v>
      </c>
      <c r="EV54" s="55">
        <f t="shared" si="52"/>
        <v>0</v>
      </c>
      <c r="EW54" s="55">
        <f t="shared" si="53"/>
        <v>0</v>
      </c>
      <c r="EX54" s="55">
        <f t="shared" si="54"/>
        <v>0</v>
      </c>
      <c r="EY54" s="55">
        <f t="shared" si="55"/>
        <v>0</v>
      </c>
      <c r="EZ54" s="55">
        <f t="shared" si="56"/>
        <v>0</v>
      </c>
      <c r="FA54" s="55">
        <f t="shared" si="57"/>
        <v>0</v>
      </c>
      <c r="FB54" s="55">
        <f t="shared" si="58"/>
        <v>0</v>
      </c>
      <c r="FC54" s="55">
        <f t="shared" si="59"/>
        <v>0</v>
      </c>
      <c r="FD54" s="55">
        <f t="shared" si="60"/>
        <v>0</v>
      </c>
      <c r="FE54" s="55">
        <f t="shared" si="61"/>
        <v>0</v>
      </c>
      <c r="FF54" s="55">
        <f t="shared" si="62"/>
        <v>0</v>
      </c>
      <c r="FG54" s="55">
        <f t="shared" si="63"/>
        <v>0</v>
      </c>
      <c r="FH54" s="55">
        <f t="shared" si="64"/>
        <v>0</v>
      </c>
      <c r="FI54" s="55">
        <f t="shared" si="65"/>
        <v>0</v>
      </c>
      <c r="FJ54" s="55">
        <f t="shared" si="66"/>
        <v>0</v>
      </c>
      <c r="FK54" s="55">
        <f t="shared" si="67"/>
        <v>0</v>
      </c>
      <c r="FL54" s="55">
        <f t="shared" si="68"/>
        <v>0</v>
      </c>
      <c r="FM54" s="55">
        <f t="shared" si="69"/>
        <v>0</v>
      </c>
      <c r="FN54" s="55">
        <f t="shared" si="70"/>
        <v>0</v>
      </c>
      <c r="FO54" s="55">
        <f t="shared" si="71"/>
        <v>0</v>
      </c>
      <c r="FP54" s="55">
        <f t="shared" si="72"/>
        <v>0</v>
      </c>
      <c r="FQ54" s="55">
        <f t="shared" si="73"/>
        <v>0</v>
      </c>
      <c r="FR54" s="55">
        <f t="shared" si="74"/>
        <v>0</v>
      </c>
      <c r="FS54" s="55">
        <f t="shared" si="75"/>
        <v>0</v>
      </c>
      <c r="FT54" s="55">
        <f t="shared" si="76"/>
        <v>0</v>
      </c>
      <c r="FU54" s="55">
        <f t="shared" si="77"/>
        <v>0</v>
      </c>
      <c r="FV54" s="55">
        <f t="shared" si="78"/>
        <v>0</v>
      </c>
      <c r="FW54" s="55">
        <f t="shared" si="79"/>
        <v>0</v>
      </c>
      <c r="FX54" s="55">
        <f t="shared" si="80"/>
        <v>0</v>
      </c>
      <c r="FY54" s="55">
        <f t="shared" si="81"/>
        <v>0</v>
      </c>
      <c r="FZ54" s="55">
        <f t="shared" si="82"/>
        <v>0</v>
      </c>
      <c r="GA54" s="55">
        <f t="shared" si="83"/>
        <v>0</v>
      </c>
      <c r="GB54" s="55">
        <f t="shared" si="84"/>
        <v>0</v>
      </c>
      <c r="GC54" s="55">
        <f t="shared" si="85"/>
        <v>0</v>
      </c>
      <c r="GD54" s="55">
        <f t="shared" si="86"/>
        <v>0</v>
      </c>
      <c r="GE54" s="55">
        <f t="shared" si="87"/>
        <v>0</v>
      </c>
      <c r="GF54" s="55">
        <f t="shared" si="88"/>
        <v>0</v>
      </c>
      <c r="GG54" s="55">
        <f t="shared" si="89"/>
        <v>0</v>
      </c>
      <c r="GH54" s="55">
        <f t="shared" si="90"/>
        <v>0</v>
      </c>
      <c r="GI54" s="55">
        <f t="shared" si="91"/>
        <v>0</v>
      </c>
      <c r="GJ54" s="55">
        <f t="shared" si="92"/>
        <v>0</v>
      </c>
      <c r="GK54" s="55">
        <f t="shared" si="93"/>
        <v>0</v>
      </c>
      <c r="GL54" s="55">
        <f t="shared" si="94"/>
        <v>0</v>
      </c>
      <c r="GM54" s="55">
        <f t="shared" si="95"/>
        <v>0</v>
      </c>
      <c r="GN54" s="55">
        <f t="shared" si="96"/>
        <v>0</v>
      </c>
      <c r="GO54" s="55">
        <f t="shared" si="97"/>
        <v>0</v>
      </c>
      <c r="GP54" s="55">
        <f t="shared" si="98"/>
        <v>0</v>
      </c>
      <c r="GQ54" s="55">
        <f t="shared" si="99"/>
        <v>0</v>
      </c>
      <c r="GR54" s="55">
        <f t="shared" si="100"/>
        <v>0</v>
      </c>
      <c r="GS54" s="55">
        <f t="shared" si="101"/>
        <v>0</v>
      </c>
      <c r="GT54" s="55">
        <f t="shared" si="102"/>
        <v>0</v>
      </c>
      <c r="GU54" s="75"/>
      <c r="GV54" s="70" t="str">
        <f t="shared" si="103"/>
        <v/>
      </c>
      <c r="GW54" s="70">
        <f t="shared" si="104"/>
        <v>0</v>
      </c>
      <c r="GX54" s="70">
        <f>SUMIF(I54:CV54,"E",I$6:CV53)</f>
        <v>0</v>
      </c>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row>
    <row r="55" spans="1:299" s="3" customFormat="1" x14ac:dyDescent="0.2">
      <c r="A55" s="20"/>
      <c r="B55" s="20"/>
      <c r="C55" s="16"/>
      <c r="D55" s="16"/>
      <c r="E55" s="16"/>
      <c r="F55" s="16"/>
      <c r="G55" s="16"/>
      <c r="H55" s="145"/>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37"/>
      <c r="CR55" s="16"/>
      <c r="CS55" s="16"/>
      <c r="CT55" s="16"/>
      <c r="CU55" s="16"/>
      <c r="CV55" s="16"/>
      <c r="CW55" s="41"/>
      <c r="CX55" s="64"/>
      <c r="CY55" s="163"/>
      <c r="CZ55" s="164"/>
      <c r="DA55" s="164"/>
      <c r="DB55" s="73"/>
      <c r="DC55" s="59" t="str">
        <f t="shared" si="117"/>
        <v/>
      </c>
      <c r="DD55" s="60" t="str">
        <f t="shared" si="118"/>
        <v/>
      </c>
      <c r="DE55" s="60" t="str">
        <f t="shared" si="119"/>
        <v/>
      </c>
      <c r="DF55" s="60">
        <f t="shared" si="116"/>
        <v>0</v>
      </c>
      <c r="DG55" s="55">
        <f t="shared" si="11"/>
        <v>0</v>
      </c>
      <c r="DH55" s="55">
        <f t="shared" si="12"/>
        <v>0</v>
      </c>
      <c r="DI55" s="55">
        <f t="shared" si="13"/>
        <v>0</v>
      </c>
      <c r="DJ55" s="55">
        <f t="shared" si="14"/>
        <v>0</v>
      </c>
      <c r="DK55" s="55">
        <f t="shared" si="15"/>
        <v>0</v>
      </c>
      <c r="DL55" s="55">
        <f t="shared" si="16"/>
        <v>0</v>
      </c>
      <c r="DM55" s="55">
        <f t="shared" si="17"/>
        <v>0</v>
      </c>
      <c r="DN55" s="55">
        <f t="shared" si="18"/>
        <v>0</v>
      </c>
      <c r="DO55" s="55">
        <f t="shared" si="19"/>
        <v>0</v>
      </c>
      <c r="DP55" s="55">
        <f t="shared" si="20"/>
        <v>0</v>
      </c>
      <c r="DQ55" s="55">
        <f t="shared" si="21"/>
        <v>0</v>
      </c>
      <c r="DR55" s="55">
        <f t="shared" si="22"/>
        <v>0</v>
      </c>
      <c r="DS55" s="55">
        <f t="shared" si="23"/>
        <v>0</v>
      </c>
      <c r="DT55" s="55">
        <f t="shared" si="24"/>
        <v>0</v>
      </c>
      <c r="DU55" s="55">
        <f t="shared" si="25"/>
        <v>0</v>
      </c>
      <c r="DV55" s="55">
        <f t="shared" si="26"/>
        <v>0</v>
      </c>
      <c r="DW55" s="55">
        <f t="shared" si="27"/>
        <v>0</v>
      </c>
      <c r="DX55" s="55">
        <f t="shared" si="28"/>
        <v>0</v>
      </c>
      <c r="DY55" s="55">
        <f t="shared" si="29"/>
        <v>0</v>
      </c>
      <c r="DZ55" s="55">
        <f t="shared" si="30"/>
        <v>0</v>
      </c>
      <c r="EA55" s="55">
        <f t="shared" si="31"/>
        <v>0</v>
      </c>
      <c r="EB55" s="55">
        <f t="shared" si="32"/>
        <v>0</v>
      </c>
      <c r="EC55" s="55">
        <f t="shared" si="33"/>
        <v>0</v>
      </c>
      <c r="ED55" s="55">
        <f t="shared" si="34"/>
        <v>0</v>
      </c>
      <c r="EE55" s="55">
        <f t="shared" si="35"/>
        <v>0</v>
      </c>
      <c r="EF55" s="55">
        <f t="shared" si="36"/>
        <v>0</v>
      </c>
      <c r="EG55" s="55">
        <f t="shared" si="37"/>
        <v>0</v>
      </c>
      <c r="EH55" s="55">
        <f t="shared" si="38"/>
        <v>0</v>
      </c>
      <c r="EI55" s="55">
        <f t="shared" si="39"/>
        <v>0</v>
      </c>
      <c r="EJ55" s="55">
        <f t="shared" si="40"/>
        <v>0</v>
      </c>
      <c r="EK55" s="55">
        <f t="shared" si="41"/>
        <v>0</v>
      </c>
      <c r="EL55" s="55">
        <f t="shared" si="42"/>
        <v>0</v>
      </c>
      <c r="EM55" s="55">
        <f t="shared" si="43"/>
        <v>0</v>
      </c>
      <c r="EN55" s="55">
        <f t="shared" si="44"/>
        <v>0</v>
      </c>
      <c r="EO55" s="55">
        <f t="shared" si="45"/>
        <v>0</v>
      </c>
      <c r="EP55" s="55">
        <f t="shared" si="46"/>
        <v>0</v>
      </c>
      <c r="EQ55" s="55">
        <f t="shared" si="47"/>
        <v>0</v>
      </c>
      <c r="ER55" s="55">
        <f t="shared" si="48"/>
        <v>0</v>
      </c>
      <c r="ES55" s="55">
        <f t="shared" si="49"/>
        <v>0</v>
      </c>
      <c r="ET55" s="55">
        <f t="shared" si="50"/>
        <v>0</v>
      </c>
      <c r="EU55" s="55">
        <f t="shared" si="51"/>
        <v>0</v>
      </c>
      <c r="EV55" s="55">
        <f t="shared" si="52"/>
        <v>0</v>
      </c>
      <c r="EW55" s="55">
        <f t="shared" si="53"/>
        <v>0</v>
      </c>
      <c r="EX55" s="55">
        <f t="shared" si="54"/>
        <v>0</v>
      </c>
      <c r="EY55" s="55">
        <f t="shared" si="55"/>
        <v>0</v>
      </c>
      <c r="EZ55" s="55">
        <f t="shared" si="56"/>
        <v>0</v>
      </c>
      <c r="FA55" s="55">
        <f t="shared" si="57"/>
        <v>0</v>
      </c>
      <c r="FB55" s="55">
        <f t="shared" si="58"/>
        <v>0</v>
      </c>
      <c r="FC55" s="55">
        <f t="shared" si="59"/>
        <v>0</v>
      </c>
      <c r="FD55" s="55">
        <f t="shared" si="60"/>
        <v>0</v>
      </c>
      <c r="FE55" s="55">
        <f t="shared" si="61"/>
        <v>0</v>
      </c>
      <c r="FF55" s="55">
        <f t="shared" si="62"/>
        <v>0</v>
      </c>
      <c r="FG55" s="55">
        <f t="shared" si="63"/>
        <v>0</v>
      </c>
      <c r="FH55" s="55">
        <f t="shared" si="64"/>
        <v>0</v>
      </c>
      <c r="FI55" s="55">
        <f t="shared" si="65"/>
        <v>0</v>
      </c>
      <c r="FJ55" s="55">
        <f t="shared" si="66"/>
        <v>0</v>
      </c>
      <c r="FK55" s="55">
        <f t="shared" si="67"/>
        <v>0</v>
      </c>
      <c r="FL55" s="55">
        <f t="shared" si="68"/>
        <v>0</v>
      </c>
      <c r="FM55" s="55">
        <f t="shared" si="69"/>
        <v>0</v>
      </c>
      <c r="FN55" s="55">
        <f t="shared" si="70"/>
        <v>0</v>
      </c>
      <c r="FO55" s="55">
        <f t="shared" si="71"/>
        <v>0</v>
      </c>
      <c r="FP55" s="55">
        <f t="shared" si="72"/>
        <v>0</v>
      </c>
      <c r="FQ55" s="55">
        <f t="shared" si="73"/>
        <v>0</v>
      </c>
      <c r="FR55" s="55">
        <f t="shared" si="74"/>
        <v>0</v>
      </c>
      <c r="FS55" s="55">
        <f t="shared" si="75"/>
        <v>0</v>
      </c>
      <c r="FT55" s="55">
        <f t="shared" si="76"/>
        <v>0</v>
      </c>
      <c r="FU55" s="55">
        <f t="shared" si="77"/>
        <v>0</v>
      </c>
      <c r="FV55" s="55">
        <f t="shared" si="78"/>
        <v>0</v>
      </c>
      <c r="FW55" s="55">
        <f t="shared" si="79"/>
        <v>0</v>
      </c>
      <c r="FX55" s="55">
        <f t="shared" si="80"/>
        <v>0</v>
      </c>
      <c r="FY55" s="55">
        <f t="shared" si="81"/>
        <v>0</v>
      </c>
      <c r="FZ55" s="55">
        <f t="shared" si="82"/>
        <v>0</v>
      </c>
      <c r="GA55" s="55">
        <f t="shared" si="83"/>
        <v>0</v>
      </c>
      <c r="GB55" s="55">
        <f t="shared" si="84"/>
        <v>0</v>
      </c>
      <c r="GC55" s="55">
        <f t="shared" si="85"/>
        <v>0</v>
      </c>
      <c r="GD55" s="55">
        <f t="shared" si="86"/>
        <v>0</v>
      </c>
      <c r="GE55" s="55">
        <f t="shared" si="87"/>
        <v>0</v>
      </c>
      <c r="GF55" s="55">
        <f t="shared" si="88"/>
        <v>0</v>
      </c>
      <c r="GG55" s="55">
        <f t="shared" si="89"/>
        <v>0</v>
      </c>
      <c r="GH55" s="55">
        <f t="shared" si="90"/>
        <v>0</v>
      </c>
      <c r="GI55" s="55">
        <f t="shared" si="91"/>
        <v>0</v>
      </c>
      <c r="GJ55" s="55">
        <f t="shared" si="92"/>
        <v>0</v>
      </c>
      <c r="GK55" s="55">
        <f t="shared" si="93"/>
        <v>0</v>
      </c>
      <c r="GL55" s="55">
        <f t="shared" si="94"/>
        <v>0</v>
      </c>
      <c r="GM55" s="55">
        <f t="shared" si="95"/>
        <v>0</v>
      </c>
      <c r="GN55" s="55">
        <f t="shared" si="96"/>
        <v>0</v>
      </c>
      <c r="GO55" s="55">
        <f t="shared" si="97"/>
        <v>0</v>
      </c>
      <c r="GP55" s="55">
        <f t="shared" si="98"/>
        <v>0</v>
      </c>
      <c r="GQ55" s="55">
        <f t="shared" si="99"/>
        <v>0</v>
      </c>
      <c r="GR55" s="55">
        <f t="shared" si="100"/>
        <v>0</v>
      </c>
      <c r="GS55" s="55">
        <f t="shared" si="101"/>
        <v>0</v>
      </c>
      <c r="GT55" s="55">
        <f t="shared" si="102"/>
        <v>0</v>
      </c>
      <c r="GU55" s="75"/>
      <c r="GV55" s="70" t="str">
        <f t="shared" si="103"/>
        <v/>
      </c>
      <c r="GW55" s="70">
        <f t="shared" si="104"/>
        <v>0</v>
      </c>
      <c r="GX55" s="70">
        <f>SUMIF(I55:CV55,"E",I$6:CV54)</f>
        <v>0</v>
      </c>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row>
    <row r="56" spans="1:299" s="3" customFormat="1" x14ac:dyDescent="0.2">
      <c r="A56" s="14"/>
      <c r="B56" s="14"/>
      <c r="C56" s="15"/>
      <c r="D56" s="15"/>
      <c r="E56" s="15"/>
      <c r="F56" s="15"/>
      <c r="G56" s="17"/>
      <c r="H56" s="145"/>
      <c r="I56" s="17"/>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35"/>
      <c r="CR56" s="15"/>
      <c r="CS56" s="15"/>
      <c r="CT56" s="15"/>
      <c r="CU56" s="15"/>
      <c r="CV56" s="15"/>
      <c r="CW56" s="41"/>
      <c r="CX56" s="64"/>
      <c r="CY56" s="163"/>
      <c r="CZ56" s="164"/>
      <c r="DA56" s="164"/>
      <c r="DB56" s="73"/>
      <c r="DC56" s="59" t="str">
        <f t="shared" si="117"/>
        <v/>
      </c>
      <c r="DD56" s="60" t="str">
        <f t="shared" si="118"/>
        <v/>
      </c>
      <c r="DE56" s="60" t="str">
        <f t="shared" si="119"/>
        <v/>
      </c>
      <c r="DF56" s="60">
        <f t="shared" si="116"/>
        <v>0</v>
      </c>
      <c r="DG56" s="55">
        <f t="shared" si="11"/>
        <v>0</v>
      </c>
      <c r="DH56" s="55">
        <f t="shared" si="12"/>
        <v>0</v>
      </c>
      <c r="DI56" s="55">
        <f t="shared" si="13"/>
        <v>0</v>
      </c>
      <c r="DJ56" s="55">
        <f t="shared" si="14"/>
        <v>0</v>
      </c>
      <c r="DK56" s="55">
        <f t="shared" si="15"/>
        <v>0</v>
      </c>
      <c r="DL56" s="55">
        <f t="shared" si="16"/>
        <v>0</v>
      </c>
      <c r="DM56" s="55">
        <f t="shared" si="17"/>
        <v>0</v>
      </c>
      <c r="DN56" s="55">
        <f t="shared" si="18"/>
        <v>0</v>
      </c>
      <c r="DO56" s="55">
        <f t="shared" si="19"/>
        <v>0</v>
      </c>
      <c r="DP56" s="55">
        <f t="shared" si="20"/>
        <v>0</v>
      </c>
      <c r="DQ56" s="55">
        <f t="shared" si="21"/>
        <v>0</v>
      </c>
      <c r="DR56" s="55">
        <f t="shared" si="22"/>
        <v>0</v>
      </c>
      <c r="DS56" s="55">
        <f t="shared" si="23"/>
        <v>0</v>
      </c>
      <c r="DT56" s="55">
        <f t="shared" si="24"/>
        <v>0</v>
      </c>
      <c r="DU56" s="55">
        <f t="shared" si="25"/>
        <v>0</v>
      </c>
      <c r="DV56" s="55">
        <f t="shared" si="26"/>
        <v>0</v>
      </c>
      <c r="DW56" s="55">
        <f t="shared" si="27"/>
        <v>0</v>
      </c>
      <c r="DX56" s="55">
        <f t="shared" si="28"/>
        <v>0</v>
      </c>
      <c r="DY56" s="55">
        <f t="shared" si="29"/>
        <v>0</v>
      </c>
      <c r="DZ56" s="55">
        <f t="shared" si="30"/>
        <v>0</v>
      </c>
      <c r="EA56" s="55">
        <f t="shared" si="31"/>
        <v>0</v>
      </c>
      <c r="EB56" s="55">
        <f t="shared" si="32"/>
        <v>0</v>
      </c>
      <c r="EC56" s="55">
        <f t="shared" si="33"/>
        <v>0</v>
      </c>
      <c r="ED56" s="55">
        <f t="shared" si="34"/>
        <v>0</v>
      </c>
      <c r="EE56" s="55">
        <f t="shared" si="35"/>
        <v>0</v>
      </c>
      <c r="EF56" s="55">
        <f t="shared" si="36"/>
        <v>0</v>
      </c>
      <c r="EG56" s="55">
        <f t="shared" si="37"/>
        <v>0</v>
      </c>
      <c r="EH56" s="55">
        <f t="shared" si="38"/>
        <v>0</v>
      </c>
      <c r="EI56" s="55">
        <f t="shared" si="39"/>
        <v>0</v>
      </c>
      <c r="EJ56" s="55">
        <f t="shared" si="40"/>
        <v>0</v>
      </c>
      <c r="EK56" s="55">
        <f t="shared" si="41"/>
        <v>0</v>
      </c>
      <c r="EL56" s="55">
        <f t="shared" si="42"/>
        <v>0</v>
      </c>
      <c r="EM56" s="55">
        <f t="shared" si="43"/>
        <v>0</v>
      </c>
      <c r="EN56" s="55">
        <f t="shared" si="44"/>
        <v>0</v>
      </c>
      <c r="EO56" s="55">
        <f t="shared" si="45"/>
        <v>0</v>
      </c>
      <c r="EP56" s="55">
        <f t="shared" si="46"/>
        <v>0</v>
      </c>
      <c r="EQ56" s="55">
        <f t="shared" si="47"/>
        <v>0</v>
      </c>
      <c r="ER56" s="55">
        <f t="shared" si="48"/>
        <v>0</v>
      </c>
      <c r="ES56" s="55">
        <f t="shared" si="49"/>
        <v>0</v>
      </c>
      <c r="ET56" s="55">
        <f t="shared" si="50"/>
        <v>0</v>
      </c>
      <c r="EU56" s="55">
        <f t="shared" si="51"/>
        <v>0</v>
      </c>
      <c r="EV56" s="55">
        <f t="shared" si="52"/>
        <v>0</v>
      </c>
      <c r="EW56" s="55">
        <f t="shared" si="53"/>
        <v>0</v>
      </c>
      <c r="EX56" s="55">
        <f t="shared" si="54"/>
        <v>0</v>
      </c>
      <c r="EY56" s="55">
        <f t="shared" si="55"/>
        <v>0</v>
      </c>
      <c r="EZ56" s="55">
        <f t="shared" si="56"/>
        <v>0</v>
      </c>
      <c r="FA56" s="55">
        <f t="shared" si="57"/>
        <v>0</v>
      </c>
      <c r="FB56" s="55">
        <f t="shared" si="58"/>
        <v>0</v>
      </c>
      <c r="FC56" s="55">
        <f t="shared" si="59"/>
        <v>0</v>
      </c>
      <c r="FD56" s="55">
        <f t="shared" si="60"/>
        <v>0</v>
      </c>
      <c r="FE56" s="55">
        <f t="shared" si="61"/>
        <v>0</v>
      </c>
      <c r="FF56" s="55">
        <f t="shared" si="62"/>
        <v>0</v>
      </c>
      <c r="FG56" s="55">
        <f t="shared" si="63"/>
        <v>0</v>
      </c>
      <c r="FH56" s="55">
        <f t="shared" si="64"/>
        <v>0</v>
      </c>
      <c r="FI56" s="55">
        <f t="shared" si="65"/>
        <v>0</v>
      </c>
      <c r="FJ56" s="55">
        <f t="shared" si="66"/>
        <v>0</v>
      </c>
      <c r="FK56" s="55">
        <f t="shared" si="67"/>
        <v>0</v>
      </c>
      <c r="FL56" s="55">
        <f t="shared" si="68"/>
        <v>0</v>
      </c>
      <c r="FM56" s="55">
        <f t="shared" si="69"/>
        <v>0</v>
      </c>
      <c r="FN56" s="55">
        <f t="shared" si="70"/>
        <v>0</v>
      </c>
      <c r="FO56" s="55">
        <f t="shared" si="71"/>
        <v>0</v>
      </c>
      <c r="FP56" s="55">
        <f t="shared" si="72"/>
        <v>0</v>
      </c>
      <c r="FQ56" s="55">
        <f t="shared" si="73"/>
        <v>0</v>
      </c>
      <c r="FR56" s="55">
        <f t="shared" si="74"/>
        <v>0</v>
      </c>
      <c r="FS56" s="55">
        <f t="shared" si="75"/>
        <v>0</v>
      </c>
      <c r="FT56" s="55">
        <f t="shared" si="76"/>
        <v>0</v>
      </c>
      <c r="FU56" s="55">
        <f t="shared" si="77"/>
        <v>0</v>
      </c>
      <c r="FV56" s="55">
        <f t="shared" si="78"/>
        <v>0</v>
      </c>
      <c r="FW56" s="55">
        <f t="shared" si="79"/>
        <v>0</v>
      </c>
      <c r="FX56" s="55">
        <f t="shared" si="80"/>
        <v>0</v>
      </c>
      <c r="FY56" s="55">
        <f t="shared" si="81"/>
        <v>0</v>
      </c>
      <c r="FZ56" s="55">
        <f t="shared" si="82"/>
        <v>0</v>
      </c>
      <c r="GA56" s="55">
        <f t="shared" si="83"/>
        <v>0</v>
      </c>
      <c r="GB56" s="55">
        <f t="shared" si="84"/>
        <v>0</v>
      </c>
      <c r="GC56" s="55">
        <f t="shared" si="85"/>
        <v>0</v>
      </c>
      <c r="GD56" s="55">
        <f t="shared" si="86"/>
        <v>0</v>
      </c>
      <c r="GE56" s="55">
        <f t="shared" si="87"/>
        <v>0</v>
      </c>
      <c r="GF56" s="55">
        <f t="shared" si="88"/>
        <v>0</v>
      </c>
      <c r="GG56" s="55">
        <f t="shared" si="89"/>
        <v>0</v>
      </c>
      <c r="GH56" s="55">
        <f t="shared" si="90"/>
        <v>0</v>
      </c>
      <c r="GI56" s="55">
        <f t="shared" si="91"/>
        <v>0</v>
      </c>
      <c r="GJ56" s="55">
        <f t="shared" si="92"/>
        <v>0</v>
      </c>
      <c r="GK56" s="55">
        <f t="shared" si="93"/>
        <v>0</v>
      </c>
      <c r="GL56" s="55">
        <f t="shared" si="94"/>
        <v>0</v>
      </c>
      <c r="GM56" s="55">
        <f t="shared" si="95"/>
        <v>0</v>
      </c>
      <c r="GN56" s="55">
        <f t="shared" si="96"/>
        <v>0</v>
      </c>
      <c r="GO56" s="55">
        <f t="shared" si="97"/>
        <v>0</v>
      </c>
      <c r="GP56" s="55">
        <f t="shared" si="98"/>
        <v>0</v>
      </c>
      <c r="GQ56" s="55">
        <f t="shared" si="99"/>
        <v>0</v>
      </c>
      <c r="GR56" s="55">
        <f t="shared" si="100"/>
        <v>0</v>
      </c>
      <c r="GS56" s="55">
        <f t="shared" si="101"/>
        <v>0</v>
      </c>
      <c r="GT56" s="55">
        <f t="shared" si="102"/>
        <v>0</v>
      </c>
      <c r="GU56" s="75"/>
      <c r="GV56" s="70" t="str">
        <f t="shared" si="103"/>
        <v/>
      </c>
      <c r="GW56" s="70">
        <f t="shared" si="104"/>
        <v>0</v>
      </c>
      <c r="GX56" s="70">
        <f>SUMIF(I56:CV56,"E",I$6:CV55)</f>
        <v>0</v>
      </c>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row>
    <row r="57" spans="1:299" s="3" customFormat="1" x14ac:dyDescent="0.2">
      <c r="A57" s="23"/>
      <c r="B57" s="14"/>
      <c r="C57" s="15"/>
      <c r="D57" s="24"/>
      <c r="E57" s="15"/>
      <c r="F57" s="25"/>
      <c r="G57" s="15"/>
      <c r="H57" s="145"/>
      <c r="I57" s="14"/>
      <c r="J57" s="14"/>
      <c r="K57" s="15"/>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38"/>
      <c r="CR57" s="14"/>
      <c r="CS57" s="14"/>
      <c r="CT57" s="15"/>
      <c r="CU57" s="15"/>
      <c r="CV57" s="15"/>
      <c r="CW57" s="41"/>
      <c r="CX57" s="64"/>
      <c r="CY57" s="163"/>
      <c r="CZ57" s="164"/>
      <c r="DA57" s="164"/>
      <c r="DB57" s="73"/>
      <c r="DC57" s="59" t="str">
        <f t="shared" si="117"/>
        <v/>
      </c>
      <c r="DD57" s="60" t="str">
        <f t="shared" si="118"/>
        <v/>
      </c>
      <c r="DE57" s="60" t="str">
        <f t="shared" si="119"/>
        <v/>
      </c>
      <c r="DF57" s="60">
        <f t="shared" si="116"/>
        <v>0</v>
      </c>
      <c r="DG57" s="55">
        <f t="shared" si="11"/>
        <v>0</v>
      </c>
      <c r="DH57" s="55">
        <f t="shared" si="12"/>
        <v>0</v>
      </c>
      <c r="DI57" s="55">
        <f t="shared" si="13"/>
        <v>0</v>
      </c>
      <c r="DJ57" s="55">
        <f t="shared" si="14"/>
        <v>0</v>
      </c>
      <c r="DK57" s="55">
        <f t="shared" si="15"/>
        <v>0</v>
      </c>
      <c r="DL57" s="55">
        <f t="shared" si="16"/>
        <v>0</v>
      </c>
      <c r="DM57" s="55">
        <f t="shared" si="17"/>
        <v>0</v>
      </c>
      <c r="DN57" s="55">
        <f t="shared" si="18"/>
        <v>0</v>
      </c>
      <c r="DO57" s="55">
        <f t="shared" si="19"/>
        <v>0</v>
      </c>
      <c r="DP57" s="55">
        <f t="shared" si="20"/>
        <v>0</v>
      </c>
      <c r="DQ57" s="55">
        <f t="shared" si="21"/>
        <v>0</v>
      </c>
      <c r="DR57" s="55">
        <f t="shared" si="22"/>
        <v>0</v>
      </c>
      <c r="DS57" s="55">
        <f t="shared" si="23"/>
        <v>0</v>
      </c>
      <c r="DT57" s="55">
        <f t="shared" si="24"/>
        <v>0</v>
      </c>
      <c r="DU57" s="55">
        <f t="shared" si="25"/>
        <v>0</v>
      </c>
      <c r="DV57" s="55">
        <f t="shared" si="26"/>
        <v>0</v>
      </c>
      <c r="DW57" s="55">
        <f t="shared" si="27"/>
        <v>0</v>
      </c>
      <c r="DX57" s="55">
        <f t="shared" si="28"/>
        <v>0</v>
      </c>
      <c r="DY57" s="55">
        <f t="shared" si="29"/>
        <v>0</v>
      </c>
      <c r="DZ57" s="55">
        <f t="shared" si="30"/>
        <v>0</v>
      </c>
      <c r="EA57" s="55">
        <f t="shared" si="31"/>
        <v>0</v>
      </c>
      <c r="EB57" s="55">
        <f t="shared" si="32"/>
        <v>0</v>
      </c>
      <c r="EC57" s="55">
        <f t="shared" si="33"/>
        <v>0</v>
      </c>
      <c r="ED57" s="55">
        <f t="shared" si="34"/>
        <v>0</v>
      </c>
      <c r="EE57" s="55">
        <f t="shared" si="35"/>
        <v>0</v>
      </c>
      <c r="EF57" s="55">
        <f t="shared" si="36"/>
        <v>0</v>
      </c>
      <c r="EG57" s="55">
        <f t="shared" si="37"/>
        <v>0</v>
      </c>
      <c r="EH57" s="55">
        <f t="shared" si="38"/>
        <v>0</v>
      </c>
      <c r="EI57" s="55">
        <f t="shared" si="39"/>
        <v>0</v>
      </c>
      <c r="EJ57" s="55">
        <f t="shared" si="40"/>
        <v>0</v>
      </c>
      <c r="EK57" s="55">
        <f t="shared" si="41"/>
        <v>0</v>
      </c>
      <c r="EL57" s="55">
        <f t="shared" si="42"/>
        <v>0</v>
      </c>
      <c r="EM57" s="55">
        <f t="shared" si="43"/>
        <v>0</v>
      </c>
      <c r="EN57" s="55">
        <f t="shared" si="44"/>
        <v>0</v>
      </c>
      <c r="EO57" s="55">
        <f t="shared" si="45"/>
        <v>0</v>
      </c>
      <c r="EP57" s="55">
        <f t="shared" si="46"/>
        <v>0</v>
      </c>
      <c r="EQ57" s="55">
        <f t="shared" si="47"/>
        <v>0</v>
      </c>
      <c r="ER57" s="55">
        <f t="shared" si="48"/>
        <v>0</v>
      </c>
      <c r="ES57" s="55">
        <f t="shared" si="49"/>
        <v>0</v>
      </c>
      <c r="ET57" s="55">
        <f t="shared" si="50"/>
        <v>0</v>
      </c>
      <c r="EU57" s="55">
        <f t="shared" si="51"/>
        <v>0</v>
      </c>
      <c r="EV57" s="55">
        <f t="shared" si="52"/>
        <v>0</v>
      </c>
      <c r="EW57" s="55">
        <f t="shared" si="53"/>
        <v>0</v>
      </c>
      <c r="EX57" s="55">
        <f t="shared" si="54"/>
        <v>0</v>
      </c>
      <c r="EY57" s="55">
        <f t="shared" si="55"/>
        <v>0</v>
      </c>
      <c r="EZ57" s="55">
        <f t="shared" si="56"/>
        <v>0</v>
      </c>
      <c r="FA57" s="55">
        <f t="shared" si="57"/>
        <v>0</v>
      </c>
      <c r="FB57" s="55">
        <f t="shared" si="58"/>
        <v>0</v>
      </c>
      <c r="FC57" s="55">
        <f t="shared" si="59"/>
        <v>0</v>
      </c>
      <c r="FD57" s="55">
        <f t="shared" si="60"/>
        <v>0</v>
      </c>
      <c r="FE57" s="55">
        <f t="shared" si="61"/>
        <v>0</v>
      </c>
      <c r="FF57" s="55">
        <f t="shared" si="62"/>
        <v>0</v>
      </c>
      <c r="FG57" s="55">
        <f t="shared" si="63"/>
        <v>0</v>
      </c>
      <c r="FH57" s="55">
        <f t="shared" si="64"/>
        <v>0</v>
      </c>
      <c r="FI57" s="55">
        <f t="shared" si="65"/>
        <v>0</v>
      </c>
      <c r="FJ57" s="55">
        <f t="shared" si="66"/>
        <v>0</v>
      </c>
      <c r="FK57" s="55">
        <f t="shared" si="67"/>
        <v>0</v>
      </c>
      <c r="FL57" s="55">
        <f t="shared" si="68"/>
        <v>0</v>
      </c>
      <c r="FM57" s="55">
        <f t="shared" si="69"/>
        <v>0</v>
      </c>
      <c r="FN57" s="55">
        <f t="shared" si="70"/>
        <v>0</v>
      </c>
      <c r="FO57" s="55">
        <f t="shared" si="71"/>
        <v>0</v>
      </c>
      <c r="FP57" s="55">
        <f t="shared" si="72"/>
        <v>0</v>
      </c>
      <c r="FQ57" s="55">
        <f t="shared" si="73"/>
        <v>0</v>
      </c>
      <c r="FR57" s="55">
        <f t="shared" si="74"/>
        <v>0</v>
      </c>
      <c r="FS57" s="55">
        <f t="shared" si="75"/>
        <v>0</v>
      </c>
      <c r="FT57" s="55">
        <f t="shared" si="76"/>
        <v>0</v>
      </c>
      <c r="FU57" s="55">
        <f t="shared" si="77"/>
        <v>0</v>
      </c>
      <c r="FV57" s="55">
        <f t="shared" si="78"/>
        <v>0</v>
      </c>
      <c r="FW57" s="55">
        <f t="shared" si="79"/>
        <v>0</v>
      </c>
      <c r="FX57" s="55">
        <f t="shared" si="80"/>
        <v>0</v>
      </c>
      <c r="FY57" s="55">
        <f t="shared" si="81"/>
        <v>0</v>
      </c>
      <c r="FZ57" s="55">
        <f t="shared" si="82"/>
        <v>0</v>
      </c>
      <c r="GA57" s="55">
        <f t="shared" si="83"/>
        <v>0</v>
      </c>
      <c r="GB57" s="55">
        <f t="shared" si="84"/>
        <v>0</v>
      </c>
      <c r="GC57" s="55">
        <f t="shared" si="85"/>
        <v>0</v>
      </c>
      <c r="GD57" s="55">
        <f t="shared" si="86"/>
        <v>0</v>
      </c>
      <c r="GE57" s="55">
        <f t="shared" si="87"/>
        <v>0</v>
      </c>
      <c r="GF57" s="55">
        <f t="shared" si="88"/>
        <v>0</v>
      </c>
      <c r="GG57" s="55">
        <f t="shared" si="89"/>
        <v>0</v>
      </c>
      <c r="GH57" s="55">
        <f t="shared" si="90"/>
        <v>0</v>
      </c>
      <c r="GI57" s="55">
        <f t="shared" si="91"/>
        <v>0</v>
      </c>
      <c r="GJ57" s="55">
        <f t="shared" si="92"/>
        <v>0</v>
      </c>
      <c r="GK57" s="55">
        <f t="shared" si="93"/>
        <v>0</v>
      </c>
      <c r="GL57" s="55">
        <f t="shared" si="94"/>
        <v>0</v>
      </c>
      <c r="GM57" s="55">
        <f t="shared" si="95"/>
        <v>0</v>
      </c>
      <c r="GN57" s="55">
        <f t="shared" si="96"/>
        <v>0</v>
      </c>
      <c r="GO57" s="55">
        <f t="shared" si="97"/>
        <v>0</v>
      </c>
      <c r="GP57" s="55">
        <f t="shared" si="98"/>
        <v>0</v>
      </c>
      <c r="GQ57" s="55">
        <f t="shared" si="99"/>
        <v>0</v>
      </c>
      <c r="GR57" s="55">
        <f t="shared" si="100"/>
        <v>0</v>
      </c>
      <c r="GS57" s="55">
        <f t="shared" si="101"/>
        <v>0</v>
      </c>
      <c r="GT57" s="55">
        <f t="shared" si="102"/>
        <v>0</v>
      </c>
      <c r="GU57" s="75"/>
      <c r="GV57" s="70" t="str">
        <f t="shared" si="103"/>
        <v/>
      </c>
      <c r="GW57" s="70">
        <f t="shared" si="104"/>
        <v>0</v>
      </c>
      <c r="GX57" s="70">
        <f>SUMIF(I57:CV57,"E",I$6:CV56)</f>
        <v>0</v>
      </c>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row>
    <row r="58" spans="1:299" s="3" customFormat="1" x14ac:dyDescent="0.2">
      <c r="A58" s="23"/>
      <c r="B58" s="14"/>
      <c r="C58" s="15"/>
      <c r="D58" s="24"/>
      <c r="E58" s="15"/>
      <c r="F58" s="25"/>
      <c r="G58" s="15"/>
      <c r="H58" s="145"/>
      <c r="I58" s="14"/>
      <c r="J58" s="14"/>
      <c r="K58" s="15"/>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38"/>
      <c r="CR58" s="14"/>
      <c r="CS58" s="14"/>
      <c r="CT58" s="15"/>
      <c r="CU58" s="15"/>
      <c r="CV58" s="15"/>
      <c r="CW58" s="41"/>
      <c r="CX58" s="64"/>
      <c r="CY58" s="163"/>
      <c r="CZ58" s="164"/>
      <c r="DA58" s="164"/>
      <c r="DB58" s="73"/>
      <c r="DC58" s="59" t="str">
        <f t="shared" si="117"/>
        <v/>
      </c>
      <c r="DD58" s="60" t="str">
        <f t="shared" si="118"/>
        <v/>
      </c>
      <c r="DE58" s="60" t="str">
        <f t="shared" si="119"/>
        <v/>
      </c>
      <c r="DF58" s="60">
        <f t="shared" si="116"/>
        <v>0</v>
      </c>
      <c r="DG58" s="55">
        <f t="shared" si="11"/>
        <v>0</v>
      </c>
      <c r="DH58" s="55">
        <f t="shared" si="12"/>
        <v>0</v>
      </c>
      <c r="DI58" s="55">
        <f t="shared" si="13"/>
        <v>0</v>
      </c>
      <c r="DJ58" s="55">
        <f t="shared" si="14"/>
        <v>0</v>
      </c>
      <c r="DK58" s="55">
        <f t="shared" si="15"/>
        <v>0</v>
      </c>
      <c r="DL58" s="55">
        <f t="shared" si="16"/>
        <v>0</v>
      </c>
      <c r="DM58" s="55">
        <f t="shared" si="17"/>
        <v>0</v>
      </c>
      <c r="DN58" s="55">
        <f t="shared" si="18"/>
        <v>0</v>
      </c>
      <c r="DO58" s="55">
        <f t="shared" si="19"/>
        <v>0</v>
      </c>
      <c r="DP58" s="55">
        <f t="shared" si="20"/>
        <v>0</v>
      </c>
      <c r="DQ58" s="55">
        <f t="shared" si="21"/>
        <v>0</v>
      </c>
      <c r="DR58" s="55">
        <f t="shared" si="22"/>
        <v>0</v>
      </c>
      <c r="DS58" s="55">
        <f t="shared" si="23"/>
        <v>0</v>
      </c>
      <c r="DT58" s="55">
        <f t="shared" si="24"/>
        <v>0</v>
      </c>
      <c r="DU58" s="55">
        <f t="shared" si="25"/>
        <v>0</v>
      </c>
      <c r="DV58" s="55">
        <f t="shared" si="26"/>
        <v>0</v>
      </c>
      <c r="DW58" s="55">
        <f t="shared" si="27"/>
        <v>0</v>
      </c>
      <c r="DX58" s="55">
        <f t="shared" si="28"/>
        <v>0</v>
      </c>
      <c r="DY58" s="55">
        <f t="shared" si="29"/>
        <v>0</v>
      </c>
      <c r="DZ58" s="55">
        <f t="shared" si="30"/>
        <v>0</v>
      </c>
      <c r="EA58" s="55">
        <f t="shared" si="31"/>
        <v>0</v>
      </c>
      <c r="EB58" s="55">
        <f t="shared" si="32"/>
        <v>0</v>
      </c>
      <c r="EC58" s="55">
        <f t="shared" si="33"/>
        <v>0</v>
      </c>
      <c r="ED58" s="55">
        <f t="shared" si="34"/>
        <v>0</v>
      </c>
      <c r="EE58" s="55">
        <f t="shared" si="35"/>
        <v>0</v>
      </c>
      <c r="EF58" s="55">
        <f t="shared" si="36"/>
        <v>0</v>
      </c>
      <c r="EG58" s="55">
        <f t="shared" si="37"/>
        <v>0</v>
      </c>
      <c r="EH58" s="55">
        <f t="shared" si="38"/>
        <v>0</v>
      </c>
      <c r="EI58" s="55">
        <f t="shared" si="39"/>
        <v>0</v>
      </c>
      <c r="EJ58" s="55">
        <f t="shared" si="40"/>
        <v>0</v>
      </c>
      <c r="EK58" s="55">
        <f t="shared" si="41"/>
        <v>0</v>
      </c>
      <c r="EL58" s="55">
        <f t="shared" si="42"/>
        <v>0</v>
      </c>
      <c r="EM58" s="55">
        <f t="shared" si="43"/>
        <v>0</v>
      </c>
      <c r="EN58" s="55">
        <f t="shared" si="44"/>
        <v>0</v>
      </c>
      <c r="EO58" s="55">
        <f t="shared" si="45"/>
        <v>0</v>
      </c>
      <c r="EP58" s="55">
        <f t="shared" si="46"/>
        <v>0</v>
      </c>
      <c r="EQ58" s="55">
        <f t="shared" si="47"/>
        <v>0</v>
      </c>
      <c r="ER58" s="55">
        <f t="shared" si="48"/>
        <v>0</v>
      </c>
      <c r="ES58" s="55">
        <f t="shared" si="49"/>
        <v>0</v>
      </c>
      <c r="ET58" s="55">
        <f t="shared" si="50"/>
        <v>0</v>
      </c>
      <c r="EU58" s="55">
        <f t="shared" si="51"/>
        <v>0</v>
      </c>
      <c r="EV58" s="55">
        <f t="shared" si="52"/>
        <v>0</v>
      </c>
      <c r="EW58" s="55">
        <f t="shared" si="53"/>
        <v>0</v>
      </c>
      <c r="EX58" s="55">
        <f t="shared" si="54"/>
        <v>0</v>
      </c>
      <c r="EY58" s="55">
        <f t="shared" si="55"/>
        <v>0</v>
      </c>
      <c r="EZ58" s="55">
        <f t="shared" si="56"/>
        <v>0</v>
      </c>
      <c r="FA58" s="55">
        <f t="shared" si="57"/>
        <v>0</v>
      </c>
      <c r="FB58" s="55">
        <f t="shared" si="58"/>
        <v>0</v>
      </c>
      <c r="FC58" s="55">
        <f t="shared" si="59"/>
        <v>0</v>
      </c>
      <c r="FD58" s="55">
        <f t="shared" si="60"/>
        <v>0</v>
      </c>
      <c r="FE58" s="55">
        <f t="shared" si="61"/>
        <v>0</v>
      </c>
      <c r="FF58" s="55">
        <f t="shared" si="62"/>
        <v>0</v>
      </c>
      <c r="FG58" s="55">
        <f t="shared" si="63"/>
        <v>0</v>
      </c>
      <c r="FH58" s="55">
        <f t="shared" si="64"/>
        <v>0</v>
      </c>
      <c r="FI58" s="55">
        <f t="shared" si="65"/>
        <v>0</v>
      </c>
      <c r="FJ58" s="55">
        <f t="shared" si="66"/>
        <v>0</v>
      </c>
      <c r="FK58" s="55">
        <f t="shared" si="67"/>
        <v>0</v>
      </c>
      <c r="FL58" s="55">
        <f t="shared" si="68"/>
        <v>0</v>
      </c>
      <c r="FM58" s="55">
        <f t="shared" si="69"/>
        <v>0</v>
      </c>
      <c r="FN58" s="55">
        <f t="shared" si="70"/>
        <v>0</v>
      </c>
      <c r="FO58" s="55">
        <f t="shared" si="71"/>
        <v>0</v>
      </c>
      <c r="FP58" s="55">
        <f t="shared" si="72"/>
        <v>0</v>
      </c>
      <c r="FQ58" s="55">
        <f t="shared" si="73"/>
        <v>0</v>
      </c>
      <c r="FR58" s="55">
        <f t="shared" si="74"/>
        <v>0</v>
      </c>
      <c r="FS58" s="55">
        <f t="shared" si="75"/>
        <v>0</v>
      </c>
      <c r="FT58" s="55">
        <f t="shared" si="76"/>
        <v>0</v>
      </c>
      <c r="FU58" s="55">
        <f t="shared" si="77"/>
        <v>0</v>
      </c>
      <c r="FV58" s="55">
        <f t="shared" si="78"/>
        <v>0</v>
      </c>
      <c r="FW58" s="55">
        <f t="shared" si="79"/>
        <v>0</v>
      </c>
      <c r="FX58" s="55">
        <f t="shared" si="80"/>
        <v>0</v>
      </c>
      <c r="FY58" s="55">
        <f t="shared" si="81"/>
        <v>0</v>
      </c>
      <c r="FZ58" s="55">
        <f t="shared" si="82"/>
        <v>0</v>
      </c>
      <c r="GA58" s="55">
        <f t="shared" si="83"/>
        <v>0</v>
      </c>
      <c r="GB58" s="55">
        <f t="shared" si="84"/>
        <v>0</v>
      </c>
      <c r="GC58" s="55">
        <f t="shared" si="85"/>
        <v>0</v>
      </c>
      <c r="GD58" s="55">
        <f t="shared" si="86"/>
        <v>0</v>
      </c>
      <c r="GE58" s="55">
        <f t="shared" si="87"/>
        <v>0</v>
      </c>
      <c r="GF58" s="55">
        <f t="shared" si="88"/>
        <v>0</v>
      </c>
      <c r="GG58" s="55">
        <f t="shared" si="89"/>
        <v>0</v>
      </c>
      <c r="GH58" s="55">
        <f t="shared" si="90"/>
        <v>0</v>
      </c>
      <c r="GI58" s="55">
        <f t="shared" si="91"/>
        <v>0</v>
      </c>
      <c r="GJ58" s="55">
        <f t="shared" si="92"/>
        <v>0</v>
      </c>
      <c r="GK58" s="55">
        <f t="shared" si="93"/>
        <v>0</v>
      </c>
      <c r="GL58" s="55">
        <f t="shared" si="94"/>
        <v>0</v>
      </c>
      <c r="GM58" s="55">
        <f t="shared" si="95"/>
        <v>0</v>
      </c>
      <c r="GN58" s="55">
        <f t="shared" si="96"/>
        <v>0</v>
      </c>
      <c r="GO58" s="55">
        <f t="shared" si="97"/>
        <v>0</v>
      </c>
      <c r="GP58" s="55">
        <f t="shared" si="98"/>
        <v>0</v>
      </c>
      <c r="GQ58" s="55">
        <f t="shared" si="99"/>
        <v>0</v>
      </c>
      <c r="GR58" s="55">
        <f t="shared" si="100"/>
        <v>0</v>
      </c>
      <c r="GS58" s="55">
        <f t="shared" si="101"/>
        <v>0</v>
      </c>
      <c r="GT58" s="55">
        <f t="shared" si="102"/>
        <v>0</v>
      </c>
      <c r="GU58" s="75"/>
      <c r="GV58" s="70" t="str">
        <f t="shared" si="103"/>
        <v/>
      </c>
      <c r="GW58" s="70">
        <f t="shared" si="104"/>
        <v>0</v>
      </c>
      <c r="GX58" s="70">
        <f>SUMIF(I58:CV58,"E",I$6:CV57)</f>
        <v>0</v>
      </c>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row>
    <row r="59" spans="1:299" s="3" customFormat="1" x14ac:dyDescent="0.2">
      <c r="A59" s="23"/>
      <c r="B59" s="14"/>
      <c r="C59" s="15"/>
      <c r="D59" s="24"/>
      <c r="E59" s="15"/>
      <c r="F59" s="25"/>
      <c r="G59" s="15"/>
      <c r="H59" s="145"/>
      <c r="I59" s="14"/>
      <c r="J59" s="14"/>
      <c r="K59" s="15"/>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38"/>
      <c r="CR59" s="14"/>
      <c r="CS59" s="14"/>
      <c r="CT59" s="15"/>
      <c r="CU59" s="15"/>
      <c r="CV59" s="15"/>
      <c r="CW59" s="41"/>
      <c r="CX59" s="64"/>
      <c r="CY59" s="163"/>
      <c r="CZ59" s="164"/>
      <c r="DA59" s="164"/>
      <c r="DB59" s="73"/>
      <c r="DC59" s="59" t="str">
        <f t="shared" si="117"/>
        <v/>
      </c>
      <c r="DD59" s="60" t="str">
        <f t="shared" si="118"/>
        <v/>
      </c>
      <c r="DE59" s="60" t="str">
        <f t="shared" si="119"/>
        <v/>
      </c>
      <c r="DF59" s="60">
        <f t="shared" si="116"/>
        <v>0</v>
      </c>
      <c r="DG59" s="55">
        <f t="shared" si="11"/>
        <v>0</v>
      </c>
      <c r="DH59" s="55">
        <f t="shared" si="12"/>
        <v>0</v>
      </c>
      <c r="DI59" s="55">
        <f t="shared" si="13"/>
        <v>0</v>
      </c>
      <c r="DJ59" s="55">
        <f t="shared" si="14"/>
        <v>0</v>
      </c>
      <c r="DK59" s="55">
        <f t="shared" si="15"/>
        <v>0</v>
      </c>
      <c r="DL59" s="55">
        <f t="shared" si="16"/>
        <v>0</v>
      </c>
      <c r="DM59" s="55">
        <f t="shared" si="17"/>
        <v>0</v>
      </c>
      <c r="DN59" s="55">
        <f t="shared" si="18"/>
        <v>0</v>
      </c>
      <c r="DO59" s="55">
        <f t="shared" si="19"/>
        <v>0</v>
      </c>
      <c r="DP59" s="55">
        <f t="shared" si="20"/>
        <v>0</v>
      </c>
      <c r="DQ59" s="55">
        <f t="shared" si="21"/>
        <v>0</v>
      </c>
      <c r="DR59" s="55">
        <f t="shared" si="22"/>
        <v>0</v>
      </c>
      <c r="DS59" s="55">
        <f t="shared" si="23"/>
        <v>0</v>
      </c>
      <c r="DT59" s="55">
        <f t="shared" si="24"/>
        <v>0</v>
      </c>
      <c r="DU59" s="55">
        <f t="shared" si="25"/>
        <v>0</v>
      </c>
      <c r="DV59" s="55">
        <f t="shared" si="26"/>
        <v>0</v>
      </c>
      <c r="DW59" s="55">
        <f t="shared" si="27"/>
        <v>0</v>
      </c>
      <c r="DX59" s="55">
        <f t="shared" si="28"/>
        <v>0</v>
      </c>
      <c r="DY59" s="55">
        <f t="shared" si="29"/>
        <v>0</v>
      </c>
      <c r="DZ59" s="55">
        <f t="shared" si="30"/>
        <v>0</v>
      </c>
      <c r="EA59" s="55">
        <f t="shared" si="31"/>
        <v>0</v>
      </c>
      <c r="EB59" s="55">
        <f t="shared" si="32"/>
        <v>0</v>
      </c>
      <c r="EC59" s="55">
        <f t="shared" si="33"/>
        <v>0</v>
      </c>
      <c r="ED59" s="55">
        <f t="shared" si="34"/>
        <v>0</v>
      </c>
      <c r="EE59" s="55">
        <f t="shared" si="35"/>
        <v>0</v>
      </c>
      <c r="EF59" s="55">
        <f t="shared" si="36"/>
        <v>0</v>
      </c>
      <c r="EG59" s="55">
        <f t="shared" si="37"/>
        <v>0</v>
      </c>
      <c r="EH59" s="55">
        <f t="shared" si="38"/>
        <v>0</v>
      </c>
      <c r="EI59" s="55">
        <f t="shared" si="39"/>
        <v>0</v>
      </c>
      <c r="EJ59" s="55">
        <f t="shared" si="40"/>
        <v>0</v>
      </c>
      <c r="EK59" s="55">
        <f t="shared" si="41"/>
        <v>0</v>
      </c>
      <c r="EL59" s="55">
        <f t="shared" si="42"/>
        <v>0</v>
      </c>
      <c r="EM59" s="55">
        <f t="shared" si="43"/>
        <v>0</v>
      </c>
      <c r="EN59" s="55">
        <f t="shared" si="44"/>
        <v>0</v>
      </c>
      <c r="EO59" s="55">
        <f t="shared" si="45"/>
        <v>0</v>
      </c>
      <c r="EP59" s="55">
        <f t="shared" si="46"/>
        <v>0</v>
      </c>
      <c r="EQ59" s="55">
        <f t="shared" si="47"/>
        <v>0</v>
      </c>
      <c r="ER59" s="55">
        <f t="shared" si="48"/>
        <v>0</v>
      </c>
      <c r="ES59" s="55">
        <f t="shared" si="49"/>
        <v>0</v>
      </c>
      <c r="ET59" s="55">
        <f t="shared" si="50"/>
        <v>0</v>
      </c>
      <c r="EU59" s="55">
        <f t="shared" si="51"/>
        <v>0</v>
      </c>
      <c r="EV59" s="55">
        <f t="shared" si="52"/>
        <v>0</v>
      </c>
      <c r="EW59" s="55">
        <f t="shared" si="53"/>
        <v>0</v>
      </c>
      <c r="EX59" s="55">
        <f t="shared" si="54"/>
        <v>0</v>
      </c>
      <c r="EY59" s="55">
        <f t="shared" si="55"/>
        <v>0</v>
      </c>
      <c r="EZ59" s="55">
        <f t="shared" si="56"/>
        <v>0</v>
      </c>
      <c r="FA59" s="55">
        <f t="shared" si="57"/>
        <v>0</v>
      </c>
      <c r="FB59" s="55">
        <f t="shared" si="58"/>
        <v>0</v>
      </c>
      <c r="FC59" s="55">
        <f t="shared" si="59"/>
        <v>0</v>
      </c>
      <c r="FD59" s="55">
        <f t="shared" si="60"/>
        <v>0</v>
      </c>
      <c r="FE59" s="55">
        <f t="shared" si="61"/>
        <v>0</v>
      </c>
      <c r="FF59" s="55">
        <f t="shared" si="62"/>
        <v>0</v>
      </c>
      <c r="FG59" s="55">
        <f t="shared" si="63"/>
        <v>0</v>
      </c>
      <c r="FH59" s="55">
        <f t="shared" si="64"/>
        <v>0</v>
      </c>
      <c r="FI59" s="55">
        <f t="shared" si="65"/>
        <v>0</v>
      </c>
      <c r="FJ59" s="55">
        <f t="shared" si="66"/>
        <v>0</v>
      </c>
      <c r="FK59" s="55">
        <f t="shared" si="67"/>
        <v>0</v>
      </c>
      <c r="FL59" s="55">
        <f t="shared" si="68"/>
        <v>0</v>
      </c>
      <c r="FM59" s="55">
        <f t="shared" si="69"/>
        <v>0</v>
      </c>
      <c r="FN59" s="55">
        <f t="shared" si="70"/>
        <v>0</v>
      </c>
      <c r="FO59" s="55">
        <f t="shared" si="71"/>
        <v>0</v>
      </c>
      <c r="FP59" s="55">
        <f t="shared" si="72"/>
        <v>0</v>
      </c>
      <c r="FQ59" s="55">
        <f t="shared" si="73"/>
        <v>0</v>
      </c>
      <c r="FR59" s="55">
        <f t="shared" si="74"/>
        <v>0</v>
      </c>
      <c r="FS59" s="55">
        <f t="shared" si="75"/>
        <v>0</v>
      </c>
      <c r="FT59" s="55">
        <f t="shared" si="76"/>
        <v>0</v>
      </c>
      <c r="FU59" s="55">
        <f t="shared" si="77"/>
        <v>0</v>
      </c>
      <c r="FV59" s="55">
        <f t="shared" si="78"/>
        <v>0</v>
      </c>
      <c r="FW59" s="55">
        <f t="shared" si="79"/>
        <v>0</v>
      </c>
      <c r="FX59" s="55">
        <f t="shared" si="80"/>
        <v>0</v>
      </c>
      <c r="FY59" s="55">
        <f t="shared" si="81"/>
        <v>0</v>
      </c>
      <c r="FZ59" s="55">
        <f t="shared" si="82"/>
        <v>0</v>
      </c>
      <c r="GA59" s="55">
        <f t="shared" si="83"/>
        <v>0</v>
      </c>
      <c r="GB59" s="55">
        <f t="shared" si="84"/>
        <v>0</v>
      </c>
      <c r="GC59" s="55">
        <f t="shared" si="85"/>
        <v>0</v>
      </c>
      <c r="GD59" s="55">
        <f t="shared" si="86"/>
        <v>0</v>
      </c>
      <c r="GE59" s="55">
        <f t="shared" si="87"/>
        <v>0</v>
      </c>
      <c r="GF59" s="55">
        <f t="shared" si="88"/>
        <v>0</v>
      </c>
      <c r="GG59" s="55">
        <f t="shared" si="89"/>
        <v>0</v>
      </c>
      <c r="GH59" s="55">
        <f t="shared" si="90"/>
        <v>0</v>
      </c>
      <c r="GI59" s="55">
        <f t="shared" si="91"/>
        <v>0</v>
      </c>
      <c r="GJ59" s="55">
        <f t="shared" si="92"/>
        <v>0</v>
      </c>
      <c r="GK59" s="55">
        <f t="shared" si="93"/>
        <v>0</v>
      </c>
      <c r="GL59" s="55">
        <f t="shared" si="94"/>
        <v>0</v>
      </c>
      <c r="GM59" s="55">
        <f t="shared" si="95"/>
        <v>0</v>
      </c>
      <c r="GN59" s="55">
        <f t="shared" si="96"/>
        <v>0</v>
      </c>
      <c r="GO59" s="55">
        <f t="shared" si="97"/>
        <v>0</v>
      </c>
      <c r="GP59" s="55">
        <f t="shared" si="98"/>
        <v>0</v>
      </c>
      <c r="GQ59" s="55">
        <f t="shared" si="99"/>
        <v>0</v>
      </c>
      <c r="GR59" s="55">
        <f t="shared" si="100"/>
        <v>0</v>
      </c>
      <c r="GS59" s="55">
        <f t="shared" si="101"/>
        <v>0</v>
      </c>
      <c r="GT59" s="55">
        <f t="shared" si="102"/>
        <v>0</v>
      </c>
      <c r="GU59" s="75"/>
      <c r="GV59" s="70" t="str">
        <f t="shared" si="103"/>
        <v/>
      </c>
      <c r="GW59" s="70">
        <f t="shared" si="104"/>
        <v>0</v>
      </c>
      <c r="GX59" s="70">
        <f>SUMIF(I59:CV59,"E",I$6:CV58)</f>
        <v>0</v>
      </c>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row>
    <row r="60" spans="1:299" s="3" customFormat="1" x14ac:dyDescent="0.2">
      <c r="A60" s="23"/>
      <c r="B60" s="14"/>
      <c r="C60" s="15"/>
      <c r="D60" s="24"/>
      <c r="E60" s="15"/>
      <c r="F60" s="25"/>
      <c r="G60" s="15"/>
      <c r="H60" s="145"/>
      <c r="I60" s="14"/>
      <c r="J60" s="14"/>
      <c r="K60" s="15"/>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38"/>
      <c r="CR60" s="14"/>
      <c r="CS60" s="14"/>
      <c r="CT60" s="15"/>
      <c r="CU60" s="15"/>
      <c r="CV60" s="15"/>
      <c r="CW60" s="41"/>
      <c r="CX60" s="64"/>
      <c r="CY60" s="163"/>
      <c r="CZ60" s="164"/>
      <c r="DA60" s="164"/>
      <c r="DB60" s="73"/>
      <c r="DC60" s="59" t="str">
        <f t="shared" si="117"/>
        <v/>
      </c>
      <c r="DD60" s="60" t="str">
        <f t="shared" si="118"/>
        <v/>
      </c>
      <c r="DE60" s="60" t="str">
        <f t="shared" si="119"/>
        <v/>
      </c>
      <c r="DF60" s="60">
        <f t="shared" si="116"/>
        <v>0</v>
      </c>
      <c r="DG60" s="55">
        <f t="shared" si="11"/>
        <v>0</v>
      </c>
      <c r="DH60" s="55">
        <f t="shared" si="12"/>
        <v>0</v>
      </c>
      <c r="DI60" s="55">
        <f t="shared" si="13"/>
        <v>0</v>
      </c>
      <c r="DJ60" s="55">
        <f t="shared" si="14"/>
        <v>0</v>
      </c>
      <c r="DK60" s="55">
        <f t="shared" si="15"/>
        <v>0</v>
      </c>
      <c r="DL60" s="55">
        <f t="shared" si="16"/>
        <v>0</v>
      </c>
      <c r="DM60" s="55">
        <f t="shared" si="17"/>
        <v>0</v>
      </c>
      <c r="DN60" s="55">
        <f t="shared" si="18"/>
        <v>0</v>
      </c>
      <c r="DO60" s="55">
        <f t="shared" si="19"/>
        <v>0</v>
      </c>
      <c r="DP60" s="55">
        <f t="shared" si="20"/>
        <v>0</v>
      </c>
      <c r="DQ60" s="55">
        <f t="shared" si="21"/>
        <v>0</v>
      </c>
      <c r="DR60" s="55">
        <f t="shared" si="22"/>
        <v>0</v>
      </c>
      <c r="DS60" s="55">
        <f t="shared" si="23"/>
        <v>0</v>
      </c>
      <c r="DT60" s="55">
        <f t="shared" si="24"/>
        <v>0</v>
      </c>
      <c r="DU60" s="55">
        <f t="shared" si="25"/>
        <v>0</v>
      </c>
      <c r="DV60" s="55">
        <f t="shared" si="26"/>
        <v>0</v>
      </c>
      <c r="DW60" s="55">
        <f t="shared" si="27"/>
        <v>0</v>
      </c>
      <c r="DX60" s="55">
        <f t="shared" si="28"/>
        <v>0</v>
      </c>
      <c r="DY60" s="55">
        <f t="shared" si="29"/>
        <v>0</v>
      </c>
      <c r="DZ60" s="55">
        <f t="shared" si="30"/>
        <v>0</v>
      </c>
      <c r="EA60" s="55">
        <f t="shared" si="31"/>
        <v>0</v>
      </c>
      <c r="EB60" s="55">
        <f t="shared" si="32"/>
        <v>0</v>
      </c>
      <c r="EC60" s="55">
        <f t="shared" si="33"/>
        <v>0</v>
      </c>
      <c r="ED60" s="55">
        <f t="shared" si="34"/>
        <v>0</v>
      </c>
      <c r="EE60" s="55">
        <f t="shared" si="35"/>
        <v>0</v>
      </c>
      <c r="EF60" s="55">
        <f t="shared" si="36"/>
        <v>0</v>
      </c>
      <c r="EG60" s="55">
        <f t="shared" si="37"/>
        <v>0</v>
      </c>
      <c r="EH60" s="55">
        <f t="shared" si="38"/>
        <v>0</v>
      </c>
      <c r="EI60" s="55">
        <f t="shared" si="39"/>
        <v>0</v>
      </c>
      <c r="EJ60" s="55">
        <f t="shared" si="40"/>
        <v>0</v>
      </c>
      <c r="EK60" s="55">
        <f t="shared" si="41"/>
        <v>0</v>
      </c>
      <c r="EL60" s="55">
        <f t="shared" si="42"/>
        <v>0</v>
      </c>
      <c r="EM60" s="55">
        <f t="shared" si="43"/>
        <v>0</v>
      </c>
      <c r="EN60" s="55">
        <f t="shared" si="44"/>
        <v>0</v>
      </c>
      <c r="EO60" s="55">
        <f t="shared" si="45"/>
        <v>0</v>
      </c>
      <c r="EP60" s="55">
        <f t="shared" si="46"/>
        <v>0</v>
      </c>
      <c r="EQ60" s="55">
        <f t="shared" si="47"/>
        <v>0</v>
      </c>
      <c r="ER60" s="55">
        <f t="shared" si="48"/>
        <v>0</v>
      </c>
      <c r="ES60" s="55">
        <f t="shared" si="49"/>
        <v>0</v>
      </c>
      <c r="ET60" s="55">
        <f t="shared" si="50"/>
        <v>0</v>
      </c>
      <c r="EU60" s="55">
        <f t="shared" si="51"/>
        <v>0</v>
      </c>
      <c r="EV60" s="55">
        <f t="shared" si="52"/>
        <v>0</v>
      </c>
      <c r="EW60" s="55">
        <f t="shared" si="53"/>
        <v>0</v>
      </c>
      <c r="EX60" s="55">
        <f t="shared" si="54"/>
        <v>0</v>
      </c>
      <c r="EY60" s="55">
        <f t="shared" si="55"/>
        <v>0</v>
      </c>
      <c r="EZ60" s="55">
        <f t="shared" si="56"/>
        <v>0</v>
      </c>
      <c r="FA60" s="55">
        <f t="shared" si="57"/>
        <v>0</v>
      </c>
      <c r="FB60" s="55">
        <f t="shared" si="58"/>
        <v>0</v>
      </c>
      <c r="FC60" s="55">
        <f t="shared" si="59"/>
        <v>0</v>
      </c>
      <c r="FD60" s="55">
        <f t="shared" si="60"/>
        <v>0</v>
      </c>
      <c r="FE60" s="55">
        <f t="shared" si="61"/>
        <v>0</v>
      </c>
      <c r="FF60" s="55">
        <f t="shared" si="62"/>
        <v>0</v>
      </c>
      <c r="FG60" s="55">
        <f t="shared" si="63"/>
        <v>0</v>
      </c>
      <c r="FH60" s="55">
        <f t="shared" si="64"/>
        <v>0</v>
      </c>
      <c r="FI60" s="55">
        <f t="shared" si="65"/>
        <v>0</v>
      </c>
      <c r="FJ60" s="55">
        <f t="shared" si="66"/>
        <v>0</v>
      </c>
      <c r="FK60" s="55">
        <f t="shared" si="67"/>
        <v>0</v>
      </c>
      <c r="FL60" s="55">
        <f t="shared" si="68"/>
        <v>0</v>
      </c>
      <c r="FM60" s="55">
        <f t="shared" si="69"/>
        <v>0</v>
      </c>
      <c r="FN60" s="55">
        <f t="shared" si="70"/>
        <v>0</v>
      </c>
      <c r="FO60" s="55">
        <f t="shared" si="71"/>
        <v>0</v>
      </c>
      <c r="FP60" s="55">
        <f t="shared" si="72"/>
        <v>0</v>
      </c>
      <c r="FQ60" s="55">
        <f t="shared" si="73"/>
        <v>0</v>
      </c>
      <c r="FR60" s="55">
        <f t="shared" si="74"/>
        <v>0</v>
      </c>
      <c r="FS60" s="55">
        <f t="shared" si="75"/>
        <v>0</v>
      </c>
      <c r="FT60" s="55">
        <f t="shared" si="76"/>
        <v>0</v>
      </c>
      <c r="FU60" s="55">
        <f t="shared" si="77"/>
        <v>0</v>
      </c>
      <c r="FV60" s="55">
        <f t="shared" si="78"/>
        <v>0</v>
      </c>
      <c r="FW60" s="55">
        <f t="shared" si="79"/>
        <v>0</v>
      </c>
      <c r="FX60" s="55">
        <f t="shared" si="80"/>
        <v>0</v>
      </c>
      <c r="FY60" s="55">
        <f t="shared" si="81"/>
        <v>0</v>
      </c>
      <c r="FZ60" s="55">
        <f t="shared" si="82"/>
        <v>0</v>
      </c>
      <c r="GA60" s="55">
        <f t="shared" si="83"/>
        <v>0</v>
      </c>
      <c r="GB60" s="55">
        <f t="shared" si="84"/>
        <v>0</v>
      </c>
      <c r="GC60" s="55">
        <f t="shared" si="85"/>
        <v>0</v>
      </c>
      <c r="GD60" s="55">
        <f t="shared" si="86"/>
        <v>0</v>
      </c>
      <c r="GE60" s="55">
        <f t="shared" si="87"/>
        <v>0</v>
      </c>
      <c r="GF60" s="55">
        <f t="shared" si="88"/>
        <v>0</v>
      </c>
      <c r="GG60" s="55">
        <f t="shared" si="89"/>
        <v>0</v>
      </c>
      <c r="GH60" s="55">
        <f t="shared" si="90"/>
        <v>0</v>
      </c>
      <c r="GI60" s="55">
        <f t="shared" si="91"/>
        <v>0</v>
      </c>
      <c r="GJ60" s="55">
        <f t="shared" si="92"/>
        <v>0</v>
      </c>
      <c r="GK60" s="55">
        <f t="shared" si="93"/>
        <v>0</v>
      </c>
      <c r="GL60" s="55">
        <f t="shared" si="94"/>
        <v>0</v>
      </c>
      <c r="GM60" s="55">
        <f t="shared" si="95"/>
        <v>0</v>
      </c>
      <c r="GN60" s="55">
        <f t="shared" si="96"/>
        <v>0</v>
      </c>
      <c r="GO60" s="55">
        <f t="shared" si="97"/>
        <v>0</v>
      </c>
      <c r="GP60" s="55">
        <f t="shared" si="98"/>
        <v>0</v>
      </c>
      <c r="GQ60" s="55">
        <f t="shared" si="99"/>
        <v>0</v>
      </c>
      <c r="GR60" s="55">
        <f t="shared" si="100"/>
        <v>0</v>
      </c>
      <c r="GS60" s="55">
        <f t="shared" si="101"/>
        <v>0</v>
      </c>
      <c r="GT60" s="55">
        <f t="shared" si="102"/>
        <v>0</v>
      </c>
      <c r="GU60" s="75"/>
      <c r="GV60" s="70" t="str">
        <f t="shared" si="103"/>
        <v/>
      </c>
      <c r="GW60" s="70">
        <f t="shared" si="104"/>
        <v>0</v>
      </c>
      <c r="GX60" s="70">
        <f>SUMIF(I60:CV60,"E",I$6:CV59)</f>
        <v>0</v>
      </c>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row>
    <row r="61" spans="1:299" s="3" customFormat="1" x14ac:dyDescent="0.2">
      <c r="A61" s="23"/>
      <c r="B61" s="14"/>
      <c r="C61" s="15"/>
      <c r="D61" s="24"/>
      <c r="E61" s="15"/>
      <c r="F61" s="25"/>
      <c r="G61" s="15"/>
      <c r="H61" s="145"/>
      <c r="I61" s="14"/>
      <c r="J61" s="14"/>
      <c r="K61" s="15"/>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38"/>
      <c r="CR61" s="14"/>
      <c r="CS61" s="14"/>
      <c r="CT61" s="15"/>
      <c r="CU61" s="15"/>
      <c r="CV61" s="15"/>
      <c r="CW61" s="41"/>
      <c r="CX61" s="64"/>
      <c r="CY61" s="163"/>
      <c r="CZ61" s="164"/>
      <c r="DA61" s="164"/>
      <c r="DB61" s="73"/>
      <c r="DC61" s="59" t="str">
        <f t="shared" si="117"/>
        <v/>
      </c>
      <c r="DD61" s="60" t="str">
        <f t="shared" si="118"/>
        <v/>
      </c>
      <c r="DE61" s="60" t="str">
        <f t="shared" si="119"/>
        <v/>
      </c>
      <c r="DF61" s="60">
        <f t="shared" si="116"/>
        <v>0</v>
      </c>
      <c r="DG61" s="55">
        <f t="shared" si="11"/>
        <v>0</v>
      </c>
      <c r="DH61" s="55">
        <f t="shared" si="12"/>
        <v>0</v>
      </c>
      <c r="DI61" s="55">
        <f t="shared" si="13"/>
        <v>0</v>
      </c>
      <c r="DJ61" s="55">
        <f t="shared" si="14"/>
        <v>0</v>
      </c>
      <c r="DK61" s="55">
        <f t="shared" si="15"/>
        <v>0</v>
      </c>
      <c r="DL61" s="55">
        <f t="shared" si="16"/>
        <v>0</v>
      </c>
      <c r="DM61" s="55">
        <f t="shared" si="17"/>
        <v>0</v>
      </c>
      <c r="DN61" s="55">
        <f t="shared" si="18"/>
        <v>0</v>
      </c>
      <c r="DO61" s="55">
        <f t="shared" si="19"/>
        <v>0</v>
      </c>
      <c r="DP61" s="55">
        <f t="shared" si="20"/>
        <v>0</v>
      </c>
      <c r="DQ61" s="55">
        <f t="shared" si="21"/>
        <v>0</v>
      </c>
      <c r="DR61" s="55">
        <f t="shared" si="22"/>
        <v>0</v>
      </c>
      <c r="DS61" s="55">
        <f t="shared" si="23"/>
        <v>0</v>
      </c>
      <c r="DT61" s="55">
        <f t="shared" si="24"/>
        <v>0</v>
      </c>
      <c r="DU61" s="55">
        <f t="shared" si="25"/>
        <v>0</v>
      </c>
      <c r="DV61" s="55">
        <f t="shared" si="26"/>
        <v>0</v>
      </c>
      <c r="DW61" s="55">
        <f t="shared" si="27"/>
        <v>0</v>
      </c>
      <c r="DX61" s="55">
        <f t="shared" si="28"/>
        <v>0</v>
      </c>
      <c r="DY61" s="55">
        <f t="shared" si="29"/>
        <v>0</v>
      </c>
      <c r="DZ61" s="55">
        <f t="shared" si="30"/>
        <v>0</v>
      </c>
      <c r="EA61" s="55">
        <f t="shared" si="31"/>
        <v>0</v>
      </c>
      <c r="EB61" s="55">
        <f t="shared" si="32"/>
        <v>0</v>
      </c>
      <c r="EC61" s="55">
        <f t="shared" si="33"/>
        <v>0</v>
      </c>
      <c r="ED61" s="55">
        <f t="shared" si="34"/>
        <v>0</v>
      </c>
      <c r="EE61" s="55">
        <f t="shared" si="35"/>
        <v>0</v>
      </c>
      <c r="EF61" s="55">
        <f t="shared" si="36"/>
        <v>0</v>
      </c>
      <c r="EG61" s="55">
        <f t="shared" si="37"/>
        <v>0</v>
      </c>
      <c r="EH61" s="55">
        <f t="shared" si="38"/>
        <v>0</v>
      </c>
      <c r="EI61" s="55">
        <f t="shared" si="39"/>
        <v>0</v>
      </c>
      <c r="EJ61" s="55">
        <f t="shared" si="40"/>
        <v>0</v>
      </c>
      <c r="EK61" s="55">
        <f t="shared" si="41"/>
        <v>0</v>
      </c>
      <c r="EL61" s="55">
        <f t="shared" si="42"/>
        <v>0</v>
      </c>
      <c r="EM61" s="55">
        <f t="shared" si="43"/>
        <v>0</v>
      </c>
      <c r="EN61" s="55">
        <f t="shared" si="44"/>
        <v>0</v>
      </c>
      <c r="EO61" s="55">
        <f t="shared" si="45"/>
        <v>0</v>
      </c>
      <c r="EP61" s="55">
        <f t="shared" si="46"/>
        <v>0</v>
      </c>
      <c r="EQ61" s="55">
        <f t="shared" si="47"/>
        <v>0</v>
      </c>
      <c r="ER61" s="55">
        <f t="shared" si="48"/>
        <v>0</v>
      </c>
      <c r="ES61" s="55">
        <f t="shared" si="49"/>
        <v>0</v>
      </c>
      <c r="ET61" s="55">
        <f t="shared" si="50"/>
        <v>0</v>
      </c>
      <c r="EU61" s="55">
        <f t="shared" si="51"/>
        <v>0</v>
      </c>
      <c r="EV61" s="55">
        <f t="shared" si="52"/>
        <v>0</v>
      </c>
      <c r="EW61" s="55">
        <f t="shared" si="53"/>
        <v>0</v>
      </c>
      <c r="EX61" s="55">
        <f t="shared" si="54"/>
        <v>0</v>
      </c>
      <c r="EY61" s="55">
        <f t="shared" si="55"/>
        <v>0</v>
      </c>
      <c r="EZ61" s="55">
        <f t="shared" si="56"/>
        <v>0</v>
      </c>
      <c r="FA61" s="55">
        <f t="shared" si="57"/>
        <v>0</v>
      </c>
      <c r="FB61" s="55">
        <f t="shared" si="58"/>
        <v>0</v>
      </c>
      <c r="FC61" s="55">
        <f t="shared" si="59"/>
        <v>0</v>
      </c>
      <c r="FD61" s="55">
        <f t="shared" si="60"/>
        <v>0</v>
      </c>
      <c r="FE61" s="55">
        <f t="shared" si="61"/>
        <v>0</v>
      </c>
      <c r="FF61" s="55">
        <f t="shared" si="62"/>
        <v>0</v>
      </c>
      <c r="FG61" s="55">
        <f t="shared" si="63"/>
        <v>0</v>
      </c>
      <c r="FH61" s="55">
        <f t="shared" si="64"/>
        <v>0</v>
      </c>
      <c r="FI61" s="55">
        <f t="shared" si="65"/>
        <v>0</v>
      </c>
      <c r="FJ61" s="55">
        <f t="shared" si="66"/>
        <v>0</v>
      </c>
      <c r="FK61" s="55">
        <f t="shared" si="67"/>
        <v>0</v>
      </c>
      <c r="FL61" s="55">
        <f t="shared" si="68"/>
        <v>0</v>
      </c>
      <c r="FM61" s="55">
        <f t="shared" si="69"/>
        <v>0</v>
      </c>
      <c r="FN61" s="55">
        <f t="shared" si="70"/>
        <v>0</v>
      </c>
      <c r="FO61" s="55">
        <f t="shared" si="71"/>
        <v>0</v>
      </c>
      <c r="FP61" s="55">
        <f t="shared" si="72"/>
        <v>0</v>
      </c>
      <c r="FQ61" s="55">
        <f t="shared" si="73"/>
        <v>0</v>
      </c>
      <c r="FR61" s="55">
        <f t="shared" si="74"/>
        <v>0</v>
      </c>
      <c r="FS61" s="55">
        <f t="shared" si="75"/>
        <v>0</v>
      </c>
      <c r="FT61" s="55">
        <f t="shared" si="76"/>
        <v>0</v>
      </c>
      <c r="FU61" s="55">
        <f t="shared" si="77"/>
        <v>0</v>
      </c>
      <c r="FV61" s="55">
        <f t="shared" si="78"/>
        <v>0</v>
      </c>
      <c r="FW61" s="55">
        <f t="shared" si="79"/>
        <v>0</v>
      </c>
      <c r="FX61" s="55">
        <f t="shared" si="80"/>
        <v>0</v>
      </c>
      <c r="FY61" s="55">
        <f t="shared" si="81"/>
        <v>0</v>
      </c>
      <c r="FZ61" s="55">
        <f t="shared" si="82"/>
        <v>0</v>
      </c>
      <c r="GA61" s="55">
        <f t="shared" si="83"/>
        <v>0</v>
      </c>
      <c r="GB61" s="55">
        <f t="shared" si="84"/>
        <v>0</v>
      </c>
      <c r="GC61" s="55">
        <f t="shared" si="85"/>
        <v>0</v>
      </c>
      <c r="GD61" s="55">
        <f t="shared" si="86"/>
        <v>0</v>
      </c>
      <c r="GE61" s="55">
        <f t="shared" si="87"/>
        <v>0</v>
      </c>
      <c r="GF61" s="55">
        <f t="shared" si="88"/>
        <v>0</v>
      </c>
      <c r="GG61" s="55">
        <f t="shared" si="89"/>
        <v>0</v>
      </c>
      <c r="GH61" s="55">
        <f t="shared" si="90"/>
        <v>0</v>
      </c>
      <c r="GI61" s="55">
        <f t="shared" si="91"/>
        <v>0</v>
      </c>
      <c r="GJ61" s="55">
        <f t="shared" si="92"/>
        <v>0</v>
      </c>
      <c r="GK61" s="55">
        <f t="shared" si="93"/>
        <v>0</v>
      </c>
      <c r="GL61" s="55">
        <f t="shared" si="94"/>
        <v>0</v>
      </c>
      <c r="GM61" s="55">
        <f t="shared" si="95"/>
        <v>0</v>
      </c>
      <c r="GN61" s="55">
        <f t="shared" si="96"/>
        <v>0</v>
      </c>
      <c r="GO61" s="55">
        <f t="shared" si="97"/>
        <v>0</v>
      </c>
      <c r="GP61" s="55">
        <f t="shared" si="98"/>
        <v>0</v>
      </c>
      <c r="GQ61" s="55">
        <f t="shared" si="99"/>
        <v>0</v>
      </c>
      <c r="GR61" s="55">
        <f t="shared" si="100"/>
        <v>0</v>
      </c>
      <c r="GS61" s="55">
        <f t="shared" si="101"/>
        <v>0</v>
      </c>
      <c r="GT61" s="55">
        <f t="shared" si="102"/>
        <v>0</v>
      </c>
      <c r="GU61" s="75"/>
      <c r="GV61" s="70" t="str">
        <f t="shared" si="103"/>
        <v/>
      </c>
      <c r="GW61" s="70">
        <f t="shared" si="104"/>
        <v>0</v>
      </c>
      <c r="GX61" s="70">
        <f>SUMIF(I61:CV61,"E",I$6:CV60)</f>
        <v>0</v>
      </c>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row>
    <row r="62" spans="1:299" s="3" customFormat="1" x14ac:dyDescent="0.2">
      <c r="A62" s="26"/>
      <c r="B62" s="27"/>
      <c r="C62" s="24"/>
      <c r="D62" s="24"/>
      <c r="E62" s="15"/>
      <c r="F62" s="25"/>
      <c r="G62" s="17"/>
      <c r="H62" s="145"/>
      <c r="I62" s="27"/>
      <c r="J62" s="27"/>
      <c r="K62" s="24"/>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4"/>
      <c r="CU62" s="24"/>
      <c r="CV62" s="24"/>
      <c r="CW62" s="41"/>
      <c r="CX62" s="64"/>
      <c r="CY62" s="163"/>
      <c r="CZ62" s="164"/>
      <c r="DA62" s="164"/>
      <c r="DB62" s="73"/>
      <c r="DC62" s="59" t="str">
        <f t="shared" si="117"/>
        <v/>
      </c>
      <c r="DD62" s="60" t="str">
        <f t="shared" si="118"/>
        <v/>
      </c>
      <c r="DE62" s="60" t="str">
        <f t="shared" si="119"/>
        <v/>
      </c>
      <c r="DF62" s="60">
        <f t="shared" si="116"/>
        <v>0</v>
      </c>
      <c r="DG62" s="55">
        <f t="shared" si="11"/>
        <v>0</v>
      </c>
      <c r="DH62" s="55">
        <f t="shared" si="12"/>
        <v>0</v>
      </c>
      <c r="DI62" s="55">
        <f t="shared" si="13"/>
        <v>0</v>
      </c>
      <c r="DJ62" s="55">
        <f t="shared" si="14"/>
        <v>0</v>
      </c>
      <c r="DK62" s="55">
        <f t="shared" si="15"/>
        <v>0</v>
      </c>
      <c r="DL62" s="55">
        <f t="shared" si="16"/>
        <v>0</v>
      </c>
      <c r="DM62" s="55">
        <f t="shared" si="17"/>
        <v>0</v>
      </c>
      <c r="DN62" s="55">
        <f t="shared" si="18"/>
        <v>0</v>
      </c>
      <c r="DO62" s="55">
        <f t="shared" si="19"/>
        <v>0</v>
      </c>
      <c r="DP62" s="55">
        <f t="shared" si="20"/>
        <v>0</v>
      </c>
      <c r="DQ62" s="55">
        <f t="shared" si="21"/>
        <v>0</v>
      </c>
      <c r="DR62" s="55">
        <f t="shared" si="22"/>
        <v>0</v>
      </c>
      <c r="DS62" s="55">
        <f t="shared" si="23"/>
        <v>0</v>
      </c>
      <c r="DT62" s="55">
        <f t="shared" si="24"/>
        <v>0</v>
      </c>
      <c r="DU62" s="55">
        <f t="shared" si="25"/>
        <v>0</v>
      </c>
      <c r="DV62" s="55">
        <f t="shared" si="26"/>
        <v>0</v>
      </c>
      <c r="DW62" s="55">
        <f t="shared" si="27"/>
        <v>0</v>
      </c>
      <c r="DX62" s="55">
        <f t="shared" si="28"/>
        <v>0</v>
      </c>
      <c r="DY62" s="55">
        <f t="shared" si="29"/>
        <v>0</v>
      </c>
      <c r="DZ62" s="55">
        <f t="shared" si="30"/>
        <v>0</v>
      </c>
      <c r="EA62" s="55">
        <f t="shared" si="31"/>
        <v>0</v>
      </c>
      <c r="EB62" s="55">
        <f t="shared" si="32"/>
        <v>0</v>
      </c>
      <c r="EC62" s="55">
        <f t="shared" si="33"/>
        <v>0</v>
      </c>
      <c r="ED62" s="55">
        <f t="shared" si="34"/>
        <v>0</v>
      </c>
      <c r="EE62" s="55">
        <f t="shared" si="35"/>
        <v>0</v>
      </c>
      <c r="EF62" s="55">
        <f t="shared" si="36"/>
        <v>0</v>
      </c>
      <c r="EG62" s="55">
        <f t="shared" si="37"/>
        <v>0</v>
      </c>
      <c r="EH62" s="55">
        <f t="shared" si="38"/>
        <v>0</v>
      </c>
      <c r="EI62" s="55">
        <f t="shared" si="39"/>
        <v>0</v>
      </c>
      <c r="EJ62" s="55">
        <f t="shared" si="40"/>
        <v>0</v>
      </c>
      <c r="EK62" s="55">
        <f t="shared" si="41"/>
        <v>0</v>
      </c>
      <c r="EL62" s="55">
        <f t="shared" si="42"/>
        <v>0</v>
      </c>
      <c r="EM62" s="55">
        <f t="shared" si="43"/>
        <v>0</v>
      </c>
      <c r="EN62" s="55">
        <f t="shared" si="44"/>
        <v>0</v>
      </c>
      <c r="EO62" s="55">
        <f t="shared" si="45"/>
        <v>0</v>
      </c>
      <c r="EP62" s="55">
        <f t="shared" si="46"/>
        <v>0</v>
      </c>
      <c r="EQ62" s="55">
        <f t="shared" si="47"/>
        <v>0</v>
      </c>
      <c r="ER62" s="55">
        <f t="shared" si="48"/>
        <v>0</v>
      </c>
      <c r="ES62" s="55">
        <f t="shared" si="49"/>
        <v>0</v>
      </c>
      <c r="ET62" s="55">
        <f t="shared" si="50"/>
        <v>0</v>
      </c>
      <c r="EU62" s="55">
        <f t="shared" si="51"/>
        <v>0</v>
      </c>
      <c r="EV62" s="55">
        <f t="shared" si="52"/>
        <v>0</v>
      </c>
      <c r="EW62" s="55">
        <f t="shared" si="53"/>
        <v>0</v>
      </c>
      <c r="EX62" s="55">
        <f t="shared" si="54"/>
        <v>0</v>
      </c>
      <c r="EY62" s="55">
        <f t="shared" si="55"/>
        <v>0</v>
      </c>
      <c r="EZ62" s="55">
        <f t="shared" si="56"/>
        <v>0</v>
      </c>
      <c r="FA62" s="55">
        <f t="shared" si="57"/>
        <v>0</v>
      </c>
      <c r="FB62" s="55">
        <f t="shared" si="58"/>
        <v>0</v>
      </c>
      <c r="FC62" s="55">
        <f t="shared" si="59"/>
        <v>0</v>
      </c>
      <c r="FD62" s="55">
        <f t="shared" si="60"/>
        <v>0</v>
      </c>
      <c r="FE62" s="55">
        <f t="shared" si="61"/>
        <v>0</v>
      </c>
      <c r="FF62" s="55">
        <f t="shared" si="62"/>
        <v>0</v>
      </c>
      <c r="FG62" s="55">
        <f t="shared" si="63"/>
        <v>0</v>
      </c>
      <c r="FH62" s="55">
        <f t="shared" si="64"/>
        <v>0</v>
      </c>
      <c r="FI62" s="55">
        <f t="shared" si="65"/>
        <v>0</v>
      </c>
      <c r="FJ62" s="55">
        <f t="shared" si="66"/>
        <v>0</v>
      </c>
      <c r="FK62" s="55">
        <f t="shared" si="67"/>
        <v>0</v>
      </c>
      <c r="FL62" s="55">
        <f t="shared" si="68"/>
        <v>0</v>
      </c>
      <c r="FM62" s="55">
        <f t="shared" si="69"/>
        <v>0</v>
      </c>
      <c r="FN62" s="55">
        <f t="shared" si="70"/>
        <v>0</v>
      </c>
      <c r="FO62" s="55">
        <f t="shared" si="71"/>
        <v>0</v>
      </c>
      <c r="FP62" s="55">
        <f t="shared" si="72"/>
        <v>0</v>
      </c>
      <c r="FQ62" s="55">
        <f t="shared" si="73"/>
        <v>0</v>
      </c>
      <c r="FR62" s="55">
        <f t="shared" si="74"/>
        <v>0</v>
      </c>
      <c r="FS62" s="55">
        <f t="shared" si="75"/>
        <v>0</v>
      </c>
      <c r="FT62" s="55">
        <f t="shared" si="76"/>
        <v>0</v>
      </c>
      <c r="FU62" s="55">
        <f t="shared" si="77"/>
        <v>0</v>
      </c>
      <c r="FV62" s="55">
        <f t="shared" si="78"/>
        <v>0</v>
      </c>
      <c r="FW62" s="55">
        <f t="shared" si="79"/>
        <v>0</v>
      </c>
      <c r="FX62" s="55">
        <f t="shared" si="80"/>
        <v>0</v>
      </c>
      <c r="FY62" s="55">
        <f t="shared" si="81"/>
        <v>0</v>
      </c>
      <c r="FZ62" s="55">
        <f t="shared" si="82"/>
        <v>0</v>
      </c>
      <c r="GA62" s="55">
        <f t="shared" si="83"/>
        <v>0</v>
      </c>
      <c r="GB62" s="55">
        <f t="shared" si="84"/>
        <v>0</v>
      </c>
      <c r="GC62" s="55">
        <f t="shared" si="85"/>
        <v>0</v>
      </c>
      <c r="GD62" s="55">
        <f t="shared" si="86"/>
        <v>0</v>
      </c>
      <c r="GE62" s="55">
        <f t="shared" si="87"/>
        <v>0</v>
      </c>
      <c r="GF62" s="55">
        <f t="shared" si="88"/>
        <v>0</v>
      </c>
      <c r="GG62" s="55">
        <f t="shared" si="89"/>
        <v>0</v>
      </c>
      <c r="GH62" s="55">
        <f t="shared" si="90"/>
        <v>0</v>
      </c>
      <c r="GI62" s="55">
        <f t="shared" si="91"/>
        <v>0</v>
      </c>
      <c r="GJ62" s="55">
        <f t="shared" si="92"/>
        <v>0</v>
      </c>
      <c r="GK62" s="55">
        <f t="shared" si="93"/>
        <v>0</v>
      </c>
      <c r="GL62" s="55">
        <f t="shared" si="94"/>
        <v>0</v>
      </c>
      <c r="GM62" s="55">
        <f t="shared" si="95"/>
        <v>0</v>
      </c>
      <c r="GN62" s="55">
        <f t="shared" si="96"/>
        <v>0</v>
      </c>
      <c r="GO62" s="55">
        <f t="shared" si="97"/>
        <v>0</v>
      </c>
      <c r="GP62" s="55">
        <f t="shared" si="98"/>
        <v>0</v>
      </c>
      <c r="GQ62" s="55">
        <f t="shared" si="99"/>
        <v>0</v>
      </c>
      <c r="GR62" s="55">
        <f t="shared" si="100"/>
        <v>0</v>
      </c>
      <c r="GS62" s="55">
        <f t="shared" si="101"/>
        <v>0</v>
      </c>
      <c r="GT62" s="55">
        <f t="shared" si="102"/>
        <v>0</v>
      </c>
      <c r="GU62" s="75"/>
      <c r="GV62" s="70" t="str">
        <f t="shared" si="103"/>
        <v/>
      </c>
      <c r="GW62" s="70">
        <f t="shared" si="104"/>
        <v>0</v>
      </c>
      <c r="GX62" s="70">
        <f>SUMIF(I62:CV62,"E",I$6:CV61)</f>
        <v>0</v>
      </c>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row>
    <row r="63" spans="1:299" s="3" customFormat="1" x14ac:dyDescent="0.2">
      <c r="A63" s="28"/>
      <c r="B63" s="29"/>
      <c r="C63" s="25"/>
      <c r="D63" s="25"/>
      <c r="E63" s="15"/>
      <c r="F63" s="25"/>
      <c r="G63" s="15"/>
      <c r="H63" s="145"/>
      <c r="I63" s="29"/>
      <c r="J63" s="29"/>
      <c r="K63" s="25"/>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5"/>
      <c r="CU63" s="25"/>
      <c r="CV63" s="25"/>
      <c r="CW63" s="41"/>
      <c r="CX63" s="64"/>
      <c r="CY63" s="163"/>
      <c r="CZ63" s="164"/>
      <c r="DA63" s="164"/>
      <c r="DB63" s="73"/>
      <c r="DC63" s="59" t="str">
        <f t="shared" si="117"/>
        <v/>
      </c>
      <c r="DD63" s="60" t="str">
        <f t="shared" si="118"/>
        <v/>
      </c>
      <c r="DE63" s="60" t="str">
        <f t="shared" si="119"/>
        <v/>
      </c>
      <c r="DF63" s="60">
        <f t="shared" si="116"/>
        <v>0</v>
      </c>
      <c r="DG63" s="55">
        <f t="shared" si="11"/>
        <v>0</v>
      </c>
      <c r="DH63" s="55">
        <f t="shared" si="12"/>
        <v>0</v>
      </c>
      <c r="DI63" s="55">
        <f t="shared" si="13"/>
        <v>0</v>
      </c>
      <c r="DJ63" s="55">
        <f t="shared" si="14"/>
        <v>0</v>
      </c>
      <c r="DK63" s="55">
        <f t="shared" si="15"/>
        <v>0</v>
      </c>
      <c r="DL63" s="55">
        <f t="shared" si="16"/>
        <v>0</v>
      </c>
      <c r="DM63" s="55">
        <f t="shared" si="17"/>
        <v>0</v>
      </c>
      <c r="DN63" s="55">
        <f t="shared" si="18"/>
        <v>0</v>
      </c>
      <c r="DO63" s="55">
        <f t="shared" si="19"/>
        <v>0</v>
      </c>
      <c r="DP63" s="55">
        <f t="shared" si="20"/>
        <v>0</v>
      </c>
      <c r="DQ63" s="55">
        <f t="shared" si="21"/>
        <v>0</v>
      </c>
      <c r="DR63" s="55">
        <f t="shared" si="22"/>
        <v>0</v>
      </c>
      <c r="DS63" s="55">
        <f t="shared" si="23"/>
        <v>0</v>
      </c>
      <c r="DT63" s="55">
        <f t="shared" si="24"/>
        <v>0</v>
      </c>
      <c r="DU63" s="55">
        <f t="shared" si="25"/>
        <v>0</v>
      </c>
      <c r="DV63" s="55">
        <f t="shared" si="26"/>
        <v>0</v>
      </c>
      <c r="DW63" s="55">
        <f t="shared" si="27"/>
        <v>0</v>
      </c>
      <c r="DX63" s="55">
        <f t="shared" si="28"/>
        <v>0</v>
      </c>
      <c r="DY63" s="55">
        <f t="shared" si="29"/>
        <v>0</v>
      </c>
      <c r="DZ63" s="55">
        <f t="shared" si="30"/>
        <v>0</v>
      </c>
      <c r="EA63" s="55">
        <f t="shared" si="31"/>
        <v>0</v>
      </c>
      <c r="EB63" s="55">
        <f t="shared" si="32"/>
        <v>0</v>
      </c>
      <c r="EC63" s="55">
        <f t="shared" si="33"/>
        <v>0</v>
      </c>
      <c r="ED63" s="55">
        <f t="shared" si="34"/>
        <v>0</v>
      </c>
      <c r="EE63" s="55">
        <f t="shared" si="35"/>
        <v>0</v>
      </c>
      <c r="EF63" s="55">
        <f t="shared" si="36"/>
        <v>0</v>
      </c>
      <c r="EG63" s="55">
        <f t="shared" si="37"/>
        <v>0</v>
      </c>
      <c r="EH63" s="55">
        <f t="shared" si="38"/>
        <v>0</v>
      </c>
      <c r="EI63" s="55">
        <f t="shared" si="39"/>
        <v>0</v>
      </c>
      <c r="EJ63" s="55">
        <f t="shared" si="40"/>
        <v>0</v>
      </c>
      <c r="EK63" s="55">
        <f t="shared" si="41"/>
        <v>0</v>
      </c>
      <c r="EL63" s="55">
        <f t="shared" si="42"/>
        <v>0</v>
      </c>
      <c r="EM63" s="55">
        <f t="shared" si="43"/>
        <v>0</v>
      </c>
      <c r="EN63" s="55">
        <f t="shared" si="44"/>
        <v>0</v>
      </c>
      <c r="EO63" s="55">
        <f t="shared" si="45"/>
        <v>0</v>
      </c>
      <c r="EP63" s="55">
        <f t="shared" si="46"/>
        <v>0</v>
      </c>
      <c r="EQ63" s="55">
        <f t="shared" si="47"/>
        <v>0</v>
      </c>
      <c r="ER63" s="55">
        <f t="shared" si="48"/>
        <v>0</v>
      </c>
      <c r="ES63" s="55">
        <f t="shared" si="49"/>
        <v>0</v>
      </c>
      <c r="ET63" s="55">
        <f t="shared" si="50"/>
        <v>0</v>
      </c>
      <c r="EU63" s="55">
        <f t="shared" si="51"/>
        <v>0</v>
      </c>
      <c r="EV63" s="55">
        <f t="shared" si="52"/>
        <v>0</v>
      </c>
      <c r="EW63" s="55">
        <f t="shared" si="53"/>
        <v>0</v>
      </c>
      <c r="EX63" s="55">
        <f t="shared" si="54"/>
        <v>0</v>
      </c>
      <c r="EY63" s="55">
        <f t="shared" si="55"/>
        <v>0</v>
      </c>
      <c r="EZ63" s="55">
        <f t="shared" si="56"/>
        <v>0</v>
      </c>
      <c r="FA63" s="55">
        <f t="shared" si="57"/>
        <v>0</v>
      </c>
      <c r="FB63" s="55">
        <f t="shared" si="58"/>
        <v>0</v>
      </c>
      <c r="FC63" s="55">
        <f t="shared" si="59"/>
        <v>0</v>
      </c>
      <c r="FD63" s="55">
        <f t="shared" si="60"/>
        <v>0</v>
      </c>
      <c r="FE63" s="55">
        <f t="shared" si="61"/>
        <v>0</v>
      </c>
      <c r="FF63" s="55">
        <f t="shared" si="62"/>
        <v>0</v>
      </c>
      <c r="FG63" s="55">
        <f t="shared" si="63"/>
        <v>0</v>
      </c>
      <c r="FH63" s="55">
        <f t="shared" si="64"/>
        <v>0</v>
      </c>
      <c r="FI63" s="55">
        <f t="shared" si="65"/>
        <v>0</v>
      </c>
      <c r="FJ63" s="55">
        <f t="shared" si="66"/>
        <v>0</v>
      </c>
      <c r="FK63" s="55">
        <f t="shared" si="67"/>
        <v>0</v>
      </c>
      <c r="FL63" s="55">
        <f t="shared" si="68"/>
        <v>0</v>
      </c>
      <c r="FM63" s="55">
        <f t="shared" si="69"/>
        <v>0</v>
      </c>
      <c r="FN63" s="55">
        <f t="shared" si="70"/>
        <v>0</v>
      </c>
      <c r="FO63" s="55">
        <f t="shared" si="71"/>
        <v>0</v>
      </c>
      <c r="FP63" s="55">
        <f t="shared" si="72"/>
        <v>0</v>
      </c>
      <c r="FQ63" s="55">
        <f t="shared" si="73"/>
        <v>0</v>
      </c>
      <c r="FR63" s="55">
        <f t="shared" si="74"/>
        <v>0</v>
      </c>
      <c r="FS63" s="55">
        <f t="shared" si="75"/>
        <v>0</v>
      </c>
      <c r="FT63" s="55">
        <f t="shared" si="76"/>
        <v>0</v>
      </c>
      <c r="FU63" s="55">
        <f t="shared" si="77"/>
        <v>0</v>
      </c>
      <c r="FV63" s="55">
        <f t="shared" si="78"/>
        <v>0</v>
      </c>
      <c r="FW63" s="55">
        <f t="shared" si="79"/>
        <v>0</v>
      </c>
      <c r="FX63" s="55">
        <f t="shared" si="80"/>
        <v>0</v>
      </c>
      <c r="FY63" s="55">
        <f t="shared" si="81"/>
        <v>0</v>
      </c>
      <c r="FZ63" s="55">
        <f t="shared" si="82"/>
        <v>0</v>
      </c>
      <c r="GA63" s="55">
        <f t="shared" si="83"/>
        <v>0</v>
      </c>
      <c r="GB63" s="55">
        <f t="shared" si="84"/>
        <v>0</v>
      </c>
      <c r="GC63" s="55">
        <f t="shared" si="85"/>
        <v>0</v>
      </c>
      <c r="GD63" s="55">
        <f t="shared" si="86"/>
        <v>0</v>
      </c>
      <c r="GE63" s="55">
        <f t="shared" si="87"/>
        <v>0</v>
      </c>
      <c r="GF63" s="55">
        <f t="shared" si="88"/>
        <v>0</v>
      </c>
      <c r="GG63" s="55">
        <f t="shared" si="89"/>
        <v>0</v>
      </c>
      <c r="GH63" s="55">
        <f t="shared" si="90"/>
        <v>0</v>
      </c>
      <c r="GI63" s="55">
        <f t="shared" si="91"/>
        <v>0</v>
      </c>
      <c r="GJ63" s="55">
        <f t="shared" si="92"/>
        <v>0</v>
      </c>
      <c r="GK63" s="55">
        <f t="shared" si="93"/>
        <v>0</v>
      </c>
      <c r="GL63" s="55">
        <f t="shared" si="94"/>
        <v>0</v>
      </c>
      <c r="GM63" s="55">
        <f t="shared" si="95"/>
        <v>0</v>
      </c>
      <c r="GN63" s="55">
        <f t="shared" si="96"/>
        <v>0</v>
      </c>
      <c r="GO63" s="55">
        <f t="shared" si="97"/>
        <v>0</v>
      </c>
      <c r="GP63" s="55">
        <f t="shared" si="98"/>
        <v>0</v>
      </c>
      <c r="GQ63" s="55">
        <f t="shared" si="99"/>
        <v>0</v>
      </c>
      <c r="GR63" s="55">
        <f t="shared" si="100"/>
        <v>0</v>
      </c>
      <c r="GS63" s="55">
        <f t="shared" si="101"/>
        <v>0</v>
      </c>
      <c r="GT63" s="55">
        <f t="shared" si="102"/>
        <v>0</v>
      </c>
      <c r="GU63" s="75"/>
      <c r="GV63" s="70" t="str">
        <f t="shared" si="103"/>
        <v/>
      </c>
      <c r="GW63" s="70">
        <f t="shared" si="104"/>
        <v>0</v>
      </c>
      <c r="GX63" s="70">
        <f>SUMIF(I63:CV63,"E",I$6:CV62)</f>
        <v>0</v>
      </c>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row>
    <row r="64" spans="1:299" s="3" customFormat="1" x14ac:dyDescent="0.2">
      <c r="A64" s="28"/>
      <c r="B64" s="29"/>
      <c r="C64" s="25"/>
      <c r="D64" s="25"/>
      <c r="E64" s="15"/>
      <c r="F64" s="25"/>
      <c r="G64" s="17"/>
      <c r="H64" s="145"/>
      <c r="I64" s="29"/>
      <c r="J64" s="29"/>
      <c r="K64" s="25"/>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5"/>
      <c r="CU64" s="25"/>
      <c r="CV64" s="25"/>
      <c r="CW64" s="41"/>
      <c r="CX64" s="64"/>
      <c r="CY64" s="163" t="str" cm="1">
        <f t="array" ref="CY64:CY70">_xlfn.UNIQUE(GV7:GV63)</f>
        <v>Klaus</v>
      </c>
      <c r="CZ64" s="164" cm="1">
        <f t="array" ref="CZ64:CZ70">SUMIF(GV7:GV63,_xlfn.ANCHORARRAY(CY7),GW7:GW117)</f>
        <v>1</v>
      </c>
      <c r="DA64" s="164" cm="1">
        <f t="array" ref="DA64:DA70">SUMIF(GV7:GV63,_xlfn.ANCHORARRAY(CY7),GX7:GX117)</f>
        <v>2</v>
      </c>
      <c r="DB64" s="73"/>
      <c r="DC64" s="59" t="str">
        <f t="shared" si="117"/>
        <v/>
      </c>
      <c r="DD64" s="60" t="str">
        <f t="shared" si="118"/>
        <v/>
      </c>
      <c r="DE64" s="60" t="str">
        <f t="shared" si="119"/>
        <v/>
      </c>
      <c r="DF64" s="60">
        <f t="shared" si="116"/>
        <v>0</v>
      </c>
      <c r="DG64" s="55">
        <f t="shared" si="11"/>
        <v>0</v>
      </c>
      <c r="DH64" s="55">
        <f t="shared" si="12"/>
        <v>0</v>
      </c>
      <c r="DI64" s="55">
        <f t="shared" si="13"/>
        <v>0</v>
      </c>
      <c r="DJ64" s="55">
        <f t="shared" si="14"/>
        <v>0</v>
      </c>
      <c r="DK64" s="55">
        <f t="shared" si="15"/>
        <v>0</v>
      </c>
      <c r="DL64" s="55">
        <f t="shared" si="16"/>
        <v>0</v>
      </c>
      <c r="DM64" s="55">
        <f t="shared" si="17"/>
        <v>0</v>
      </c>
      <c r="DN64" s="55">
        <f t="shared" si="18"/>
        <v>0</v>
      </c>
      <c r="DO64" s="55">
        <f t="shared" si="19"/>
        <v>0</v>
      </c>
      <c r="DP64" s="55">
        <f t="shared" si="20"/>
        <v>0</v>
      </c>
      <c r="DQ64" s="55">
        <f t="shared" si="21"/>
        <v>0</v>
      </c>
      <c r="DR64" s="55">
        <f t="shared" si="22"/>
        <v>0</v>
      </c>
      <c r="DS64" s="55">
        <f t="shared" si="23"/>
        <v>0</v>
      </c>
      <c r="DT64" s="55">
        <f t="shared" si="24"/>
        <v>0</v>
      </c>
      <c r="DU64" s="55">
        <f t="shared" si="25"/>
        <v>0</v>
      </c>
      <c r="DV64" s="55">
        <f t="shared" si="26"/>
        <v>0</v>
      </c>
      <c r="DW64" s="55">
        <f t="shared" si="27"/>
        <v>0</v>
      </c>
      <c r="DX64" s="55">
        <f t="shared" si="28"/>
        <v>0</v>
      </c>
      <c r="DY64" s="55">
        <f t="shared" si="29"/>
        <v>0</v>
      </c>
      <c r="DZ64" s="55">
        <f t="shared" si="30"/>
        <v>0</v>
      </c>
      <c r="EA64" s="55">
        <f t="shared" si="31"/>
        <v>0</v>
      </c>
      <c r="EB64" s="55">
        <f t="shared" si="32"/>
        <v>0</v>
      </c>
      <c r="EC64" s="55">
        <f t="shared" si="33"/>
        <v>0</v>
      </c>
      <c r="ED64" s="55">
        <f t="shared" si="34"/>
        <v>0</v>
      </c>
      <c r="EE64" s="55">
        <f t="shared" si="35"/>
        <v>0</v>
      </c>
      <c r="EF64" s="55">
        <f t="shared" si="36"/>
        <v>0</v>
      </c>
      <c r="EG64" s="55">
        <f t="shared" si="37"/>
        <v>0</v>
      </c>
      <c r="EH64" s="55">
        <f t="shared" si="38"/>
        <v>0</v>
      </c>
      <c r="EI64" s="55">
        <f t="shared" si="39"/>
        <v>0</v>
      </c>
      <c r="EJ64" s="55">
        <f t="shared" si="40"/>
        <v>0</v>
      </c>
      <c r="EK64" s="55">
        <f t="shared" si="41"/>
        <v>0</v>
      </c>
      <c r="EL64" s="55">
        <f t="shared" si="42"/>
        <v>0</v>
      </c>
      <c r="EM64" s="55">
        <f t="shared" si="43"/>
        <v>0</v>
      </c>
      <c r="EN64" s="55">
        <f t="shared" si="44"/>
        <v>0</v>
      </c>
      <c r="EO64" s="55">
        <f t="shared" si="45"/>
        <v>0</v>
      </c>
      <c r="EP64" s="55">
        <f t="shared" si="46"/>
        <v>0</v>
      </c>
      <c r="EQ64" s="55">
        <f t="shared" si="47"/>
        <v>0</v>
      </c>
      <c r="ER64" s="55">
        <f t="shared" si="48"/>
        <v>0</v>
      </c>
      <c r="ES64" s="55">
        <f t="shared" si="49"/>
        <v>0</v>
      </c>
      <c r="ET64" s="55">
        <f t="shared" si="50"/>
        <v>0</v>
      </c>
      <c r="EU64" s="55">
        <f t="shared" si="51"/>
        <v>0</v>
      </c>
      <c r="EV64" s="55">
        <f t="shared" si="52"/>
        <v>0</v>
      </c>
      <c r="EW64" s="55">
        <f t="shared" si="53"/>
        <v>0</v>
      </c>
      <c r="EX64" s="55">
        <f t="shared" si="54"/>
        <v>0</v>
      </c>
      <c r="EY64" s="55">
        <f t="shared" si="55"/>
        <v>0</v>
      </c>
      <c r="EZ64" s="55">
        <f t="shared" si="56"/>
        <v>0</v>
      </c>
      <c r="FA64" s="55">
        <f t="shared" si="57"/>
        <v>0</v>
      </c>
      <c r="FB64" s="55">
        <f t="shared" si="58"/>
        <v>0</v>
      </c>
      <c r="FC64" s="55">
        <f t="shared" si="59"/>
        <v>0</v>
      </c>
      <c r="FD64" s="55">
        <f t="shared" si="60"/>
        <v>0</v>
      </c>
      <c r="FE64" s="55">
        <f t="shared" si="61"/>
        <v>0</v>
      </c>
      <c r="FF64" s="55">
        <f t="shared" si="62"/>
        <v>0</v>
      </c>
      <c r="FG64" s="55">
        <f t="shared" si="63"/>
        <v>0</v>
      </c>
      <c r="FH64" s="55">
        <f t="shared" si="64"/>
        <v>0</v>
      </c>
      <c r="FI64" s="55">
        <f t="shared" si="65"/>
        <v>0</v>
      </c>
      <c r="FJ64" s="55">
        <f t="shared" si="66"/>
        <v>0</v>
      </c>
      <c r="FK64" s="55">
        <f t="shared" si="67"/>
        <v>0</v>
      </c>
      <c r="FL64" s="55">
        <f t="shared" si="68"/>
        <v>0</v>
      </c>
      <c r="FM64" s="55">
        <f t="shared" si="69"/>
        <v>0</v>
      </c>
      <c r="FN64" s="55">
        <f t="shared" si="70"/>
        <v>0</v>
      </c>
      <c r="FO64" s="55">
        <f t="shared" si="71"/>
        <v>0</v>
      </c>
      <c r="FP64" s="55">
        <f t="shared" si="72"/>
        <v>0</v>
      </c>
      <c r="FQ64" s="55">
        <f t="shared" si="73"/>
        <v>0</v>
      </c>
      <c r="FR64" s="55">
        <f t="shared" si="74"/>
        <v>0</v>
      </c>
      <c r="FS64" s="55">
        <f t="shared" si="75"/>
        <v>0</v>
      </c>
      <c r="FT64" s="55">
        <f t="shared" si="76"/>
        <v>0</v>
      </c>
      <c r="FU64" s="55">
        <f t="shared" si="77"/>
        <v>0</v>
      </c>
      <c r="FV64" s="55">
        <f t="shared" si="78"/>
        <v>0</v>
      </c>
      <c r="FW64" s="55">
        <f t="shared" si="79"/>
        <v>0</v>
      </c>
      <c r="FX64" s="55">
        <f t="shared" si="80"/>
        <v>0</v>
      </c>
      <c r="FY64" s="55">
        <f t="shared" si="81"/>
        <v>0</v>
      </c>
      <c r="FZ64" s="55">
        <f t="shared" si="82"/>
        <v>0</v>
      </c>
      <c r="GA64" s="55">
        <f t="shared" si="83"/>
        <v>0</v>
      </c>
      <c r="GB64" s="55">
        <f t="shared" si="84"/>
        <v>0</v>
      </c>
      <c r="GC64" s="55">
        <f t="shared" si="85"/>
        <v>0</v>
      </c>
      <c r="GD64" s="55">
        <f t="shared" si="86"/>
        <v>0</v>
      </c>
      <c r="GE64" s="55">
        <f t="shared" si="87"/>
        <v>0</v>
      </c>
      <c r="GF64" s="55">
        <f t="shared" si="88"/>
        <v>0</v>
      </c>
      <c r="GG64" s="55">
        <f t="shared" si="89"/>
        <v>0</v>
      </c>
      <c r="GH64" s="55">
        <f t="shared" si="90"/>
        <v>0</v>
      </c>
      <c r="GI64" s="55">
        <f t="shared" si="91"/>
        <v>0</v>
      </c>
      <c r="GJ64" s="55">
        <f t="shared" si="92"/>
        <v>0</v>
      </c>
      <c r="GK64" s="55">
        <f t="shared" si="93"/>
        <v>0</v>
      </c>
      <c r="GL64" s="55">
        <f t="shared" si="94"/>
        <v>0</v>
      </c>
      <c r="GM64" s="55">
        <f t="shared" si="95"/>
        <v>0</v>
      </c>
      <c r="GN64" s="55">
        <f t="shared" si="96"/>
        <v>0</v>
      </c>
      <c r="GO64" s="55">
        <f t="shared" si="97"/>
        <v>0</v>
      </c>
      <c r="GP64" s="55">
        <f t="shared" si="98"/>
        <v>0</v>
      </c>
      <c r="GQ64" s="55">
        <f t="shared" si="99"/>
        <v>0</v>
      </c>
      <c r="GR64" s="55">
        <f t="shared" si="100"/>
        <v>0</v>
      </c>
      <c r="GS64" s="55">
        <f t="shared" si="101"/>
        <v>0</v>
      </c>
      <c r="GT64" s="55">
        <f t="shared" si="102"/>
        <v>0</v>
      </c>
      <c r="GU64" s="75"/>
      <c r="GV64" s="70" t="str">
        <f t="shared" si="103"/>
        <v/>
      </c>
      <c r="GW64" s="70">
        <f t="shared" si="104"/>
        <v>0</v>
      </c>
      <c r="GX64" s="70">
        <f>SUMIF(I64:CV64,"E",I$6:CV63)</f>
        <v>0</v>
      </c>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row>
    <row r="65" spans="1:299" s="3" customFormat="1" x14ac:dyDescent="0.2">
      <c r="A65" s="28"/>
      <c r="B65" s="29"/>
      <c r="C65" s="25"/>
      <c r="D65" s="25"/>
      <c r="E65" s="15"/>
      <c r="F65" s="25"/>
      <c r="G65" s="17"/>
      <c r="H65" s="145"/>
      <c r="I65" s="29"/>
      <c r="J65" s="29"/>
      <c r="K65" s="25"/>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5"/>
      <c r="CU65" s="25"/>
      <c r="CV65" s="25"/>
      <c r="CW65" s="41"/>
      <c r="CX65" s="64"/>
      <c r="CY65" s="163" t="str">
        <v>Miro</v>
      </c>
      <c r="CZ65" s="164">
        <v>2</v>
      </c>
      <c r="DA65" s="164">
        <v>4</v>
      </c>
      <c r="DB65" s="73"/>
      <c r="DC65" s="59" t="str">
        <f t="shared" si="117"/>
        <v/>
      </c>
      <c r="DD65" s="60" t="str">
        <f t="shared" si="118"/>
        <v/>
      </c>
      <c r="DE65" s="60" t="str">
        <f t="shared" si="119"/>
        <v/>
      </c>
      <c r="DF65" s="60">
        <f t="shared" si="116"/>
        <v>0</v>
      </c>
      <c r="DG65" s="55">
        <f t="shared" si="11"/>
        <v>0</v>
      </c>
      <c r="DH65" s="55">
        <f t="shared" si="12"/>
        <v>0</v>
      </c>
      <c r="DI65" s="55">
        <f t="shared" si="13"/>
        <v>0</v>
      </c>
      <c r="DJ65" s="55">
        <f t="shared" si="14"/>
        <v>0</v>
      </c>
      <c r="DK65" s="55">
        <f t="shared" si="15"/>
        <v>0</v>
      </c>
      <c r="DL65" s="55">
        <f t="shared" si="16"/>
        <v>0</v>
      </c>
      <c r="DM65" s="55">
        <f t="shared" si="17"/>
        <v>0</v>
      </c>
      <c r="DN65" s="55">
        <f t="shared" si="18"/>
        <v>0</v>
      </c>
      <c r="DO65" s="55">
        <f t="shared" si="19"/>
        <v>0</v>
      </c>
      <c r="DP65" s="55">
        <f t="shared" si="20"/>
        <v>0</v>
      </c>
      <c r="DQ65" s="55">
        <f t="shared" si="21"/>
        <v>0</v>
      </c>
      <c r="DR65" s="55">
        <f t="shared" si="22"/>
        <v>0</v>
      </c>
      <c r="DS65" s="55">
        <f t="shared" si="23"/>
        <v>0</v>
      </c>
      <c r="DT65" s="55">
        <f t="shared" si="24"/>
        <v>0</v>
      </c>
      <c r="DU65" s="55">
        <f t="shared" si="25"/>
        <v>0</v>
      </c>
      <c r="DV65" s="55">
        <f t="shared" si="26"/>
        <v>0</v>
      </c>
      <c r="DW65" s="55">
        <f t="shared" si="27"/>
        <v>0</v>
      </c>
      <c r="DX65" s="55">
        <f t="shared" si="28"/>
        <v>0</v>
      </c>
      <c r="DY65" s="55">
        <f t="shared" si="29"/>
        <v>0</v>
      </c>
      <c r="DZ65" s="55">
        <f t="shared" si="30"/>
        <v>0</v>
      </c>
      <c r="EA65" s="55">
        <f t="shared" si="31"/>
        <v>0</v>
      </c>
      <c r="EB65" s="55">
        <f t="shared" si="32"/>
        <v>0</v>
      </c>
      <c r="EC65" s="55">
        <f t="shared" si="33"/>
        <v>0</v>
      </c>
      <c r="ED65" s="55">
        <f t="shared" si="34"/>
        <v>0</v>
      </c>
      <c r="EE65" s="55">
        <f t="shared" si="35"/>
        <v>0</v>
      </c>
      <c r="EF65" s="55">
        <f t="shared" si="36"/>
        <v>0</v>
      </c>
      <c r="EG65" s="55">
        <f t="shared" si="37"/>
        <v>0</v>
      </c>
      <c r="EH65" s="55">
        <f t="shared" si="38"/>
        <v>0</v>
      </c>
      <c r="EI65" s="55">
        <f t="shared" si="39"/>
        <v>0</v>
      </c>
      <c r="EJ65" s="55">
        <f t="shared" si="40"/>
        <v>0</v>
      </c>
      <c r="EK65" s="55">
        <f t="shared" si="41"/>
        <v>0</v>
      </c>
      <c r="EL65" s="55">
        <f t="shared" si="42"/>
        <v>0</v>
      </c>
      <c r="EM65" s="55">
        <f t="shared" si="43"/>
        <v>0</v>
      </c>
      <c r="EN65" s="55">
        <f t="shared" si="44"/>
        <v>0</v>
      </c>
      <c r="EO65" s="55">
        <f t="shared" si="45"/>
        <v>0</v>
      </c>
      <c r="EP65" s="55">
        <f t="shared" si="46"/>
        <v>0</v>
      </c>
      <c r="EQ65" s="55">
        <f t="shared" si="47"/>
        <v>0</v>
      </c>
      <c r="ER65" s="55">
        <f t="shared" si="48"/>
        <v>0</v>
      </c>
      <c r="ES65" s="55">
        <f t="shared" si="49"/>
        <v>0</v>
      </c>
      <c r="ET65" s="55">
        <f t="shared" si="50"/>
        <v>0</v>
      </c>
      <c r="EU65" s="55">
        <f t="shared" si="51"/>
        <v>0</v>
      </c>
      <c r="EV65" s="55">
        <f t="shared" si="52"/>
        <v>0</v>
      </c>
      <c r="EW65" s="55">
        <f t="shared" si="53"/>
        <v>0</v>
      </c>
      <c r="EX65" s="55">
        <f t="shared" si="54"/>
        <v>0</v>
      </c>
      <c r="EY65" s="55">
        <f t="shared" si="55"/>
        <v>0</v>
      </c>
      <c r="EZ65" s="55">
        <f t="shared" si="56"/>
        <v>0</v>
      </c>
      <c r="FA65" s="55">
        <f t="shared" si="57"/>
        <v>0</v>
      </c>
      <c r="FB65" s="55">
        <f t="shared" si="58"/>
        <v>0</v>
      </c>
      <c r="FC65" s="55">
        <f t="shared" si="59"/>
        <v>0</v>
      </c>
      <c r="FD65" s="55">
        <f t="shared" si="60"/>
        <v>0</v>
      </c>
      <c r="FE65" s="55">
        <f t="shared" si="61"/>
        <v>0</v>
      </c>
      <c r="FF65" s="55">
        <f t="shared" si="62"/>
        <v>0</v>
      </c>
      <c r="FG65" s="55">
        <f t="shared" si="63"/>
        <v>0</v>
      </c>
      <c r="FH65" s="55">
        <f t="shared" si="64"/>
        <v>0</v>
      </c>
      <c r="FI65" s="55">
        <f t="shared" si="65"/>
        <v>0</v>
      </c>
      <c r="FJ65" s="55">
        <f t="shared" si="66"/>
        <v>0</v>
      </c>
      <c r="FK65" s="55">
        <f t="shared" si="67"/>
        <v>0</v>
      </c>
      <c r="FL65" s="55">
        <f t="shared" si="68"/>
        <v>0</v>
      </c>
      <c r="FM65" s="55">
        <f t="shared" si="69"/>
        <v>0</v>
      </c>
      <c r="FN65" s="55">
        <f t="shared" si="70"/>
        <v>0</v>
      </c>
      <c r="FO65" s="55">
        <f t="shared" si="71"/>
        <v>0</v>
      </c>
      <c r="FP65" s="55">
        <f t="shared" si="72"/>
        <v>0</v>
      </c>
      <c r="FQ65" s="55">
        <f t="shared" si="73"/>
        <v>0</v>
      </c>
      <c r="FR65" s="55">
        <f t="shared" si="74"/>
        <v>0</v>
      </c>
      <c r="FS65" s="55">
        <f t="shared" si="75"/>
        <v>0</v>
      </c>
      <c r="FT65" s="55">
        <f t="shared" si="76"/>
        <v>0</v>
      </c>
      <c r="FU65" s="55">
        <f t="shared" si="77"/>
        <v>0</v>
      </c>
      <c r="FV65" s="55">
        <f t="shared" si="78"/>
        <v>0</v>
      </c>
      <c r="FW65" s="55">
        <f t="shared" si="79"/>
        <v>0</v>
      </c>
      <c r="FX65" s="55">
        <f t="shared" si="80"/>
        <v>0</v>
      </c>
      <c r="FY65" s="55">
        <f t="shared" si="81"/>
        <v>0</v>
      </c>
      <c r="FZ65" s="55">
        <f t="shared" si="82"/>
        <v>0</v>
      </c>
      <c r="GA65" s="55">
        <f t="shared" si="83"/>
        <v>0</v>
      </c>
      <c r="GB65" s="55">
        <f t="shared" si="84"/>
        <v>0</v>
      </c>
      <c r="GC65" s="55">
        <f t="shared" si="85"/>
        <v>0</v>
      </c>
      <c r="GD65" s="55">
        <f t="shared" si="86"/>
        <v>0</v>
      </c>
      <c r="GE65" s="55">
        <f t="shared" si="87"/>
        <v>0</v>
      </c>
      <c r="GF65" s="55">
        <f t="shared" si="88"/>
        <v>0</v>
      </c>
      <c r="GG65" s="55">
        <f t="shared" si="89"/>
        <v>0</v>
      </c>
      <c r="GH65" s="55">
        <f t="shared" si="90"/>
        <v>0</v>
      </c>
      <c r="GI65" s="55">
        <f t="shared" si="91"/>
        <v>0</v>
      </c>
      <c r="GJ65" s="55">
        <f t="shared" si="92"/>
        <v>0</v>
      </c>
      <c r="GK65" s="55">
        <f t="shared" si="93"/>
        <v>0</v>
      </c>
      <c r="GL65" s="55">
        <f t="shared" si="94"/>
        <v>0</v>
      </c>
      <c r="GM65" s="55">
        <f t="shared" si="95"/>
        <v>0</v>
      </c>
      <c r="GN65" s="55">
        <f t="shared" si="96"/>
        <v>0</v>
      </c>
      <c r="GO65" s="55">
        <f t="shared" si="97"/>
        <v>0</v>
      </c>
      <c r="GP65" s="55">
        <f t="shared" si="98"/>
        <v>0</v>
      </c>
      <c r="GQ65" s="55">
        <f t="shared" si="99"/>
        <v>0</v>
      </c>
      <c r="GR65" s="55">
        <f t="shared" si="100"/>
        <v>0</v>
      </c>
      <c r="GS65" s="55">
        <f t="shared" si="101"/>
        <v>0</v>
      </c>
      <c r="GT65" s="55">
        <f t="shared" si="102"/>
        <v>0</v>
      </c>
      <c r="GU65" s="75"/>
      <c r="GV65" s="70" t="str">
        <f t="shared" si="103"/>
        <v/>
      </c>
      <c r="GW65" s="70">
        <f t="shared" si="104"/>
        <v>0</v>
      </c>
      <c r="GX65" s="70">
        <f>SUMIF(I65:CV65,"E",I$6:CV64)</f>
        <v>0</v>
      </c>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row>
    <row r="66" spans="1:299" s="3" customFormat="1" x14ac:dyDescent="0.2">
      <c r="A66" s="28"/>
      <c r="B66" s="29"/>
      <c r="C66" s="25"/>
      <c r="D66" s="25"/>
      <c r="E66" s="15"/>
      <c r="F66" s="25"/>
      <c r="G66" s="17"/>
      <c r="H66" s="145"/>
      <c r="I66" s="29"/>
      <c r="J66" s="29"/>
      <c r="K66" s="25"/>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5"/>
      <c r="CU66" s="25"/>
      <c r="CV66" s="25"/>
      <c r="CW66" s="41"/>
      <c r="CX66" s="64"/>
      <c r="CY66" s="163" t="str">
        <v/>
      </c>
      <c r="CZ66" s="164">
        <v>0</v>
      </c>
      <c r="DA66" s="164">
        <v>0</v>
      </c>
      <c r="DB66" s="73"/>
      <c r="DC66" s="59" t="str">
        <f t="shared" si="117"/>
        <v/>
      </c>
      <c r="DD66" s="60" t="str">
        <f t="shared" si="118"/>
        <v/>
      </c>
      <c r="DE66" s="60" t="str">
        <f t="shared" si="119"/>
        <v/>
      </c>
      <c r="DF66" s="60">
        <f t="shared" si="116"/>
        <v>0</v>
      </c>
      <c r="DG66" s="55">
        <f t="shared" si="11"/>
        <v>0</v>
      </c>
      <c r="DH66" s="55">
        <f t="shared" si="12"/>
        <v>0</v>
      </c>
      <c r="DI66" s="55">
        <f t="shared" si="13"/>
        <v>0</v>
      </c>
      <c r="DJ66" s="55">
        <f t="shared" si="14"/>
        <v>0</v>
      </c>
      <c r="DK66" s="55">
        <f t="shared" si="15"/>
        <v>0</v>
      </c>
      <c r="DL66" s="55">
        <f t="shared" si="16"/>
        <v>0</v>
      </c>
      <c r="DM66" s="55">
        <f t="shared" si="17"/>
        <v>0</v>
      </c>
      <c r="DN66" s="55">
        <f t="shared" si="18"/>
        <v>0</v>
      </c>
      <c r="DO66" s="55">
        <f t="shared" si="19"/>
        <v>0</v>
      </c>
      <c r="DP66" s="55">
        <f t="shared" si="20"/>
        <v>0</v>
      </c>
      <c r="DQ66" s="55">
        <f t="shared" si="21"/>
        <v>0</v>
      </c>
      <c r="DR66" s="55">
        <f t="shared" si="22"/>
        <v>0</v>
      </c>
      <c r="DS66" s="55">
        <f t="shared" si="23"/>
        <v>0</v>
      </c>
      <c r="DT66" s="55">
        <f t="shared" si="24"/>
        <v>0</v>
      </c>
      <c r="DU66" s="55">
        <f t="shared" si="25"/>
        <v>0</v>
      </c>
      <c r="DV66" s="55">
        <f t="shared" si="26"/>
        <v>0</v>
      </c>
      <c r="DW66" s="55">
        <f t="shared" si="27"/>
        <v>0</v>
      </c>
      <c r="DX66" s="55">
        <f t="shared" si="28"/>
        <v>0</v>
      </c>
      <c r="DY66" s="55">
        <f t="shared" si="29"/>
        <v>0</v>
      </c>
      <c r="DZ66" s="55">
        <f t="shared" si="30"/>
        <v>0</v>
      </c>
      <c r="EA66" s="55">
        <f t="shared" si="31"/>
        <v>0</v>
      </c>
      <c r="EB66" s="55">
        <f t="shared" si="32"/>
        <v>0</v>
      </c>
      <c r="EC66" s="55">
        <f t="shared" si="33"/>
        <v>0</v>
      </c>
      <c r="ED66" s="55">
        <f t="shared" si="34"/>
        <v>0</v>
      </c>
      <c r="EE66" s="55">
        <f t="shared" si="35"/>
        <v>0</v>
      </c>
      <c r="EF66" s="55">
        <f t="shared" si="36"/>
        <v>0</v>
      </c>
      <c r="EG66" s="55">
        <f t="shared" si="37"/>
        <v>0</v>
      </c>
      <c r="EH66" s="55">
        <f t="shared" si="38"/>
        <v>0</v>
      </c>
      <c r="EI66" s="55">
        <f t="shared" si="39"/>
        <v>0</v>
      </c>
      <c r="EJ66" s="55">
        <f t="shared" si="40"/>
        <v>0</v>
      </c>
      <c r="EK66" s="55">
        <f t="shared" si="41"/>
        <v>0</v>
      </c>
      <c r="EL66" s="55">
        <f t="shared" si="42"/>
        <v>0</v>
      </c>
      <c r="EM66" s="55">
        <f t="shared" si="43"/>
        <v>0</v>
      </c>
      <c r="EN66" s="55">
        <f t="shared" si="44"/>
        <v>0</v>
      </c>
      <c r="EO66" s="55">
        <f t="shared" si="45"/>
        <v>0</v>
      </c>
      <c r="EP66" s="55">
        <f t="shared" si="46"/>
        <v>0</v>
      </c>
      <c r="EQ66" s="55">
        <f t="shared" si="47"/>
        <v>0</v>
      </c>
      <c r="ER66" s="55">
        <f t="shared" si="48"/>
        <v>0</v>
      </c>
      <c r="ES66" s="55">
        <f t="shared" si="49"/>
        <v>0</v>
      </c>
      <c r="ET66" s="55">
        <f t="shared" si="50"/>
        <v>0</v>
      </c>
      <c r="EU66" s="55">
        <f t="shared" si="51"/>
        <v>0</v>
      </c>
      <c r="EV66" s="55">
        <f t="shared" si="52"/>
        <v>0</v>
      </c>
      <c r="EW66" s="55">
        <f t="shared" si="53"/>
        <v>0</v>
      </c>
      <c r="EX66" s="55">
        <f t="shared" si="54"/>
        <v>0</v>
      </c>
      <c r="EY66" s="55">
        <f t="shared" si="55"/>
        <v>0</v>
      </c>
      <c r="EZ66" s="55">
        <f t="shared" si="56"/>
        <v>0</v>
      </c>
      <c r="FA66" s="55">
        <f t="shared" si="57"/>
        <v>0</v>
      </c>
      <c r="FB66" s="55">
        <f t="shared" si="58"/>
        <v>0</v>
      </c>
      <c r="FC66" s="55">
        <f t="shared" si="59"/>
        <v>0</v>
      </c>
      <c r="FD66" s="55">
        <f t="shared" si="60"/>
        <v>0</v>
      </c>
      <c r="FE66" s="55">
        <f t="shared" si="61"/>
        <v>0</v>
      </c>
      <c r="FF66" s="55">
        <f t="shared" si="62"/>
        <v>0</v>
      </c>
      <c r="FG66" s="55">
        <f t="shared" si="63"/>
        <v>0</v>
      </c>
      <c r="FH66" s="55">
        <f t="shared" si="64"/>
        <v>0</v>
      </c>
      <c r="FI66" s="55">
        <f t="shared" si="65"/>
        <v>0</v>
      </c>
      <c r="FJ66" s="55">
        <f t="shared" si="66"/>
        <v>0</v>
      </c>
      <c r="FK66" s="55">
        <f t="shared" si="67"/>
        <v>0</v>
      </c>
      <c r="FL66" s="55">
        <f t="shared" si="68"/>
        <v>0</v>
      </c>
      <c r="FM66" s="55">
        <f t="shared" si="69"/>
        <v>0</v>
      </c>
      <c r="FN66" s="55">
        <f t="shared" si="70"/>
        <v>0</v>
      </c>
      <c r="FO66" s="55">
        <f t="shared" si="71"/>
        <v>0</v>
      </c>
      <c r="FP66" s="55">
        <f t="shared" si="72"/>
        <v>0</v>
      </c>
      <c r="FQ66" s="55">
        <f t="shared" si="73"/>
        <v>0</v>
      </c>
      <c r="FR66" s="55">
        <f t="shared" si="74"/>
        <v>0</v>
      </c>
      <c r="FS66" s="55">
        <f t="shared" si="75"/>
        <v>0</v>
      </c>
      <c r="FT66" s="55">
        <f t="shared" si="76"/>
        <v>0</v>
      </c>
      <c r="FU66" s="55">
        <f t="shared" si="77"/>
        <v>0</v>
      </c>
      <c r="FV66" s="55">
        <f t="shared" si="78"/>
        <v>0</v>
      </c>
      <c r="FW66" s="55">
        <f t="shared" si="79"/>
        <v>0</v>
      </c>
      <c r="FX66" s="55">
        <f t="shared" si="80"/>
        <v>0</v>
      </c>
      <c r="FY66" s="55">
        <f t="shared" si="81"/>
        <v>0</v>
      </c>
      <c r="FZ66" s="55">
        <f t="shared" si="82"/>
        <v>0</v>
      </c>
      <c r="GA66" s="55">
        <f t="shared" si="83"/>
        <v>0</v>
      </c>
      <c r="GB66" s="55">
        <f t="shared" si="84"/>
        <v>0</v>
      </c>
      <c r="GC66" s="55">
        <f t="shared" si="85"/>
        <v>0</v>
      </c>
      <c r="GD66" s="55">
        <f t="shared" si="86"/>
        <v>0</v>
      </c>
      <c r="GE66" s="55">
        <f t="shared" si="87"/>
        <v>0</v>
      </c>
      <c r="GF66" s="55">
        <f t="shared" si="88"/>
        <v>0</v>
      </c>
      <c r="GG66" s="55">
        <f t="shared" si="89"/>
        <v>0</v>
      </c>
      <c r="GH66" s="55">
        <f t="shared" si="90"/>
        <v>0</v>
      </c>
      <c r="GI66" s="55">
        <f t="shared" si="91"/>
        <v>0</v>
      </c>
      <c r="GJ66" s="55">
        <f t="shared" si="92"/>
        <v>0</v>
      </c>
      <c r="GK66" s="55">
        <f t="shared" si="93"/>
        <v>0</v>
      </c>
      <c r="GL66" s="55">
        <f t="shared" si="94"/>
        <v>0</v>
      </c>
      <c r="GM66" s="55">
        <f t="shared" si="95"/>
        <v>0</v>
      </c>
      <c r="GN66" s="55">
        <f t="shared" si="96"/>
        <v>0</v>
      </c>
      <c r="GO66" s="55">
        <f t="shared" si="97"/>
        <v>0</v>
      </c>
      <c r="GP66" s="55">
        <f t="shared" si="98"/>
        <v>0</v>
      </c>
      <c r="GQ66" s="55">
        <f t="shared" si="99"/>
        <v>0</v>
      </c>
      <c r="GR66" s="55">
        <f t="shared" si="100"/>
        <v>0</v>
      </c>
      <c r="GS66" s="55">
        <f t="shared" si="101"/>
        <v>0</v>
      </c>
      <c r="GT66" s="55">
        <f t="shared" si="102"/>
        <v>0</v>
      </c>
      <c r="GU66" s="75"/>
      <c r="GV66" s="70" t="str">
        <f t="shared" si="103"/>
        <v/>
      </c>
      <c r="GW66" s="70">
        <f t="shared" si="104"/>
        <v>0</v>
      </c>
      <c r="GX66" s="70">
        <f>SUMIF(I66:CV66,"E",I$6:CV65)</f>
        <v>0</v>
      </c>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row>
    <row r="67" spans="1:299" s="3" customFormat="1" x14ac:dyDescent="0.2">
      <c r="A67" s="28"/>
      <c r="B67" s="29"/>
      <c r="C67" s="25"/>
      <c r="D67" s="25"/>
      <c r="E67" s="15"/>
      <c r="F67" s="25"/>
      <c r="G67" s="25"/>
      <c r="H67" s="145"/>
      <c r="I67" s="29"/>
      <c r="J67" s="29"/>
      <c r="K67" s="25"/>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5"/>
      <c r="CU67" s="25"/>
      <c r="CV67" s="25"/>
      <c r="CW67" s="41"/>
      <c r="CX67" s="64"/>
      <c r="CY67" s="163" t="str">
        <v>Annika</v>
      </c>
      <c r="CZ67" s="164">
        <v>1</v>
      </c>
      <c r="DA67" s="164">
        <v>2</v>
      </c>
      <c r="DB67" s="73"/>
      <c r="DC67" s="59" t="str">
        <f t="shared" si="117"/>
        <v/>
      </c>
      <c r="DD67" s="60" t="str">
        <f t="shared" si="118"/>
        <v/>
      </c>
      <c r="DE67" s="60" t="str">
        <f t="shared" si="119"/>
        <v/>
      </c>
      <c r="DF67" s="60">
        <f t="shared" si="116"/>
        <v>0</v>
      </c>
      <c r="DG67" s="55">
        <f t="shared" si="11"/>
        <v>0</v>
      </c>
      <c r="DH67" s="55">
        <f t="shared" si="12"/>
        <v>0</v>
      </c>
      <c r="DI67" s="55">
        <f t="shared" si="13"/>
        <v>0</v>
      </c>
      <c r="DJ67" s="55">
        <f t="shared" si="14"/>
        <v>0</v>
      </c>
      <c r="DK67" s="55">
        <f t="shared" si="15"/>
        <v>0</v>
      </c>
      <c r="DL67" s="55">
        <f t="shared" si="16"/>
        <v>0</v>
      </c>
      <c r="DM67" s="55">
        <f t="shared" si="17"/>
        <v>0</v>
      </c>
      <c r="DN67" s="55">
        <f t="shared" si="18"/>
        <v>0</v>
      </c>
      <c r="DO67" s="55">
        <f t="shared" si="19"/>
        <v>0</v>
      </c>
      <c r="DP67" s="55">
        <f t="shared" si="20"/>
        <v>0</v>
      </c>
      <c r="DQ67" s="55">
        <f t="shared" si="21"/>
        <v>0</v>
      </c>
      <c r="DR67" s="55">
        <f t="shared" si="22"/>
        <v>0</v>
      </c>
      <c r="DS67" s="55">
        <f t="shared" si="23"/>
        <v>0</v>
      </c>
      <c r="DT67" s="55">
        <f t="shared" si="24"/>
        <v>0</v>
      </c>
      <c r="DU67" s="55">
        <f t="shared" si="25"/>
        <v>0</v>
      </c>
      <c r="DV67" s="55">
        <f t="shared" si="26"/>
        <v>0</v>
      </c>
      <c r="DW67" s="55">
        <f t="shared" si="27"/>
        <v>0</v>
      </c>
      <c r="DX67" s="55">
        <f t="shared" si="28"/>
        <v>0</v>
      </c>
      <c r="DY67" s="55">
        <f t="shared" si="29"/>
        <v>0</v>
      </c>
      <c r="DZ67" s="55">
        <f t="shared" si="30"/>
        <v>0</v>
      </c>
      <c r="EA67" s="55">
        <f t="shared" si="31"/>
        <v>0</v>
      </c>
      <c r="EB67" s="55">
        <f t="shared" si="32"/>
        <v>0</v>
      </c>
      <c r="EC67" s="55">
        <f t="shared" si="33"/>
        <v>0</v>
      </c>
      <c r="ED67" s="55">
        <f t="shared" si="34"/>
        <v>0</v>
      </c>
      <c r="EE67" s="55">
        <f t="shared" si="35"/>
        <v>0</v>
      </c>
      <c r="EF67" s="55">
        <f t="shared" si="36"/>
        <v>0</v>
      </c>
      <c r="EG67" s="55">
        <f t="shared" si="37"/>
        <v>0</v>
      </c>
      <c r="EH67" s="55">
        <f t="shared" si="38"/>
        <v>0</v>
      </c>
      <c r="EI67" s="55">
        <f t="shared" si="39"/>
        <v>0</v>
      </c>
      <c r="EJ67" s="55">
        <f t="shared" si="40"/>
        <v>0</v>
      </c>
      <c r="EK67" s="55">
        <f t="shared" si="41"/>
        <v>0</v>
      </c>
      <c r="EL67" s="55">
        <f t="shared" si="42"/>
        <v>0</v>
      </c>
      <c r="EM67" s="55">
        <f t="shared" si="43"/>
        <v>0</v>
      </c>
      <c r="EN67" s="55">
        <f t="shared" si="44"/>
        <v>0</v>
      </c>
      <c r="EO67" s="55">
        <f t="shared" si="45"/>
        <v>0</v>
      </c>
      <c r="EP67" s="55">
        <f t="shared" si="46"/>
        <v>0</v>
      </c>
      <c r="EQ67" s="55">
        <f t="shared" si="47"/>
        <v>0</v>
      </c>
      <c r="ER67" s="55">
        <f t="shared" si="48"/>
        <v>0</v>
      </c>
      <c r="ES67" s="55">
        <f t="shared" si="49"/>
        <v>0</v>
      </c>
      <c r="ET67" s="55">
        <f t="shared" si="50"/>
        <v>0</v>
      </c>
      <c r="EU67" s="55">
        <f t="shared" si="51"/>
        <v>0</v>
      </c>
      <c r="EV67" s="55">
        <f t="shared" si="52"/>
        <v>0</v>
      </c>
      <c r="EW67" s="55">
        <f t="shared" si="53"/>
        <v>0</v>
      </c>
      <c r="EX67" s="55">
        <f t="shared" si="54"/>
        <v>0</v>
      </c>
      <c r="EY67" s="55">
        <f t="shared" si="55"/>
        <v>0</v>
      </c>
      <c r="EZ67" s="55">
        <f t="shared" si="56"/>
        <v>0</v>
      </c>
      <c r="FA67" s="55">
        <f t="shared" si="57"/>
        <v>0</v>
      </c>
      <c r="FB67" s="55">
        <f t="shared" si="58"/>
        <v>0</v>
      </c>
      <c r="FC67" s="55">
        <f t="shared" si="59"/>
        <v>0</v>
      </c>
      <c r="FD67" s="55">
        <f t="shared" si="60"/>
        <v>0</v>
      </c>
      <c r="FE67" s="55">
        <f t="shared" si="61"/>
        <v>0</v>
      </c>
      <c r="FF67" s="55">
        <f t="shared" si="62"/>
        <v>0</v>
      </c>
      <c r="FG67" s="55">
        <f t="shared" si="63"/>
        <v>0</v>
      </c>
      <c r="FH67" s="55">
        <f t="shared" si="64"/>
        <v>0</v>
      </c>
      <c r="FI67" s="55">
        <f t="shared" si="65"/>
        <v>0</v>
      </c>
      <c r="FJ67" s="55">
        <f t="shared" si="66"/>
        <v>0</v>
      </c>
      <c r="FK67" s="55">
        <f t="shared" si="67"/>
        <v>0</v>
      </c>
      <c r="FL67" s="55">
        <f t="shared" si="68"/>
        <v>0</v>
      </c>
      <c r="FM67" s="55">
        <f t="shared" si="69"/>
        <v>0</v>
      </c>
      <c r="FN67" s="55">
        <f t="shared" si="70"/>
        <v>0</v>
      </c>
      <c r="FO67" s="55">
        <f t="shared" si="71"/>
        <v>0</v>
      </c>
      <c r="FP67" s="55">
        <f t="shared" si="72"/>
        <v>0</v>
      </c>
      <c r="FQ67" s="55">
        <f t="shared" si="73"/>
        <v>0</v>
      </c>
      <c r="FR67" s="55">
        <f t="shared" si="74"/>
        <v>0</v>
      </c>
      <c r="FS67" s="55">
        <f t="shared" si="75"/>
        <v>0</v>
      </c>
      <c r="FT67" s="55">
        <f t="shared" si="76"/>
        <v>0</v>
      </c>
      <c r="FU67" s="55">
        <f t="shared" si="77"/>
        <v>0</v>
      </c>
      <c r="FV67" s="55">
        <f t="shared" si="78"/>
        <v>0</v>
      </c>
      <c r="FW67" s="55">
        <f t="shared" si="79"/>
        <v>0</v>
      </c>
      <c r="FX67" s="55">
        <f t="shared" si="80"/>
        <v>0</v>
      </c>
      <c r="FY67" s="55">
        <f t="shared" si="81"/>
        <v>0</v>
      </c>
      <c r="FZ67" s="55">
        <f t="shared" si="82"/>
        <v>0</v>
      </c>
      <c r="GA67" s="55">
        <f t="shared" si="83"/>
        <v>0</v>
      </c>
      <c r="GB67" s="55">
        <f t="shared" si="84"/>
        <v>0</v>
      </c>
      <c r="GC67" s="55">
        <f t="shared" si="85"/>
        <v>0</v>
      </c>
      <c r="GD67" s="55">
        <f t="shared" si="86"/>
        <v>0</v>
      </c>
      <c r="GE67" s="55">
        <f t="shared" si="87"/>
        <v>0</v>
      </c>
      <c r="GF67" s="55">
        <f t="shared" si="88"/>
        <v>0</v>
      </c>
      <c r="GG67" s="55">
        <f t="shared" si="89"/>
        <v>0</v>
      </c>
      <c r="GH67" s="55">
        <f t="shared" si="90"/>
        <v>0</v>
      </c>
      <c r="GI67" s="55">
        <f t="shared" si="91"/>
        <v>0</v>
      </c>
      <c r="GJ67" s="55">
        <f t="shared" si="92"/>
        <v>0</v>
      </c>
      <c r="GK67" s="55">
        <f t="shared" si="93"/>
        <v>0</v>
      </c>
      <c r="GL67" s="55">
        <f t="shared" si="94"/>
        <v>0</v>
      </c>
      <c r="GM67" s="55">
        <f t="shared" si="95"/>
        <v>0</v>
      </c>
      <c r="GN67" s="55">
        <f t="shared" si="96"/>
        <v>0</v>
      </c>
      <c r="GO67" s="55">
        <f t="shared" si="97"/>
        <v>0</v>
      </c>
      <c r="GP67" s="55">
        <f t="shared" si="98"/>
        <v>0</v>
      </c>
      <c r="GQ67" s="55">
        <f t="shared" si="99"/>
        <v>0</v>
      </c>
      <c r="GR67" s="55">
        <f t="shared" si="100"/>
        <v>0</v>
      </c>
      <c r="GS67" s="55">
        <f t="shared" si="101"/>
        <v>0</v>
      </c>
      <c r="GT67" s="55">
        <f t="shared" si="102"/>
        <v>0</v>
      </c>
      <c r="GU67" s="75"/>
      <c r="GV67" s="70" t="str">
        <f t="shared" si="103"/>
        <v/>
      </c>
      <c r="GW67" s="70">
        <f t="shared" si="104"/>
        <v>0</v>
      </c>
      <c r="GX67" s="70">
        <f>SUMIF(I67:CV67,"E",I$6:CV66)</f>
        <v>0</v>
      </c>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row>
    <row r="68" spans="1:299" s="3" customFormat="1" x14ac:dyDescent="0.2">
      <c r="A68" s="28"/>
      <c r="B68" s="29"/>
      <c r="C68" s="25"/>
      <c r="D68" s="25"/>
      <c r="E68" s="15"/>
      <c r="F68" s="25"/>
      <c r="G68" s="25"/>
      <c r="H68" s="145"/>
      <c r="I68" s="29"/>
      <c r="J68" s="29"/>
      <c r="K68" s="25"/>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5"/>
      <c r="CU68" s="25"/>
      <c r="CV68" s="25"/>
      <c r="CW68" s="41"/>
      <c r="CX68" s="64"/>
      <c r="CY68" s="163" t="str">
        <v>Yuran</v>
      </c>
      <c r="CZ68" s="164">
        <v>4</v>
      </c>
      <c r="DA68" s="164">
        <v>8</v>
      </c>
      <c r="DB68" s="73"/>
      <c r="DC68" s="59" t="str">
        <f t="shared" si="117"/>
        <v/>
      </c>
      <c r="DD68" s="60" t="str">
        <f t="shared" si="118"/>
        <v/>
      </c>
      <c r="DE68" s="60" t="str">
        <f t="shared" si="119"/>
        <v/>
      </c>
      <c r="DF68" s="60">
        <f t="shared" si="116"/>
        <v>0</v>
      </c>
      <c r="DG68" s="55">
        <f t="shared" si="11"/>
        <v>0</v>
      </c>
      <c r="DH68" s="55">
        <f t="shared" si="12"/>
        <v>0</v>
      </c>
      <c r="DI68" s="55">
        <f t="shared" si="13"/>
        <v>0</v>
      </c>
      <c r="DJ68" s="55">
        <f t="shared" si="14"/>
        <v>0</v>
      </c>
      <c r="DK68" s="55">
        <f t="shared" si="15"/>
        <v>0</v>
      </c>
      <c r="DL68" s="55">
        <f t="shared" si="16"/>
        <v>0</v>
      </c>
      <c r="DM68" s="55">
        <f t="shared" si="17"/>
        <v>0</v>
      </c>
      <c r="DN68" s="55">
        <f t="shared" si="18"/>
        <v>0</v>
      </c>
      <c r="DO68" s="55">
        <f t="shared" si="19"/>
        <v>0</v>
      </c>
      <c r="DP68" s="55">
        <f t="shared" si="20"/>
        <v>0</v>
      </c>
      <c r="DQ68" s="55">
        <f t="shared" si="21"/>
        <v>0</v>
      </c>
      <c r="DR68" s="55">
        <f t="shared" si="22"/>
        <v>0</v>
      </c>
      <c r="DS68" s="55">
        <f t="shared" si="23"/>
        <v>0</v>
      </c>
      <c r="DT68" s="55">
        <f t="shared" si="24"/>
        <v>0</v>
      </c>
      <c r="DU68" s="55">
        <f t="shared" si="25"/>
        <v>0</v>
      </c>
      <c r="DV68" s="55">
        <f t="shared" si="26"/>
        <v>0</v>
      </c>
      <c r="DW68" s="55">
        <f t="shared" si="27"/>
        <v>0</v>
      </c>
      <c r="DX68" s="55">
        <f t="shared" si="28"/>
        <v>0</v>
      </c>
      <c r="DY68" s="55">
        <f t="shared" si="29"/>
        <v>0</v>
      </c>
      <c r="DZ68" s="55">
        <f t="shared" si="30"/>
        <v>0</v>
      </c>
      <c r="EA68" s="55">
        <f t="shared" si="31"/>
        <v>0</v>
      </c>
      <c r="EB68" s="55">
        <f t="shared" si="32"/>
        <v>0</v>
      </c>
      <c r="EC68" s="55">
        <f t="shared" si="33"/>
        <v>0</v>
      </c>
      <c r="ED68" s="55">
        <f t="shared" si="34"/>
        <v>0</v>
      </c>
      <c r="EE68" s="55">
        <f t="shared" si="35"/>
        <v>0</v>
      </c>
      <c r="EF68" s="55">
        <f t="shared" si="36"/>
        <v>0</v>
      </c>
      <c r="EG68" s="55">
        <f t="shared" si="37"/>
        <v>0</v>
      </c>
      <c r="EH68" s="55">
        <f t="shared" si="38"/>
        <v>0</v>
      </c>
      <c r="EI68" s="55">
        <f t="shared" si="39"/>
        <v>0</v>
      </c>
      <c r="EJ68" s="55">
        <f t="shared" si="40"/>
        <v>0</v>
      </c>
      <c r="EK68" s="55">
        <f t="shared" si="41"/>
        <v>0</v>
      </c>
      <c r="EL68" s="55">
        <f t="shared" si="42"/>
        <v>0</v>
      </c>
      <c r="EM68" s="55">
        <f t="shared" si="43"/>
        <v>0</v>
      </c>
      <c r="EN68" s="55">
        <f t="shared" si="44"/>
        <v>0</v>
      </c>
      <c r="EO68" s="55">
        <f t="shared" si="45"/>
        <v>0</v>
      </c>
      <c r="EP68" s="55">
        <f t="shared" si="46"/>
        <v>0</v>
      </c>
      <c r="EQ68" s="55">
        <f t="shared" si="47"/>
        <v>0</v>
      </c>
      <c r="ER68" s="55">
        <f t="shared" si="48"/>
        <v>0</v>
      </c>
      <c r="ES68" s="55">
        <f t="shared" si="49"/>
        <v>0</v>
      </c>
      <c r="ET68" s="55">
        <f t="shared" si="50"/>
        <v>0</v>
      </c>
      <c r="EU68" s="55">
        <f t="shared" si="51"/>
        <v>0</v>
      </c>
      <c r="EV68" s="55">
        <f t="shared" si="52"/>
        <v>0</v>
      </c>
      <c r="EW68" s="55">
        <f t="shared" si="53"/>
        <v>0</v>
      </c>
      <c r="EX68" s="55">
        <f t="shared" si="54"/>
        <v>0</v>
      </c>
      <c r="EY68" s="55">
        <f t="shared" si="55"/>
        <v>0</v>
      </c>
      <c r="EZ68" s="55">
        <f t="shared" si="56"/>
        <v>0</v>
      </c>
      <c r="FA68" s="55">
        <f t="shared" si="57"/>
        <v>0</v>
      </c>
      <c r="FB68" s="55">
        <f t="shared" si="58"/>
        <v>0</v>
      </c>
      <c r="FC68" s="55">
        <f t="shared" si="59"/>
        <v>0</v>
      </c>
      <c r="FD68" s="55">
        <f t="shared" si="60"/>
        <v>0</v>
      </c>
      <c r="FE68" s="55">
        <f t="shared" si="61"/>
        <v>0</v>
      </c>
      <c r="FF68" s="55">
        <f t="shared" si="62"/>
        <v>0</v>
      </c>
      <c r="FG68" s="55">
        <f t="shared" si="63"/>
        <v>0</v>
      </c>
      <c r="FH68" s="55">
        <f t="shared" si="64"/>
        <v>0</v>
      </c>
      <c r="FI68" s="55">
        <f t="shared" si="65"/>
        <v>0</v>
      </c>
      <c r="FJ68" s="55">
        <f t="shared" si="66"/>
        <v>0</v>
      </c>
      <c r="FK68" s="55">
        <f t="shared" si="67"/>
        <v>0</v>
      </c>
      <c r="FL68" s="55">
        <f t="shared" si="68"/>
        <v>0</v>
      </c>
      <c r="FM68" s="55">
        <f t="shared" si="69"/>
        <v>0</v>
      </c>
      <c r="FN68" s="55">
        <f t="shared" si="70"/>
        <v>0</v>
      </c>
      <c r="FO68" s="55">
        <f t="shared" si="71"/>
        <v>0</v>
      </c>
      <c r="FP68" s="55">
        <f t="shared" si="72"/>
        <v>0</v>
      </c>
      <c r="FQ68" s="55">
        <f t="shared" si="73"/>
        <v>0</v>
      </c>
      <c r="FR68" s="55">
        <f t="shared" si="74"/>
        <v>0</v>
      </c>
      <c r="FS68" s="55">
        <f t="shared" si="75"/>
        <v>0</v>
      </c>
      <c r="FT68" s="55">
        <f t="shared" si="76"/>
        <v>0</v>
      </c>
      <c r="FU68" s="55">
        <f t="shared" si="77"/>
        <v>0</v>
      </c>
      <c r="FV68" s="55">
        <f t="shared" si="78"/>
        <v>0</v>
      </c>
      <c r="FW68" s="55">
        <f t="shared" si="79"/>
        <v>0</v>
      </c>
      <c r="FX68" s="55">
        <f t="shared" si="80"/>
        <v>0</v>
      </c>
      <c r="FY68" s="55">
        <f t="shared" si="81"/>
        <v>0</v>
      </c>
      <c r="FZ68" s="55">
        <f t="shared" si="82"/>
        <v>0</v>
      </c>
      <c r="GA68" s="55">
        <f t="shared" si="83"/>
        <v>0</v>
      </c>
      <c r="GB68" s="55">
        <f t="shared" si="84"/>
        <v>0</v>
      </c>
      <c r="GC68" s="55">
        <f t="shared" si="85"/>
        <v>0</v>
      </c>
      <c r="GD68" s="55">
        <f t="shared" si="86"/>
        <v>0</v>
      </c>
      <c r="GE68" s="55">
        <f t="shared" si="87"/>
        <v>0</v>
      </c>
      <c r="GF68" s="55">
        <f t="shared" si="88"/>
        <v>0</v>
      </c>
      <c r="GG68" s="55">
        <f t="shared" si="89"/>
        <v>0</v>
      </c>
      <c r="GH68" s="55">
        <f t="shared" si="90"/>
        <v>0</v>
      </c>
      <c r="GI68" s="55">
        <f t="shared" si="91"/>
        <v>0</v>
      </c>
      <c r="GJ68" s="55">
        <f t="shared" si="92"/>
        <v>0</v>
      </c>
      <c r="GK68" s="55">
        <f t="shared" si="93"/>
        <v>0</v>
      </c>
      <c r="GL68" s="55">
        <f t="shared" si="94"/>
        <v>0</v>
      </c>
      <c r="GM68" s="55">
        <f t="shared" si="95"/>
        <v>0</v>
      </c>
      <c r="GN68" s="55">
        <f t="shared" si="96"/>
        <v>0</v>
      </c>
      <c r="GO68" s="55">
        <f t="shared" si="97"/>
        <v>0</v>
      </c>
      <c r="GP68" s="55">
        <f t="shared" si="98"/>
        <v>0</v>
      </c>
      <c r="GQ68" s="55">
        <f t="shared" si="99"/>
        <v>0</v>
      </c>
      <c r="GR68" s="55">
        <f t="shared" si="100"/>
        <v>0</v>
      </c>
      <c r="GS68" s="55">
        <f t="shared" si="101"/>
        <v>0</v>
      </c>
      <c r="GT68" s="55">
        <f t="shared" si="102"/>
        <v>0</v>
      </c>
      <c r="GU68" s="75"/>
      <c r="GV68" s="70" t="str">
        <f t="shared" si="103"/>
        <v/>
      </c>
      <c r="GW68" s="70">
        <f t="shared" si="104"/>
        <v>0</v>
      </c>
      <c r="GX68" s="70">
        <f>SUMIF(I68:CV68,"E",I$6:CV67)</f>
        <v>0</v>
      </c>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row>
    <row r="69" spans="1:299" s="3" customFormat="1" x14ac:dyDescent="0.2">
      <c r="A69" s="30"/>
      <c r="B69" s="31"/>
      <c r="C69" s="31"/>
      <c r="D69" s="32"/>
      <c r="E69" s="16"/>
      <c r="F69" s="32"/>
      <c r="G69" s="32"/>
      <c r="H69" s="145"/>
      <c r="I69" s="31"/>
      <c r="J69" s="31"/>
      <c r="K69" s="32"/>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2"/>
      <c r="CU69" s="32"/>
      <c r="CV69" s="32"/>
      <c r="CW69" s="41"/>
      <c r="CX69" s="64"/>
      <c r="CY69" s="163" t="str">
        <v>Lino</v>
      </c>
      <c r="CZ69" s="164">
        <v>1</v>
      </c>
      <c r="DA69" s="164">
        <v>2</v>
      </c>
      <c r="DB69" s="73"/>
      <c r="DC69" s="59" t="str">
        <f t="shared" si="117"/>
        <v/>
      </c>
      <c r="DD69" s="60" t="str">
        <f t="shared" si="118"/>
        <v/>
      </c>
      <c r="DE69" s="60" t="str">
        <f t="shared" si="119"/>
        <v/>
      </c>
      <c r="DF69" s="60">
        <f t="shared" si="116"/>
        <v>0</v>
      </c>
      <c r="DG69" s="55">
        <f t="shared" si="11"/>
        <v>0</v>
      </c>
      <c r="DH69" s="55">
        <f t="shared" si="12"/>
        <v>0</v>
      </c>
      <c r="DI69" s="55">
        <f t="shared" si="13"/>
        <v>0</v>
      </c>
      <c r="DJ69" s="55">
        <f t="shared" si="14"/>
        <v>0</v>
      </c>
      <c r="DK69" s="55">
        <f t="shared" si="15"/>
        <v>0</v>
      </c>
      <c r="DL69" s="55">
        <f t="shared" si="16"/>
        <v>0</v>
      </c>
      <c r="DM69" s="55">
        <f t="shared" si="17"/>
        <v>0</v>
      </c>
      <c r="DN69" s="55">
        <f t="shared" si="18"/>
        <v>0</v>
      </c>
      <c r="DO69" s="55">
        <f t="shared" si="19"/>
        <v>0</v>
      </c>
      <c r="DP69" s="55">
        <f t="shared" si="20"/>
        <v>0</v>
      </c>
      <c r="DQ69" s="55">
        <f t="shared" si="21"/>
        <v>0</v>
      </c>
      <c r="DR69" s="55">
        <f t="shared" si="22"/>
        <v>0</v>
      </c>
      <c r="DS69" s="55">
        <f t="shared" si="23"/>
        <v>0</v>
      </c>
      <c r="DT69" s="55">
        <f t="shared" si="24"/>
        <v>0</v>
      </c>
      <c r="DU69" s="55">
        <f t="shared" si="25"/>
        <v>0</v>
      </c>
      <c r="DV69" s="55">
        <f t="shared" si="26"/>
        <v>0</v>
      </c>
      <c r="DW69" s="55">
        <f t="shared" si="27"/>
        <v>0</v>
      </c>
      <c r="DX69" s="55">
        <f t="shared" si="28"/>
        <v>0</v>
      </c>
      <c r="DY69" s="55">
        <f t="shared" si="29"/>
        <v>0</v>
      </c>
      <c r="DZ69" s="55">
        <f t="shared" si="30"/>
        <v>0</v>
      </c>
      <c r="EA69" s="55">
        <f t="shared" si="31"/>
        <v>0</v>
      </c>
      <c r="EB69" s="55">
        <f t="shared" si="32"/>
        <v>0</v>
      </c>
      <c r="EC69" s="55">
        <f t="shared" si="33"/>
        <v>0</v>
      </c>
      <c r="ED69" s="55">
        <f t="shared" si="34"/>
        <v>0</v>
      </c>
      <c r="EE69" s="55">
        <f t="shared" si="35"/>
        <v>0</v>
      </c>
      <c r="EF69" s="55">
        <f t="shared" si="36"/>
        <v>0</v>
      </c>
      <c r="EG69" s="55">
        <f t="shared" si="37"/>
        <v>0</v>
      </c>
      <c r="EH69" s="55">
        <f t="shared" si="38"/>
        <v>0</v>
      </c>
      <c r="EI69" s="55">
        <f t="shared" si="39"/>
        <v>0</v>
      </c>
      <c r="EJ69" s="55">
        <f t="shared" si="40"/>
        <v>0</v>
      </c>
      <c r="EK69" s="55">
        <f t="shared" si="41"/>
        <v>0</v>
      </c>
      <c r="EL69" s="55">
        <f t="shared" si="42"/>
        <v>0</v>
      </c>
      <c r="EM69" s="55">
        <f t="shared" si="43"/>
        <v>0</v>
      </c>
      <c r="EN69" s="55">
        <f t="shared" si="44"/>
        <v>0</v>
      </c>
      <c r="EO69" s="55">
        <f t="shared" si="45"/>
        <v>0</v>
      </c>
      <c r="EP69" s="55">
        <f t="shared" si="46"/>
        <v>0</v>
      </c>
      <c r="EQ69" s="55">
        <f t="shared" si="47"/>
        <v>0</v>
      </c>
      <c r="ER69" s="55">
        <f t="shared" si="48"/>
        <v>0</v>
      </c>
      <c r="ES69" s="55">
        <f t="shared" si="49"/>
        <v>0</v>
      </c>
      <c r="ET69" s="55">
        <f t="shared" si="50"/>
        <v>0</v>
      </c>
      <c r="EU69" s="55">
        <f t="shared" si="51"/>
        <v>0</v>
      </c>
      <c r="EV69" s="55">
        <f t="shared" si="52"/>
        <v>0</v>
      </c>
      <c r="EW69" s="55">
        <f t="shared" si="53"/>
        <v>0</v>
      </c>
      <c r="EX69" s="55">
        <f t="shared" si="54"/>
        <v>0</v>
      </c>
      <c r="EY69" s="55">
        <f t="shared" si="55"/>
        <v>0</v>
      </c>
      <c r="EZ69" s="55">
        <f t="shared" si="56"/>
        <v>0</v>
      </c>
      <c r="FA69" s="55">
        <f t="shared" si="57"/>
        <v>0</v>
      </c>
      <c r="FB69" s="55">
        <f t="shared" si="58"/>
        <v>0</v>
      </c>
      <c r="FC69" s="55">
        <f t="shared" si="59"/>
        <v>0</v>
      </c>
      <c r="FD69" s="55">
        <f t="shared" si="60"/>
        <v>0</v>
      </c>
      <c r="FE69" s="55">
        <f t="shared" si="61"/>
        <v>0</v>
      </c>
      <c r="FF69" s="55">
        <f t="shared" si="62"/>
        <v>0</v>
      </c>
      <c r="FG69" s="55">
        <f t="shared" si="63"/>
        <v>0</v>
      </c>
      <c r="FH69" s="55">
        <f t="shared" si="64"/>
        <v>0</v>
      </c>
      <c r="FI69" s="55">
        <f t="shared" si="65"/>
        <v>0</v>
      </c>
      <c r="FJ69" s="55">
        <f t="shared" si="66"/>
        <v>0</v>
      </c>
      <c r="FK69" s="55">
        <f t="shared" si="67"/>
        <v>0</v>
      </c>
      <c r="FL69" s="55">
        <f t="shared" si="68"/>
        <v>0</v>
      </c>
      <c r="FM69" s="55">
        <f t="shared" si="69"/>
        <v>0</v>
      </c>
      <c r="FN69" s="55">
        <f t="shared" si="70"/>
        <v>0</v>
      </c>
      <c r="FO69" s="55">
        <f t="shared" si="71"/>
        <v>0</v>
      </c>
      <c r="FP69" s="55">
        <f t="shared" si="72"/>
        <v>0</v>
      </c>
      <c r="FQ69" s="55">
        <f t="shared" si="73"/>
        <v>0</v>
      </c>
      <c r="FR69" s="55">
        <f t="shared" si="74"/>
        <v>0</v>
      </c>
      <c r="FS69" s="55">
        <f t="shared" si="75"/>
        <v>0</v>
      </c>
      <c r="FT69" s="55">
        <f t="shared" si="76"/>
        <v>0</v>
      </c>
      <c r="FU69" s="55">
        <f t="shared" si="77"/>
        <v>0</v>
      </c>
      <c r="FV69" s="55">
        <f t="shared" si="78"/>
        <v>0</v>
      </c>
      <c r="FW69" s="55">
        <f t="shared" si="79"/>
        <v>0</v>
      </c>
      <c r="FX69" s="55">
        <f t="shared" si="80"/>
        <v>0</v>
      </c>
      <c r="FY69" s="55">
        <f t="shared" si="81"/>
        <v>0</v>
      </c>
      <c r="FZ69" s="55">
        <f t="shared" si="82"/>
        <v>0</v>
      </c>
      <c r="GA69" s="55">
        <f t="shared" si="83"/>
        <v>0</v>
      </c>
      <c r="GB69" s="55">
        <f t="shared" si="84"/>
        <v>0</v>
      </c>
      <c r="GC69" s="55">
        <f t="shared" si="85"/>
        <v>0</v>
      </c>
      <c r="GD69" s="55">
        <f t="shared" si="86"/>
        <v>0</v>
      </c>
      <c r="GE69" s="55">
        <f t="shared" si="87"/>
        <v>0</v>
      </c>
      <c r="GF69" s="55">
        <f t="shared" si="88"/>
        <v>0</v>
      </c>
      <c r="GG69" s="55">
        <f t="shared" si="89"/>
        <v>0</v>
      </c>
      <c r="GH69" s="55">
        <f t="shared" si="90"/>
        <v>0</v>
      </c>
      <c r="GI69" s="55">
        <f t="shared" si="91"/>
        <v>0</v>
      </c>
      <c r="GJ69" s="55">
        <f t="shared" si="92"/>
        <v>0</v>
      </c>
      <c r="GK69" s="55">
        <f t="shared" si="93"/>
        <v>0</v>
      </c>
      <c r="GL69" s="55">
        <f t="shared" si="94"/>
        <v>0</v>
      </c>
      <c r="GM69" s="55">
        <f t="shared" si="95"/>
        <v>0</v>
      </c>
      <c r="GN69" s="55">
        <f t="shared" si="96"/>
        <v>0</v>
      </c>
      <c r="GO69" s="55">
        <f t="shared" si="97"/>
        <v>0</v>
      </c>
      <c r="GP69" s="55">
        <f t="shared" si="98"/>
        <v>0</v>
      </c>
      <c r="GQ69" s="55">
        <f t="shared" si="99"/>
        <v>0</v>
      </c>
      <c r="GR69" s="55">
        <f t="shared" si="100"/>
        <v>0</v>
      </c>
      <c r="GS69" s="55">
        <f t="shared" si="101"/>
        <v>0</v>
      </c>
      <c r="GT69" s="55">
        <f t="shared" si="102"/>
        <v>0</v>
      </c>
      <c r="GU69" s="75"/>
      <c r="GV69" s="70" t="str">
        <f t="shared" si="103"/>
        <v/>
      </c>
      <c r="GW69" s="70">
        <f t="shared" si="104"/>
        <v>0</v>
      </c>
      <c r="GX69" s="70">
        <f>SUMIF(I69:CV69,"E",I$6:CV68)</f>
        <v>0</v>
      </c>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row>
    <row r="70" spans="1:299" s="3" customFormat="1" x14ac:dyDescent="0.2">
      <c r="A70" s="14"/>
      <c r="B70" s="14"/>
      <c r="C70" s="15"/>
      <c r="D70" s="15"/>
      <c r="E70" s="15"/>
      <c r="F70" s="15"/>
      <c r="G70" s="17"/>
      <c r="H70" s="145"/>
      <c r="I70" s="17"/>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35"/>
      <c r="CR70" s="15"/>
      <c r="CS70" s="15"/>
      <c r="CT70" s="15"/>
      <c r="CU70" s="15"/>
      <c r="CV70" s="15"/>
      <c r="CW70" s="41"/>
      <c r="CX70" s="64"/>
      <c r="CY70" s="163" t="str">
        <v>Irmgard</v>
      </c>
      <c r="CZ70" s="164">
        <v>1</v>
      </c>
      <c r="DA70" s="164">
        <v>2</v>
      </c>
      <c r="DB70" s="73"/>
      <c r="DC70" s="59" t="str">
        <f t="shared" si="117"/>
        <v/>
      </c>
      <c r="DD70" s="60" t="str">
        <f t="shared" si="118"/>
        <v/>
      </c>
      <c r="DE70" s="60" t="str">
        <f t="shared" si="119"/>
        <v/>
      </c>
      <c r="DF70" s="60">
        <f t="shared" si="116"/>
        <v>0</v>
      </c>
      <c r="DG70" s="55">
        <f t="shared" si="11"/>
        <v>0</v>
      </c>
      <c r="DH70" s="55">
        <f t="shared" si="12"/>
        <v>0</v>
      </c>
      <c r="DI70" s="55">
        <f t="shared" si="13"/>
        <v>0</v>
      </c>
      <c r="DJ70" s="55">
        <f t="shared" si="14"/>
        <v>0</v>
      </c>
      <c r="DK70" s="55">
        <f t="shared" si="15"/>
        <v>0</v>
      </c>
      <c r="DL70" s="55">
        <f t="shared" si="16"/>
        <v>0</v>
      </c>
      <c r="DM70" s="55">
        <f t="shared" si="17"/>
        <v>0</v>
      </c>
      <c r="DN70" s="55">
        <f t="shared" si="18"/>
        <v>0</v>
      </c>
      <c r="DO70" s="55">
        <f t="shared" si="19"/>
        <v>0</v>
      </c>
      <c r="DP70" s="55">
        <f t="shared" si="20"/>
        <v>0</v>
      </c>
      <c r="DQ70" s="55">
        <f t="shared" si="21"/>
        <v>0</v>
      </c>
      <c r="DR70" s="55">
        <f t="shared" si="22"/>
        <v>0</v>
      </c>
      <c r="DS70" s="55">
        <f t="shared" si="23"/>
        <v>0</v>
      </c>
      <c r="DT70" s="55">
        <f t="shared" si="24"/>
        <v>0</v>
      </c>
      <c r="DU70" s="55">
        <f t="shared" si="25"/>
        <v>0</v>
      </c>
      <c r="DV70" s="55">
        <f t="shared" si="26"/>
        <v>0</v>
      </c>
      <c r="DW70" s="55">
        <f t="shared" si="27"/>
        <v>0</v>
      </c>
      <c r="DX70" s="55">
        <f t="shared" si="28"/>
        <v>0</v>
      </c>
      <c r="DY70" s="55">
        <f t="shared" si="29"/>
        <v>0</v>
      </c>
      <c r="DZ70" s="55">
        <f t="shared" si="30"/>
        <v>0</v>
      </c>
      <c r="EA70" s="55">
        <f t="shared" si="31"/>
        <v>0</v>
      </c>
      <c r="EB70" s="55">
        <f t="shared" si="32"/>
        <v>0</v>
      </c>
      <c r="EC70" s="55">
        <f t="shared" si="33"/>
        <v>0</v>
      </c>
      <c r="ED70" s="55">
        <f t="shared" si="34"/>
        <v>0</v>
      </c>
      <c r="EE70" s="55">
        <f t="shared" si="35"/>
        <v>0</v>
      </c>
      <c r="EF70" s="55">
        <f t="shared" si="36"/>
        <v>0</v>
      </c>
      <c r="EG70" s="55">
        <f t="shared" si="37"/>
        <v>0</v>
      </c>
      <c r="EH70" s="55">
        <f t="shared" si="38"/>
        <v>0</v>
      </c>
      <c r="EI70" s="55">
        <f t="shared" si="39"/>
        <v>0</v>
      </c>
      <c r="EJ70" s="55">
        <f t="shared" si="40"/>
        <v>0</v>
      </c>
      <c r="EK70" s="55">
        <f t="shared" si="41"/>
        <v>0</v>
      </c>
      <c r="EL70" s="55">
        <f t="shared" si="42"/>
        <v>0</v>
      </c>
      <c r="EM70" s="55">
        <f t="shared" si="43"/>
        <v>0</v>
      </c>
      <c r="EN70" s="55">
        <f t="shared" si="44"/>
        <v>0</v>
      </c>
      <c r="EO70" s="55">
        <f t="shared" si="45"/>
        <v>0</v>
      </c>
      <c r="EP70" s="55">
        <f t="shared" si="46"/>
        <v>0</v>
      </c>
      <c r="EQ70" s="55">
        <f t="shared" si="47"/>
        <v>0</v>
      </c>
      <c r="ER70" s="55">
        <f t="shared" si="48"/>
        <v>0</v>
      </c>
      <c r="ES70" s="55">
        <f t="shared" si="49"/>
        <v>0</v>
      </c>
      <c r="ET70" s="55">
        <f t="shared" si="50"/>
        <v>0</v>
      </c>
      <c r="EU70" s="55">
        <f t="shared" si="51"/>
        <v>0</v>
      </c>
      <c r="EV70" s="55">
        <f t="shared" si="52"/>
        <v>0</v>
      </c>
      <c r="EW70" s="55">
        <f t="shared" si="53"/>
        <v>0</v>
      </c>
      <c r="EX70" s="55">
        <f t="shared" si="54"/>
        <v>0</v>
      </c>
      <c r="EY70" s="55">
        <f t="shared" si="55"/>
        <v>0</v>
      </c>
      <c r="EZ70" s="55">
        <f t="shared" si="56"/>
        <v>0</v>
      </c>
      <c r="FA70" s="55">
        <f t="shared" si="57"/>
        <v>0</v>
      </c>
      <c r="FB70" s="55">
        <f t="shared" si="58"/>
        <v>0</v>
      </c>
      <c r="FC70" s="55">
        <f t="shared" si="59"/>
        <v>0</v>
      </c>
      <c r="FD70" s="55">
        <f t="shared" si="60"/>
        <v>0</v>
      </c>
      <c r="FE70" s="55">
        <f t="shared" si="61"/>
        <v>0</v>
      </c>
      <c r="FF70" s="55">
        <f t="shared" si="62"/>
        <v>0</v>
      </c>
      <c r="FG70" s="55">
        <f t="shared" si="63"/>
        <v>0</v>
      </c>
      <c r="FH70" s="55">
        <f t="shared" si="64"/>
        <v>0</v>
      </c>
      <c r="FI70" s="55">
        <f t="shared" si="65"/>
        <v>0</v>
      </c>
      <c r="FJ70" s="55">
        <f t="shared" si="66"/>
        <v>0</v>
      </c>
      <c r="FK70" s="55">
        <f t="shared" si="67"/>
        <v>0</v>
      </c>
      <c r="FL70" s="55">
        <f t="shared" si="68"/>
        <v>0</v>
      </c>
      <c r="FM70" s="55">
        <f t="shared" si="69"/>
        <v>0</v>
      </c>
      <c r="FN70" s="55">
        <f t="shared" si="70"/>
        <v>0</v>
      </c>
      <c r="FO70" s="55">
        <f t="shared" si="71"/>
        <v>0</v>
      </c>
      <c r="FP70" s="55">
        <f t="shared" si="72"/>
        <v>0</v>
      </c>
      <c r="FQ70" s="55">
        <f t="shared" si="73"/>
        <v>0</v>
      </c>
      <c r="FR70" s="55">
        <f t="shared" si="74"/>
        <v>0</v>
      </c>
      <c r="FS70" s="55">
        <f t="shared" si="75"/>
        <v>0</v>
      </c>
      <c r="FT70" s="55">
        <f t="shared" si="76"/>
        <v>0</v>
      </c>
      <c r="FU70" s="55">
        <f t="shared" si="77"/>
        <v>0</v>
      </c>
      <c r="FV70" s="55">
        <f t="shared" si="78"/>
        <v>0</v>
      </c>
      <c r="FW70" s="55">
        <f t="shared" si="79"/>
        <v>0</v>
      </c>
      <c r="FX70" s="55">
        <f t="shared" si="80"/>
        <v>0</v>
      </c>
      <c r="FY70" s="55">
        <f t="shared" si="81"/>
        <v>0</v>
      </c>
      <c r="FZ70" s="55">
        <f t="shared" si="82"/>
        <v>0</v>
      </c>
      <c r="GA70" s="55">
        <f t="shared" si="83"/>
        <v>0</v>
      </c>
      <c r="GB70" s="55">
        <f t="shared" si="84"/>
        <v>0</v>
      </c>
      <c r="GC70" s="55">
        <f t="shared" si="85"/>
        <v>0</v>
      </c>
      <c r="GD70" s="55">
        <f t="shared" si="86"/>
        <v>0</v>
      </c>
      <c r="GE70" s="55">
        <f t="shared" si="87"/>
        <v>0</v>
      </c>
      <c r="GF70" s="55">
        <f t="shared" si="88"/>
        <v>0</v>
      </c>
      <c r="GG70" s="55">
        <f t="shared" si="89"/>
        <v>0</v>
      </c>
      <c r="GH70" s="55">
        <f t="shared" si="90"/>
        <v>0</v>
      </c>
      <c r="GI70" s="55">
        <f t="shared" si="91"/>
        <v>0</v>
      </c>
      <c r="GJ70" s="55">
        <f t="shared" si="92"/>
        <v>0</v>
      </c>
      <c r="GK70" s="55">
        <f t="shared" si="93"/>
        <v>0</v>
      </c>
      <c r="GL70" s="55">
        <f t="shared" si="94"/>
        <v>0</v>
      </c>
      <c r="GM70" s="55">
        <f t="shared" si="95"/>
        <v>0</v>
      </c>
      <c r="GN70" s="55">
        <f t="shared" si="96"/>
        <v>0</v>
      </c>
      <c r="GO70" s="55">
        <f t="shared" si="97"/>
        <v>0</v>
      </c>
      <c r="GP70" s="55">
        <f t="shared" si="98"/>
        <v>0</v>
      </c>
      <c r="GQ70" s="55">
        <f t="shared" si="99"/>
        <v>0</v>
      </c>
      <c r="GR70" s="55">
        <f t="shared" si="100"/>
        <v>0</v>
      </c>
      <c r="GS70" s="55">
        <f t="shared" si="101"/>
        <v>0</v>
      </c>
      <c r="GT70" s="55">
        <f t="shared" si="102"/>
        <v>0</v>
      </c>
      <c r="GU70" s="75"/>
      <c r="GV70" s="70" t="str">
        <f t="shared" si="103"/>
        <v/>
      </c>
      <c r="GW70" s="70">
        <f t="shared" si="104"/>
        <v>0</v>
      </c>
      <c r="GX70" s="70">
        <f>SUMIF(I70:CV70,"E",I$6:CV69)</f>
        <v>0</v>
      </c>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row>
    <row r="71" spans="1:299" s="3" customFormat="1" x14ac:dyDescent="0.2">
      <c r="A71" s="14"/>
      <c r="B71" s="14"/>
      <c r="C71" s="15"/>
      <c r="D71" s="15"/>
      <c r="E71" s="15"/>
      <c r="F71" s="15"/>
      <c r="G71" s="15"/>
      <c r="H71" s="14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35"/>
      <c r="CR71" s="15"/>
      <c r="CS71" s="15"/>
      <c r="CT71" s="15"/>
      <c r="CU71" s="15"/>
      <c r="CV71" s="15"/>
      <c r="CW71" s="41"/>
      <c r="CX71" s="64"/>
      <c r="CY71" s="163"/>
      <c r="CZ71" s="164"/>
      <c r="DA71" s="164"/>
      <c r="DB71" s="73"/>
      <c r="DC71" s="59" t="str">
        <f t="shared" si="117"/>
        <v/>
      </c>
      <c r="DD71" s="60" t="str">
        <f t="shared" si="118"/>
        <v/>
      </c>
      <c r="DE71" s="60" t="str">
        <f t="shared" si="119"/>
        <v/>
      </c>
      <c r="DF71" s="60">
        <f t="shared" si="116"/>
        <v>0</v>
      </c>
      <c r="DG71" s="55">
        <f t="shared" si="11"/>
        <v>0</v>
      </c>
      <c r="DH71" s="55">
        <f t="shared" si="12"/>
        <v>0</v>
      </c>
      <c r="DI71" s="55">
        <f t="shared" si="13"/>
        <v>0</v>
      </c>
      <c r="DJ71" s="55">
        <f t="shared" si="14"/>
        <v>0</v>
      </c>
      <c r="DK71" s="55">
        <f t="shared" si="15"/>
        <v>0</v>
      </c>
      <c r="DL71" s="55">
        <f t="shared" si="16"/>
        <v>0</v>
      </c>
      <c r="DM71" s="55">
        <f t="shared" si="17"/>
        <v>0</v>
      </c>
      <c r="DN71" s="55">
        <f t="shared" si="18"/>
        <v>0</v>
      </c>
      <c r="DO71" s="55">
        <f t="shared" si="19"/>
        <v>0</v>
      </c>
      <c r="DP71" s="55">
        <f t="shared" si="20"/>
        <v>0</v>
      </c>
      <c r="DQ71" s="55">
        <f t="shared" si="21"/>
        <v>0</v>
      </c>
      <c r="DR71" s="55">
        <f t="shared" si="22"/>
        <v>0</v>
      </c>
      <c r="DS71" s="55">
        <f t="shared" si="23"/>
        <v>0</v>
      </c>
      <c r="DT71" s="55">
        <f t="shared" si="24"/>
        <v>0</v>
      </c>
      <c r="DU71" s="55">
        <f t="shared" si="25"/>
        <v>0</v>
      </c>
      <c r="DV71" s="55">
        <f t="shared" si="26"/>
        <v>0</v>
      </c>
      <c r="DW71" s="55">
        <f t="shared" si="27"/>
        <v>0</v>
      </c>
      <c r="DX71" s="55">
        <f t="shared" si="28"/>
        <v>0</v>
      </c>
      <c r="DY71" s="55">
        <f t="shared" si="29"/>
        <v>0</v>
      </c>
      <c r="DZ71" s="55">
        <f t="shared" si="30"/>
        <v>0</v>
      </c>
      <c r="EA71" s="55">
        <f t="shared" si="31"/>
        <v>0</v>
      </c>
      <c r="EB71" s="55">
        <f t="shared" si="32"/>
        <v>0</v>
      </c>
      <c r="EC71" s="55">
        <f t="shared" si="33"/>
        <v>0</v>
      </c>
      <c r="ED71" s="55">
        <f t="shared" si="34"/>
        <v>0</v>
      </c>
      <c r="EE71" s="55">
        <f t="shared" si="35"/>
        <v>0</v>
      </c>
      <c r="EF71" s="55">
        <f t="shared" si="36"/>
        <v>0</v>
      </c>
      <c r="EG71" s="55">
        <f t="shared" si="37"/>
        <v>0</v>
      </c>
      <c r="EH71" s="55">
        <f t="shared" si="38"/>
        <v>0</v>
      </c>
      <c r="EI71" s="55">
        <f t="shared" si="39"/>
        <v>0</v>
      </c>
      <c r="EJ71" s="55">
        <f t="shared" si="40"/>
        <v>0</v>
      </c>
      <c r="EK71" s="55">
        <f t="shared" si="41"/>
        <v>0</v>
      </c>
      <c r="EL71" s="55">
        <f t="shared" si="42"/>
        <v>0</v>
      </c>
      <c r="EM71" s="55">
        <f t="shared" si="43"/>
        <v>0</v>
      </c>
      <c r="EN71" s="55">
        <f t="shared" si="44"/>
        <v>0</v>
      </c>
      <c r="EO71" s="55">
        <f t="shared" si="45"/>
        <v>0</v>
      </c>
      <c r="EP71" s="55">
        <f t="shared" si="46"/>
        <v>0</v>
      </c>
      <c r="EQ71" s="55">
        <f t="shared" si="47"/>
        <v>0</v>
      </c>
      <c r="ER71" s="55">
        <f t="shared" si="48"/>
        <v>0</v>
      </c>
      <c r="ES71" s="55">
        <f t="shared" si="49"/>
        <v>0</v>
      </c>
      <c r="ET71" s="55">
        <f t="shared" si="50"/>
        <v>0</v>
      </c>
      <c r="EU71" s="55">
        <f t="shared" si="51"/>
        <v>0</v>
      </c>
      <c r="EV71" s="55">
        <f t="shared" si="52"/>
        <v>0</v>
      </c>
      <c r="EW71" s="55">
        <f t="shared" si="53"/>
        <v>0</v>
      </c>
      <c r="EX71" s="55">
        <f t="shared" si="54"/>
        <v>0</v>
      </c>
      <c r="EY71" s="55">
        <f t="shared" si="55"/>
        <v>0</v>
      </c>
      <c r="EZ71" s="55">
        <f t="shared" si="56"/>
        <v>0</v>
      </c>
      <c r="FA71" s="55">
        <f t="shared" si="57"/>
        <v>0</v>
      </c>
      <c r="FB71" s="55">
        <f t="shared" si="58"/>
        <v>0</v>
      </c>
      <c r="FC71" s="55">
        <f t="shared" si="59"/>
        <v>0</v>
      </c>
      <c r="FD71" s="55">
        <f t="shared" si="60"/>
        <v>0</v>
      </c>
      <c r="FE71" s="55">
        <f t="shared" si="61"/>
        <v>0</v>
      </c>
      <c r="FF71" s="55">
        <f t="shared" si="62"/>
        <v>0</v>
      </c>
      <c r="FG71" s="55">
        <f t="shared" si="63"/>
        <v>0</v>
      </c>
      <c r="FH71" s="55">
        <f t="shared" si="64"/>
        <v>0</v>
      </c>
      <c r="FI71" s="55">
        <f t="shared" si="65"/>
        <v>0</v>
      </c>
      <c r="FJ71" s="55">
        <f t="shared" si="66"/>
        <v>0</v>
      </c>
      <c r="FK71" s="55">
        <f t="shared" si="67"/>
        <v>0</v>
      </c>
      <c r="FL71" s="55">
        <f t="shared" si="68"/>
        <v>0</v>
      </c>
      <c r="FM71" s="55">
        <f t="shared" si="69"/>
        <v>0</v>
      </c>
      <c r="FN71" s="55">
        <f t="shared" si="70"/>
        <v>0</v>
      </c>
      <c r="FO71" s="55">
        <f t="shared" si="71"/>
        <v>0</v>
      </c>
      <c r="FP71" s="55">
        <f t="shared" si="72"/>
        <v>0</v>
      </c>
      <c r="FQ71" s="55">
        <f t="shared" si="73"/>
        <v>0</v>
      </c>
      <c r="FR71" s="55">
        <f t="shared" si="74"/>
        <v>0</v>
      </c>
      <c r="FS71" s="55">
        <f t="shared" si="75"/>
        <v>0</v>
      </c>
      <c r="FT71" s="55">
        <f t="shared" si="76"/>
        <v>0</v>
      </c>
      <c r="FU71" s="55">
        <f t="shared" si="77"/>
        <v>0</v>
      </c>
      <c r="FV71" s="55">
        <f t="shared" si="78"/>
        <v>0</v>
      </c>
      <c r="FW71" s="55">
        <f t="shared" si="79"/>
        <v>0</v>
      </c>
      <c r="FX71" s="55">
        <f t="shared" si="80"/>
        <v>0</v>
      </c>
      <c r="FY71" s="55">
        <f t="shared" si="81"/>
        <v>0</v>
      </c>
      <c r="FZ71" s="55">
        <f t="shared" si="82"/>
        <v>0</v>
      </c>
      <c r="GA71" s="55">
        <f t="shared" si="83"/>
        <v>0</v>
      </c>
      <c r="GB71" s="55">
        <f t="shared" si="84"/>
        <v>0</v>
      </c>
      <c r="GC71" s="55">
        <f t="shared" si="85"/>
        <v>0</v>
      </c>
      <c r="GD71" s="55">
        <f t="shared" si="86"/>
        <v>0</v>
      </c>
      <c r="GE71" s="55">
        <f t="shared" si="87"/>
        <v>0</v>
      </c>
      <c r="GF71" s="55">
        <f t="shared" si="88"/>
        <v>0</v>
      </c>
      <c r="GG71" s="55">
        <f t="shared" si="89"/>
        <v>0</v>
      </c>
      <c r="GH71" s="55">
        <f t="shared" si="90"/>
        <v>0</v>
      </c>
      <c r="GI71" s="55">
        <f t="shared" si="91"/>
        <v>0</v>
      </c>
      <c r="GJ71" s="55">
        <f t="shared" si="92"/>
        <v>0</v>
      </c>
      <c r="GK71" s="55">
        <f t="shared" si="93"/>
        <v>0</v>
      </c>
      <c r="GL71" s="55">
        <f t="shared" si="94"/>
        <v>0</v>
      </c>
      <c r="GM71" s="55">
        <f t="shared" si="95"/>
        <v>0</v>
      </c>
      <c r="GN71" s="55">
        <f t="shared" si="96"/>
        <v>0</v>
      </c>
      <c r="GO71" s="55">
        <f t="shared" si="97"/>
        <v>0</v>
      </c>
      <c r="GP71" s="55">
        <f t="shared" si="98"/>
        <v>0</v>
      </c>
      <c r="GQ71" s="55">
        <f t="shared" si="99"/>
        <v>0</v>
      </c>
      <c r="GR71" s="55">
        <f t="shared" si="100"/>
        <v>0</v>
      </c>
      <c r="GS71" s="55">
        <f t="shared" si="101"/>
        <v>0</v>
      </c>
      <c r="GT71" s="55">
        <f t="shared" si="102"/>
        <v>0</v>
      </c>
      <c r="GU71" s="75"/>
      <c r="GV71" s="70" t="str">
        <f t="shared" si="103"/>
        <v/>
      </c>
      <c r="GW71" s="70">
        <f t="shared" si="104"/>
        <v>0</v>
      </c>
      <c r="GX71" s="70">
        <f>SUMIF(I71:CV71,"E",I$6:CV70)</f>
        <v>0</v>
      </c>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row>
    <row r="72" spans="1:299" s="3" customFormat="1" x14ac:dyDescent="0.2">
      <c r="A72" s="14"/>
      <c r="B72" s="14"/>
      <c r="C72" s="15"/>
      <c r="D72" s="15"/>
      <c r="E72" s="15"/>
      <c r="F72" s="15"/>
      <c r="G72" s="15"/>
      <c r="H72" s="14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35"/>
      <c r="CR72" s="15"/>
      <c r="CS72" s="15"/>
      <c r="CT72" s="15"/>
      <c r="CU72" s="15"/>
      <c r="CV72" s="15"/>
      <c r="CW72" s="41"/>
      <c r="CX72" s="64"/>
      <c r="CY72" s="163"/>
      <c r="CZ72" s="164"/>
      <c r="DA72" s="164"/>
      <c r="DB72" s="73"/>
      <c r="DC72" s="59" t="str">
        <f t="shared" si="117"/>
        <v/>
      </c>
      <c r="DD72" s="60" t="str">
        <f t="shared" si="118"/>
        <v/>
      </c>
      <c r="DE72" s="60" t="str">
        <f t="shared" si="119"/>
        <v/>
      </c>
      <c r="DF72" s="60">
        <f t="shared" si="116"/>
        <v>0</v>
      </c>
      <c r="DG72" s="55">
        <f t="shared" ref="DG72:DG135" si="120">COUNTIF(I72,"x")*IF(I$4="",0,1)</f>
        <v>0</v>
      </c>
      <c r="DH72" s="55">
        <f t="shared" ref="DH72:DH135" si="121">COUNTIF(J72,"x")*IF(J$4="",0,1)</f>
        <v>0</v>
      </c>
      <c r="DI72" s="55">
        <f t="shared" ref="DI72:DI135" si="122">COUNTIF(K72,"x")*IF(K$4="",0,1)</f>
        <v>0</v>
      </c>
      <c r="DJ72" s="55">
        <f t="shared" ref="DJ72:DJ135" si="123">COUNTIF(L72,"x")*IF(L$4="",0,1)</f>
        <v>0</v>
      </c>
      <c r="DK72" s="55">
        <f t="shared" ref="DK72:DK135" si="124">COUNTIF(M72,"x")*IF(M$4="",0,1)</f>
        <v>0</v>
      </c>
      <c r="DL72" s="55">
        <f t="shared" ref="DL72:DL135" si="125">COUNTIF(N72,"x")*IF(N$4="",0,1)</f>
        <v>0</v>
      </c>
      <c r="DM72" s="55">
        <f t="shared" ref="DM72:DM135" si="126">COUNTIF(O72,"x")*IF(O$4="",0,1)</f>
        <v>0</v>
      </c>
      <c r="DN72" s="55">
        <f t="shared" ref="DN72:DN135" si="127">COUNTIF(P72,"x")*IF(P$4="",0,1)</f>
        <v>0</v>
      </c>
      <c r="DO72" s="55">
        <f t="shared" ref="DO72:DO135" si="128">COUNTIF(Q72,"x")*IF(Q$4="",0,1)</f>
        <v>0</v>
      </c>
      <c r="DP72" s="55">
        <f t="shared" ref="DP72:DP135" si="129">COUNTIF(R72,"x")*IF(R$4="",0,1)</f>
        <v>0</v>
      </c>
      <c r="DQ72" s="55">
        <f t="shared" ref="DQ72:DQ135" si="130">COUNTIF(S72,"x")*IF(S$4="",0,1)</f>
        <v>0</v>
      </c>
      <c r="DR72" s="55">
        <f t="shared" ref="DR72:DR135" si="131">COUNTIF(T72,"x")*IF(T$4="",0,1)</f>
        <v>0</v>
      </c>
      <c r="DS72" s="55">
        <f t="shared" ref="DS72:DS135" si="132">COUNTIF(U72,"x")*IF(U$4="",0,1)</f>
        <v>0</v>
      </c>
      <c r="DT72" s="55">
        <f t="shared" ref="DT72:DT135" si="133">COUNTIF(V72,"x")*IF(V$4="",0,1)</f>
        <v>0</v>
      </c>
      <c r="DU72" s="55">
        <f t="shared" ref="DU72:DU135" si="134">COUNTIF(W72,"x")*IF(W$4="",0,1)</f>
        <v>0</v>
      </c>
      <c r="DV72" s="55">
        <f t="shared" ref="DV72:DV135" si="135">COUNTIF(X72,"x")*IF(X$4="",0,1)</f>
        <v>0</v>
      </c>
      <c r="DW72" s="55">
        <f t="shared" ref="DW72:DW135" si="136">COUNTIF(Y72,"x")*IF(Y$4="",0,1)</f>
        <v>0</v>
      </c>
      <c r="DX72" s="55">
        <f t="shared" ref="DX72:DX135" si="137">COUNTIF(Z72,"x")*IF(Z$4="",0,1)</f>
        <v>0</v>
      </c>
      <c r="DY72" s="55">
        <f t="shared" ref="DY72:DY135" si="138">COUNTIF(AA72,"x")*IF(AA$4="",0,1)</f>
        <v>0</v>
      </c>
      <c r="DZ72" s="55">
        <f t="shared" ref="DZ72:DZ135" si="139">COUNTIF(AB72,"x")*IF(AB$4="",0,1)</f>
        <v>0</v>
      </c>
      <c r="EA72" s="55">
        <f t="shared" ref="EA72:EA135" si="140">COUNTIF(AC72,"x")*IF(AC$4="",0,1)</f>
        <v>0</v>
      </c>
      <c r="EB72" s="55">
        <f t="shared" ref="EB72:EB135" si="141">COUNTIF(AD72,"x")*IF(AD$4="",0,1)</f>
        <v>0</v>
      </c>
      <c r="EC72" s="55">
        <f t="shared" ref="EC72:EC135" si="142">COUNTIF(AE72,"x")*IF(AE$4="",0,1)</f>
        <v>0</v>
      </c>
      <c r="ED72" s="55">
        <f t="shared" ref="ED72:ED135" si="143">COUNTIF(AF72,"x")*IF(AF$4="",0,1)</f>
        <v>0</v>
      </c>
      <c r="EE72" s="55">
        <f t="shared" ref="EE72:EE135" si="144">COUNTIF(AG72,"x")*IF(AG$4="",0,1)</f>
        <v>0</v>
      </c>
      <c r="EF72" s="55">
        <f t="shared" ref="EF72:EF135" si="145">COUNTIF(AH72,"x")*IF(AH$4="",0,1)</f>
        <v>0</v>
      </c>
      <c r="EG72" s="55">
        <f t="shared" ref="EG72:EG135" si="146">COUNTIF(AI72,"x")*IF(AI$4="",0,1)</f>
        <v>0</v>
      </c>
      <c r="EH72" s="55">
        <f t="shared" ref="EH72:EH135" si="147">COUNTIF(AJ72,"x")*IF(AJ$4="",0,1)</f>
        <v>0</v>
      </c>
      <c r="EI72" s="55">
        <f t="shared" ref="EI72:EI135" si="148">COUNTIF(AK72,"x")*IF(AK$4="",0,1)</f>
        <v>0</v>
      </c>
      <c r="EJ72" s="55">
        <f t="shared" ref="EJ72:EJ135" si="149">COUNTIF(AL72,"x")*IF(AL$4="",0,1)</f>
        <v>0</v>
      </c>
      <c r="EK72" s="55">
        <f t="shared" ref="EK72:EK135" si="150">COUNTIF(AM72,"x")*IF(AM$4="",0,1)</f>
        <v>0</v>
      </c>
      <c r="EL72" s="55">
        <f t="shared" ref="EL72:EL135" si="151">COUNTIF(AN72,"x")*IF(AN$4="",0,1)</f>
        <v>0</v>
      </c>
      <c r="EM72" s="55">
        <f t="shared" ref="EM72:EM135" si="152">COUNTIF(AO72,"x")*IF(AO$4="",0,1)</f>
        <v>0</v>
      </c>
      <c r="EN72" s="55">
        <f t="shared" ref="EN72:EN135" si="153">COUNTIF(AP72,"x")*IF(AP$4="",0,1)</f>
        <v>0</v>
      </c>
      <c r="EO72" s="55">
        <f t="shared" ref="EO72:EO135" si="154">COUNTIF(AQ72,"x")*IF(AQ$4="",0,1)</f>
        <v>0</v>
      </c>
      <c r="EP72" s="55">
        <f t="shared" ref="EP72:EP135" si="155">COUNTIF(AR72,"x")*IF(AR$4="",0,1)</f>
        <v>0</v>
      </c>
      <c r="EQ72" s="55">
        <f t="shared" ref="EQ72:EQ135" si="156">COUNTIF(AS72,"x")*IF(AS$4="",0,1)</f>
        <v>0</v>
      </c>
      <c r="ER72" s="55">
        <f t="shared" ref="ER72:ER135" si="157">COUNTIF(AT72,"x")*IF(AT$4="",0,1)</f>
        <v>0</v>
      </c>
      <c r="ES72" s="55">
        <f t="shared" ref="ES72:ES135" si="158">COUNTIF(AU72,"x")*IF(AU$4="",0,1)</f>
        <v>0</v>
      </c>
      <c r="ET72" s="55">
        <f t="shared" ref="ET72:ET135" si="159">COUNTIF(AV72,"x")*IF(AV$4="",0,1)</f>
        <v>0</v>
      </c>
      <c r="EU72" s="55">
        <f t="shared" ref="EU72:EU135" si="160">COUNTIF(AW72,"x")*IF(AW$4="",0,1)</f>
        <v>0</v>
      </c>
      <c r="EV72" s="55">
        <f t="shared" ref="EV72:EV135" si="161">COUNTIF(AX72,"x")*IF(AX$4="",0,1)</f>
        <v>0</v>
      </c>
      <c r="EW72" s="55">
        <f t="shared" ref="EW72:EW135" si="162">COUNTIF(AY72,"x")*IF(AY$4="",0,1)</f>
        <v>0</v>
      </c>
      <c r="EX72" s="55">
        <f t="shared" ref="EX72:EX135" si="163">COUNTIF(AZ72,"x")*IF(AZ$4="",0,1)</f>
        <v>0</v>
      </c>
      <c r="EY72" s="55">
        <f t="shared" ref="EY72:EY135" si="164">COUNTIF(BA72,"x")*IF(BA$4="",0,1)</f>
        <v>0</v>
      </c>
      <c r="EZ72" s="55">
        <f t="shared" ref="EZ72:EZ135" si="165">COUNTIF(BB72,"x")*IF(BB$4="",0,1)</f>
        <v>0</v>
      </c>
      <c r="FA72" s="55">
        <f t="shared" ref="FA72:FA135" si="166">COUNTIF(BC72,"x")*IF(BC$4="",0,1)</f>
        <v>0</v>
      </c>
      <c r="FB72" s="55">
        <f t="shared" ref="FB72:FB135" si="167">COUNTIF(BD72,"x")*IF(BD$4="",0,1)</f>
        <v>0</v>
      </c>
      <c r="FC72" s="55">
        <f t="shared" ref="FC72:FC135" si="168">COUNTIF(BE72,"x")*IF(BE$4="",0,1)</f>
        <v>0</v>
      </c>
      <c r="FD72" s="55">
        <f t="shared" ref="FD72:FD135" si="169">COUNTIF(BF72,"x")*IF(BF$4="",0,1)</f>
        <v>0</v>
      </c>
      <c r="FE72" s="55">
        <f t="shared" ref="FE72:FE135" si="170">COUNTIF(BG72,"x")*IF(BG$4="",0,1)</f>
        <v>0</v>
      </c>
      <c r="FF72" s="55">
        <f t="shared" ref="FF72:FF135" si="171">COUNTIF(BH72,"x")*IF(BH$4="",0,1)</f>
        <v>0</v>
      </c>
      <c r="FG72" s="55">
        <f t="shared" ref="FG72:FG135" si="172">COUNTIF(BI72,"x")*IF(BI$4="",0,1)</f>
        <v>0</v>
      </c>
      <c r="FH72" s="55">
        <f t="shared" ref="FH72:FH135" si="173">COUNTIF(BJ72,"x")*IF(BJ$4="",0,1)</f>
        <v>0</v>
      </c>
      <c r="FI72" s="55">
        <f t="shared" ref="FI72:FI135" si="174">COUNTIF(BK72,"x")*IF(BK$4="",0,1)</f>
        <v>0</v>
      </c>
      <c r="FJ72" s="55">
        <f t="shared" ref="FJ72:FJ135" si="175">COUNTIF(BL72,"x")*IF(BL$4="",0,1)</f>
        <v>0</v>
      </c>
      <c r="FK72" s="55">
        <f t="shared" ref="FK72:FK135" si="176">COUNTIF(BM72,"x")*IF(BM$4="",0,1)</f>
        <v>0</v>
      </c>
      <c r="FL72" s="55">
        <f t="shared" ref="FL72:FL135" si="177">COUNTIF(BN72,"x")*IF(BN$4="",0,1)</f>
        <v>0</v>
      </c>
      <c r="FM72" s="55">
        <f t="shared" ref="FM72:FM135" si="178">COUNTIF(BO72,"x")*IF(BO$4="",0,1)</f>
        <v>0</v>
      </c>
      <c r="FN72" s="55">
        <f t="shared" ref="FN72:FN135" si="179">COUNTIF(BP72,"x")*IF(BP$4="",0,1)</f>
        <v>0</v>
      </c>
      <c r="FO72" s="55">
        <f t="shared" ref="FO72:FO135" si="180">COUNTIF(BQ72,"x")*IF(BQ$4="",0,1)</f>
        <v>0</v>
      </c>
      <c r="FP72" s="55">
        <f t="shared" ref="FP72:FP135" si="181">COUNTIF(BR72,"x")*IF(BR$4="",0,1)</f>
        <v>0</v>
      </c>
      <c r="FQ72" s="55">
        <f t="shared" ref="FQ72:FQ135" si="182">COUNTIF(BS72,"x")*IF(BS$4="",0,1)</f>
        <v>0</v>
      </c>
      <c r="FR72" s="55">
        <f t="shared" ref="FR72:FR135" si="183">COUNTIF(BT72,"x")*IF(BT$4="",0,1)</f>
        <v>0</v>
      </c>
      <c r="FS72" s="55">
        <f t="shared" ref="FS72:FS135" si="184">COUNTIF(BU72,"x")*IF(BU$4="",0,1)</f>
        <v>0</v>
      </c>
      <c r="FT72" s="55">
        <f t="shared" ref="FT72:FT135" si="185">COUNTIF(BV72,"x")*IF(BV$4="",0,1)</f>
        <v>0</v>
      </c>
      <c r="FU72" s="55">
        <f t="shared" ref="FU72:FU135" si="186">COUNTIF(BW72,"x")*IF(BW$4="",0,1)</f>
        <v>0</v>
      </c>
      <c r="FV72" s="55">
        <f t="shared" ref="FV72:FV135" si="187">COUNTIF(BX72,"x")*IF(BX$4="",0,1)</f>
        <v>0</v>
      </c>
      <c r="FW72" s="55">
        <f t="shared" ref="FW72:FW135" si="188">COUNTIF(BY72,"x")*IF(BY$4="",0,1)</f>
        <v>0</v>
      </c>
      <c r="FX72" s="55">
        <f t="shared" ref="FX72:FX135" si="189">COUNTIF(BZ72,"x")*IF(BZ$4="",0,1)</f>
        <v>0</v>
      </c>
      <c r="FY72" s="55">
        <f t="shared" ref="FY72:FY135" si="190">COUNTIF(CA72,"x")*IF(CA$4="",0,1)</f>
        <v>0</v>
      </c>
      <c r="FZ72" s="55">
        <f t="shared" ref="FZ72:FZ135" si="191">COUNTIF(CB72,"x")*IF(CB$4="",0,1)</f>
        <v>0</v>
      </c>
      <c r="GA72" s="55">
        <f t="shared" ref="GA72:GA135" si="192">COUNTIF(CC72,"x")*IF(CC$4="",0,1)</f>
        <v>0</v>
      </c>
      <c r="GB72" s="55">
        <f t="shared" ref="GB72:GB135" si="193">COUNTIF(CD72,"x")*IF(CD$4="",0,1)</f>
        <v>0</v>
      </c>
      <c r="GC72" s="55">
        <f t="shared" ref="GC72:GC135" si="194">COUNTIF(CE72,"x")*IF(CE$4="",0,1)</f>
        <v>0</v>
      </c>
      <c r="GD72" s="55">
        <f t="shared" ref="GD72:GD135" si="195">COUNTIF(CF72,"x")*IF(CF$4="",0,1)</f>
        <v>0</v>
      </c>
      <c r="GE72" s="55">
        <f t="shared" ref="GE72:GE135" si="196">COUNTIF(CG72,"x")*IF(CG$4="",0,1)</f>
        <v>0</v>
      </c>
      <c r="GF72" s="55">
        <f t="shared" ref="GF72:GF135" si="197">COUNTIF(CH72,"x")*IF(CH$4="",0,1)</f>
        <v>0</v>
      </c>
      <c r="GG72" s="55">
        <f t="shared" ref="GG72:GG135" si="198">COUNTIF(CI72,"x")*IF(CI$4="",0,1)</f>
        <v>0</v>
      </c>
      <c r="GH72" s="55">
        <f t="shared" ref="GH72:GH135" si="199">COUNTIF(CJ72,"x")*IF(CJ$4="",0,1)</f>
        <v>0</v>
      </c>
      <c r="GI72" s="55">
        <f t="shared" ref="GI72:GI135" si="200">COUNTIF(CK72,"x")*IF(CK$4="",0,1)</f>
        <v>0</v>
      </c>
      <c r="GJ72" s="55">
        <f t="shared" ref="GJ72:GJ135" si="201">COUNTIF(CL72,"x")*IF(CL$4="",0,1)</f>
        <v>0</v>
      </c>
      <c r="GK72" s="55">
        <f t="shared" ref="GK72:GK135" si="202">COUNTIF(CM72,"x")*IF(CM$4="",0,1)</f>
        <v>0</v>
      </c>
      <c r="GL72" s="55">
        <f t="shared" ref="GL72:GL135" si="203">COUNTIF(CN72,"x")*IF(CN$4="",0,1)</f>
        <v>0</v>
      </c>
      <c r="GM72" s="55">
        <f t="shared" ref="GM72:GM135" si="204">COUNTIF(CO72,"x")*IF(CO$4="",0,1)</f>
        <v>0</v>
      </c>
      <c r="GN72" s="55">
        <f t="shared" ref="GN72:GN135" si="205">COUNTIF(CP72,"x")*IF(CP$4="",0,1)</f>
        <v>0</v>
      </c>
      <c r="GO72" s="55">
        <f t="shared" ref="GO72:GO135" si="206">COUNTIF(CQ72,"x")*IF(CQ$4="",0,1)</f>
        <v>0</v>
      </c>
      <c r="GP72" s="55">
        <f t="shared" ref="GP72:GP135" si="207">COUNTIF(CR72,"x")*IF(CR$4="",0,1)</f>
        <v>0</v>
      </c>
      <c r="GQ72" s="55">
        <f t="shared" ref="GQ72:GQ135" si="208">COUNTIF(CS72,"x")*IF(CS$4="",0,1)</f>
        <v>0</v>
      </c>
      <c r="GR72" s="55">
        <f t="shared" ref="GR72:GR135" si="209">COUNTIF(CT72,"x")*IF(CT$4="",0,1)</f>
        <v>0</v>
      </c>
      <c r="GS72" s="55">
        <f t="shared" ref="GS72:GS135" si="210">COUNTIF(CU72,"x")*IF(CU$4="",0,1)</f>
        <v>0</v>
      </c>
      <c r="GT72" s="55">
        <f t="shared" ref="GT72:GT135" si="211">COUNTIF(CV72,"x")*IF(CV$4="",0,1)</f>
        <v>0</v>
      </c>
      <c r="GU72" s="75"/>
      <c r="GV72" s="70" t="str">
        <f t="shared" ref="GV72:GV135" si="212">IF(COUNTIF(I72:CW72,"E")&gt;0,A72,"")</f>
        <v/>
      </c>
      <c r="GW72" s="70">
        <f t="shared" ref="GW72:GW135" si="213">IF(GV72&gt;0,COUNTIF(I72:CW72,"E"),"")</f>
        <v>0</v>
      </c>
      <c r="GX72" s="70">
        <f>SUMIF(I72:CV72,"E",I$6:CV71)</f>
        <v>0</v>
      </c>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row>
    <row r="73" spans="1:299" s="3" customFormat="1" x14ac:dyDescent="0.2">
      <c r="A73" s="14"/>
      <c r="B73" s="14"/>
      <c r="C73" s="15"/>
      <c r="D73" s="15"/>
      <c r="E73" s="15"/>
      <c r="F73" s="15"/>
      <c r="G73" s="15"/>
      <c r="H73" s="14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35"/>
      <c r="CR73" s="15"/>
      <c r="CS73" s="15"/>
      <c r="CT73" s="15"/>
      <c r="CU73" s="15"/>
      <c r="CV73" s="15"/>
      <c r="CW73" s="41"/>
      <c r="CX73" s="64"/>
      <c r="CY73" s="163"/>
      <c r="CZ73" s="164"/>
      <c r="DA73" s="164"/>
      <c r="DB73" s="73"/>
      <c r="DC73" s="59" t="str">
        <f t="shared" si="117"/>
        <v/>
      </c>
      <c r="DD73" s="60" t="str">
        <f t="shared" si="118"/>
        <v/>
      </c>
      <c r="DE73" s="60" t="str">
        <f t="shared" si="119"/>
        <v/>
      </c>
      <c r="DF73" s="60">
        <f t="shared" ref="DF73:DF104" si="214">IF(SUM(DG73:GT73)&gt;0,1,0)</f>
        <v>0</v>
      </c>
      <c r="DG73" s="55">
        <f t="shared" si="120"/>
        <v>0</v>
      </c>
      <c r="DH73" s="55">
        <f t="shared" si="121"/>
        <v>0</v>
      </c>
      <c r="DI73" s="55">
        <f t="shared" si="122"/>
        <v>0</v>
      </c>
      <c r="DJ73" s="55">
        <f t="shared" si="123"/>
        <v>0</v>
      </c>
      <c r="DK73" s="55">
        <f t="shared" si="124"/>
        <v>0</v>
      </c>
      <c r="DL73" s="55">
        <f t="shared" si="125"/>
        <v>0</v>
      </c>
      <c r="DM73" s="55">
        <f t="shared" si="126"/>
        <v>0</v>
      </c>
      <c r="DN73" s="55">
        <f t="shared" si="127"/>
        <v>0</v>
      </c>
      <c r="DO73" s="55">
        <f t="shared" si="128"/>
        <v>0</v>
      </c>
      <c r="DP73" s="55">
        <f t="shared" si="129"/>
        <v>0</v>
      </c>
      <c r="DQ73" s="55">
        <f t="shared" si="130"/>
        <v>0</v>
      </c>
      <c r="DR73" s="55">
        <f t="shared" si="131"/>
        <v>0</v>
      </c>
      <c r="DS73" s="55">
        <f t="shared" si="132"/>
        <v>0</v>
      </c>
      <c r="DT73" s="55">
        <f t="shared" si="133"/>
        <v>0</v>
      </c>
      <c r="DU73" s="55">
        <f t="shared" si="134"/>
        <v>0</v>
      </c>
      <c r="DV73" s="55">
        <f t="shared" si="135"/>
        <v>0</v>
      </c>
      <c r="DW73" s="55">
        <f t="shared" si="136"/>
        <v>0</v>
      </c>
      <c r="DX73" s="55">
        <f t="shared" si="137"/>
        <v>0</v>
      </c>
      <c r="DY73" s="55">
        <f t="shared" si="138"/>
        <v>0</v>
      </c>
      <c r="DZ73" s="55">
        <f t="shared" si="139"/>
        <v>0</v>
      </c>
      <c r="EA73" s="55">
        <f t="shared" si="140"/>
        <v>0</v>
      </c>
      <c r="EB73" s="55">
        <f t="shared" si="141"/>
        <v>0</v>
      </c>
      <c r="EC73" s="55">
        <f t="shared" si="142"/>
        <v>0</v>
      </c>
      <c r="ED73" s="55">
        <f t="shared" si="143"/>
        <v>0</v>
      </c>
      <c r="EE73" s="55">
        <f t="shared" si="144"/>
        <v>0</v>
      </c>
      <c r="EF73" s="55">
        <f t="shared" si="145"/>
        <v>0</v>
      </c>
      <c r="EG73" s="55">
        <f t="shared" si="146"/>
        <v>0</v>
      </c>
      <c r="EH73" s="55">
        <f t="shared" si="147"/>
        <v>0</v>
      </c>
      <c r="EI73" s="55">
        <f t="shared" si="148"/>
        <v>0</v>
      </c>
      <c r="EJ73" s="55">
        <f t="shared" si="149"/>
        <v>0</v>
      </c>
      <c r="EK73" s="55">
        <f t="shared" si="150"/>
        <v>0</v>
      </c>
      <c r="EL73" s="55">
        <f t="shared" si="151"/>
        <v>0</v>
      </c>
      <c r="EM73" s="55">
        <f t="shared" si="152"/>
        <v>0</v>
      </c>
      <c r="EN73" s="55">
        <f t="shared" si="153"/>
        <v>0</v>
      </c>
      <c r="EO73" s="55">
        <f t="shared" si="154"/>
        <v>0</v>
      </c>
      <c r="EP73" s="55">
        <f t="shared" si="155"/>
        <v>0</v>
      </c>
      <c r="EQ73" s="55">
        <f t="shared" si="156"/>
        <v>0</v>
      </c>
      <c r="ER73" s="55">
        <f t="shared" si="157"/>
        <v>0</v>
      </c>
      <c r="ES73" s="55">
        <f t="shared" si="158"/>
        <v>0</v>
      </c>
      <c r="ET73" s="55">
        <f t="shared" si="159"/>
        <v>0</v>
      </c>
      <c r="EU73" s="55">
        <f t="shared" si="160"/>
        <v>0</v>
      </c>
      <c r="EV73" s="55">
        <f t="shared" si="161"/>
        <v>0</v>
      </c>
      <c r="EW73" s="55">
        <f t="shared" si="162"/>
        <v>0</v>
      </c>
      <c r="EX73" s="55">
        <f t="shared" si="163"/>
        <v>0</v>
      </c>
      <c r="EY73" s="55">
        <f t="shared" si="164"/>
        <v>0</v>
      </c>
      <c r="EZ73" s="55">
        <f t="shared" si="165"/>
        <v>0</v>
      </c>
      <c r="FA73" s="55">
        <f t="shared" si="166"/>
        <v>0</v>
      </c>
      <c r="FB73" s="55">
        <f t="shared" si="167"/>
        <v>0</v>
      </c>
      <c r="FC73" s="55">
        <f t="shared" si="168"/>
        <v>0</v>
      </c>
      <c r="FD73" s="55">
        <f t="shared" si="169"/>
        <v>0</v>
      </c>
      <c r="FE73" s="55">
        <f t="shared" si="170"/>
        <v>0</v>
      </c>
      <c r="FF73" s="55">
        <f t="shared" si="171"/>
        <v>0</v>
      </c>
      <c r="FG73" s="55">
        <f t="shared" si="172"/>
        <v>0</v>
      </c>
      <c r="FH73" s="55">
        <f t="shared" si="173"/>
        <v>0</v>
      </c>
      <c r="FI73" s="55">
        <f t="shared" si="174"/>
        <v>0</v>
      </c>
      <c r="FJ73" s="55">
        <f t="shared" si="175"/>
        <v>0</v>
      </c>
      <c r="FK73" s="55">
        <f t="shared" si="176"/>
        <v>0</v>
      </c>
      <c r="FL73" s="55">
        <f t="shared" si="177"/>
        <v>0</v>
      </c>
      <c r="FM73" s="55">
        <f t="shared" si="178"/>
        <v>0</v>
      </c>
      <c r="FN73" s="55">
        <f t="shared" si="179"/>
        <v>0</v>
      </c>
      <c r="FO73" s="55">
        <f t="shared" si="180"/>
        <v>0</v>
      </c>
      <c r="FP73" s="55">
        <f t="shared" si="181"/>
        <v>0</v>
      </c>
      <c r="FQ73" s="55">
        <f t="shared" si="182"/>
        <v>0</v>
      </c>
      <c r="FR73" s="55">
        <f t="shared" si="183"/>
        <v>0</v>
      </c>
      <c r="FS73" s="55">
        <f t="shared" si="184"/>
        <v>0</v>
      </c>
      <c r="FT73" s="55">
        <f t="shared" si="185"/>
        <v>0</v>
      </c>
      <c r="FU73" s="55">
        <f t="shared" si="186"/>
        <v>0</v>
      </c>
      <c r="FV73" s="55">
        <f t="shared" si="187"/>
        <v>0</v>
      </c>
      <c r="FW73" s="55">
        <f t="shared" si="188"/>
        <v>0</v>
      </c>
      <c r="FX73" s="55">
        <f t="shared" si="189"/>
        <v>0</v>
      </c>
      <c r="FY73" s="55">
        <f t="shared" si="190"/>
        <v>0</v>
      </c>
      <c r="FZ73" s="55">
        <f t="shared" si="191"/>
        <v>0</v>
      </c>
      <c r="GA73" s="55">
        <f t="shared" si="192"/>
        <v>0</v>
      </c>
      <c r="GB73" s="55">
        <f t="shared" si="193"/>
        <v>0</v>
      </c>
      <c r="GC73" s="55">
        <f t="shared" si="194"/>
        <v>0</v>
      </c>
      <c r="GD73" s="55">
        <f t="shared" si="195"/>
        <v>0</v>
      </c>
      <c r="GE73" s="55">
        <f t="shared" si="196"/>
        <v>0</v>
      </c>
      <c r="GF73" s="55">
        <f t="shared" si="197"/>
        <v>0</v>
      </c>
      <c r="GG73" s="55">
        <f t="shared" si="198"/>
        <v>0</v>
      </c>
      <c r="GH73" s="55">
        <f t="shared" si="199"/>
        <v>0</v>
      </c>
      <c r="GI73" s="55">
        <f t="shared" si="200"/>
        <v>0</v>
      </c>
      <c r="GJ73" s="55">
        <f t="shared" si="201"/>
        <v>0</v>
      </c>
      <c r="GK73" s="55">
        <f t="shared" si="202"/>
        <v>0</v>
      </c>
      <c r="GL73" s="55">
        <f t="shared" si="203"/>
        <v>0</v>
      </c>
      <c r="GM73" s="55">
        <f t="shared" si="204"/>
        <v>0</v>
      </c>
      <c r="GN73" s="55">
        <f t="shared" si="205"/>
        <v>0</v>
      </c>
      <c r="GO73" s="55">
        <f t="shared" si="206"/>
        <v>0</v>
      </c>
      <c r="GP73" s="55">
        <f t="shared" si="207"/>
        <v>0</v>
      </c>
      <c r="GQ73" s="55">
        <f t="shared" si="208"/>
        <v>0</v>
      </c>
      <c r="GR73" s="55">
        <f t="shared" si="209"/>
        <v>0</v>
      </c>
      <c r="GS73" s="55">
        <f t="shared" si="210"/>
        <v>0</v>
      </c>
      <c r="GT73" s="55">
        <f t="shared" si="211"/>
        <v>0</v>
      </c>
      <c r="GU73" s="75"/>
      <c r="GV73" s="70" t="str">
        <f t="shared" si="212"/>
        <v/>
      </c>
      <c r="GW73" s="70">
        <f t="shared" si="213"/>
        <v>0</v>
      </c>
      <c r="GX73" s="70">
        <f>SUMIF(I73:CV73,"E",I$6:CV72)</f>
        <v>0</v>
      </c>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row>
    <row r="74" spans="1:299" s="3" customFormat="1" x14ac:dyDescent="0.2">
      <c r="A74" s="14"/>
      <c r="B74" s="14"/>
      <c r="C74" s="15"/>
      <c r="D74" s="15"/>
      <c r="E74" s="15"/>
      <c r="F74" s="15"/>
      <c r="G74" s="15"/>
      <c r="H74" s="14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35"/>
      <c r="CR74" s="15"/>
      <c r="CS74" s="15"/>
      <c r="CT74" s="15"/>
      <c r="CU74" s="15"/>
      <c r="CV74" s="15"/>
      <c r="CW74" s="41"/>
      <c r="CX74" s="64"/>
      <c r="CY74" s="163"/>
      <c r="CZ74" s="164"/>
      <c r="DA74" s="164"/>
      <c r="DB74" s="73"/>
      <c r="DC74" s="59" t="str">
        <f t="shared" si="117"/>
        <v/>
      </c>
      <c r="DD74" s="60" t="str">
        <f t="shared" si="118"/>
        <v/>
      </c>
      <c r="DE74" s="60" t="str">
        <f t="shared" si="119"/>
        <v/>
      </c>
      <c r="DF74" s="60">
        <f t="shared" si="214"/>
        <v>0</v>
      </c>
      <c r="DG74" s="55">
        <f t="shared" si="120"/>
        <v>0</v>
      </c>
      <c r="DH74" s="55">
        <f t="shared" si="121"/>
        <v>0</v>
      </c>
      <c r="DI74" s="55">
        <f t="shared" si="122"/>
        <v>0</v>
      </c>
      <c r="DJ74" s="55">
        <f t="shared" si="123"/>
        <v>0</v>
      </c>
      <c r="DK74" s="55">
        <f t="shared" si="124"/>
        <v>0</v>
      </c>
      <c r="DL74" s="55">
        <f t="shared" si="125"/>
        <v>0</v>
      </c>
      <c r="DM74" s="55">
        <f t="shared" si="126"/>
        <v>0</v>
      </c>
      <c r="DN74" s="55">
        <f t="shared" si="127"/>
        <v>0</v>
      </c>
      <c r="DO74" s="55">
        <f t="shared" si="128"/>
        <v>0</v>
      </c>
      <c r="DP74" s="55">
        <f t="shared" si="129"/>
        <v>0</v>
      </c>
      <c r="DQ74" s="55">
        <f t="shared" si="130"/>
        <v>0</v>
      </c>
      <c r="DR74" s="55">
        <f t="shared" si="131"/>
        <v>0</v>
      </c>
      <c r="DS74" s="55">
        <f t="shared" si="132"/>
        <v>0</v>
      </c>
      <c r="DT74" s="55">
        <f t="shared" si="133"/>
        <v>0</v>
      </c>
      <c r="DU74" s="55">
        <f t="shared" si="134"/>
        <v>0</v>
      </c>
      <c r="DV74" s="55">
        <f t="shared" si="135"/>
        <v>0</v>
      </c>
      <c r="DW74" s="55">
        <f t="shared" si="136"/>
        <v>0</v>
      </c>
      <c r="DX74" s="55">
        <f t="shared" si="137"/>
        <v>0</v>
      </c>
      <c r="DY74" s="55">
        <f t="shared" si="138"/>
        <v>0</v>
      </c>
      <c r="DZ74" s="55">
        <f t="shared" si="139"/>
        <v>0</v>
      </c>
      <c r="EA74" s="55">
        <f t="shared" si="140"/>
        <v>0</v>
      </c>
      <c r="EB74" s="55">
        <f t="shared" si="141"/>
        <v>0</v>
      </c>
      <c r="EC74" s="55">
        <f t="shared" si="142"/>
        <v>0</v>
      </c>
      <c r="ED74" s="55">
        <f t="shared" si="143"/>
        <v>0</v>
      </c>
      <c r="EE74" s="55">
        <f t="shared" si="144"/>
        <v>0</v>
      </c>
      <c r="EF74" s="55">
        <f t="shared" si="145"/>
        <v>0</v>
      </c>
      <c r="EG74" s="55">
        <f t="shared" si="146"/>
        <v>0</v>
      </c>
      <c r="EH74" s="55">
        <f t="shared" si="147"/>
        <v>0</v>
      </c>
      <c r="EI74" s="55">
        <f t="shared" si="148"/>
        <v>0</v>
      </c>
      <c r="EJ74" s="55">
        <f t="shared" si="149"/>
        <v>0</v>
      </c>
      <c r="EK74" s="55">
        <f t="shared" si="150"/>
        <v>0</v>
      </c>
      <c r="EL74" s="55">
        <f t="shared" si="151"/>
        <v>0</v>
      </c>
      <c r="EM74" s="55">
        <f t="shared" si="152"/>
        <v>0</v>
      </c>
      <c r="EN74" s="55">
        <f t="shared" si="153"/>
        <v>0</v>
      </c>
      <c r="EO74" s="55">
        <f t="shared" si="154"/>
        <v>0</v>
      </c>
      <c r="EP74" s="55">
        <f t="shared" si="155"/>
        <v>0</v>
      </c>
      <c r="EQ74" s="55">
        <f t="shared" si="156"/>
        <v>0</v>
      </c>
      <c r="ER74" s="55">
        <f t="shared" si="157"/>
        <v>0</v>
      </c>
      <c r="ES74" s="55">
        <f t="shared" si="158"/>
        <v>0</v>
      </c>
      <c r="ET74" s="55">
        <f t="shared" si="159"/>
        <v>0</v>
      </c>
      <c r="EU74" s="55">
        <f t="shared" si="160"/>
        <v>0</v>
      </c>
      <c r="EV74" s="55">
        <f t="shared" si="161"/>
        <v>0</v>
      </c>
      <c r="EW74" s="55">
        <f t="shared" si="162"/>
        <v>0</v>
      </c>
      <c r="EX74" s="55">
        <f t="shared" si="163"/>
        <v>0</v>
      </c>
      <c r="EY74" s="55">
        <f t="shared" si="164"/>
        <v>0</v>
      </c>
      <c r="EZ74" s="55">
        <f t="shared" si="165"/>
        <v>0</v>
      </c>
      <c r="FA74" s="55">
        <f t="shared" si="166"/>
        <v>0</v>
      </c>
      <c r="FB74" s="55">
        <f t="shared" si="167"/>
        <v>0</v>
      </c>
      <c r="FC74" s="55">
        <f t="shared" si="168"/>
        <v>0</v>
      </c>
      <c r="FD74" s="55">
        <f t="shared" si="169"/>
        <v>0</v>
      </c>
      <c r="FE74" s="55">
        <f t="shared" si="170"/>
        <v>0</v>
      </c>
      <c r="FF74" s="55">
        <f t="shared" si="171"/>
        <v>0</v>
      </c>
      <c r="FG74" s="55">
        <f t="shared" si="172"/>
        <v>0</v>
      </c>
      <c r="FH74" s="55">
        <f t="shared" si="173"/>
        <v>0</v>
      </c>
      <c r="FI74" s="55">
        <f t="shared" si="174"/>
        <v>0</v>
      </c>
      <c r="FJ74" s="55">
        <f t="shared" si="175"/>
        <v>0</v>
      </c>
      <c r="FK74" s="55">
        <f t="shared" si="176"/>
        <v>0</v>
      </c>
      <c r="FL74" s="55">
        <f t="shared" si="177"/>
        <v>0</v>
      </c>
      <c r="FM74" s="55">
        <f t="shared" si="178"/>
        <v>0</v>
      </c>
      <c r="FN74" s="55">
        <f t="shared" si="179"/>
        <v>0</v>
      </c>
      <c r="FO74" s="55">
        <f t="shared" si="180"/>
        <v>0</v>
      </c>
      <c r="FP74" s="55">
        <f t="shared" si="181"/>
        <v>0</v>
      </c>
      <c r="FQ74" s="55">
        <f t="shared" si="182"/>
        <v>0</v>
      </c>
      <c r="FR74" s="55">
        <f t="shared" si="183"/>
        <v>0</v>
      </c>
      <c r="FS74" s="55">
        <f t="shared" si="184"/>
        <v>0</v>
      </c>
      <c r="FT74" s="55">
        <f t="shared" si="185"/>
        <v>0</v>
      </c>
      <c r="FU74" s="55">
        <f t="shared" si="186"/>
        <v>0</v>
      </c>
      <c r="FV74" s="55">
        <f t="shared" si="187"/>
        <v>0</v>
      </c>
      <c r="FW74" s="55">
        <f t="shared" si="188"/>
        <v>0</v>
      </c>
      <c r="FX74" s="55">
        <f t="shared" si="189"/>
        <v>0</v>
      </c>
      <c r="FY74" s="55">
        <f t="shared" si="190"/>
        <v>0</v>
      </c>
      <c r="FZ74" s="55">
        <f t="shared" si="191"/>
        <v>0</v>
      </c>
      <c r="GA74" s="55">
        <f t="shared" si="192"/>
        <v>0</v>
      </c>
      <c r="GB74" s="55">
        <f t="shared" si="193"/>
        <v>0</v>
      </c>
      <c r="GC74" s="55">
        <f t="shared" si="194"/>
        <v>0</v>
      </c>
      <c r="GD74" s="55">
        <f t="shared" si="195"/>
        <v>0</v>
      </c>
      <c r="GE74" s="55">
        <f t="shared" si="196"/>
        <v>0</v>
      </c>
      <c r="GF74" s="55">
        <f t="shared" si="197"/>
        <v>0</v>
      </c>
      <c r="GG74" s="55">
        <f t="shared" si="198"/>
        <v>0</v>
      </c>
      <c r="GH74" s="55">
        <f t="shared" si="199"/>
        <v>0</v>
      </c>
      <c r="GI74" s="55">
        <f t="shared" si="200"/>
        <v>0</v>
      </c>
      <c r="GJ74" s="55">
        <f t="shared" si="201"/>
        <v>0</v>
      </c>
      <c r="GK74" s="55">
        <f t="shared" si="202"/>
        <v>0</v>
      </c>
      <c r="GL74" s="55">
        <f t="shared" si="203"/>
        <v>0</v>
      </c>
      <c r="GM74" s="55">
        <f t="shared" si="204"/>
        <v>0</v>
      </c>
      <c r="GN74" s="55">
        <f t="shared" si="205"/>
        <v>0</v>
      </c>
      <c r="GO74" s="55">
        <f t="shared" si="206"/>
        <v>0</v>
      </c>
      <c r="GP74" s="55">
        <f t="shared" si="207"/>
        <v>0</v>
      </c>
      <c r="GQ74" s="55">
        <f t="shared" si="208"/>
        <v>0</v>
      </c>
      <c r="GR74" s="55">
        <f t="shared" si="209"/>
        <v>0</v>
      </c>
      <c r="GS74" s="55">
        <f t="shared" si="210"/>
        <v>0</v>
      </c>
      <c r="GT74" s="55">
        <f t="shared" si="211"/>
        <v>0</v>
      </c>
      <c r="GU74" s="75"/>
      <c r="GV74" s="70" t="str">
        <f t="shared" si="212"/>
        <v/>
      </c>
      <c r="GW74" s="70">
        <f t="shared" si="213"/>
        <v>0</v>
      </c>
      <c r="GX74" s="70">
        <f>SUMIF(I74:CV74,"E",I$6:CV73)</f>
        <v>0</v>
      </c>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row>
    <row r="75" spans="1:299" s="3" customFormat="1" x14ac:dyDescent="0.2">
      <c r="A75" s="20"/>
      <c r="B75" s="14"/>
      <c r="C75" s="15"/>
      <c r="D75" s="15"/>
      <c r="E75" s="15"/>
      <c r="F75" s="15"/>
      <c r="G75" s="15"/>
      <c r="H75" s="145"/>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37"/>
      <c r="CR75" s="16"/>
      <c r="CS75" s="16"/>
      <c r="CT75" s="16"/>
      <c r="CU75" s="16"/>
      <c r="CV75" s="16"/>
      <c r="CW75" s="41"/>
      <c r="CX75" s="64"/>
      <c r="CY75" s="163"/>
      <c r="CZ75" s="164"/>
      <c r="DA75" s="164"/>
      <c r="DB75" s="73"/>
      <c r="DC75" s="59" t="str">
        <f t="shared" si="117"/>
        <v/>
      </c>
      <c r="DD75" s="60" t="str">
        <f t="shared" si="118"/>
        <v/>
      </c>
      <c r="DE75" s="60" t="str">
        <f t="shared" si="119"/>
        <v/>
      </c>
      <c r="DF75" s="60">
        <f t="shared" si="214"/>
        <v>0</v>
      </c>
      <c r="DG75" s="55">
        <f t="shared" si="120"/>
        <v>0</v>
      </c>
      <c r="DH75" s="55">
        <f t="shared" si="121"/>
        <v>0</v>
      </c>
      <c r="DI75" s="55">
        <f t="shared" si="122"/>
        <v>0</v>
      </c>
      <c r="DJ75" s="55">
        <f t="shared" si="123"/>
        <v>0</v>
      </c>
      <c r="DK75" s="55">
        <f t="shared" si="124"/>
        <v>0</v>
      </c>
      <c r="DL75" s="55">
        <f t="shared" si="125"/>
        <v>0</v>
      </c>
      <c r="DM75" s="55">
        <f t="shared" si="126"/>
        <v>0</v>
      </c>
      <c r="DN75" s="55">
        <f t="shared" si="127"/>
        <v>0</v>
      </c>
      <c r="DO75" s="55">
        <f t="shared" si="128"/>
        <v>0</v>
      </c>
      <c r="DP75" s="55">
        <f t="shared" si="129"/>
        <v>0</v>
      </c>
      <c r="DQ75" s="55">
        <f t="shared" si="130"/>
        <v>0</v>
      </c>
      <c r="DR75" s="55">
        <f t="shared" si="131"/>
        <v>0</v>
      </c>
      <c r="DS75" s="55">
        <f t="shared" si="132"/>
        <v>0</v>
      </c>
      <c r="DT75" s="55">
        <f t="shared" si="133"/>
        <v>0</v>
      </c>
      <c r="DU75" s="55">
        <f t="shared" si="134"/>
        <v>0</v>
      </c>
      <c r="DV75" s="55">
        <f t="shared" si="135"/>
        <v>0</v>
      </c>
      <c r="DW75" s="55">
        <f t="shared" si="136"/>
        <v>0</v>
      </c>
      <c r="DX75" s="55">
        <f t="shared" si="137"/>
        <v>0</v>
      </c>
      <c r="DY75" s="55">
        <f t="shared" si="138"/>
        <v>0</v>
      </c>
      <c r="DZ75" s="55">
        <f t="shared" si="139"/>
        <v>0</v>
      </c>
      <c r="EA75" s="55">
        <f t="shared" si="140"/>
        <v>0</v>
      </c>
      <c r="EB75" s="55">
        <f t="shared" si="141"/>
        <v>0</v>
      </c>
      <c r="EC75" s="55">
        <f t="shared" si="142"/>
        <v>0</v>
      </c>
      <c r="ED75" s="55">
        <f t="shared" si="143"/>
        <v>0</v>
      </c>
      <c r="EE75" s="55">
        <f t="shared" si="144"/>
        <v>0</v>
      </c>
      <c r="EF75" s="55">
        <f t="shared" si="145"/>
        <v>0</v>
      </c>
      <c r="EG75" s="55">
        <f t="shared" si="146"/>
        <v>0</v>
      </c>
      <c r="EH75" s="55">
        <f t="shared" si="147"/>
        <v>0</v>
      </c>
      <c r="EI75" s="55">
        <f t="shared" si="148"/>
        <v>0</v>
      </c>
      <c r="EJ75" s="55">
        <f t="shared" si="149"/>
        <v>0</v>
      </c>
      <c r="EK75" s="55">
        <f t="shared" si="150"/>
        <v>0</v>
      </c>
      <c r="EL75" s="55">
        <f t="shared" si="151"/>
        <v>0</v>
      </c>
      <c r="EM75" s="55">
        <f t="shared" si="152"/>
        <v>0</v>
      </c>
      <c r="EN75" s="55">
        <f t="shared" si="153"/>
        <v>0</v>
      </c>
      <c r="EO75" s="55">
        <f t="shared" si="154"/>
        <v>0</v>
      </c>
      <c r="EP75" s="55">
        <f t="shared" si="155"/>
        <v>0</v>
      </c>
      <c r="EQ75" s="55">
        <f t="shared" si="156"/>
        <v>0</v>
      </c>
      <c r="ER75" s="55">
        <f t="shared" si="157"/>
        <v>0</v>
      </c>
      <c r="ES75" s="55">
        <f t="shared" si="158"/>
        <v>0</v>
      </c>
      <c r="ET75" s="55">
        <f t="shared" si="159"/>
        <v>0</v>
      </c>
      <c r="EU75" s="55">
        <f t="shared" si="160"/>
        <v>0</v>
      </c>
      <c r="EV75" s="55">
        <f t="shared" si="161"/>
        <v>0</v>
      </c>
      <c r="EW75" s="55">
        <f t="shared" si="162"/>
        <v>0</v>
      </c>
      <c r="EX75" s="55">
        <f t="shared" si="163"/>
        <v>0</v>
      </c>
      <c r="EY75" s="55">
        <f t="shared" si="164"/>
        <v>0</v>
      </c>
      <c r="EZ75" s="55">
        <f t="shared" si="165"/>
        <v>0</v>
      </c>
      <c r="FA75" s="55">
        <f t="shared" si="166"/>
        <v>0</v>
      </c>
      <c r="FB75" s="55">
        <f t="shared" si="167"/>
        <v>0</v>
      </c>
      <c r="FC75" s="55">
        <f t="shared" si="168"/>
        <v>0</v>
      </c>
      <c r="FD75" s="55">
        <f t="shared" si="169"/>
        <v>0</v>
      </c>
      <c r="FE75" s="55">
        <f t="shared" si="170"/>
        <v>0</v>
      </c>
      <c r="FF75" s="55">
        <f t="shared" si="171"/>
        <v>0</v>
      </c>
      <c r="FG75" s="55">
        <f t="shared" si="172"/>
        <v>0</v>
      </c>
      <c r="FH75" s="55">
        <f t="shared" si="173"/>
        <v>0</v>
      </c>
      <c r="FI75" s="55">
        <f t="shared" si="174"/>
        <v>0</v>
      </c>
      <c r="FJ75" s="55">
        <f t="shared" si="175"/>
        <v>0</v>
      </c>
      <c r="FK75" s="55">
        <f t="shared" si="176"/>
        <v>0</v>
      </c>
      <c r="FL75" s="55">
        <f t="shared" si="177"/>
        <v>0</v>
      </c>
      <c r="FM75" s="55">
        <f t="shared" si="178"/>
        <v>0</v>
      </c>
      <c r="FN75" s="55">
        <f t="shared" si="179"/>
        <v>0</v>
      </c>
      <c r="FO75" s="55">
        <f t="shared" si="180"/>
        <v>0</v>
      </c>
      <c r="FP75" s="55">
        <f t="shared" si="181"/>
        <v>0</v>
      </c>
      <c r="FQ75" s="55">
        <f t="shared" si="182"/>
        <v>0</v>
      </c>
      <c r="FR75" s="55">
        <f t="shared" si="183"/>
        <v>0</v>
      </c>
      <c r="FS75" s="55">
        <f t="shared" si="184"/>
        <v>0</v>
      </c>
      <c r="FT75" s="55">
        <f t="shared" si="185"/>
        <v>0</v>
      </c>
      <c r="FU75" s="55">
        <f t="shared" si="186"/>
        <v>0</v>
      </c>
      <c r="FV75" s="55">
        <f t="shared" si="187"/>
        <v>0</v>
      </c>
      <c r="FW75" s="55">
        <f t="shared" si="188"/>
        <v>0</v>
      </c>
      <c r="FX75" s="55">
        <f t="shared" si="189"/>
        <v>0</v>
      </c>
      <c r="FY75" s="55">
        <f t="shared" si="190"/>
        <v>0</v>
      </c>
      <c r="FZ75" s="55">
        <f t="shared" si="191"/>
        <v>0</v>
      </c>
      <c r="GA75" s="55">
        <f t="shared" si="192"/>
        <v>0</v>
      </c>
      <c r="GB75" s="55">
        <f t="shared" si="193"/>
        <v>0</v>
      </c>
      <c r="GC75" s="55">
        <f t="shared" si="194"/>
        <v>0</v>
      </c>
      <c r="GD75" s="55">
        <f t="shared" si="195"/>
        <v>0</v>
      </c>
      <c r="GE75" s="55">
        <f t="shared" si="196"/>
        <v>0</v>
      </c>
      <c r="GF75" s="55">
        <f t="shared" si="197"/>
        <v>0</v>
      </c>
      <c r="GG75" s="55">
        <f t="shared" si="198"/>
        <v>0</v>
      </c>
      <c r="GH75" s="55">
        <f t="shared" si="199"/>
        <v>0</v>
      </c>
      <c r="GI75" s="55">
        <f t="shared" si="200"/>
        <v>0</v>
      </c>
      <c r="GJ75" s="55">
        <f t="shared" si="201"/>
        <v>0</v>
      </c>
      <c r="GK75" s="55">
        <f t="shared" si="202"/>
        <v>0</v>
      </c>
      <c r="GL75" s="55">
        <f t="shared" si="203"/>
        <v>0</v>
      </c>
      <c r="GM75" s="55">
        <f t="shared" si="204"/>
        <v>0</v>
      </c>
      <c r="GN75" s="55">
        <f t="shared" si="205"/>
        <v>0</v>
      </c>
      <c r="GO75" s="55">
        <f t="shared" si="206"/>
        <v>0</v>
      </c>
      <c r="GP75" s="55">
        <f t="shared" si="207"/>
        <v>0</v>
      </c>
      <c r="GQ75" s="55">
        <f t="shared" si="208"/>
        <v>0</v>
      </c>
      <c r="GR75" s="55">
        <f t="shared" si="209"/>
        <v>0</v>
      </c>
      <c r="GS75" s="55">
        <f t="shared" si="210"/>
        <v>0</v>
      </c>
      <c r="GT75" s="55">
        <f t="shared" si="211"/>
        <v>0</v>
      </c>
      <c r="GU75" s="75"/>
      <c r="GV75" s="70" t="str">
        <f t="shared" si="212"/>
        <v/>
      </c>
      <c r="GW75" s="70">
        <f t="shared" si="213"/>
        <v>0</v>
      </c>
      <c r="GX75" s="70">
        <f>SUMIF(I75:CV75,"E",I$6:CV74)</f>
        <v>0</v>
      </c>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row>
    <row r="76" spans="1:299" s="3" customFormat="1" x14ac:dyDescent="0.2">
      <c r="A76" s="14"/>
      <c r="B76" s="14"/>
      <c r="C76" s="15"/>
      <c r="D76" s="15"/>
      <c r="E76" s="15"/>
      <c r="F76" s="15"/>
      <c r="G76" s="15"/>
      <c r="H76" s="145"/>
      <c r="I76" s="17"/>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35"/>
      <c r="CR76" s="15"/>
      <c r="CS76" s="15"/>
      <c r="CT76" s="15"/>
      <c r="CU76" s="15"/>
      <c r="CV76" s="15"/>
      <c r="CW76" s="41"/>
      <c r="CX76" s="64"/>
      <c r="CY76" s="163"/>
      <c r="CZ76" s="164"/>
      <c r="DA76" s="164"/>
      <c r="DB76" s="73"/>
      <c r="DC76" s="59" t="str">
        <f t="shared" si="117"/>
        <v/>
      </c>
      <c r="DD76" s="60" t="str">
        <f t="shared" si="118"/>
        <v/>
      </c>
      <c r="DE76" s="60" t="str">
        <f t="shared" si="119"/>
        <v/>
      </c>
      <c r="DF76" s="60">
        <f t="shared" si="214"/>
        <v>0</v>
      </c>
      <c r="DG76" s="55">
        <f t="shared" si="120"/>
        <v>0</v>
      </c>
      <c r="DH76" s="55">
        <f t="shared" si="121"/>
        <v>0</v>
      </c>
      <c r="DI76" s="55">
        <f t="shared" si="122"/>
        <v>0</v>
      </c>
      <c r="DJ76" s="55">
        <f t="shared" si="123"/>
        <v>0</v>
      </c>
      <c r="DK76" s="55">
        <f t="shared" si="124"/>
        <v>0</v>
      </c>
      <c r="DL76" s="55">
        <f t="shared" si="125"/>
        <v>0</v>
      </c>
      <c r="DM76" s="55">
        <f t="shared" si="126"/>
        <v>0</v>
      </c>
      <c r="DN76" s="55">
        <f t="shared" si="127"/>
        <v>0</v>
      </c>
      <c r="DO76" s="55">
        <f t="shared" si="128"/>
        <v>0</v>
      </c>
      <c r="DP76" s="55">
        <f t="shared" si="129"/>
        <v>0</v>
      </c>
      <c r="DQ76" s="55">
        <f t="shared" si="130"/>
        <v>0</v>
      </c>
      <c r="DR76" s="55">
        <f t="shared" si="131"/>
        <v>0</v>
      </c>
      <c r="DS76" s="55">
        <f t="shared" si="132"/>
        <v>0</v>
      </c>
      <c r="DT76" s="55">
        <f t="shared" si="133"/>
        <v>0</v>
      </c>
      <c r="DU76" s="55">
        <f t="shared" si="134"/>
        <v>0</v>
      </c>
      <c r="DV76" s="55">
        <f t="shared" si="135"/>
        <v>0</v>
      </c>
      <c r="DW76" s="55">
        <f t="shared" si="136"/>
        <v>0</v>
      </c>
      <c r="DX76" s="55">
        <f t="shared" si="137"/>
        <v>0</v>
      </c>
      <c r="DY76" s="55">
        <f t="shared" si="138"/>
        <v>0</v>
      </c>
      <c r="DZ76" s="55">
        <f t="shared" si="139"/>
        <v>0</v>
      </c>
      <c r="EA76" s="55">
        <f t="shared" si="140"/>
        <v>0</v>
      </c>
      <c r="EB76" s="55">
        <f t="shared" si="141"/>
        <v>0</v>
      </c>
      <c r="EC76" s="55">
        <f t="shared" si="142"/>
        <v>0</v>
      </c>
      <c r="ED76" s="55">
        <f t="shared" si="143"/>
        <v>0</v>
      </c>
      <c r="EE76" s="55">
        <f t="shared" si="144"/>
        <v>0</v>
      </c>
      <c r="EF76" s="55">
        <f t="shared" si="145"/>
        <v>0</v>
      </c>
      <c r="EG76" s="55">
        <f t="shared" si="146"/>
        <v>0</v>
      </c>
      <c r="EH76" s="55">
        <f t="shared" si="147"/>
        <v>0</v>
      </c>
      <c r="EI76" s="55">
        <f t="shared" si="148"/>
        <v>0</v>
      </c>
      <c r="EJ76" s="55">
        <f t="shared" si="149"/>
        <v>0</v>
      </c>
      <c r="EK76" s="55">
        <f t="shared" si="150"/>
        <v>0</v>
      </c>
      <c r="EL76" s="55">
        <f t="shared" si="151"/>
        <v>0</v>
      </c>
      <c r="EM76" s="55">
        <f t="shared" si="152"/>
        <v>0</v>
      </c>
      <c r="EN76" s="55">
        <f t="shared" si="153"/>
        <v>0</v>
      </c>
      <c r="EO76" s="55">
        <f t="shared" si="154"/>
        <v>0</v>
      </c>
      <c r="EP76" s="55">
        <f t="shared" si="155"/>
        <v>0</v>
      </c>
      <c r="EQ76" s="55">
        <f t="shared" si="156"/>
        <v>0</v>
      </c>
      <c r="ER76" s="55">
        <f t="shared" si="157"/>
        <v>0</v>
      </c>
      <c r="ES76" s="55">
        <f t="shared" si="158"/>
        <v>0</v>
      </c>
      <c r="ET76" s="55">
        <f t="shared" si="159"/>
        <v>0</v>
      </c>
      <c r="EU76" s="55">
        <f t="shared" si="160"/>
        <v>0</v>
      </c>
      <c r="EV76" s="55">
        <f t="shared" si="161"/>
        <v>0</v>
      </c>
      <c r="EW76" s="55">
        <f t="shared" si="162"/>
        <v>0</v>
      </c>
      <c r="EX76" s="55">
        <f t="shared" si="163"/>
        <v>0</v>
      </c>
      <c r="EY76" s="55">
        <f t="shared" si="164"/>
        <v>0</v>
      </c>
      <c r="EZ76" s="55">
        <f t="shared" si="165"/>
        <v>0</v>
      </c>
      <c r="FA76" s="55">
        <f t="shared" si="166"/>
        <v>0</v>
      </c>
      <c r="FB76" s="55">
        <f t="shared" si="167"/>
        <v>0</v>
      </c>
      <c r="FC76" s="55">
        <f t="shared" si="168"/>
        <v>0</v>
      </c>
      <c r="FD76" s="55">
        <f t="shared" si="169"/>
        <v>0</v>
      </c>
      <c r="FE76" s="55">
        <f t="shared" si="170"/>
        <v>0</v>
      </c>
      <c r="FF76" s="55">
        <f t="shared" si="171"/>
        <v>0</v>
      </c>
      <c r="FG76" s="55">
        <f t="shared" si="172"/>
        <v>0</v>
      </c>
      <c r="FH76" s="55">
        <f t="shared" si="173"/>
        <v>0</v>
      </c>
      <c r="FI76" s="55">
        <f t="shared" si="174"/>
        <v>0</v>
      </c>
      <c r="FJ76" s="55">
        <f t="shared" si="175"/>
        <v>0</v>
      </c>
      <c r="FK76" s="55">
        <f t="shared" si="176"/>
        <v>0</v>
      </c>
      <c r="FL76" s="55">
        <f t="shared" si="177"/>
        <v>0</v>
      </c>
      <c r="FM76" s="55">
        <f t="shared" si="178"/>
        <v>0</v>
      </c>
      <c r="FN76" s="55">
        <f t="shared" si="179"/>
        <v>0</v>
      </c>
      <c r="FO76" s="55">
        <f t="shared" si="180"/>
        <v>0</v>
      </c>
      <c r="FP76" s="55">
        <f t="shared" si="181"/>
        <v>0</v>
      </c>
      <c r="FQ76" s="55">
        <f t="shared" si="182"/>
        <v>0</v>
      </c>
      <c r="FR76" s="55">
        <f t="shared" si="183"/>
        <v>0</v>
      </c>
      <c r="FS76" s="55">
        <f t="shared" si="184"/>
        <v>0</v>
      </c>
      <c r="FT76" s="55">
        <f t="shared" si="185"/>
        <v>0</v>
      </c>
      <c r="FU76" s="55">
        <f t="shared" si="186"/>
        <v>0</v>
      </c>
      <c r="FV76" s="55">
        <f t="shared" si="187"/>
        <v>0</v>
      </c>
      <c r="FW76" s="55">
        <f t="shared" si="188"/>
        <v>0</v>
      </c>
      <c r="FX76" s="55">
        <f t="shared" si="189"/>
        <v>0</v>
      </c>
      <c r="FY76" s="55">
        <f t="shared" si="190"/>
        <v>0</v>
      </c>
      <c r="FZ76" s="55">
        <f t="shared" si="191"/>
        <v>0</v>
      </c>
      <c r="GA76" s="55">
        <f t="shared" si="192"/>
        <v>0</v>
      </c>
      <c r="GB76" s="55">
        <f t="shared" si="193"/>
        <v>0</v>
      </c>
      <c r="GC76" s="55">
        <f t="shared" si="194"/>
        <v>0</v>
      </c>
      <c r="GD76" s="55">
        <f t="shared" si="195"/>
        <v>0</v>
      </c>
      <c r="GE76" s="55">
        <f t="shared" si="196"/>
        <v>0</v>
      </c>
      <c r="GF76" s="55">
        <f t="shared" si="197"/>
        <v>0</v>
      </c>
      <c r="GG76" s="55">
        <f t="shared" si="198"/>
        <v>0</v>
      </c>
      <c r="GH76" s="55">
        <f t="shared" si="199"/>
        <v>0</v>
      </c>
      <c r="GI76" s="55">
        <f t="shared" si="200"/>
        <v>0</v>
      </c>
      <c r="GJ76" s="55">
        <f t="shared" si="201"/>
        <v>0</v>
      </c>
      <c r="GK76" s="55">
        <f t="shared" si="202"/>
        <v>0</v>
      </c>
      <c r="GL76" s="55">
        <f t="shared" si="203"/>
        <v>0</v>
      </c>
      <c r="GM76" s="55">
        <f t="shared" si="204"/>
        <v>0</v>
      </c>
      <c r="GN76" s="55">
        <f t="shared" si="205"/>
        <v>0</v>
      </c>
      <c r="GO76" s="55">
        <f t="shared" si="206"/>
        <v>0</v>
      </c>
      <c r="GP76" s="55">
        <f t="shared" si="207"/>
        <v>0</v>
      </c>
      <c r="GQ76" s="55">
        <f t="shared" si="208"/>
        <v>0</v>
      </c>
      <c r="GR76" s="55">
        <f t="shared" si="209"/>
        <v>0</v>
      </c>
      <c r="GS76" s="55">
        <f t="shared" si="210"/>
        <v>0</v>
      </c>
      <c r="GT76" s="55">
        <f t="shared" si="211"/>
        <v>0</v>
      </c>
      <c r="GU76" s="75"/>
      <c r="GV76" s="70" t="str">
        <f t="shared" si="212"/>
        <v/>
      </c>
      <c r="GW76" s="70">
        <f t="shared" si="213"/>
        <v>0</v>
      </c>
      <c r="GX76" s="70">
        <f>SUMIF(I76:CV76,"E",I$6:CV75)</f>
        <v>0</v>
      </c>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row>
    <row r="77" spans="1:299" s="3" customFormat="1" x14ac:dyDescent="0.2">
      <c r="A77" s="20"/>
      <c r="B77" s="14"/>
      <c r="C77" s="15"/>
      <c r="D77" s="15"/>
      <c r="E77" s="15"/>
      <c r="F77" s="15"/>
      <c r="G77" s="15"/>
      <c r="H77" s="145"/>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37"/>
      <c r="CR77" s="16"/>
      <c r="CS77" s="16"/>
      <c r="CT77" s="16"/>
      <c r="CU77" s="16"/>
      <c r="CV77" s="16"/>
      <c r="CW77" s="41"/>
      <c r="CX77" s="64"/>
      <c r="CY77" s="163"/>
      <c r="CZ77" s="164"/>
      <c r="DA77" s="164"/>
      <c r="DB77" s="73"/>
      <c r="DC77" s="59" t="str">
        <f t="shared" si="117"/>
        <v/>
      </c>
      <c r="DD77" s="60" t="str">
        <f t="shared" si="118"/>
        <v/>
      </c>
      <c r="DE77" s="60" t="str">
        <f t="shared" si="119"/>
        <v/>
      </c>
      <c r="DF77" s="60">
        <f t="shared" si="214"/>
        <v>0</v>
      </c>
      <c r="DG77" s="55">
        <f t="shared" si="120"/>
        <v>0</v>
      </c>
      <c r="DH77" s="55">
        <f t="shared" si="121"/>
        <v>0</v>
      </c>
      <c r="DI77" s="55">
        <f t="shared" si="122"/>
        <v>0</v>
      </c>
      <c r="DJ77" s="55">
        <f t="shared" si="123"/>
        <v>0</v>
      </c>
      <c r="DK77" s="55">
        <f t="shared" si="124"/>
        <v>0</v>
      </c>
      <c r="DL77" s="55">
        <f t="shared" si="125"/>
        <v>0</v>
      </c>
      <c r="DM77" s="55">
        <f t="shared" si="126"/>
        <v>0</v>
      </c>
      <c r="DN77" s="55">
        <f t="shared" si="127"/>
        <v>0</v>
      </c>
      <c r="DO77" s="55">
        <f t="shared" si="128"/>
        <v>0</v>
      </c>
      <c r="DP77" s="55">
        <f t="shared" si="129"/>
        <v>0</v>
      </c>
      <c r="DQ77" s="55">
        <f t="shared" si="130"/>
        <v>0</v>
      </c>
      <c r="DR77" s="55">
        <f t="shared" si="131"/>
        <v>0</v>
      </c>
      <c r="DS77" s="55">
        <f t="shared" si="132"/>
        <v>0</v>
      </c>
      <c r="DT77" s="55">
        <f t="shared" si="133"/>
        <v>0</v>
      </c>
      <c r="DU77" s="55">
        <f t="shared" si="134"/>
        <v>0</v>
      </c>
      <c r="DV77" s="55">
        <f t="shared" si="135"/>
        <v>0</v>
      </c>
      <c r="DW77" s="55">
        <f t="shared" si="136"/>
        <v>0</v>
      </c>
      <c r="DX77" s="55">
        <f t="shared" si="137"/>
        <v>0</v>
      </c>
      <c r="DY77" s="55">
        <f t="shared" si="138"/>
        <v>0</v>
      </c>
      <c r="DZ77" s="55">
        <f t="shared" si="139"/>
        <v>0</v>
      </c>
      <c r="EA77" s="55">
        <f t="shared" si="140"/>
        <v>0</v>
      </c>
      <c r="EB77" s="55">
        <f t="shared" si="141"/>
        <v>0</v>
      </c>
      <c r="EC77" s="55">
        <f t="shared" si="142"/>
        <v>0</v>
      </c>
      <c r="ED77" s="55">
        <f t="shared" si="143"/>
        <v>0</v>
      </c>
      <c r="EE77" s="55">
        <f t="shared" si="144"/>
        <v>0</v>
      </c>
      <c r="EF77" s="55">
        <f t="shared" si="145"/>
        <v>0</v>
      </c>
      <c r="EG77" s="55">
        <f t="shared" si="146"/>
        <v>0</v>
      </c>
      <c r="EH77" s="55">
        <f t="shared" si="147"/>
        <v>0</v>
      </c>
      <c r="EI77" s="55">
        <f t="shared" si="148"/>
        <v>0</v>
      </c>
      <c r="EJ77" s="55">
        <f t="shared" si="149"/>
        <v>0</v>
      </c>
      <c r="EK77" s="55">
        <f t="shared" si="150"/>
        <v>0</v>
      </c>
      <c r="EL77" s="55">
        <f t="shared" si="151"/>
        <v>0</v>
      </c>
      <c r="EM77" s="55">
        <f t="shared" si="152"/>
        <v>0</v>
      </c>
      <c r="EN77" s="55">
        <f t="shared" si="153"/>
        <v>0</v>
      </c>
      <c r="EO77" s="55">
        <f t="shared" si="154"/>
        <v>0</v>
      </c>
      <c r="EP77" s="55">
        <f t="shared" si="155"/>
        <v>0</v>
      </c>
      <c r="EQ77" s="55">
        <f t="shared" si="156"/>
        <v>0</v>
      </c>
      <c r="ER77" s="55">
        <f t="shared" si="157"/>
        <v>0</v>
      </c>
      <c r="ES77" s="55">
        <f t="shared" si="158"/>
        <v>0</v>
      </c>
      <c r="ET77" s="55">
        <f t="shared" si="159"/>
        <v>0</v>
      </c>
      <c r="EU77" s="55">
        <f t="shared" si="160"/>
        <v>0</v>
      </c>
      <c r="EV77" s="55">
        <f t="shared" si="161"/>
        <v>0</v>
      </c>
      <c r="EW77" s="55">
        <f t="shared" si="162"/>
        <v>0</v>
      </c>
      <c r="EX77" s="55">
        <f t="shared" si="163"/>
        <v>0</v>
      </c>
      <c r="EY77" s="55">
        <f t="shared" si="164"/>
        <v>0</v>
      </c>
      <c r="EZ77" s="55">
        <f t="shared" si="165"/>
        <v>0</v>
      </c>
      <c r="FA77" s="55">
        <f t="shared" si="166"/>
        <v>0</v>
      </c>
      <c r="FB77" s="55">
        <f t="shared" si="167"/>
        <v>0</v>
      </c>
      <c r="FC77" s="55">
        <f t="shared" si="168"/>
        <v>0</v>
      </c>
      <c r="FD77" s="55">
        <f t="shared" si="169"/>
        <v>0</v>
      </c>
      <c r="FE77" s="55">
        <f t="shared" si="170"/>
        <v>0</v>
      </c>
      <c r="FF77" s="55">
        <f t="shared" si="171"/>
        <v>0</v>
      </c>
      <c r="FG77" s="55">
        <f t="shared" si="172"/>
        <v>0</v>
      </c>
      <c r="FH77" s="55">
        <f t="shared" si="173"/>
        <v>0</v>
      </c>
      <c r="FI77" s="55">
        <f t="shared" si="174"/>
        <v>0</v>
      </c>
      <c r="FJ77" s="55">
        <f t="shared" si="175"/>
        <v>0</v>
      </c>
      <c r="FK77" s="55">
        <f t="shared" si="176"/>
        <v>0</v>
      </c>
      <c r="FL77" s="55">
        <f t="shared" si="177"/>
        <v>0</v>
      </c>
      <c r="FM77" s="55">
        <f t="shared" si="178"/>
        <v>0</v>
      </c>
      <c r="FN77" s="55">
        <f t="shared" si="179"/>
        <v>0</v>
      </c>
      <c r="FO77" s="55">
        <f t="shared" si="180"/>
        <v>0</v>
      </c>
      <c r="FP77" s="55">
        <f t="shared" si="181"/>
        <v>0</v>
      </c>
      <c r="FQ77" s="55">
        <f t="shared" si="182"/>
        <v>0</v>
      </c>
      <c r="FR77" s="55">
        <f t="shared" si="183"/>
        <v>0</v>
      </c>
      <c r="FS77" s="55">
        <f t="shared" si="184"/>
        <v>0</v>
      </c>
      <c r="FT77" s="55">
        <f t="shared" si="185"/>
        <v>0</v>
      </c>
      <c r="FU77" s="55">
        <f t="shared" si="186"/>
        <v>0</v>
      </c>
      <c r="FV77" s="55">
        <f t="shared" si="187"/>
        <v>0</v>
      </c>
      <c r="FW77" s="55">
        <f t="shared" si="188"/>
        <v>0</v>
      </c>
      <c r="FX77" s="55">
        <f t="shared" si="189"/>
        <v>0</v>
      </c>
      <c r="FY77" s="55">
        <f t="shared" si="190"/>
        <v>0</v>
      </c>
      <c r="FZ77" s="55">
        <f t="shared" si="191"/>
        <v>0</v>
      </c>
      <c r="GA77" s="55">
        <f t="shared" si="192"/>
        <v>0</v>
      </c>
      <c r="GB77" s="55">
        <f t="shared" si="193"/>
        <v>0</v>
      </c>
      <c r="GC77" s="55">
        <f t="shared" si="194"/>
        <v>0</v>
      </c>
      <c r="GD77" s="55">
        <f t="shared" si="195"/>
        <v>0</v>
      </c>
      <c r="GE77" s="55">
        <f t="shared" si="196"/>
        <v>0</v>
      </c>
      <c r="GF77" s="55">
        <f t="shared" si="197"/>
        <v>0</v>
      </c>
      <c r="GG77" s="55">
        <f t="shared" si="198"/>
        <v>0</v>
      </c>
      <c r="GH77" s="55">
        <f t="shared" si="199"/>
        <v>0</v>
      </c>
      <c r="GI77" s="55">
        <f t="shared" si="200"/>
        <v>0</v>
      </c>
      <c r="GJ77" s="55">
        <f t="shared" si="201"/>
        <v>0</v>
      </c>
      <c r="GK77" s="55">
        <f t="shared" si="202"/>
        <v>0</v>
      </c>
      <c r="GL77" s="55">
        <f t="shared" si="203"/>
        <v>0</v>
      </c>
      <c r="GM77" s="55">
        <f t="shared" si="204"/>
        <v>0</v>
      </c>
      <c r="GN77" s="55">
        <f t="shared" si="205"/>
        <v>0</v>
      </c>
      <c r="GO77" s="55">
        <f t="shared" si="206"/>
        <v>0</v>
      </c>
      <c r="GP77" s="55">
        <f t="shared" si="207"/>
        <v>0</v>
      </c>
      <c r="GQ77" s="55">
        <f t="shared" si="208"/>
        <v>0</v>
      </c>
      <c r="GR77" s="55">
        <f t="shared" si="209"/>
        <v>0</v>
      </c>
      <c r="GS77" s="55">
        <f t="shared" si="210"/>
        <v>0</v>
      </c>
      <c r="GT77" s="55">
        <f t="shared" si="211"/>
        <v>0</v>
      </c>
      <c r="GU77" s="75"/>
      <c r="GV77" s="70" t="str">
        <f t="shared" si="212"/>
        <v/>
      </c>
      <c r="GW77" s="70">
        <f t="shared" si="213"/>
        <v>0</v>
      </c>
      <c r="GX77" s="70">
        <f>SUMIF(I77:CV77,"E",I$6:CV76)</f>
        <v>0</v>
      </c>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row>
    <row r="78" spans="1:299" s="3" customFormat="1" x14ac:dyDescent="0.2">
      <c r="A78" s="14"/>
      <c r="B78" s="14"/>
      <c r="C78" s="15"/>
      <c r="D78" s="15"/>
      <c r="E78" s="15"/>
      <c r="F78" s="15"/>
      <c r="G78" s="15"/>
      <c r="H78" s="145"/>
      <c r="I78" s="17"/>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35"/>
      <c r="CR78" s="15"/>
      <c r="CS78" s="15"/>
      <c r="CT78" s="15"/>
      <c r="CU78" s="15"/>
      <c r="CV78" s="15"/>
      <c r="CW78" s="41"/>
      <c r="CX78" s="64"/>
      <c r="CY78" s="163"/>
      <c r="CZ78" s="164"/>
      <c r="DA78" s="164"/>
      <c r="DB78" s="73"/>
      <c r="DC78" s="59" t="str">
        <f t="shared" si="117"/>
        <v/>
      </c>
      <c r="DD78" s="60" t="str">
        <f t="shared" si="118"/>
        <v/>
      </c>
      <c r="DE78" s="60" t="str">
        <f t="shared" si="119"/>
        <v/>
      </c>
      <c r="DF78" s="60">
        <f t="shared" si="214"/>
        <v>0</v>
      </c>
      <c r="DG78" s="55">
        <f t="shared" si="120"/>
        <v>0</v>
      </c>
      <c r="DH78" s="55">
        <f t="shared" si="121"/>
        <v>0</v>
      </c>
      <c r="DI78" s="55">
        <f t="shared" si="122"/>
        <v>0</v>
      </c>
      <c r="DJ78" s="55">
        <f t="shared" si="123"/>
        <v>0</v>
      </c>
      <c r="DK78" s="55">
        <f t="shared" si="124"/>
        <v>0</v>
      </c>
      <c r="DL78" s="55">
        <f t="shared" si="125"/>
        <v>0</v>
      </c>
      <c r="DM78" s="55">
        <f t="shared" si="126"/>
        <v>0</v>
      </c>
      <c r="DN78" s="55">
        <f t="shared" si="127"/>
        <v>0</v>
      </c>
      <c r="DO78" s="55">
        <f t="shared" si="128"/>
        <v>0</v>
      </c>
      <c r="DP78" s="55">
        <f t="shared" si="129"/>
        <v>0</v>
      </c>
      <c r="DQ78" s="55">
        <f t="shared" si="130"/>
        <v>0</v>
      </c>
      <c r="DR78" s="55">
        <f t="shared" si="131"/>
        <v>0</v>
      </c>
      <c r="DS78" s="55">
        <f t="shared" si="132"/>
        <v>0</v>
      </c>
      <c r="DT78" s="55">
        <f t="shared" si="133"/>
        <v>0</v>
      </c>
      <c r="DU78" s="55">
        <f t="shared" si="134"/>
        <v>0</v>
      </c>
      <c r="DV78" s="55">
        <f t="shared" si="135"/>
        <v>0</v>
      </c>
      <c r="DW78" s="55">
        <f t="shared" si="136"/>
        <v>0</v>
      </c>
      <c r="DX78" s="55">
        <f t="shared" si="137"/>
        <v>0</v>
      </c>
      <c r="DY78" s="55">
        <f t="shared" si="138"/>
        <v>0</v>
      </c>
      <c r="DZ78" s="55">
        <f t="shared" si="139"/>
        <v>0</v>
      </c>
      <c r="EA78" s="55">
        <f t="shared" si="140"/>
        <v>0</v>
      </c>
      <c r="EB78" s="55">
        <f t="shared" si="141"/>
        <v>0</v>
      </c>
      <c r="EC78" s="55">
        <f t="shared" si="142"/>
        <v>0</v>
      </c>
      <c r="ED78" s="55">
        <f t="shared" si="143"/>
        <v>0</v>
      </c>
      <c r="EE78" s="55">
        <f t="shared" si="144"/>
        <v>0</v>
      </c>
      <c r="EF78" s="55">
        <f t="shared" si="145"/>
        <v>0</v>
      </c>
      <c r="EG78" s="55">
        <f t="shared" si="146"/>
        <v>0</v>
      </c>
      <c r="EH78" s="55">
        <f t="shared" si="147"/>
        <v>0</v>
      </c>
      <c r="EI78" s="55">
        <f t="shared" si="148"/>
        <v>0</v>
      </c>
      <c r="EJ78" s="55">
        <f t="shared" si="149"/>
        <v>0</v>
      </c>
      <c r="EK78" s="55">
        <f t="shared" si="150"/>
        <v>0</v>
      </c>
      <c r="EL78" s="55">
        <f t="shared" si="151"/>
        <v>0</v>
      </c>
      <c r="EM78" s="55">
        <f t="shared" si="152"/>
        <v>0</v>
      </c>
      <c r="EN78" s="55">
        <f t="shared" si="153"/>
        <v>0</v>
      </c>
      <c r="EO78" s="55">
        <f t="shared" si="154"/>
        <v>0</v>
      </c>
      <c r="EP78" s="55">
        <f t="shared" si="155"/>
        <v>0</v>
      </c>
      <c r="EQ78" s="55">
        <f t="shared" si="156"/>
        <v>0</v>
      </c>
      <c r="ER78" s="55">
        <f t="shared" si="157"/>
        <v>0</v>
      </c>
      <c r="ES78" s="55">
        <f t="shared" si="158"/>
        <v>0</v>
      </c>
      <c r="ET78" s="55">
        <f t="shared" si="159"/>
        <v>0</v>
      </c>
      <c r="EU78" s="55">
        <f t="shared" si="160"/>
        <v>0</v>
      </c>
      <c r="EV78" s="55">
        <f t="shared" si="161"/>
        <v>0</v>
      </c>
      <c r="EW78" s="55">
        <f t="shared" si="162"/>
        <v>0</v>
      </c>
      <c r="EX78" s="55">
        <f t="shared" si="163"/>
        <v>0</v>
      </c>
      <c r="EY78" s="55">
        <f t="shared" si="164"/>
        <v>0</v>
      </c>
      <c r="EZ78" s="55">
        <f t="shared" si="165"/>
        <v>0</v>
      </c>
      <c r="FA78" s="55">
        <f t="shared" si="166"/>
        <v>0</v>
      </c>
      <c r="FB78" s="55">
        <f t="shared" si="167"/>
        <v>0</v>
      </c>
      <c r="FC78" s="55">
        <f t="shared" si="168"/>
        <v>0</v>
      </c>
      <c r="FD78" s="55">
        <f t="shared" si="169"/>
        <v>0</v>
      </c>
      <c r="FE78" s="55">
        <f t="shared" si="170"/>
        <v>0</v>
      </c>
      <c r="FF78" s="55">
        <f t="shared" si="171"/>
        <v>0</v>
      </c>
      <c r="FG78" s="55">
        <f t="shared" si="172"/>
        <v>0</v>
      </c>
      <c r="FH78" s="55">
        <f t="shared" si="173"/>
        <v>0</v>
      </c>
      <c r="FI78" s="55">
        <f t="shared" si="174"/>
        <v>0</v>
      </c>
      <c r="FJ78" s="55">
        <f t="shared" si="175"/>
        <v>0</v>
      </c>
      <c r="FK78" s="55">
        <f t="shared" si="176"/>
        <v>0</v>
      </c>
      <c r="FL78" s="55">
        <f t="shared" si="177"/>
        <v>0</v>
      </c>
      <c r="FM78" s="55">
        <f t="shared" si="178"/>
        <v>0</v>
      </c>
      <c r="FN78" s="55">
        <f t="shared" si="179"/>
        <v>0</v>
      </c>
      <c r="FO78" s="55">
        <f t="shared" si="180"/>
        <v>0</v>
      </c>
      <c r="FP78" s="55">
        <f t="shared" si="181"/>
        <v>0</v>
      </c>
      <c r="FQ78" s="55">
        <f t="shared" si="182"/>
        <v>0</v>
      </c>
      <c r="FR78" s="55">
        <f t="shared" si="183"/>
        <v>0</v>
      </c>
      <c r="FS78" s="55">
        <f t="shared" si="184"/>
        <v>0</v>
      </c>
      <c r="FT78" s="55">
        <f t="shared" si="185"/>
        <v>0</v>
      </c>
      <c r="FU78" s="55">
        <f t="shared" si="186"/>
        <v>0</v>
      </c>
      <c r="FV78" s="55">
        <f t="shared" si="187"/>
        <v>0</v>
      </c>
      <c r="FW78" s="55">
        <f t="shared" si="188"/>
        <v>0</v>
      </c>
      <c r="FX78" s="55">
        <f t="shared" si="189"/>
        <v>0</v>
      </c>
      <c r="FY78" s="55">
        <f t="shared" si="190"/>
        <v>0</v>
      </c>
      <c r="FZ78" s="55">
        <f t="shared" si="191"/>
        <v>0</v>
      </c>
      <c r="GA78" s="55">
        <f t="shared" si="192"/>
        <v>0</v>
      </c>
      <c r="GB78" s="55">
        <f t="shared" si="193"/>
        <v>0</v>
      </c>
      <c r="GC78" s="55">
        <f t="shared" si="194"/>
        <v>0</v>
      </c>
      <c r="GD78" s="55">
        <f t="shared" si="195"/>
        <v>0</v>
      </c>
      <c r="GE78" s="55">
        <f t="shared" si="196"/>
        <v>0</v>
      </c>
      <c r="GF78" s="55">
        <f t="shared" si="197"/>
        <v>0</v>
      </c>
      <c r="GG78" s="55">
        <f t="shared" si="198"/>
        <v>0</v>
      </c>
      <c r="GH78" s="55">
        <f t="shared" si="199"/>
        <v>0</v>
      </c>
      <c r="GI78" s="55">
        <f t="shared" si="200"/>
        <v>0</v>
      </c>
      <c r="GJ78" s="55">
        <f t="shared" si="201"/>
        <v>0</v>
      </c>
      <c r="GK78" s="55">
        <f t="shared" si="202"/>
        <v>0</v>
      </c>
      <c r="GL78" s="55">
        <f t="shared" si="203"/>
        <v>0</v>
      </c>
      <c r="GM78" s="55">
        <f t="shared" si="204"/>
        <v>0</v>
      </c>
      <c r="GN78" s="55">
        <f t="shared" si="205"/>
        <v>0</v>
      </c>
      <c r="GO78" s="55">
        <f t="shared" si="206"/>
        <v>0</v>
      </c>
      <c r="GP78" s="55">
        <f t="shared" si="207"/>
        <v>0</v>
      </c>
      <c r="GQ78" s="55">
        <f t="shared" si="208"/>
        <v>0</v>
      </c>
      <c r="GR78" s="55">
        <f t="shared" si="209"/>
        <v>0</v>
      </c>
      <c r="GS78" s="55">
        <f t="shared" si="210"/>
        <v>0</v>
      </c>
      <c r="GT78" s="55">
        <f t="shared" si="211"/>
        <v>0</v>
      </c>
      <c r="GU78" s="75"/>
      <c r="GV78" s="70" t="str">
        <f t="shared" si="212"/>
        <v/>
      </c>
      <c r="GW78" s="70">
        <f t="shared" si="213"/>
        <v>0</v>
      </c>
      <c r="GX78" s="70">
        <f>SUMIF(I78:CV78,"E",I$6:CV77)</f>
        <v>0</v>
      </c>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row>
    <row r="79" spans="1:299" s="3" customFormat="1" x14ac:dyDescent="0.2">
      <c r="A79" s="14"/>
      <c r="B79" s="14"/>
      <c r="C79" s="15"/>
      <c r="D79" s="15"/>
      <c r="E79" s="15"/>
      <c r="F79" s="15"/>
      <c r="G79" s="15"/>
      <c r="H79" s="14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35"/>
      <c r="CR79" s="15"/>
      <c r="CS79" s="15"/>
      <c r="CT79" s="15"/>
      <c r="CU79" s="15"/>
      <c r="CV79" s="15"/>
      <c r="CW79" s="41"/>
      <c r="CX79" s="64"/>
      <c r="CY79" s="163"/>
      <c r="CZ79" s="164"/>
      <c r="DA79" s="164"/>
      <c r="DB79" s="73"/>
      <c r="DC79" s="59" t="str">
        <f t="shared" si="117"/>
        <v/>
      </c>
      <c r="DD79" s="60" t="str">
        <f t="shared" si="118"/>
        <v/>
      </c>
      <c r="DE79" s="60" t="str">
        <f t="shared" si="119"/>
        <v/>
      </c>
      <c r="DF79" s="60">
        <f t="shared" si="214"/>
        <v>0</v>
      </c>
      <c r="DG79" s="55">
        <f t="shared" si="120"/>
        <v>0</v>
      </c>
      <c r="DH79" s="55">
        <f t="shared" si="121"/>
        <v>0</v>
      </c>
      <c r="DI79" s="55">
        <f t="shared" si="122"/>
        <v>0</v>
      </c>
      <c r="DJ79" s="55">
        <f t="shared" si="123"/>
        <v>0</v>
      </c>
      <c r="DK79" s="55">
        <f t="shared" si="124"/>
        <v>0</v>
      </c>
      <c r="DL79" s="55">
        <f t="shared" si="125"/>
        <v>0</v>
      </c>
      <c r="DM79" s="55">
        <f t="shared" si="126"/>
        <v>0</v>
      </c>
      <c r="DN79" s="55">
        <f t="shared" si="127"/>
        <v>0</v>
      </c>
      <c r="DO79" s="55">
        <f t="shared" si="128"/>
        <v>0</v>
      </c>
      <c r="DP79" s="55">
        <f t="shared" si="129"/>
        <v>0</v>
      </c>
      <c r="DQ79" s="55">
        <f t="shared" si="130"/>
        <v>0</v>
      </c>
      <c r="DR79" s="55">
        <f t="shared" si="131"/>
        <v>0</v>
      </c>
      <c r="DS79" s="55">
        <f t="shared" si="132"/>
        <v>0</v>
      </c>
      <c r="DT79" s="55">
        <f t="shared" si="133"/>
        <v>0</v>
      </c>
      <c r="DU79" s="55">
        <f t="shared" si="134"/>
        <v>0</v>
      </c>
      <c r="DV79" s="55">
        <f t="shared" si="135"/>
        <v>0</v>
      </c>
      <c r="DW79" s="55">
        <f t="shared" si="136"/>
        <v>0</v>
      </c>
      <c r="DX79" s="55">
        <f t="shared" si="137"/>
        <v>0</v>
      </c>
      <c r="DY79" s="55">
        <f t="shared" si="138"/>
        <v>0</v>
      </c>
      <c r="DZ79" s="55">
        <f t="shared" si="139"/>
        <v>0</v>
      </c>
      <c r="EA79" s="55">
        <f t="shared" si="140"/>
        <v>0</v>
      </c>
      <c r="EB79" s="55">
        <f t="shared" si="141"/>
        <v>0</v>
      </c>
      <c r="EC79" s="55">
        <f t="shared" si="142"/>
        <v>0</v>
      </c>
      <c r="ED79" s="55">
        <f t="shared" si="143"/>
        <v>0</v>
      </c>
      <c r="EE79" s="55">
        <f t="shared" si="144"/>
        <v>0</v>
      </c>
      <c r="EF79" s="55">
        <f t="shared" si="145"/>
        <v>0</v>
      </c>
      <c r="EG79" s="55">
        <f t="shared" si="146"/>
        <v>0</v>
      </c>
      <c r="EH79" s="55">
        <f t="shared" si="147"/>
        <v>0</v>
      </c>
      <c r="EI79" s="55">
        <f t="shared" si="148"/>
        <v>0</v>
      </c>
      <c r="EJ79" s="55">
        <f t="shared" si="149"/>
        <v>0</v>
      </c>
      <c r="EK79" s="55">
        <f t="shared" si="150"/>
        <v>0</v>
      </c>
      <c r="EL79" s="55">
        <f t="shared" si="151"/>
        <v>0</v>
      </c>
      <c r="EM79" s="55">
        <f t="shared" si="152"/>
        <v>0</v>
      </c>
      <c r="EN79" s="55">
        <f t="shared" si="153"/>
        <v>0</v>
      </c>
      <c r="EO79" s="55">
        <f t="shared" si="154"/>
        <v>0</v>
      </c>
      <c r="EP79" s="55">
        <f t="shared" si="155"/>
        <v>0</v>
      </c>
      <c r="EQ79" s="55">
        <f t="shared" si="156"/>
        <v>0</v>
      </c>
      <c r="ER79" s="55">
        <f t="shared" si="157"/>
        <v>0</v>
      </c>
      <c r="ES79" s="55">
        <f t="shared" si="158"/>
        <v>0</v>
      </c>
      <c r="ET79" s="55">
        <f t="shared" si="159"/>
        <v>0</v>
      </c>
      <c r="EU79" s="55">
        <f t="shared" si="160"/>
        <v>0</v>
      </c>
      <c r="EV79" s="55">
        <f t="shared" si="161"/>
        <v>0</v>
      </c>
      <c r="EW79" s="55">
        <f t="shared" si="162"/>
        <v>0</v>
      </c>
      <c r="EX79" s="55">
        <f t="shared" si="163"/>
        <v>0</v>
      </c>
      <c r="EY79" s="55">
        <f t="shared" si="164"/>
        <v>0</v>
      </c>
      <c r="EZ79" s="55">
        <f t="shared" si="165"/>
        <v>0</v>
      </c>
      <c r="FA79" s="55">
        <f t="shared" si="166"/>
        <v>0</v>
      </c>
      <c r="FB79" s="55">
        <f t="shared" si="167"/>
        <v>0</v>
      </c>
      <c r="FC79" s="55">
        <f t="shared" si="168"/>
        <v>0</v>
      </c>
      <c r="FD79" s="55">
        <f t="shared" si="169"/>
        <v>0</v>
      </c>
      <c r="FE79" s="55">
        <f t="shared" si="170"/>
        <v>0</v>
      </c>
      <c r="FF79" s="55">
        <f t="shared" si="171"/>
        <v>0</v>
      </c>
      <c r="FG79" s="55">
        <f t="shared" si="172"/>
        <v>0</v>
      </c>
      <c r="FH79" s="55">
        <f t="shared" si="173"/>
        <v>0</v>
      </c>
      <c r="FI79" s="55">
        <f t="shared" si="174"/>
        <v>0</v>
      </c>
      <c r="FJ79" s="55">
        <f t="shared" si="175"/>
        <v>0</v>
      </c>
      <c r="FK79" s="55">
        <f t="shared" si="176"/>
        <v>0</v>
      </c>
      <c r="FL79" s="55">
        <f t="shared" si="177"/>
        <v>0</v>
      </c>
      <c r="FM79" s="55">
        <f t="shared" si="178"/>
        <v>0</v>
      </c>
      <c r="FN79" s="55">
        <f t="shared" si="179"/>
        <v>0</v>
      </c>
      <c r="FO79" s="55">
        <f t="shared" si="180"/>
        <v>0</v>
      </c>
      <c r="FP79" s="55">
        <f t="shared" si="181"/>
        <v>0</v>
      </c>
      <c r="FQ79" s="55">
        <f t="shared" si="182"/>
        <v>0</v>
      </c>
      <c r="FR79" s="55">
        <f t="shared" si="183"/>
        <v>0</v>
      </c>
      <c r="FS79" s="55">
        <f t="shared" si="184"/>
        <v>0</v>
      </c>
      <c r="FT79" s="55">
        <f t="shared" si="185"/>
        <v>0</v>
      </c>
      <c r="FU79" s="55">
        <f t="shared" si="186"/>
        <v>0</v>
      </c>
      <c r="FV79" s="55">
        <f t="shared" si="187"/>
        <v>0</v>
      </c>
      <c r="FW79" s="55">
        <f t="shared" si="188"/>
        <v>0</v>
      </c>
      <c r="FX79" s="55">
        <f t="shared" si="189"/>
        <v>0</v>
      </c>
      <c r="FY79" s="55">
        <f t="shared" si="190"/>
        <v>0</v>
      </c>
      <c r="FZ79" s="55">
        <f t="shared" si="191"/>
        <v>0</v>
      </c>
      <c r="GA79" s="55">
        <f t="shared" si="192"/>
        <v>0</v>
      </c>
      <c r="GB79" s="55">
        <f t="shared" si="193"/>
        <v>0</v>
      </c>
      <c r="GC79" s="55">
        <f t="shared" si="194"/>
        <v>0</v>
      </c>
      <c r="GD79" s="55">
        <f t="shared" si="195"/>
        <v>0</v>
      </c>
      <c r="GE79" s="55">
        <f t="shared" si="196"/>
        <v>0</v>
      </c>
      <c r="GF79" s="55">
        <f t="shared" si="197"/>
        <v>0</v>
      </c>
      <c r="GG79" s="55">
        <f t="shared" si="198"/>
        <v>0</v>
      </c>
      <c r="GH79" s="55">
        <f t="shared" si="199"/>
        <v>0</v>
      </c>
      <c r="GI79" s="55">
        <f t="shared" si="200"/>
        <v>0</v>
      </c>
      <c r="GJ79" s="55">
        <f t="shared" si="201"/>
        <v>0</v>
      </c>
      <c r="GK79" s="55">
        <f t="shared" si="202"/>
        <v>0</v>
      </c>
      <c r="GL79" s="55">
        <f t="shared" si="203"/>
        <v>0</v>
      </c>
      <c r="GM79" s="55">
        <f t="shared" si="204"/>
        <v>0</v>
      </c>
      <c r="GN79" s="55">
        <f t="shared" si="205"/>
        <v>0</v>
      </c>
      <c r="GO79" s="55">
        <f t="shared" si="206"/>
        <v>0</v>
      </c>
      <c r="GP79" s="55">
        <f t="shared" si="207"/>
        <v>0</v>
      </c>
      <c r="GQ79" s="55">
        <f t="shared" si="208"/>
        <v>0</v>
      </c>
      <c r="GR79" s="55">
        <f t="shared" si="209"/>
        <v>0</v>
      </c>
      <c r="GS79" s="55">
        <f t="shared" si="210"/>
        <v>0</v>
      </c>
      <c r="GT79" s="55">
        <f t="shared" si="211"/>
        <v>0</v>
      </c>
      <c r="GU79" s="75"/>
      <c r="GV79" s="70" t="str">
        <f t="shared" si="212"/>
        <v/>
      </c>
      <c r="GW79" s="70">
        <f t="shared" si="213"/>
        <v>0</v>
      </c>
      <c r="GX79" s="70">
        <f>SUMIF(I79:CV79,"E",I$6:CV78)</f>
        <v>0</v>
      </c>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row>
    <row r="80" spans="1:299" s="3" customFormat="1" x14ac:dyDescent="0.2">
      <c r="A80" s="14"/>
      <c r="B80" s="14"/>
      <c r="C80" s="15"/>
      <c r="D80" s="15"/>
      <c r="E80" s="15"/>
      <c r="F80" s="15"/>
      <c r="G80" s="15"/>
      <c r="H80" s="14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35"/>
      <c r="CR80" s="15"/>
      <c r="CS80" s="15"/>
      <c r="CT80" s="15"/>
      <c r="CU80" s="15"/>
      <c r="CV80" s="15"/>
      <c r="CW80" s="41"/>
      <c r="CX80" s="64"/>
      <c r="CY80" s="163"/>
      <c r="CZ80" s="164"/>
      <c r="DA80" s="164"/>
      <c r="DB80" s="73"/>
      <c r="DC80" s="59" t="str">
        <f t="shared" ref="DC80:DC111" si="215">IF(DF80=0,"",IF(E80&gt;0,E80,""))</f>
        <v/>
      </c>
      <c r="DD80" s="60" t="str">
        <f t="shared" ref="DD80:DD111" si="216">IF(DF80=0,"",IF(ISBLANK(G80),"",G80))</f>
        <v/>
      </c>
      <c r="DE80" s="60" t="str">
        <f t="shared" ref="DE80:DE111" si="217">IF(DF80=0,"",D80)</f>
        <v/>
      </c>
      <c r="DF80" s="60">
        <f t="shared" si="214"/>
        <v>0</v>
      </c>
      <c r="DG80" s="55">
        <f t="shared" si="120"/>
        <v>0</v>
      </c>
      <c r="DH80" s="55">
        <f t="shared" si="121"/>
        <v>0</v>
      </c>
      <c r="DI80" s="55">
        <f t="shared" si="122"/>
        <v>0</v>
      </c>
      <c r="DJ80" s="55">
        <f t="shared" si="123"/>
        <v>0</v>
      </c>
      <c r="DK80" s="55">
        <f t="shared" si="124"/>
        <v>0</v>
      </c>
      <c r="DL80" s="55">
        <f t="shared" si="125"/>
        <v>0</v>
      </c>
      <c r="DM80" s="55">
        <f t="shared" si="126"/>
        <v>0</v>
      </c>
      <c r="DN80" s="55">
        <f t="shared" si="127"/>
        <v>0</v>
      </c>
      <c r="DO80" s="55">
        <f t="shared" si="128"/>
        <v>0</v>
      </c>
      <c r="DP80" s="55">
        <f t="shared" si="129"/>
        <v>0</v>
      </c>
      <c r="DQ80" s="55">
        <f t="shared" si="130"/>
        <v>0</v>
      </c>
      <c r="DR80" s="55">
        <f t="shared" si="131"/>
        <v>0</v>
      </c>
      <c r="DS80" s="55">
        <f t="shared" si="132"/>
        <v>0</v>
      </c>
      <c r="DT80" s="55">
        <f t="shared" si="133"/>
        <v>0</v>
      </c>
      <c r="DU80" s="55">
        <f t="shared" si="134"/>
        <v>0</v>
      </c>
      <c r="DV80" s="55">
        <f t="shared" si="135"/>
        <v>0</v>
      </c>
      <c r="DW80" s="55">
        <f t="shared" si="136"/>
        <v>0</v>
      </c>
      <c r="DX80" s="55">
        <f t="shared" si="137"/>
        <v>0</v>
      </c>
      <c r="DY80" s="55">
        <f t="shared" si="138"/>
        <v>0</v>
      </c>
      <c r="DZ80" s="55">
        <f t="shared" si="139"/>
        <v>0</v>
      </c>
      <c r="EA80" s="55">
        <f t="shared" si="140"/>
        <v>0</v>
      </c>
      <c r="EB80" s="55">
        <f t="shared" si="141"/>
        <v>0</v>
      </c>
      <c r="EC80" s="55">
        <f t="shared" si="142"/>
        <v>0</v>
      </c>
      <c r="ED80" s="55">
        <f t="shared" si="143"/>
        <v>0</v>
      </c>
      <c r="EE80" s="55">
        <f t="shared" si="144"/>
        <v>0</v>
      </c>
      <c r="EF80" s="55">
        <f t="shared" si="145"/>
        <v>0</v>
      </c>
      <c r="EG80" s="55">
        <f t="shared" si="146"/>
        <v>0</v>
      </c>
      <c r="EH80" s="55">
        <f t="shared" si="147"/>
        <v>0</v>
      </c>
      <c r="EI80" s="55">
        <f t="shared" si="148"/>
        <v>0</v>
      </c>
      <c r="EJ80" s="55">
        <f t="shared" si="149"/>
        <v>0</v>
      </c>
      <c r="EK80" s="55">
        <f t="shared" si="150"/>
        <v>0</v>
      </c>
      <c r="EL80" s="55">
        <f t="shared" si="151"/>
        <v>0</v>
      </c>
      <c r="EM80" s="55">
        <f t="shared" si="152"/>
        <v>0</v>
      </c>
      <c r="EN80" s="55">
        <f t="shared" si="153"/>
        <v>0</v>
      </c>
      <c r="EO80" s="55">
        <f t="shared" si="154"/>
        <v>0</v>
      </c>
      <c r="EP80" s="55">
        <f t="shared" si="155"/>
        <v>0</v>
      </c>
      <c r="EQ80" s="55">
        <f t="shared" si="156"/>
        <v>0</v>
      </c>
      <c r="ER80" s="55">
        <f t="shared" si="157"/>
        <v>0</v>
      </c>
      <c r="ES80" s="55">
        <f t="shared" si="158"/>
        <v>0</v>
      </c>
      <c r="ET80" s="55">
        <f t="shared" si="159"/>
        <v>0</v>
      </c>
      <c r="EU80" s="55">
        <f t="shared" si="160"/>
        <v>0</v>
      </c>
      <c r="EV80" s="55">
        <f t="shared" si="161"/>
        <v>0</v>
      </c>
      <c r="EW80" s="55">
        <f t="shared" si="162"/>
        <v>0</v>
      </c>
      <c r="EX80" s="55">
        <f t="shared" si="163"/>
        <v>0</v>
      </c>
      <c r="EY80" s="55">
        <f t="shared" si="164"/>
        <v>0</v>
      </c>
      <c r="EZ80" s="55">
        <f t="shared" si="165"/>
        <v>0</v>
      </c>
      <c r="FA80" s="55">
        <f t="shared" si="166"/>
        <v>0</v>
      </c>
      <c r="FB80" s="55">
        <f t="shared" si="167"/>
        <v>0</v>
      </c>
      <c r="FC80" s="55">
        <f t="shared" si="168"/>
        <v>0</v>
      </c>
      <c r="FD80" s="55">
        <f t="shared" si="169"/>
        <v>0</v>
      </c>
      <c r="FE80" s="55">
        <f t="shared" si="170"/>
        <v>0</v>
      </c>
      <c r="FF80" s="55">
        <f t="shared" si="171"/>
        <v>0</v>
      </c>
      <c r="FG80" s="55">
        <f t="shared" si="172"/>
        <v>0</v>
      </c>
      <c r="FH80" s="55">
        <f t="shared" si="173"/>
        <v>0</v>
      </c>
      <c r="FI80" s="55">
        <f t="shared" si="174"/>
        <v>0</v>
      </c>
      <c r="FJ80" s="55">
        <f t="shared" si="175"/>
        <v>0</v>
      </c>
      <c r="FK80" s="55">
        <f t="shared" si="176"/>
        <v>0</v>
      </c>
      <c r="FL80" s="55">
        <f t="shared" si="177"/>
        <v>0</v>
      </c>
      <c r="FM80" s="55">
        <f t="shared" si="178"/>
        <v>0</v>
      </c>
      <c r="FN80" s="55">
        <f t="shared" si="179"/>
        <v>0</v>
      </c>
      <c r="FO80" s="55">
        <f t="shared" si="180"/>
        <v>0</v>
      </c>
      <c r="FP80" s="55">
        <f t="shared" si="181"/>
        <v>0</v>
      </c>
      <c r="FQ80" s="55">
        <f t="shared" si="182"/>
        <v>0</v>
      </c>
      <c r="FR80" s="55">
        <f t="shared" si="183"/>
        <v>0</v>
      </c>
      <c r="FS80" s="55">
        <f t="shared" si="184"/>
        <v>0</v>
      </c>
      <c r="FT80" s="55">
        <f t="shared" si="185"/>
        <v>0</v>
      </c>
      <c r="FU80" s="55">
        <f t="shared" si="186"/>
        <v>0</v>
      </c>
      <c r="FV80" s="55">
        <f t="shared" si="187"/>
        <v>0</v>
      </c>
      <c r="FW80" s="55">
        <f t="shared" si="188"/>
        <v>0</v>
      </c>
      <c r="FX80" s="55">
        <f t="shared" si="189"/>
        <v>0</v>
      </c>
      <c r="FY80" s="55">
        <f t="shared" si="190"/>
        <v>0</v>
      </c>
      <c r="FZ80" s="55">
        <f t="shared" si="191"/>
        <v>0</v>
      </c>
      <c r="GA80" s="55">
        <f t="shared" si="192"/>
        <v>0</v>
      </c>
      <c r="GB80" s="55">
        <f t="shared" si="193"/>
        <v>0</v>
      </c>
      <c r="GC80" s="55">
        <f t="shared" si="194"/>
        <v>0</v>
      </c>
      <c r="GD80" s="55">
        <f t="shared" si="195"/>
        <v>0</v>
      </c>
      <c r="GE80" s="55">
        <f t="shared" si="196"/>
        <v>0</v>
      </c>
      <c r="GF80" s="55">
        <f t="shared" si="197"/>
        <v>0</v>
      </c>
      <c r="GG80" s="55">
        <f t="shared" si="198"/>
        <v>0</v>
      </c>
      <c r="GH80" s="55">
        <f t="shared" si="199"/>
        <v>0</v>
      </c>
      <c r="GI80" s="55">
        <f t="shared" si="200"/>
        <v>0</v>
      </c>
      <c r="GJ80" s="55">
        <f t="shared" si="201"/>
        <v>0</v>
      </c>
      <c r="GK80" s="55">
        <f t="shared" si="202"/>
        <v>0</v>
      </c>
      <c r="GL80" s="55">
        <f t="shared" si="203"/>
        <v>0</v>
      </c>
      <c r="GM80" s="55">
        <f t="shared" si="204"/>
        <v>0</v>
      </c>
      <c r="GN80" s="55">
        <f t="shared" si="205"/>
        <v>0</v>
      </c>
      <c r="GO80" s="55">
        <f t="shared" si="206"/>
        <v>0</v>
      </c>
      <c r="GP80" s="55">
        <f t="shared" si="207"/>
        <v>0</v>
      </c>
      <c r="GQ80" s="55">
        <f t="shared" si="208"/>
        <v>0</v>
      </c>
      <c r="GR80" s="55">
        <f t="shared" si="209"/>
        <v>0</v>
      </c>
      <c r="GS80" s="55">
        <f t="shared" si="210"/>
        <v>0</v>
      </c>
      <c r="GT80" s="55">
        <f t="shared" si="211"/>
        <v>0</v>
      </c>
      <c r="GU80" s="75"/>
      <c r="GV80" s="70" t="str">
        <f t="shared" si="212"/>
        <v/>
      </c>
      <c r="GW80" s="70">
        <f t="shared" si="213"/>
        <v>0</v>
      </c>
      <c r="GX80" s="70">
        <f>SUMIF(I80:CV80,"E",I$6:CV79)</f>
        <v>0</v>
      </c>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row>
    <row r="81" spans="1:299" s="3" customFormat="1" x14ac:dyDescent="0.2">
      <c r="A81" s="14"/>
      <c r="B81" s="14"/>
      <c r="C81" s="15"/>
      <c r="D81" s="15"/>
      <c r="E81" s="15"/>
      <c r="F81" s="15"/>
      <c r="G81" s="15"/>
      <c r="H81" s="14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35"/>
      <c r="CR81" s="15"/>
      <c r="CS81" s="15"/>
      <c r="CT81" s="15"/>
      <c r="CU81" s="15"/>
      <c r="CV81" s="15"/>
      <c r="CW81" s="41"/>
      <c r="CX81" s="64"/>
      <c r="CY81" s="163"/>
      <c r="CZ81" s="164"/>
      <c r="DA81" s="164"/>
      <c r="DB81" s="73"/>
      <c r="DC81" s="59" t="str">
        <f t="shared" si="215"/>
        <v/>
      </c>
      <c r="DD81" s="60" t="str">
        <f t="shared" si="216"/>
        <v/>
      </c>
      <c r="DE81" s="60" t="str">
        <f t="shared" si="217"/>
        <v/>
      </c>
      <c r="DF81" s="60">
        <f t="shared" si="214"/>
        <v>0</v>
      </c>
      <c r="DG81" s="55">
        <f t="shared" si="120"/>
        <v>0</v>
      </c>
      <c r="DH81" s="55">
        <f t="shared" si="121"/>
        <v>0</v>
      </c>
      <c r="DI81" s="55">
        <f t="shared" si="122"/>
        <v>0</v>
      </c>
      <c r="DJ81" s="55">
        <f t="shared" si="123"/>
        <v>0</v>
      </c>
      <c r="DK81" s="55">
        <f t="shared" si="124"/>
        <v>0</v>
      </c>
      <c r="DL81" s="55">
        <f t="shared" si="125"/>
        <v>0</v>
      </c>
      <c r="DM81" s="55">
        <f t="shared" si="126"/>
        <v>0</v>
      </c>
      <c r="DN81" s="55">
        <f t="shared" si="127"/>
        <v>0</v>
      </c>
      <c r="DO81" s="55">
        <f t="shared" si="128"/>
        <v>0</v>
      </c>
      <c r="DP81" s="55">
        <f t="shared" si="129"/>
        <v>0</v>
      </c>
      <c r="DQ81" s="55">
        <f t="shared" si="130"/>
        <v>0</v>
      </c>
      <c r="DR81" s="55">
        <f t="shared" si="131"/>
        <v>0</v>
      </c>
      <c r="DS81" s="55">
        <f t="shared" si="132"/>
        <v>0</v>
      </c>
      <c r="DT81" s="55">
        <f t="shared" si="133"/>
        <v>0</v>
      </c>
      <c r="DU81" s="55">
        <f t="shared" si="134"/>
        <v>0</v>
      </c>
      <c r="DV81" s="55">
        <f t="shared" si="135"/>
        <v>0</v>
      </c>
      <c r="DW81" s="55">
        <f t="shared" si="136"/>
        <v>0</v>
      </c>
      <c r="DX81" s="55">
        <f t="shared" si="137"/>
        <v>0</v>
      </c>
      <c r="DY81" s="55">
        <f t="shared" si="138"/>
        <v>0</v>
      </c>
      <c r="DZ81" s="55">
        <f t="shared" si="139"/>
        <v>0</v>
      </c>
      <c r="EA81" s="55">
        <f t="shared" si="140"/>
        <v>0</v>
      </c>
      <c r="EB81" s="55">
        <f t="shared" si="141"/>
        <v>0</v>
      </c>
      <c r="EC81" s="55">
        <f t="shared" si="142"/>
        <v>0</v>
      </c>
      <c r="ED81" s="55">
        <f t="shared" si="143"/>
        <v>0</v>
      </c>
      <c r="EE81" s="55">
        <f t="shared" si="144"/>
        <v>0</v>
      </c>
      <c r="EF81" s="55">
        <f t="shared" si="145"/>
        <v>0</v>
      </c>
      <c r="EG81" s="55">
        <f t="shared" si="146"/>
        <v>0</v>
      </c>
      <c r="EH81" s="55">
        <f t="shared" si="147"/>
        <v>0</v>
      </c>
      <c r="EI81" s="55">
        <f t="shared" si="148"/>
        <v>0</v>
      </c>
      <c r="EJ81" s="55">
        <f t="shared" si="149"/>
        <v>0</v>
      </c>
      <c r="EK81" s="55">
        <f t="shared" si="150"/>
        <v>0</v>
      </c>
      <c r="EL81" s="55">
        <f t="shared" si="151"/>
        <v>0</v>
      </c>
      <c r="EM81" s="55">
        <f t="shared" si="152"/>
        <v>0</v>
      </c>
      <c r="EN81" s="55">
        <f t="shared" si="153"/>
        <v>0</v>
      </c>
      <c r="EO81" s="55">
        <f t="shared" si="154"/>
        <v>0</v>
      </c>
      <c r="EP81" s="55">
        <f t="shared" si="155"/>
        <v>0</v>
      </c>
      <c r="EQ81" s="55">
        <f t="shared" si="156"/>
        <v>0</v>
      </c>
      <c r="ER81" s="55">
        <f t="shared" si="157"/>
        <v>0</v>
      </c>
      <c r="ES81" s="55">
        <f t="shared" si="158"/>
        <v>0</v>
      </c>
      <c r="ET81" s="55">
        <f t="shared" si="159"/>
        <v>0</v>
      </c>
      <c r="EU81" s="55">
        <f t="shared" si="160"/>
        <v>0</v>
      </c>
      <c r="EV81" s="55">
        <f t="shared" si="161"/>
        <v>0</v>
      </c>
      <c r="EW81" s="55">
        <f t="shared" si="162"/>
        <v>0</v>
      </c>
      <c r="EX81" s="55">
        <f t="shared" si="163"/>
        <v>0</v>
      </c>
      <c r="EY81" s="55">
        <f t="shared" si="164"/>
        <v>0</v>
      </c>
      <c r="EZ81" s="55">
        <f t="shared" si="165"/>
        <v>0</v>
      </c>
      <c r="FA81" s="55">
        <f t="shared" si="166"/>
        <v>0</v>
      </c>
      <c r="FB81" s="55">
        <f t="shared" si="167"/>
        <v>0</v>
      </c>
      <c r="FC81" s="55">
        <f t="shared" si="168"/>
        <v>0</v>
      </c>
      <c r="FD81" s="55">
        <f t="shared" si="169"/>
        <v>0</v>
      </c>
      <c r="FE81" s="55">
        <f t="shared" si="170"/>
        <v>0</v>
      </c>
      <c r="FF81" s="55">
        <f t="shared" si="171"/>
        <v>0</v>
      </c>
      <c r="FG81" s="55">
        <f t="shared" si="172"/>
        <v>0</v>
      </c>
      <c r="FH81" s="55">
        <f t="shared" si="173"/>
        <v>0</v>
      </c>
      <c r="FI81" s="55">
        <f t="shared" si="174"/>
        <v>0</v>
      </c>
      <c r="FJ81" s="55">
        <f t="shared" si="175"/>
        <v>0</v>
      </c>
      <c r="FK81" s="55">
        <f t="shared" si="176"/>
        <v>0</v>
      </c>
      <c r="FL81" s="55">
        <f t="shared" si="177"/>
        <v>0</v>
      </c>
      <c r="FM81" s="55">
        <f t="shared" si="178"/>
        <v>0</v>
      </c>
      <c r="FN81" s="55">
        <f t="shared" si="179"/>
        <v>0</v>
      </c>
      <c r="FO81" s="55">
        <f t="shared" si="180"/>
        <v>0</v>
      </c>
      <c r="FP81" s="55">
        <f t="shared" si="181"/>
        <v>0</v>
      </c>
      <c r="FQ81" s="55">
        <f t="shared" si="182"/>
        <v>0</v>
      </c>
      <c r="FR81" s="55">
        <f t="shared" si="183"/>
        <v>0</v>
      </c>
      <c r="FS81" s="55">
        <f t="shared" si="184"/>
        <v>0</v>
      </c>
      <c r="FT81" s="55">
        <f t="shared" si="185"/>
        <v>0</v>
      </c>
      <c r="FU81" s="55">
        <f t="shared" si="186"/>
        <v>0</v>
      </c>
      <c r="FV81" s="55">
        <f t="shared" si="187"/>
        <v>0</v>
      </c>
      <c r="FW81" s="55">
        <f t="shared" si="188"/>
        <v>0</v>
      </c>
      <c r="FX81" s="55">
        <f t="shared" si="189"/>
        <v>0</v>
      </c>
      <c r="FY81" s="55">
        <f t="shared" si="190"/>
        <v>0</v>
      </c>
      <c r="FZ81" s="55">
        <f t="shared" si="191"/>
        <v>0</v>
      </c>
      <c r="GA81" s="55">
        <f t="shared" si="192"/>
        <v>0</v>
      </c>
      <c r="GB81" s="55">
        <f t="shared" si="193"/>
        <v>0</v>
      </c>
      <c r="GC81" s="55">
        <f t="shared" si="194"/>
        <v>0</v>
      </c>
      <c r="GD81" s="55">
        <f t="shared" si="195"/>
        <v>0</v>
      </c>
      <c r="GE81" s="55">
        <f t="shared" si="196"/>
        <v>0</v>
      </c>
      <c r="GF81" s="55">
        <f t="shared" si="197"/>
        <v>0</v>
      </c>
      <c r="GG81" s="55">
        <f t="shared" si="198"/>
        <v>0</v>
      </c>
      <c r="GH81" s="55">
        <f t="shared" si="199"/>
        <v>0</v>
      </c>
      <c r="GI81" s="55">
        <f t="shared" si="200"/>
        <v>0</v>
      </c>
      <c r="GJ81" s="55">
        <f t="shared" si="201"/>
        <v>0</v>
      </c>
      <c r="GK81" s="55">
        <f t="shared" si="202"/>
        <v>0</v>
      </c>
      <c r="GL81" s="55">
        <f t="shared" si="203"/>
        <v>0</v>
      </c>
      <c r="GM81" s="55">
        <f t="shared" si="204"/>
        <v>0</v>
      </c>
      <c r="GN81" s="55">
        <f t="shared" si="205"/>
        <v>0</v>
      </c>
      <c r="GO81" s="55">
        <f t="shared" si="206"/>
        <v>0</v>
      </c>
      <c r="GP81" s="55">
        <f t="shared" si="207"/>
        <v>0</v>
      </c>
      <c r="GQ81" s="55">
        <f t="shared" si="208"/>
        <v>0</v>
      </c>
      <c r="GR81" s="55">
        <f t="shared" si="209"/>
        <v>0</v>
      </c>
      <c r="GS81" s="55">
        <f t="shared" si="210"/>
        <v>0</v>
      </c>
      <c r="GT81" s="55">
        <f t="shared" si="211"/>
        <v>0</v>
      </c>
      <c r="GU81" s="75"/>
      <c r="GV81" s="70" t="str">
        <f t="shared" si="212"/>
        <v/>
      </c>
      <c r="GW81" s="70">
        <f t="shared" si="213"/>
        <v>0</v>
      </c>
      <c r="GX81" s="70">
        <f>SUMIF(I81:CV81,"E",I$6:CV80)</f>
        <v>0</v>
      </c>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row>
    <row r="82" spans="1:299" s="3" customFormat="1" x14ac:dyDescent="0.2">
      <c r="A82" s="14"/>
      <c r="B82" s="14"/>
      <c r="C82" s="15"/>
      <c r="D82" s="15"/>
      <c r="E82" s="15"/>
      <c r="F82" s="15"/>
      <c r="G82" s="15"/>
      <c r="H82" s="14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35"/>
      <c r="CR82" s="15"/>
      <c r="CS82" s="15"/>
      <c r="CT82" s="15"/>
      <c r="CU82" s="15"/>
      <c r="CV82" s="15"/>
      <c r="CW82" s="41"/>
      <c r="CX82" s="64"/>
      <c r="CY82" s="163"/>
      <c r="CZ82" s="164"/>
      <c r="DA82" s="164"/>
      <c r="DB82" s="73"/>
      <c r="DC82" s="59" t="str">
        <f t="shared" si="215"/>
        <v/>
      </c>
      <c r="DD82" s="60" t="str">
        <f t="shared" si="216"/>
        <v/>
      </c>
      <c r="DE82" s="60" t="str">
        <f t="shared" si="217"/>
        <v/>
      </c>
      <c r="DF82" s="60">
        <f t="shared" si="214"/>
        <v>0</v>
      </c>
      <c r="DG82" s="55">
        <f t="shared" si="120"/>
        <v>0</v>
      </c>
      <c r="DH82" s="55">
        <f t="shared" si="121"/>
        <v>0</v>
      </c>
      <c r="DI82" s="55">
        <f t="shared" si="122"/>
        <v>0</v>
      </c>
      <c r="DJ82" s="55">
        <f t="shared" si="123"/>
        <v>0</v>
      </c>
      <c r="DK82" s="55">
        <f t="shared" si="124"/>
        <v>0</v>
      </c>
      <c r="DL82" s="55">
        <f t="shared" si="125"/>
        <v>0</v>
      </c>
      <c r="DM82" s="55">
        <f t="shared" si="126"/>
        <v>0</v>
      </c>
      <c r="DN82" s="55">
        <f t="shared" si="127"/>
        <v>0</v>
      </c>
      <c r="DO82" s="55">
        <f t="shared" si="128"/>
        <v>0</v>
      </c>
      <c r="DP82" s="55">
        <f t="shared" si="129"/>
        <v>0</v>
      </c>
      <c r="DQ82" s="55">
        <f t="shared" si="130"/>
        <v>0</v>
      </c>
      <c r="DR82" s="55">
        <f t="shared" si="131"/>
        <v>0</v>
      </c>
      <c r="DS82" s="55">
        <f t="shared" si="132"/>
        <v>0</v>
      </c>
      <c r="DT82" s="55">
        <f t="shared" si="133"/>
        <v>0</v>
      </c>
      <c r="DU82" s="55">
        <f t="shared" si="134"/>
        <v>0</v>
      </c>
      <c r="DV82" s="55">
        <f t="shared" si="135"/>
        <v>0</v>
      </c>
      <c r="DW82" s="55">
        <f t="shared" si="136"/>
        <v>0</v>
      </c>
      <c r="DX82" s="55">
        <f t="shared" si="137"/>
        <v>0</v>
      </c>
      <c r="DY82" s="55">
        <f t="shared" si="138"/>
        <v>0</v>
      </c>
      <c r="DZ82" s="55">
        <f t="shared" si="139"/>
        <v>0</v>
      </c>
      <c r="EA82" s="55">
        <f t="shared" si="140"/>
        <v>0</v>
      </c>
      <c r="EB82" s="55">
        <f t="shared" si="141"/>
        <v>0</v>
      </c>
      <c r="EC82" s="55">
        <f t="shared" si="142"/>
        <v>0</v>
      </c>
      <c r="ED82" s="55">
        <f t="shared" si="143"/>
        <v>0</v>
      </c>
      <c r="EE82" s="55">
        <f t="shared" si="144"/>
        <v>0</v>
      </c>
      <c r="EF82" s="55">
        <f t="shared" si="145"/>
        <v>0</v>
      </c>
      <c r="EG82" s="55">
        <f t="shared" si="146"/>
        <v>0</v>
      </c>
      <c r="EH82" s="55">
        <f t="shared" si="147"/>
        <v>0</v>
      </c>
      <c r="EI82" s="55">
        <f t="shared" si="148"/>
        <v>0</v>
      </c>
      <c r="EJ82" s="55">
        <f t="shared" si="149"/>
        <v>0</v>
      </c>
      <c r="EK82" s="55">
        <f t="shared" si="150"/>
        <v>0</v>
      </c>
      <c r="EL82" s="55">
        <f t="shared" si="151"/>
        <v>0</v>
      </c>
      <c r="EM82" s="55">
        <f t="shared" si="152"/>
        <v>0</v>
      </c>
      <c r="EN82" s="55">
        <f t="shared" si="153"/>
        <v>0</v>
      </c>
      <c r="EO82" s="55">
        <f t="shared" si="154"/>
        <v>0</v>
      </c>
      <c r="EP82" s="55">
        <f t="shared" si="155"/>
        <v>0</v>
      </c>
      <c r="EQ82" s="55">
        <f t="shared" si="156"/>
        <v>0</v>
      </c>
      <c r="ER82" s="55">
        <f t="shared" si="157"/>
        <v>0</v>
      </c>
      <c r="ES82" s="55">
        <f t="shared" si="158"/>
        <v>0</v>
      </c>
      <c r="ET82" s="55">
        <f t="shared" si="159"/>
        <v>0</v>
      </c>
      <c r="EU82" s="55">
        <f t="shared" si="160"/>
        <v>0</v>
      </c>
      <c r="EV82" s="55">
        <f t="shared" si="161"/>
        <v>0</v>
      </c>
      <c r="EW82" s="55">
        <f t="shared" si="162"/>
        <v>0</v>
      </c>
      <c r="EX82" s="55">
        <f t="shared" si="163"/>
        <v>0</v>
      </c>
      <c r="EY82" s="55">
        <f t="shared" si="164"/>
        <v>0</v>
      </c>
      <c r="EZ82" s="55">
        <f t="shared" si="165"/>
        <v>0</v>
      </c>
      <c r="FA82" s="55">
        <f t="shared" si="166"/>
        <v>0</v>
      </c>
      <c r="FB82" s="55">
        <f t="shared" si="167"/>
        <v>0</v>
      </c>
      <c r="FC82" s="55">
        <f t="shared" si="168"/>
        <v>0</v>
      </c>
      <c r="FD82" s="55">
        <f t="shared" si="169"/>
        <v>0</v>
      </c>
      <c r="FE82" s="55">
        <f t="shared" si="170"/>
        <v>0</v>
      </c>
      <c r="FF82" s="55">
        <f t="shared" si="171"/>
        <v>0</v>
      </c>
      <c r="FG82" s="55">
        <f t="shared" si="172"/>
        <v>0</v>
      </c>
      <c r="FH82" s="55">
        <f t="shared" si="173"/>
        <v>0</v>
      </c>
      <c r="FI82" s="55">
        <f t="shared" si="174"/>
        <v>0</v>
      </c>
      <c r="FJ82" s="55">
        <f t="shared" si="175"/>
        <v>0</v>
      </c>
      <c r="FK82" s="55">
        <f t="shared" si="176"/>
        <v>0</v>
      </c>
      <c r="FL82" s="55">
        <f t="shared" si="177"/>
        <v>0</v>
      </c>
      <c r="FM82" s="55">
        <f t="shared" si="178"/>
        <v>0</v>
      </c>
      <c r="FN82" s="55">
        <f t="shared" si="179"/>
        <v>0</v>
      </c>
      <c r="FO82" s="55">
        <f t="shared" si="180"/>
        <v>0</v>
      </c>
      <c r="FP82" s="55">
        <f t="shared" si="181"/>
        <v>0</v>
      </c>
      <c r="FQ82" s="55">
        <f t="shared" si="182"/>
        <v>0</v>
      </c>
      <c r="FR82" s="55">
        <f t="shared" si="183"/>
        <v>0</v>
      </c>
      <c r="FS82" s="55">
        <f t="shared" si="184"/>
        <v>0</v>
      </c>
      <c r="FT82" s="55">
        <f t="shared" si="185"/>
        <v>0</v>
      </c>
      <c r="FU82" s="55">
        <f t="shared" si="186"/>
        <v>0</v>
      </c>
      <c r="FV82" s="55">
        <f t="shared" si="187"/>
        <v>0</v>
      </c>
      <c r="FW82" s="55">
        <f t="shared" si="188"/>
        <v>0</v>
      </c>
      <c r="FX82" s="55">
        <f t="shared" si="189"/>
        <v>0</v>
      </c>
      <c r="FY82" s="55">
        <f t="shared" si="190"/>
        <v>0</v>
      </c>
      <c r="FZ82" s="55">
        <f t="shared" si="191"/>
        <v>0</v>
      </c>
      <c r="GA82" s="55">
        <f t="shared" si="192"/>
        <v>0</v>
      </c>
      <c r="GB82" s="55">
        <f t="shared" si="193"/>
        <v>0</v>
      </c>
      <c r="GC82" s="55">
        <f t="shared" si="194"/>
        <v>0</v>
      </c>
      <c r="GD82" s="55">
        <f t="shared" si="195"/>
        <v>0</v>
      </c>
      <c r="GE82" s="55">
        <f t="shared" si="196"/>
        <v>0</v>
      </c>
      <c r="GF82" s="55">
        <f t="shared" si="197"/>
        <v>0</v>
      </c>
      <c r="GG82" s="55">
        <f t="shared" si="198"/>
        <v>0</v>
      </c>
      <c r="GH82" s="55">
        <f t="shared" si="199"/>
        <v>0</v>
      </c>
      <c r="GI82" s="55">
        <f t="shared" si="200"/>
        <v>0</v>
      </c>
      <c r="GJ82" s="55">
        <f t="shared" si="201"/>
        <v>0</v>
      </c>
      <c r="GK82" s="55">
        <f t="shared" si="202"/>
        <v>0</v>
      </c>
      <c r="GL82" s="55">
        <f t="shared" si="203"/>
        <v>0</v>
      </c>
      <c r="GM82" s="55">
        <f t="shared" si="204"/>
        <v>0</v>
      </c>
      <c r="GN82" s="55">
        <f t="shared" si="205"/>
        <v>0</v>
      </c>
      <c r="GO82" s="55">
        <f t="shared" si="206"/>
        <v>0</v>
      </c>
      <c r="GP82" s="55">
        <f t="shared" si="207"/>
        <v>0</v>
      </c>
      <c r="GQ82" s="55">
        <f t="shared" si="208"/>
        <v>0</v>
      </c>
      <c r="GR82" s="55">
        <f t="shared" si="209"/>
        <v>0</v>
      </c>
      <c r="GS82" s="55">
        <f t="shared" si="210"/>
        <v>0</v>
      </c>
      <c r="GT82" s="55">
        <f t="shared" si="211"/>
        <v>0</v>
      </c>
      <c r="GU82" s="75"/>
      <c r="GV82" s="70" t="str">
        <f t="shared" si="212"/>
        <v/>
      </c>
      <c r="GW82" s="70">
        <f t="shared" si="213"/>
        <v>0</v>
      </c>
      <c r="GX82" s="70">
        <f>SUMIF(I82:CV82,"E",I$6:CV81)</f>
        <v>0</v>
      </c>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row>
    <row r="83" spans="1:299" s="3" customFormat="1" x14ac:dyDescent="0.2">
      <c r="A83" s="20"/>
      <c r="B83" s="14"/>
      <c r="C83" s="15"/>
      <c r="D83" s="15"/>
      <c r="E83" s="15"/>
      <c r="F83" s="15"/>
      <c r="G83" s="15"/>
      <c r="H83" s="145"/>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37"/>
      <c r="CR83" s="16"/>
      <c r="CS83" s="16"/>
      <c r="CT83" s="16"/>
      <c r="CU83" s="16"/>
      <c r="CV83" s="16"/>
      <c r="CW83" s="41"/>
      <c r="CX83" s="64"/>
      <c r="CY83" s="163"/>
      <c r="CZ83" s="164"/>
      <c r="DA83" s="164"/>
      <c r="DB83" s="73"/>
      <c r="DC83" s="59" t="str">
        <f t="shared" si="215"/>
        <v/>
      </c>
      <c r="DD83" s="60" t="str">
        <f t="shared" si="216"/>
        <v/>
      </c>
      <c r="DE83" s="60" t="str">
        <f t="shared" si="217"/>
        <v/>
      </c>
      <c r="DF83" s="60">
        <f t="shared" si="214"/>
        <v>0</v>
      </c>
      <c r="DG83" s="55">
        <f t="shared" si="120"/>
        <v>0</v>
      </c>
      <c r="DH83" s="55">
        <f t="shared" si="121"/>
        <v>0</v>
      </c>
      <c r="DI83" s="55">
        <f t="shared" si="122"/>
        <v>0</v>
      </c>
      <c r="DJ83" s="55">
        <f t="shared" si="123"/>
        <v>0</v>
      </c>
      <c r="DK83" s="55">
        <f t="shared" si="124"/>
        <v>0</v>
      </c>
      <c r="DL83" s="55">
        <f t="shared" si="125"/>
        <v>0</v>
      </c>
      <c r="DM83" s="55">
        <f t="shared" si="126"/>
        <v>0</v>
      </c>
      <c r="DN83" s="55">
        <f t="shared" si="127"/>
        <v>0</v>
      </c>
      <c r="DO83" s="55">
        <f t="shared" si="128"/>
        <v>0</v>
      </c>
      <c r="DP83" s="55">
        <f t="shared" si="129"/>
        <v>0</v>
      </c>
      <c r="DQ83" s="55">
        <f t="shared" si="130"/>
        <v>0</v>
      </c>
      <c r="DR83" s="55">
        <f t="shared" si="131"/>
        <v>0</v>
      </c>
      <c r="DS83" s="55">
        <f t="shared" si="132"/>
        <v>0</v>
      </c>
      <c r="DT83" s="55">
        <f t="shared" si="133"/>
        <v>0</v>
      </c>
      <c r="DU83" s="55">
        <f t="shared" si="134"/>
        <v>0</v>
      </c>
      <c r="DV83" s="55">
        <f t="shared" si="135"/>
        <v>0</v>
      </c>
      <c r="DW83" s="55">
        <f t="shared" si="136"/>
        <v>0</v>
      </c>
      <c r="DX83" s="55">
        <f t="shared" si="137"/>
        <v>0</v>
      </c>
      <c r="DY83" s="55">
        <f t="shared" si="138"/>
        <v>0</v>
      </c>
      <c r="DZ83" s="55">
        <f t="shared" si="139"/>
        <v>0</v>
      </c>
      <c r="EA83" s="55">
        <f t="shared" si="140"/>
        <v>0</v>
      </c>
      <c r="EB83" s="55">
        <f t="shared" si="141"/>
        <v>0</v>
      </c>
      <c r="EC83" s="55">
        <f t="shared" si="142"/>
        <v>0</v>
      </c>
      <c r="ED83" s="55">
        <f t="shared" si="143"/>
        <v>0</v>
      </c>
      <c r="EE83" s="55">
        <f t="shared" si="144"/>
        <v>0</v>
      </c>
      <c r="EF83" s="55">
        <f t="shared" si="145"/>
        <v>0</v>
      </c>
      <c r="EG83" s="55">
        <f t="shared" si="146"/>
        <v>0</v>
      </c>
      <c r="EH83" s="55">
        <f t="shared" si="147"/>
        <v>0</v>
      </c>
      <c r="EI83" s="55">
        <f t="shared" si="148"/>
        <v>0</v>
      </c>
      <c r="EJ83" s="55">
        <f t="shared" si="149"/>
        <v>0</v>
      </c>
      <c r="EK83" s="55">
        <f t="shared" si="150"/>
        <v>0</v>
      </c>
      <c r="EL83" s="55">
        <f t="shared" si="151"/>
        <v>0</v>
      </c>
      <c r="EM83" s="55">
        <f t="shared" si="152"/>
        <v>0</v>
      </c>
      <c r="EN83" s="55">
        <f t="shared" si="153"/>
        <v>0</v>
      </c>
      <c r="EO83" s="55">
        <f t="shared" si="154"/>
        <v>0</v>
      </c>
      <c r="EP83" s="55">
        <f t="shared" si="155"/>
        <v>0</v>
      </c>
      <c r="EQ83" s="55">
        <f t="shared" si="156"/>
        <v>0</v>
      </c>
      <c r="ER83" s="55">
        <f t="shared" si="157"/>
        <v>0</v>
      </c>
      <c r="ES83" s="55">
        <f t="shared" si="158"/>
        <v>0</v>
      </c>
      <c r="ET83" s="55">
        <f t="shared" si="159"/>
        <v>0</v>
      </c>
      <c r="EU83" s="55">
        <f t="shared" si="160"/>
        <v>0</v>
      </c>
      <c r="EV83" s="55">
        <f t="shared" si="161"/>
        <v>0</v>
      </c>
      <c r="EW83" s="55">
        <f t="shared" si="162"/>
        <v>0</v>
      </c>
      <c r="EX83" s="55">
        <f t="shared" si="163"/>
        <v>0</v>
      </c>
      <c r="EY83" s="55">
        <f t="shared" si="164"/>
        <v>0</v>
      </c>
      <c r="EZ83" s="55">
        <f t="shared" si="165"/>
        <v>0</v>
      </c>
      <c r="FA83" s="55">
        <f t="shared" si="166"/>
        <v>0</v>
      </c>
      <c r="FB83" s="55">
        <f t="shared" si="167"/>
        <v>0</v>
      </c>
      <c r="FC83" s="55">
        <f t="shared" si="168"/>
        <v>0</v>
      </c>
      <c r="FD83" s="55">
        <f t="shared" si="169"/>
        <v>0</v>
      </c>
      <c r="FE83" s="55">
        <f t="shared" si="170"/>
        <v>0</v>
      </c>
      <c r="FF83" s="55">
        <f t="shared" si="171"/>
        <v>0</v>
      </c>
      <c r="FG83" s="55">
        <f t="shared" si="172"/>
        <v>0</v>
      </c>
      <c r="FH83" s="55">
        <f t="shared" si="173"/>
        <v>0</v>
      </c>
      <c r="FI83" s="55">
        <f t="shared" si="174"/>
        <v>0</v>
      </c>
      <c r="FJ83" s="55">
        <f t="shared" si="175"/>
        <v>0</v>
      </c>
      <c r="FK83" s="55">
        <f t="shared" si="176"/>
        <v>0</v>
      </c>
      <c r="FL83" s="55">
        <f t="shared" si="177"/>
        <v>0</v>
      </c>
      <c r="FM83" s="55">
        <f t="shared" si="178"/>
        <v>0</v>
      </c>
      <c r="FN83" s="55">
        <f t="shared" si="179"/>
        <v>0</v>
      </c>
      <c r="FO83" s="55">
        <f t="shared" si="180"/>
        <v>0</v>
      </c>
      <c r="FP83" s="55">
        <f t="shared" si="181"/>
        <v>0</v>
      </c>
      <c r="FQ83" s="55">
        <f t="shared" si="182"/>
        <v>0</v>
      </c>
      <c r="FR83" s="55">
        <f t="shared" si="183"/>
        <v>0</v>
      </c>
      <c r="FS83" s="55">
        <f t="shared" si="184"/>
        <v>0</v>
      </c>
      <c r="FT83" s="55">
        <f t="shared" si="185"/>
        <v>0</v>
      </c>
      <c r="FU83" s="55">
        <f t="shared" si="186"/>
        <v>0</v>
      </c>
      <c r="FV83" s="55">
        <f t="shared" si="187"/>
        <v>0</v>
      </c>
      <c r="FW83" s="55">
        <f t="shared" si="188"/>
        <v>0</v>
      </c>
      <c r="FX83" s="55">
        <f t="shared" si="189"/>
        <v>0</v>
      </c>
      <c r="FY83" s="55">
        <f t="shared" si="190"/>
        <v>0</v>
      </c>
      <c r="FZ83" s="55">
        <f t="shared" si="191"/>
        <v>0</v>
      </c>
      <c r="GA83" s="55">
        <f t="shared" si="192"/>
        <v>0</v>
      </c>
      <c r="GB83" s="55">
        <f t="shared" si="193"/>
        <v>0</v>
      </c>
      <c r="GC83" s="55">
        <f t="shared" si="194"/>
        <v>0</v>
      </c>
      <c r="GD83" s="55">
        <f t="shared" si="195"/>
        <v>0</v>
      </c>
      <c r="GE83" s="55">
        <f t="shared" si="196"/>
        <v>0</v>
      </c>
      <c r="GF83" s="55">
        <f t="shared" si="197"/>
        <v>0</v>
      </c>
      <c r="GG83" s="55">
        <f t="shared" si="198"/>
        <v>0</v>
      </c>
      <c r="GH83" s="55">
        <f t="shared" si="199"/>
        <v>0</v>
      </c>
      <c r="GI83" s="55">
        <f t="shared" si="200"/>
        <v>0</v>
      </c>
      <c r="GJ83" s="55">
        <f t="shared" si="201"/>
        <v>0</v>
      </c>
      <c r="GK83" s="55">
        <f t="shared" si="202"/>
        <v>0</v>
      </c>
      <c r="GL83" s="55">
        <f t="shared" si="203"/>
        <v>0</v>
      </c>
      <c r="GM83" s="55">
        <f t="shared" si="204"/>
        <v>0</v>
      </c>
      <c r="GN83" s="55">
        <f t="shared" si="205"/>
        <v>0</v>
      </c>
      <c r="GO83" s="55">
        <f t="shared" si="206"/>
        <v>0</v>
      </c>
      <c r="GP83" s="55">
        <f t="shared" si="207"/>
        <v>0</v>
      </c>
      <c r="GQ83" s="55">
        <f t="shared" si="208"/>
        <v>0</v>
      </c>
      <c r="GR83" s="55">
        <f t="shared" si="209"/>
        <v>0</v>
      </c>
      <c r="GS83" s="55">
        <f t="shared" si="210"/>
        <v>0</v>
      </c>
      <c r="GT83" s="55">
        <f t="shared" si="211"/>
        <v>0</v>
      </c>
      <c r="GU83" s="75"/>
      <c r="GV83" s="70" t="str">
        <f t="shared" si="212"/>
        <v/>
      </c>
      <c r="GW83" s="70">
        <f t="shared" si="213"/>
        <v>0</v>
      </c>
      <c r="GX83" s="70">
        <f>SUMIF(I83:CV83,"E",I$6:CV82)</f>
        <v>0</v>
      </c>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row>
    <row r="84" spans="1:299" s="3" customFormat="1" x14ac:dyDescent="0.2">
      <c r="A84" s="14"/>
      <c r="B84" s="14"/>
      <c r="C84" s="15"/>
      <c r="D84" s="15"/>
      <c r="E84" s="15"/>
      <c r="F84" s="15"/>
      <c r="G84" s="15"/>
      <c r="H84" s="145"/>
      <c r="I84" s="17"/>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35"/>
      <c r="CR84" s="15"/>
      <c r="CS84" s="15"/>
      <c r="CT84" s="15"/>
      <c r="CU84" s="15"/>
      <c r="CV84" s="15"/>
      <c r="CW84" s="41"/>
      <c r="CX84" s="64"/>
      <c r="CY84" s="163"/>
      <c r="CZ84" s="164"/>
      <c r="DA84" s="164"/>
      <c r="DB84" s="73"/>
      <c r="DC84" s="59" t="str">
        <f t="shared" si="215"/>
        <v/>
      </c>
      <c r="DD84" s="60" t="str">
        <f t="shared" si="216"/>
        <v/>
      </c>
      <c r="DE84" s="60" t="str">
        <f t="shared" si="217"/>
        <v/>
      </c>
      <c r="DF84" s="60">
        <f t="shared" si="214"/>
        <v>0</v>
      </c>
      <c r="DG84" s="55">
        <f t="shared" si="120"/>
        <v>0</v>
      </c>
      <c r="DH84" s="55">
        <f t="shared" si="121"/>
        <v>0</v>
      </c>
      <c r="DI84" s="55">
        <f t="shared" si="122"/>
        <v>0</v>
      </c>
      <c r="DJ84" s="55">
        <f t="shared" si="123"/>
        <v>0</v>
      </c>
      <c r="DK84" s="55">
        <f t="shared" si="124"/>
        <v>0</v>
      </c>
      <c r="DL84" s="55">
        <f t="shared" si="125"/>
        <v>0</v>
      </c>
      <c r="DM84" s="55">
        <f t="shared" si="126"/>
        <v>0</v>
      </c>
      <c r="DN84" s="55">
        <f t="shared" si="127"/>
        <v>0</v>
      </c>
      <c r="DO84" s="55">
        <f t="shared" si="128"/>
        <v>0</v>
      </c>
      <c r="DP84" s="55">
        <f t="shared" si="129"/>
        <v>0</v>
      </c>
      <c r="DQ84" s="55">
        <f t="shared" si="130"/>
        <v>0</v>
      </c>
      <c r="DR84" s="55">
        <f t="shared" si="131"/>
        <v>0</v>
      </c>
      <c r="DS84" s="55">
        <f t="shared" si="132"/>
        <v>0</v>
      </c>
      <c r="DT84" s="55">
        <f t="shared" si="133"/>
        <v>0</v>
      </c>
      <c r="DU84" s="55">
        <f t="shared" si="134"/>
        <v>0</v>
      </c>
      <c r="DV84" s="55">
        <f t="shared" si="135"/>
        <v>0</v>
      </c>
      <c r="DW84" s="55">
        <f t="shared" si="136"/>
        <v>0</v>
      </c>
      <c r="DX84" s="55">
        <f t="shared" si="137"/>
        <v>0</v>
      </c>
      <c r="DY84" s="55">
        <f t="shared" si="138"/>
        <v>0</v>
      </c>
      <c r="DZ84" s="55">
        <f t="shared" si="139"/>
        <v>0</v>
      </c>
      <c r="EA84" s="55">
        <f t="shared" si="140"/>
        <v>0</v>
      </c>
      <c r="EB84" s="55">
        <f t="shared" si="141"/>
        <v>0</v>
      </c>
      <c r="EC84" s="55">
        <f t="shared" si="142"/>
        <v>0</v>
      </c>
      <c r="ED84" s="55">
        <f t="shared" si="143"/>
        <v>0</v>
      </c>
      <c r="EE84" s="55">
        <f t="shared" si="144"/>
        <v>0</v>
      </c>
      <c r="EF84" s="55">
        <f t="shared" si="145"/>
        <v>0</v>
      </c>
      <c r="EG84" s="55">
        <f t="shared" si="146"/>
        <v>0</v>
      </c>
      <c r="EH84" s="55">
        <f t="shared" si="147"/>
        <v>0</v>
      </c>
      <c r="EI84" s="55">
        <f t="shared" si="148"/>
        <v>0</v>
      </c>
      <c r="EJ84" s="55">
        <f t="shared" si="149"/>
        <v>0</v>
      </c>
      <c r="EK84" s="55">
        <f t="shared" si="150"/>
        <v>0</v>
      </c>
      <c r="EL84" s="55">
        <f t="shared" si="151"/>
        <v>0</v>
      </c>
      <c r="EM84" s="55">
        <f t="shared" si="152"/>
        <v>0</v>
      </c>
      <c r="EN84" s="55">
        <f t="shared" si="153"/>
        <v>0</v>
      </c>
      <c r="EO84" s="55">
        <f t="shared" si="154"/>
        <v>0</v>
      </c>
      <c r="EP84" s="55">
        <f t="shared" si="155"/>
        <v>0</v>
      </c>
      <c r="EQ84" s="55">
        <f t="shared" si="156"/>
        <v>0</v>
      </c>
      <c r="ER84" s="55">
        <f t="shared" si="157"/>
        <v>0</v>
      </c>
      <c r="ES84" s="55">
        <f t="shared" si="158"/>
        <v>0</v>
      </c>
      <c r="ET84" s="55">
        <f t="shared" si="159"/>
        <v>0</v>
      </c>
      <c r="EU84" s="55">
        <f t="shared" si="160"/>
        <v>0</v>
      </c>
      <c r="EV84" s="55">
        <f t="shared" si="161"/>
        <v>0</v>
      </c>
      <c r="EW84" s="55">
        <f t="shared" si="162"/>
        <v>0</v>
      </c>
      <c r="EX84" s="55">
        <f t="shared" si="163"/>
        <v>0</v>
      </c>
      <c r="EY84" s="55">
        <f t="shared" si="164"/>
        <v>0</v>
      </c>
      <c r="EZ84" s="55">
        <f t="shared" si="165"/>
        <v>0</v>
      </c>
      <c r="FA84" s="55">
        <f t="shared" si="166"/>
        <v>0</v>
      </c>
      <c r="FB84" s="55">
        <f t="shared" si="167"/>
        <v>0</v>
      </c>
      <c r="FC84" s="55">
        <f t="shared" si="168"/>
        <v>0</v>
      </c>
      <c r="FD84" s="55">
        <f t="shared" si="169"/>
        <v>0</v>
      </c>
      <c r="FE84" s="55">
        <f t="shared" si="170"/>
        <v>0</v>
      </c>
      <c r="FF84" s="55">
        <f t="shared" si="171"/>
        <v>0</v>
      </c>
      <c r="FG84" s="55">
        <f t="shared" si="172"/>
        <v>0</v>
      </c>
      <c r="FH84" s="55">
        <f t="shared" si="173"/>
        <v>0</v>
      </c>
      <c r="FI84" s="55">
        <f t="shared" si="174"/>
        <v>0</v>
      </c>
      <c r="FJ84" s="55">
        <f t="shared" si="175"/>
        <v>0</v>
      </c>
      <c r="FK84" s="55">
        <f t="shared" si="176"/>
        <v>0</v>
      </c>
      <c r="FL84" s="55">
        <f t="shared" si="177"/>
        <v>0</v>
      </c>
      <c r="FM84" s="55">
        <f t="shared" si="178"/>
        <v>0</v>
      </c>
      <c r="FN84" s="55">
        <f t="shared" si="179"/>
        <v>0</v>
      </c>
      <c r="FO84" s="55">
        <f t="shared" si="180"/>
        <v>0</v>
      </c>
      <c r="FP84" s="55">
        <f t="shared" si="181"/>
        <v>0</v>
      </c>
      <c r="FQ84" s="55">
        <f t="shared" si="182"/>
        <v>0</v>
      </c>
      <c r="FR84" s="55">
        <f t="shared" si="183"/>
        <v>0</v>
      </c>
      <c r="FS84" s="55">
        <f t="shared" si="184"/>
        <v>0</v>
      </c>
      <c r="FT84" s="55">
        <f t="shared" si="185"/>
        <v>0</v>
      </c>
      <c r="FU84" s="55">
        <f t="shared" si="186"/>
        <v>0</v>
      </c>
      <c r="FV84" s="55">
        <f t="shared" si="187"/>
        <v>0</v>
      </c>
      <c r="FW84" s="55">
        <f t="shared" si="188"/>
        <v>0</v>
      </c>
      <c r="FX84" s="55">
        <f t="shared" si="189"/>
        <v>0</v>
      </c>
      <c r="FY84" s="55">
        <f t="shared" si="190"/>
        <v>0</v>
      </c>
      <c r="FZ84" s="55">
        <f t="shared" si="191"/>
        <v>0</v>
      </c>
      <c r="GA84" s="55">
        <f t="shared" si="192"/>
        <v>0</v>
      </c>
      <c r="GB84" s="55">
        <f t="shared" si="193"/>
        <v>0</v>
      </c>
      <c r="GC84" s="55">
        <f t="shared" si="194"/>
        <v>0</v>
      </c>
      <c r="GD84" s="55">
        <f t="shared" si="195"/>
        <v>0</v>
      </c>
      <c r="GE84" s="55">
        <f t="shared" si="196"/>
        <v>0</v>
      </c>
      <c r="GF84" s="55">
        <f t="shared" si="197"/>
        <v>0</v>
      </c>
      <c r="GG84" s="55">
        <f t="shared" si="198"/>
        <v>0</v>
      </c>
      <c r="GH84" s="55">
        <f t="shared" si="199"/>
        <v>0</v>
      </c>
      <c r="GI84" s="55">
        <f t="shared" si="200"/>
        <v>0</v>
      </c>
      <c r="GJ84" s="55">
        <f t="shared" si="201"/>
        <v>0</v>
      </c>
      <c r="GK84" s="55">
        <f t="shared" si="202"/>
        <v>0</v>
      </c>
      <c r="GL84" s="55">
        <f t="shared" si="203"/>
        <v>0</v>
      </c>
      <c r="GM84" s="55">
        <f t="shared" si="204"/>
        <v>0</v>
      </c>
      <c r="GN84" s="55">
        <f t="shared" si="205"/>
        <v>0</v>
      </c>
      <c r="GO84" s="55">
        <f t="shared" si="206"/>
        <v>0</v>
      </c>
      <c r="GP84" s="55">
        <f t="shared" si="207"/>
        <v>0</v>
      </c>
      <c r="GQ84" s="55">
        <f t="shared" si="208"/>
        <v>0</v>
      </c>
      <c r="GR84" s="55">
        <f t="shared" si="209"/>
        <v>0</v>
      </c>
      <c r="GS84" s="55">
        <f t="shared" si="210"/>
        <v>0</v>
      </c>
      <c r="GT84" s="55">
        <f t="shared" si="211"/>
        <v>0</v>
      </c>
      <c r="GU84" s="75"/>
      <c r="GV84" s="70" t="str">
        <f t="shared" si="212"/>
        <v/>
      </c>
      <c r="GW84" s="70">
        <f t="shared" si="213"/>
        <v>0</v>
      </c>
      <c r="GX84" s="70">
        <f>SUMIF(I84:CV84,"E",I$6:CV83)</f>
        <v>0</v>
      </c>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row>
    <row r="85" spans="1:299" s="3" customFormat="1" x14ac:dyDescent="0.2">
      <c r="A85" s="14"/>
      <c r="B85" s="14"/>
      <c r="C85" s="15"/>
      <c r="D85" s="15"/>
      <c r="E85" s="15"/>
      <c r="F85" s="15"/>
      <c r="G85" s="15"/>
      <c r="H85" s="14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35"/>
      <c r="CR85" s="15"/>
      <c r="CS85" s="15"/>
      <c r="CT85" s="15"/>
      <c r="CU85" s="15"/>
      <c r="CV85" s="15"/>
      <c r="CW85" s="41"/>
      <c r="CX85" s="64"/>
      <c r="CY85" s="163"/>
      <c r="CZ85" s="164"/>
      <c r="DA85" s="164"/>
      <c r="DB85" s="73"/>
      <c r="DC85" s="59" t="str">
        <f t="shared" si="215"/>
        <v/>
      </c>
      <c r="DD85" s="60" t="str">
        <f t="shared" si="216"/>
        <v/>
      </c>
      <c r="DE85" s="60" t="str">
        <f t="shared" si="217"/>
        <v/>
      </c>
      <c r="DF85" s="60">
        <f t="shared" si="214"/>
        <v>0</v>
      </c>
      <c r="DG85" s="55">
        <f t="shared" si="120"/>
        <v>0</v>
      </c>
      <c r="DH85" s="55">
        <f t="shared" si="121"/>
        <v>0</v>
      </c>
      <c r="DI85" s="55">
        <f t="shared" si="122"/>
        <v>0</v>
      </c>
      <c r="DJ85" s="55">
        <f t="shared" si="123"/>
        <v>0</v>
      </c>
      <c r="DK85" s="55">
        <f t="shared" si="124"/>
        <v>0</v>
      </c>
      <c r="DL85" s="55">
        <f t="shared" si="125"/>
        <v>0</v>
      </c>
      <c r="DM85" s="55">
        <f t="shared" si="126"/>
        <v>0</v>
      </c>
      <c r="DN85" s="55">
        <f t="shared" si="127"/>
        <v>0</v>
      </c>
      <c r="DO85" s="55">
        <f t="shared" si="128"/>
        <v>0</v>
      </c>
      <c r="DP85" s="55">
        <f t="shared" si="129"/>
        <v>0</v>
      </c>
      <c r="DQ85" s="55">
        <f t="shared" si="130"/>
        <v>0</v>
      </c>
      <c r="DR85" s="55">
        <f t="shared" si="131"/>
        <v>0</v>
      </c>
      <c r="DS85" s="55">
        <f t="shared" si="132"/>
        <v>0</v>
      </c>
      <c r="DT85" s="55">
        <f t="shared" si="133"/>
        <v>0</v>
      </c>
      <c r="DU85" s="55">
        <f t="shared" si="134"/>
        <v>0</v>
      </c>
      <c r="DV85" s="55">
        <f t="shared" si="135"/>
        <v>0</v>
      </c>
      <c r="DW85" s="55">
        <f t="shared" si="136"/>
        <v>0</v>
      </c>
      <c r="DX85" s="55">
        <f t="shared" si="137"/>
        <v>0</v>
      </c>
      <c r="DY85" s="55">
        <f t="shared" si="138"/>
        <v>0</v>
      </c>
      <c r="DZ85" s="55">
        <f t="shared" si="139"/>
        <v>0</v>
      </c>
      <c r="EA85" s="55">
        <f t="shared" si="140"/>
        <v>0</v>
      </c>
      <c r="EB85" s="55">
        <f t="shared" si="141"/>
        <v>0</v>
      </c>
      <c r="EC85" s="55">
        <f t="shared" si="142"/>
        <v>0</v>
      </c>
      <c r="ED85" s="55">
        <f t="shared" si="143"/>
        <v>0</v>
      </c>
      <c r="EE85" s="55">
        <f t="shared" si="144"/>
        <v>0</v>
      </c>
      <c r="EF85" s="55">
        <f t="shared" si="145"/>
        <v>0</v>
      </c>
      <c r="EG85" s="55">
        <f t="shared" si="146"/>
        <v>0</v>
      </c>
      <c r="EH85" s="55">
        <f t="shared" si="147"/>
        <v>0</v>
      </c>
      <c r="EI85" s="55">
        <f t="shared" si="148"/>
        <v>0</v>
      </c>
      <c r="EJ85" s="55">
        <f t="shared" si="149"/>
        <v>0</v>
      </c>
      <c r="EK85" s="55">
        <f t="shared" si="150"/>
        <v>0</v>
      </c>
      <c r="EL85" s="55">
        <f t="shared" si="151"/>
        <v>0</v>
      </c>
      <c r="EM85" s="55">
        <f t="shared" si="152"/>
        <v>0</v>
      </c>
      <c r="EN85" s="55">
        <f t="shared" si="153"/>
        <v>0</v>
      </c>
      <c r="EO85" s="55">
        <f t="shared" si="154"/>
        <v>0</v>
      </c>
      <c r="EP85" s="55">
        <f t="shared" si="155"/>
        <v>0</v>
      </c>
      <c r="EQ85" s="55">
        <f t="shared" si="156"/>
        <v>0</v>
      </c>
      <c r="ER85" s="55">
        <f t="shared" si="157"/>
        <v>0</v>
      </c>
      <c r="ES85" s="55">
        <f t="shared" si="158"/>
        <v>0</v>
      </c>
      <c r="ET85" s="55">
        <f t="shared" si="159"/>
        <v>0</v>
      </c>
      <c r="EU85" s="55">
        <f t="shared" si="160"/>
        <v>0</v>
      </c>
      <c r="EV85" s="55">
        <f t="shared" si="161"/>
        <v>0</v>
      </c>
      <c r="EW85" s="55">
        <f t="shared" si="162"/>
        <v>0</v>
      </c>
      <c r="EX85" s="55">
        <f t="shared" si="163"/>
        <v>0</v>
      </c>
      <c r="EY85" s="55">
        <f t="shared" si="164"/>
        <v>0</v>
      </c>
      <c r="EZ85" s="55">
        <f t="shared" si="165"/>
        <v>0</v>
      </c>
      <c r="FA85" s="55">
        <f t="shared" si="166"/>
        <v>0</v>
      </c>
      <c r="FB85" s="55">
        <f t="shared" si="167"/>
        <v>0</v>
      </c>
      <c r="FC85" s="55">
        <f t="shared" si="168"/>
        <v>0</v>
      </c>
      <c r="FD85" s="55">
        <f t="shared" si="169"/>
        <v>0</v>
      </c>
      <c r="FE85" s="55">
        <f t="shared" si="170"/>
        <v>0</v>
      </c>
      <c r="FF85" s="55">
        <f t="shared" si="171"/>
        <v>0</v>
      </c>
      <c r="FG85" s="55">
        <f t="shared" si="172"/>
        <v>0</v>
      </c>
      <c r="FH85" s="55">
        <f t="shared" si="173"/>
        <v>0</v>
      </c>
      <c r="FI85" s="55">
        <f t="shared" si="174"/>
        <v>0</v>
      </c>
      <c r="FJ85" s="55">
        <f t="shared" si="175"/>
        <v>0</v>
      </c>
      <c r="FK85" s="55">
        <f t="shared" si="176"/>
        <v>0</v>
      </c>
      <c r="FL85" s="55">
        <f t="shared" si="177"/>
        <v>0</v>
      </c>
      <c r="FM85" s="55">
        <f t="shared" si="178"/>
        <v>0</v>
      </c>
      <c r="FN85" s="55">
        <f t="shared" si="179"/>
        <v>0</v>
      </c>
      <c r="FO85" s="55">
        <f t="shared" si="180"/>
        <v>0</v>
      </c>
      <c r="FP85" s="55">
        <f t="shared" si="181"/>
        <v>0</v>
      </c>
      <c r="FQ85" s="55">
        <f t="shared" si="182"/>
        <v>0</v>
      </c>
      <c r="FR85" s="55">
        <f t="shared" si="183"/>
        <v>0</v>
      </c>
      <c r="FS85" s="55">
        <f t="shared" si="184"/>
        <v>0</v>
      </c>
      <c r="FT85" s="55">
        <f t="shared" si="185"/>
        <v>0</v>
      </c>
      <c r="FU85" s="55">
        <f t="shared" si="186"/>
        <v>0</v>
      </c>
      <c r="FV85" s="55">
        <f t="shared" si="187"/>
        <v>0</v>
      </c>
      <c r="FW85" s="55">
        <f t="shared" si="188"/>
        <v>0</v>
      </c>
      <c r="FX85" s="55">
        <f t="shared" si="189"/>
        <v>0</v>
      </c>
      <c r="FY85" s="55">
        <f t="shared" si="190"/>
        <v>0</v>
      </c>
      <c r="FZ85" s="55">
        <f t="shared" si="191"/>
        <v>0</v>
      </c>
      <c r="GA85" s="55">
        <f t="shared" si="192"/>
        <v>0</v>
      </c>
      <c r="GB85" s="55">
        <f t="shared" si="193"/>
        <v>0</v>
      </c>
      <c r="GC85" s="55">
        <f t="shared" si="194"/>
        <v>0</v>
      </c>
      <c r="GD85" s="55">
        <f t="shared" si="195"/>
        <v>0</v>
      </c>
      <c r="GE85" s="55">
        <f t="shared" si="196"/>
        <v>0</v>
      </c>
      <c r="GF85" s="55">
        <f t="shared" si="197"/>
        <v>0</v>
      </c>
      <c r="GG85" s="55">
        <f t="shared" si="198"/>
        <v>0</v>
      </c>
      <c r="GH85" s="55">
        <f t="shared" si="199"/>
        <v>0</v>
      </c>
      <c r="GI85" s="55">
        <f t="shared" si="200"/>
        <v>0</v>
      </c>
      <c r="GJ85" s="55">
        <f t="shared" si="201"/>
        <v>0</v>
      </c>
      <c r="GK85" s="55">
        <f t="shared" si="202"/>
        <v>0</v>
      </c>
      <c r="GL85" s="55">
        <f t="shared" si="203"/>
        <v>0</v>
      </c>
      <c r="GM85" s="55">
        <f t="shared" si="204"/>
        <v>0</v>
      </c>
      <c r="GN85" s="55">
        <f t="shared" si="205"/>
        <v>0</v>
      </c>
      <c r="GO85" s="55">
        <f t="shared" si="206"/>
        <v>0</v>
      </c>
      <c r="GP85" s="55">
        <f t="shared" si="207"/>
        <v>0</v>
      </c>
      <c r="GQ85" s="55">
        <f t="shared" si="208"/>
        <v>0</v>
      </c>
      <c r="GR85" s="55">
        <f t="shared" si="209"/>
        <v>0</v>
      </c>
      <c r="GS85" s="55">
        <f t="shared" si="210"/>
        <v>0</v>
      </c>
      <c r="GT85" s="55">
        <f t="shared" si="211"/>
        <v>0</v>
      </c>
      <c r="GU85" s="75"/>
      <c r="GV85" s="70" t="str">
        <f t="shared" si="212"/>
        <v/>
      </c>
      <c r="GW85" s="70">
        <f t="shared" si="213"/>
        <v>0</v>
      </c>
      <c r="GX85" s="70">
        <f>SUMIF(I85:CV85,"E",I$6:CV84)</f>
        <v>0</v>
      </c>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row>
    <row r="86" spans="1:299" s="3" customFormat="1" x14ac:dyDescent="0.2">
      <c r="A86" s="14"/>
      <c r="B86" s="14"/>
      <c r="C86" s="15"/>
      <c r="D86" s="15"/>
      <c r="E86" s="15"/>
      <c r="F86" s="15"/>
      <c r="G86" s="15"/>
      <c r="H86" s="14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35"/>
      <c r="CR86" s="15"/>
      <c r="CS86" s="15"/>
      <c r="CT86" s="15"/>
      <c r="CU86" s="15"/>
      <c r="CV86" s="15"/>
      <c r="CW86" s="41"/>
      <c r="CX86" s="64"/>
      <c r="CY86" s="163"/>
      <c r="CZ86" s="164"/>
      <c r="DA86" s="164"/>
      <c r="DB86" s="73"/>
      <c r="DC86" s="59" t="str">
        <f t="shared" si="215"/>
        <v/>
      </c>
      <c r="DD86" s="60" t="str">
        <f t="shared" si="216"/>
        <v/>
      </c>
      <c r="DE86" s="60" t="str">
        <f t="shared" si="217"/>
        <v/>
      </c>
      <c r="DF86" s="60">
        <f t="shared" si="214"/>
        <v>0</v>
      </c>
      <c r="DG86" s="55">
        <f t="shared" si="120"/>
        <v>0</v>
      </c>
      <c r="DH86" s="55">
        <f t="shared" si="121"/>
        <v>0</v>
      </c>
      <c r="DI86" s="55">
        <f t="shared" si="122"/>
        <v>0</v>
      </c>
      <c r="DJ86" s="55">
        <f t="shared" si="123"/>
        <v>0</v>
      </c>
      <c r="DK86" s="55">
        <f t="shared" si="124"/>
        <v>0</v>
      </c>
      <c r="DL86" s="55">
        <f t="shared" si="125"/>
        <v>0</v>
      </c>
      <c r="DM86" s="55">
        <f t="shared" si="126"/>
        <v>0</v>
      </c>
      <c r="DN86" s="55">
        <f t="shared" si="127"/>
        <v>0</v>
      </c>
      <c r="DO86" s="55">
        <f t="shared" si="128"/>
        <v>0</v>
      </c>
      <c r="DP86" s="55">
        <f t="shared" si="129"/>
        <v>0</v>
      </c>
      <c r="DQ86" s="55">
        <f t="shared" si="130"/>
        <v>0</v>
      </c>
      <c r="DR86" s="55">
        <f t="shared" si="131"/>
        <v>0</v>
      </c>
      <c r="DS86" s="55">
        <f t="shared" si="132"/>
        <v>0</v>
      </c>
      <c r="DT86" s="55">
        <f t="shared" si="133"/>
        <v>0</v>
      </c>
      <c r="DU86" s="55">
        <f t="shared" si="134"/>
        <v>0</v>
      </c>
      <c r="DV86" s="55">
        <f t="shared" si="135"/>
        <v>0</v>
      </c>
      <c r="DW86" s="55">
        <f t="shared" si="136"/>
        <v>0</v>
      </c>
      <c r="DX86" s="55">
        <f t="shared" si="137"/>
        <v>0</v>
      </c>
      <c r="DY86" s="55">
        <f t="shared" si="138"/>
        <v>0</v>
      </c>
      <c r="DZ86" s="55">
        <f t="shared" si="139"/>
        <v>0</v>
      </c>
      <c r="EA86" s="55">
        <f t="shared" si="140"/>
        <v>0</v>
      </c>
      <c r="EB86" s="55">
        <f t="shared" si="141"/>
        <v>0</v>
      </c>
      <c r="EC86" s="55">
        <f t="shared" si="142"/>
        <v>0</v>
      </c>
      <c r="ED86" s="55">
        <f t="shared" si="143"/>
        <v>0</v>
      </c>
      <c r="EE86" s="55">
        <f t="shared" si="144"/>
        <v>0</v>
      </c>
      <c r="EF86" s="55">
        <f t="shared" si="145"/>
        <v>0</v>
      </c>
      <c r="EG86" s="55">
        <f t="shared" si="146"/>
        <v>0</v>
      </c>
      <c r="EH86" s="55">
        <f t="shared" si="147"/>
        <v>0</v>
      </c>
      <c r="EI86" s="55">
        <f t="shared" si="148"/>
        <v>0</v>
      </c>
      <c r="EJ86" s="55">
        <f t="shared" si="149"/>
        <v>0</v>
      </c>
      <c r="EK86" s="55">
        <f t="shared" si="150"/>
        <v>0</v>
      </c>
      <c r="EL86" s="55">
        <f t="shared" si="151"/>
        <v>0</v>
      </c>
      <c r="EM86" s="55">
        <f t="shared" si="152"/>
        <v>0</v>
      </c>
      <c r="EN86" s="55">
        <f t="shared" si="153"/>
        <v>0</v>
      </c>
      <c r="EO86" s="55">
        <f t="shared" si="154"/>
        <v>0</v>
      </c>
      <c r="EP86" s="55">
        <f t="shared" si="155"/>
        <v>0</v>
      </c>
      <c r="EQ86" s="55">
        <f t="shared" si="156"/>
        <v>0</v>
      </c>
      <c r="ER86" s="55">
        <f t="shared" si="157"/>
        <v>0</v>
      </c>
      <c r="ES86" s="55">
        <f t="shared" si="158"/>
        <v>0</v>
      </c>
      <c r="ET86" s="55">
        <f t="shared" si="159"/>
        <v>0</v>
      </c>
      <c r="EU86" s="55">
        <f t="shared" si="160"/>
        <v>0</v>
      </c>
      <c r="EV86" s="55">
        <f t="shared" si="161"/>
        <v>0</v>
      </c>
      <c r="EW86" s="55">
        <f t="shared" si="162"/>
        <v>0</v>
      </c>
      <c r="EX86" s="55">
        <f t="shared" si="163"/>
        <v>0</v>
      </c>
      <c r="EY86" s="55">
        <f t="shared" si="164"/>
        <v>0</v>
      </c>
      <c r="EZ86" s="55">
        <f t="shared" si="165"/>
        <v>0</v>
      </c>
      <c r="FA86" s="55">
        <f t="shared" si="166"/>
        <v>0</v>
      </c>
      <c r="FB86" s="55">
        <f t="shared" si="167"/>
        <v>0</v>
      </c>
      <c r="FC86" s="55">
        <f t="shared" si="168"/>
        <v>0</v>
      </c>
      <c r="FD86" s="55">
        <f t="shared" si="169"/>
        <v>0</v>
      </c>
      <c r="FE86" s="55">
        <f t="shared" si="170"/>
        <v>0</v>
      </c>
      <c r="FF86" s="55">
        <f t="shared" si="171"/>
        <v>0</v>
      </c>
      <c r="FG86" s="55">
        <f t="shared" si="172"/>
        <v>0</v>
      </c>
      <c r="FH86" s="55">
        <f t="shared" si="173"/>
        <v>0</v>
      </c>
      <c r="FI86" s="55">
        <f t="shared" si="174"/>
        <v>0</v>
      </c>
      <c r="FJ86" s="55">
        <f t="shared" si="175"/>
        <v>0</v>
      </c>
      <c r="FK86" s="55">
        <f t="shared" si="176"/>
        <v>0</v>
      </c>
      <c r="FL86" s="55">
        <f t="shared" si="177"/>
        <v>0</v>
      </c>
      <c r="FM86" s="55">
        <f t="shared" si="178"/>
        <v>0</v>
      </c>
      <c r="FN86" s="55">
        <f t="shared" si="179"/>
        <v>0</v>
      </c>
      <c r="FO86" s="55">
        <f t="shared" si="180"/>
        <v>0</v>
      </c>
      <c r="FP86" s="55">
        <f t="shared" si="181"/>
        <v>0</v>
      </c>
      <c r="FQ86" s="55">
        <f t="shared" si="182"/>
        <v>0</v>
      </c>
      <c r="FR86" s="55">
        <f t="shared" si="183"/>
        <v>0</v>
      </c>
      <c r="FS86" s="55">
        <f t="shared" si="184"/>
        <v>0</v>
      </c>
      <c r="FT86" s="55">
        <f t="shared" si="185"/>
        <v>0</v>
      </c>
      <c r="FU86" s="55">
        <f t="shared" si="186"/>
        <v>0</v>
      </c>
      <c r="FV86" s="55">
        <f t="shared" si="187"/>
        <v>0</v>
      </c>
      <c r="FW86" s="55">
        <f t="shared" si="188"/>
        <v>0</v>
      </c>
      <c r="FX86" s="55">
        <f t="shared" si="189"/>
        <v>0</v>
      </c>
      <c r="FY86" s="55">
        <f t="shared" si="190"/>
        <v>0</v>
      </c>
      <c r="FZ86" s="55">
        <f t="shared" si="191"/>
        <v>0</v>
      </c>
      <c r="GA86" s="55">
        <f t="shared" si="192"/>
        <v>0</v>
      </c>
      <c r="GB86" s="55">
        <f t="shared" si="193"/>
        <v>0</v>
      </c>
      <c r="GC86" s="55">
        <f t="shared" si="194"/>
        <v>0</v>
      </c>
      <c r="GD86" s="55">
        <f t="shared" si="195"/>
        <v>0</v>
      </c>
      <c r="GE86" s="55">
        <f t="shared" si="196"/>
        <v>0</v>
      </c>
      <c r="GF86" s="55">
        <f t="shared" si="197"/>
        <v>0</v>
      </c>
      <c r="GG86" s="55">
        <f t="shared" si="198"/>
        <v>0</v>
      </c>
      <c r="GH86" s="55">
        <f t="shared" si="199"/>
        <v>0</v>
      </c>
      <c r="GI86" s="55">
        <f t="shared" si="200"/>
        <v>0</v>
      </c>
      <c r="GJ86" s="55">
        <f t="shared" si="201"/>
        <v>0</v>
      </c>
      <c r="GK86" s="55">
        <f t="shared" si="202"/>
        <v>0</v>
      </c>
      <c r="GL86" s="55">
        <f t="shared" si="203"/>
        <v>0</v>
      </c>
      <c r="GM86" s="55">
        <f t="shared" si="204"/>
        <v>0</v>
      </c>
      <c r="GN86" s="55">
        <f t="shared" si="205"/>
        <v>0</v>
      </c>
      <c r="GO86" s="55">
        <f t="shared" si="206"/>
        <v>0</v>
      </c>
      <c r="GP86" s="55">
        <f t="shared" si="207"/>
        <v>0</v>
      </c>
      <c r="GQ86" s="55">
        <f t="shared" si="208"/>
        <v>0</v>
      </c>
      <c r="GR86" s="55">
        <f t="shared" si="209"/>
        <v>0</v>
      </c>
      <c r="GS86" s="55">
        <f t="shared" si="210"/>
        <v>0</v>
      </c>
      <c r="GT86" s="55">
        <f t="shared" si="211"/>
        <v>0</v>
      </c>
      <c r="GU86" s="75"/>
      <c r="GV86" s="70" t="str">
        <f t="shared" si="212"/>
        <v/>
      </c>
      <c r="GW86" s="70">
        <f t="shared" si="213"/>
        <v>0</v>
      </c>
      <c r="GX86" s="70">
        <f>SUMIF(I86:CV86,"E",I$6:CV85)</f>
        <v>0</v>
      </c>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row>
    <row r="87" spans="1:299" s="3" customFormat="1" x14ac:dyDescent="0.2">
      <c r="A87" s="14"/>
      <c r="B87" s="14"/>
      <c r="C87" s="15"/>
      <c r="D87" s="15"/>
      <c r="E87" s="15"/>
      <c r="F87" s="15"/>
      <c r="G87" s="15"/>
      <c r="H87" s="14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35"/>
      <c r="CR87" s="15"/>
      <c r="CS87" s="15"/>
      <c r="CT87" s="15"/>
      <c r="CU87" s="15"/>
      <c r="CV87" s="15"/>
      <c r="CW87" s="41"/>
      <c r="CX87" s="64"/>
      <c r="CY87" s="163"/>
      <c r="CZ87" s="164"/>
      <c r="DA87" s="164"/>
      <c r="DB87" s="73"/>
      <c r="DC87" s="59" t="str">
        <f t="shared" si="215"/>
        <v/>
      </c>
      <c r="DD87" s="60" t="str">
        <f t="shared" si="216"/>
        <v/>
      </c>
      <c r="DE87" s="60" t="str">
        <f t="shared" si="217"/>
        <v/>
      </c>
      <c r="DF87" s="60">
        <f t="shared" si="214"/>
        <v>0</v>
      </c>
      <c r="DG87" s="55">
        <f t="shared" si="120"/>
        <v>0</v>
      </c>
      <c r="DH87" s="55">
        <f t="shared" si="121"/>
        <v>0</v>
      </c>
      <c r="DI87" s="55">
        <f t="shared" si="122"/>
        <v>0</v>
      </c>
      <c r="DJ87" s="55">
        <f t="shared" si="123"/>
        <v>0</v>
      </c>
      <c r="DK87" s="55">
        <f t="shared" si="124"/>
        <v>0</v>
      </c>
      <c r="DL87" s="55">
        <f t="shared" si="125"/>
        <v>0</v>
      </c>
      <c r="DM87" s="55">
        <f t="shared" si="126"/>
        <v>0</v>
      </c>
      <c r="DN87" s="55">
        <f t="shared" si="127"/>
        <v>0</v>
      </c>
      <c r="DO87" s="55">
        <f t="shared" si="128"/>
        <v>0</v>
      </c>
      <c r="DP87" s="55">
        <f t="shared" si="129"/>
        <v>0</v>
      </c>
      <c r="DQ87" s="55">
        <f t="shared" si="130"/>
        <v>0</v>
      </c>
      <c r="DR87" s="55">
        <f t="shared" si="131"/>
        <v>0</v>
      </c>
      <c r="DS87" s="55">
        <f t="shared" si="132"/>
        <v>0</v>
      </c>
      <c r="DT87" s="55">
        <f t="shared" si="133"/>
        <v>0</v>
      </c>
      <c r="DU87" s="55">
        <f t="shared" si="134"/>
        <v>0</v>
      </c>
      <c r="DV87" s="55">
        <f t="shared" si="135"/>
        <v>0</v>
      </c>
      <c r="DW87" s="55">
        <f t="shared" si="136"/>
        <v>0</v>
      </c>
      <c r="DX87" s="55">
        <f t="shared" si="137"/>
        <v>0</v>
      </c>
      <c r="DY87" s="55">
        <f t="shared" si="138"/>
        <v>0</v>
      </c>
      <c r="DZ87" s="55">
        <f t="shared" si="139"/>
        <v>0</v>
      </c>
      <c r="EA87" s="55">
        <f t="shared" si="140"/>
        <v>0</v>
      </c>
      <c r="EB87" s="55">
        <f t="shared" si="141"/>
        <v>0</v>
      </c>
      <c r="EC87" s="55">
        <f t="shared" si="142"/>
        <v>0</v>
      </c>
      <c r="ED87" s="55">
        <f t="shared" si="143"/>
        <v>0</v>
      </c>
      <c r="EE87" s="55">
        <f t="shared" si="144"/>
        <v>0</v>
      </c>
      <c r="EF87" s="55">
        <f t="shared" si="145"/>
        <v>0</v>
      </c>
      <c r="EG87" s="55">
        <f t="shared" si="146"/>
        <v>0</v>
      </c>
      <c r="EH87" s="55">
        <f t="shared" si="147"/>
        <v>0</v>
      </c>
      <c r="EI87" s="55">
        <f t="shared" si="148"/>
        <v>0</v>
      </c>
      <c r="EJ87" s="55">
        <f t="shared" si="149"/>
        <v>0</v>
      </c>
      <c r="EK87" s="55">
        <f t="shared" si="150"/>
        <v>0</v>
      </c>
      <c r="EL87" s="55">
        <f t="shared" si="151"/>
        <v>0</v>
      </c>
      <c r="EM87" s="55">
        <f t="shared" si="152"/>
        <v>0</v>
      </c>
      <c r="EN87" s="55">
        <f t="shared" si="153"/>
        <v>0</v>
      </c>
      <c r="EO87" s="55">
        <f t="shared" si="154"/>
        <v>0</v>
      </c>
      <c r="EP87" s="55">
        <f t="shared" si="155"/>
        <v>0</v>
      </c>
      <c r="EQ87" s="55">
        <f t="shared" si="156"/>
        <v>0</v>
      </c>
      <c r="ER87" s="55">
        <f t="shared" si="157"/>
        <v>0</v>
      </c>
      <c r="ES87" s="55">
        <f t="shared" si="158"/>
        <v>0</v>
      </c>
      <c r="ET87" s="55">
        <f t="shared" si="159"/>
        <v>0</v>
      </c>
      <c r="EU87" s="55">
        <f t="shared" si="160"/>
        <v>0</v>
      </c>
      <c r="EV87" s="55">
        <f t="shared" si="161"/>
        <v>0</v>
      </c>
      <c r="EW87" s="55">
        <f t="shared" si="162"/>
        <v>0</v>
      </c>
      <c r="EX87" s="55">
        <f t="shared" si="163"/>
        <v>0</v>
      </c>
      <c r="EY87" s="55">
        <f t="shared" si="164"/>
        <v>0</v>
      </c>
      <c r="EZ87" s="55">
        <f t="shared" si="165"/>
        <v>0</v>
      </c>
      <c r="FA87" s="55">
        <f t="shared" si="166"/>
        <v>0</v>
      </c>
      <c r="FB87" s="55">
        <f t="shared" si="167"/>
        <v>0</v>
      </c>
      <c r="FC87" s="55">
        <f t="shared" si="168"/>
        <v>0</v>
      </c>
      <c r="FD87" s="55">
        <f t="shared" si="169"/>
        <v>0</v>
      </c>
      <c r="FE87" s="55">
        <f t="shared" si="170"/>
        <v>0</v>
      </c>
      <c r="FF87" s="55">
        <f t="shared" si="171"/>
        <v>0</v>
      </c>
      <c r="FG87" s="55">
        <f t="shared" si="172"/>
        <v>0</v>
      </c>
      <c r="FH87" s="55">
        <f t="shared" si="173"/>
        <v>0</v>
      </c>
      <c r="FI87" s="55">
        <f t="shared" si="174"/>
        <v>0</v>
      </c>
      <c r="FJ87" s="55">
        <f t="shared" si="175"/>
        <v>0</v>
      </c>
      <c r="FK87" s="55">
        <f t="shared" si="176"/>
        <v>0</v>
      </c>
      <c r="FL87" s="55">
        <f t="shared" si="177"/>
        <v>0</v>
      </c>
      <c r="FM87" s="55">
        <f t="shared" si="178"/>
        <v>0</v>
      </c>
      <c r="FN87" s="55">
        <f t="shared" si="179"/>
        <v>0</v>
      </c>
      <c r="FO87" s="55">
        <f t="shared" si="180"/>
        <v>0</v>
      </c>
      <c r="FP87" s="55">
        <f t="shared" si="181"/>
        <v>0</v>
      </c>
      <c r="FQ87" s="55">
        <f t="shared" si="182"/>
        <v>0</v>
      </c>
      <c r="FR87" s="55">
        <f t="shared" si="183"/>
        <v>0</v>
      </c>
      <c r="FS87" s="55">
        <f t="shared" si="184"/>
        <v>0</v>
      </c>
      <c r="FT87" s="55">
        <f t="shared" si="185"/>
        <v>0</v>
      </c>
      <c r="FU87" s="55">
        <f t="shared" si="186"/>
        <v>0</v>
      </c>
      <c r="FV87" s="55">
        <f t="shared" si="187"/>
        <v>0</v>
      </c>
      <c r="FW87" s="55">
        <f t="shared" si="188"/>
        <v>0</v>
      </c>
      <c r="FX87" s="55">
        <f t="shared" si="189"/>
        <v>0</v>
      </c>
      <c r="FY87" s="55">
        <f t="shared" si="190"/>
        <v>0</v>
      </c>
      <c r="FZ87" s="55">
        <f t="shared" si="191"/>
        <v>0</v>
      </c>
      <c r="GA87" s="55">
        <f t="shared" si="192"/>
        <v>0</v>
      </c>
      <c r="GB87" s="55">
        <f t="shared" si="193"/>
        <v>0</v>
      </c>
      <c r="GC87" s="55">
        <f t="shared" si="194"/>
        <v>0</v>
      </c>
      <c r="GD87" s="55">
        <f t="shared" si="195"/>
        <v>0</v>
      </c>
      <c r="GE87" s="55">
        <f t="shared" si="196"/>
        <v>0</v>
      </c>
      <c r="GF87" s="55">
        <f t="shared" si="197"/>
        <v>0</v>
      </c>
      <c r="GG87" s="55">
        <f t="shared" si="198"/>
        <v>0</v>
      </c>
      <c r="GH87" s="55">
        <f t="shared" si="199"/>
        <v>0</v>
      </c>
      <c r="GI87" s="55">
        <f t="shared" si="200"/>
        <v>0</v>
      </c>
      <c r="GJ87" s="55">
        <f t="shared" si="201"/>
        <v>0</v>
      </c>
      <c r="GK87" s="55">
        <f t="shared" si="202"/>
        <v>0</v>
      </c>
      <c r="GL87" s="55">
        <f t="shared" si="203"/>
        <v>0</v>
      </c>
      <c r="GM87" s="55">
        <f t="shared" si="204"/>
        <v>0</v>
      </c>
      <c r="GN87" s="55">
        <f t="shared" si="205"/>
        <v>0</v>
      </c>
      <c r="GO87" s="55">
        <f t="shared" si="206"/>
        <v>0</v>
      </c>
      <c r="GP87" s="55">
        <f t="shared" si="207"/>
        <v>0</v>
      </c>
      <c r="GQ87" s="55">
        <f t="shared" si="208"/>
        <v>0</v>
      </c>
      <c r="GR87" s="55">
        <f t="shared" si="209"/>
        <v>0</v>
      </c>
      <c r="GS87" s="55">
        <f t="shared" si="210"/>
        <v>0</v>
      </c>
      <c r="GT87" s="55">
        <f t="shared" si="211"/>
        <v>0</v>
      </c>
      <c r="GU87" s="75"/>
      <c r="GV87" s="70" t="str">
        <f t="shared" si="212"/>
        <v/>
      </c>
      <c r="GW87" s="70">
        <f t="shared" si="213"/>
        <v>0</v>
      </c>
      <c r="GX87" s="70">
        <f>SUMIF(I87:CV87,"E",I$6:CV86)</f>
        <v>0</v>
      </c>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row>
    <row r="88" spans="1:299" s="3" customFormat="1" x14ac:dyDescent="0.2">
      <c r="A88" s="14"/>
      <c r="B88" s="14"/>
      <c r="C88" s="15"/>
      <c r="D88" s="15"/>
      <c r="E88" s="15"/>
      <c r="F88" s="15"/>
      <c r="G88" s="15"/>
      <c r="H88" s="14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35"/>
      <c r="CR88" s="15"/>
      <c r="CS88" s="15"/>
      <c r="CT88" s="15"/>
      <c r="CU88" s="15"/>
      <c r="CV88" s="15"/>
      <c r="CW88" s="41"/>
      <c r="CX88" s="64"/>
      <c r="CY88" s="163"/>
      <c r="CZ88" s="164"/>
      <c r="DA88" s="164"/>
      <c r="DB88" s="73"/>
      <c r="DC88" s="59" t="str">
        <f t="shared" si="215"/>
        <v/>
      </c>
      <c r="DD88" s="60" t="str">
        <f t="shared" si="216"/>
        <v/>
      </c>
      <c r="DE88" s="60" t="str">
        <f t="shared" si="217"/>
        <v/>
      </c>
      <c r="DF88" s="60">
        <f t="shared" si="214"/>
        <v>0</v>
      </c>
      <c r="DG88" s="55">
        <f t="shared" si="120"/>
        <v>0</v>
      </c>
      <c r="DH88" s="55">
        <f t="shared" si="121"/>
        <v>0</v>
      </c>
      <c r="DI88" s="55">
        <f t="shared" si="122"/>
        <v>0</v>
      </c>
      <c r="DJ88" s="55">
        <f t="shared" si="123"/>
        <v>0</v>
      </c>
      <c r="DK88" s="55">
        <f t="shared" si="124"/>
        <v>0</v>
      </c>
      <c r="DL88" s="55">
        <f t="shared" si="125"/>
        <v>0</v>
      </c>
      <c r="DM88" s="55">
        <f t="shared" si="126"/>
        <v>0</v>
      </c>
      <c r="DN88" s="55">
        <f t="shared" si="127"/>
        <v>0</v>
      </c>
      <c r="DO88" s="55">
        <f t="shared" si="128"/>
        <v>0</v>
      </c>
      <c r="DP88" s="55">
        <f t="shared" si="129"/>
        <v>0</v>
      </c>
      <c r="DQ88" s="55">
        <f t="shared" si="130"/>
        <v>0</v>
      </c>
      <c r="DR88" s="55">
        <f t="shared" si="131"/>
        <v>0</v>
      </c>
      <c r="DS88" s="55">
        <f t="shared" si="132"/>
        <v>0</v>
      </c>
      <c r="DT88" s="55">
        <f t="shared" si="133"/>
        <v>0</v>
      </c>
      <c r="DU88" s="55">
        <f t="shared" si="134"/>
        <v>0</v>
      </c>
      <c r="DV88" s="55">
        <f t="shared" si="135"/>
        <v>0</v>
      </c>
      <c r="DW88" s="55">
        <f t="shared" si="136"/>
        <v>0</v>
      </c>
      <c r="DX88" s="55">
        <f t="shared" si="137"/>
        <v>0</v>
      </c>
      <c r="DY88" s="55">
        <f t="shared" si="138"/>
        <v>0</v>
      </c>
      <c r="DZ88" s="55">
        <f t="shared" si="139"/>
        <v>0</v>
      </c>
      <c r="EA88" s="55">
        <f t="shared" si="140"/>
        <v>0</v>
      </c>
      <c r="EB88" s="55">
        <f t="shared" si="141"/>
        <v>0</v>
      </c>
      <c r="EC88" s="55">
        <f t="shared" si="142"/>
        <v>0</v>
      </c>
      <c r="ED88" s="55">
        <f t="shared" si="143"/>
        <v>0</v>
      </c>
      <c r="EE88" s="55">
        <f t="shared" si="144"/>
        <v>0</v>
      </c>
      <c r="EF88" s="55">
        <f t="shared" si="145"/>
        <v>0</v>
      </c>
      <c r="EG88" s="55">
        <f t="shared" si="146"/>
        <v>0</v>
      </c>
      <c r="EH88" s="55">
        <f t="shared" si="147"/>
        <v>0</v>
      </c>
      <c r="EI88" s="55">
        <f t="shared" si="148"/>
        <v>0</v>
      </c>
      <c r="EJ88" s="55">
        <f t="shared" si="149"/>
        <v>0</v>
      </c>
      <c r="EK88" s="55">
        <f t="shared" si="150"/>
        <v>0</v>
      </c>
      <c r="EL88" s="55">
        <f t="shared" si="151"/>
        <v>0</v>
      </c>
      <c r="EM88" s="55">
        <f t="shared" si="152"/>
        <v>0</v>
      </c>
      <c r="EN88" s="55">
        <f t="shared" si="153"/>
        <v>0</v>
      </c>
      <c r="EO88" s="55">
        <f t="shared" si="154"/>
        <v>0</v>
      </c>
      <c r="EP88" s="55">
        <f t="shared" si="155"/>
        <v>0</v>
      </c>
      <c r="EQ88" s="55">
        <f t="shared" si="156"/>
        <v>0</v>
      </c>
      <c r="ER88" s="55">
        <f t="shared" si="157"/>
        <v>0</v>
      </c>
      <c r="ES88" s="55">
        <f t="shared" si="158"/>
        <v>0</v>
      </c>
      <c r="ET88" s="55">
        <f t="shared" si="159"/>
        <v>0</v>
      </c>
      <c r="EU88" s="55">
        <f t="shared" si="160"/>
        <v>0</v>
      </c>
      <c r="EV88" s="55">
        <f t="shared" si="161"/>
        <v>0</v>
      </c>
      <c r="EW88" s="55">
        <f t="shared" si="162"/>
        <v>0</v>
      </c>
      <c r="EX88" s="55">
        <f t="shared" si="163"/>
        <v>0</v>
      </c>
      <c r="EY88" s="55">
        <f t="shared" si="164"/>
        <v>0</v>
      </c>
      <c r="EZ88" s="55">
        <f t="shared" si="165"/>
        <v>0</v>
      </c>
      <c r="FA88" s="55">
        <f t="shared" si="166"/>
        <v>0</v>
      </c>
      <c r="FB88" s="55">
        <f t="shared" si="167"/>
        <v>0</v>
      </c>
      <c r="FC88" s="55">
        <f t="shared" si="168"/>
        <v>0</v>
      </c>
      <c r="FD88" s="55">
        <f t="shared" si="169"/>
        <v>0</v>
      </c>
      <c r="FE88" s="55">
        <f t="shared" si="170"/>
        <v>0</v>
      </c>
      <c r="FF88" s="55">
        <f t="shared" si="171"/>
        <v>0</v>
      </c>
      <c r="FG88" s="55">
        <f t="shared" si="172"/>
        <v>0</v>
      </c>
      <c r="FH88" s="55">
        <f t="shared" si="173"/>
        <v>0</v>
      </c>
      <c r="FI88" s="55">
        <f t="shared" si="174"/>
        <v>0</v>
      </c>
      <c r="FJ88" s="55">
        <f t="shared" si="175"/>
        <v>0</v>
      </c>
      <c r="FK88" s="55">
        <f t="shared" si="176"/>
        <v>0</v>
      </c>
      <c r="FL88" s="55">
        <f t="shared" si="177"/>
        <v>0</v>
      </c>
      <c r="FM88" s="55">
        <f t="shared" si="178"/>
        <v>0</v>
      </c>
      <c r="FN88" s="55">
        <f t="shared" si="179"/>
        <v>0</v>
      </c>
      <c r="FO88" s="55">
        <f t="shared" si="180"/>
        <v>0</v>
      </c>
      <c r="FP88" s="55">
        <f t="shared" si="181"/>
        <v>0</v>
      </c>
      <c r="FQ88" s="55">
        <f t="shared" si="182"/>
        <v>0</v>
      </c>
      <c r="FR88" s="55">
        <f t="shared" si="183"/>
        <v>0</v>
      </c>
      <c r="FS88" s="55">
        <f t="shared" si="184"/>
        <v>0</v>
      </c>
      <c r="FT88" s="55">
        <f t="shared" si="185"/>
        <v>0</v>
      </c>
      <c r="FU88" s="55">
        <f t="shared" si="186"/>
        <v>0</v>
      </c>
      <c r="FV88" s="55">
        <f t="shared" si="187"/>
        <v>0</v>
      </c>
      <c r="FW88" s="55">
        <f t="shared" si="188"/>
        <v>0</v>
      </c>
      <c r="FX88" s="55">
        <f t="shared" si="189"/>
        <v>0</v>
      </c>
      <c r="FY88" s="55">
        <f t="shared" si="190"/>
        <v>0</v>
      </c>
      <c r="FZ88" s="55">
        <f t="shared" si="191"/>
        <v>0</v>
      </c>
      <c r="GA88" s="55">
        <f t="shared" si="192"/>
        <v>0</v>
      </c>
      <c r="GB88" s="55">
        <f t="shared" si="193"/>
        <v>0</v>
      </c>
      <c r="GC88" s="55">
        <f t="shared" si="194"/>
        <v>0</v>
      </c>
      <c r="GD88" s="55">
        <f t="shared" si="195"/>
        <v>0</v>
      </c>
      <c r="GE88" s="55">
        <f t="shared" si="196"/>
        <v>0</v>
      </c>
      <c r="GF88" s="55">
        <f t="shared" si="197"/>
        <v>0</v>
      </c>
      <c r="GG88" s="55">
        <f t="shared" si="198"/>
        <v>0</v>
      </c>
      <c r="GH88" s="55">
        <f t="shared" si="199"/>
        <v>0</v>
      </c>
      <c r="GI88" s="55">
        <f t="shared" si="200"/>
        <v>0</v>
      </c>
      <c r="GJ88" s="55">
        <f t="shared" si="201"/>
        <v>0</v>
      </c>
      <c r="GK88" s="55">
        <f t="shared" si="202"/>
        <v>0</v>
      </c>
      <c r="GL88" s="55">
        <f t="shared" si="203"/>
        <v>0</v>
      </c>
      <c r="GM88" s="55">
        <f t="shared" si="204"/>
        <v>0</v>
      </c>
      <c r="GN88" s="55">
        <f t="shared" si="205"/>
        <v>0</v>
      </c>
      <c r="GO88" s="55">
        <f t="shared" si="206"/>
        <v>0</v>
      </c>
      <c r="GP88" s="55">
        <f t="shared" si="207"/>
        <v>0</v>
      </c>
      <c r="GQ88" s="55">
        <f t="shared" si="208"/>
        <v>0</v>
      </c>
      <c r="GR88" s="55">
        <f t="shared" si="209"/>
        <v>0</v>
      </c>
      <c r="GS88" s="55">
        <f t="shared" si="210"/>
        <v>0</v>
      </c>
      <c r="GT88" s="55">
        <f t="shared" si="211"/>
        <v>0</v>
      </c>
      <c r="GU88" s="75"/>
      <c r="GV88" s="70" t="str">
        <f t="shared" si="212"/>
        <v/>
      </c>
      <c r="GW88" s="70">
        <f t="shared" si="213"/>
        <v>0</v>
      </c>
      <c r="GX88" s="70">
        <f>SUMIF(I88:CV88,"E",I$6:CV87)</f>
        <v>0</v>
      </c>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row>
    <row r="89" spans="1:299" s="3" customFormat="1" x14ac:dyDescent="0.2">
      <c r="A89" s="14"/>
      <c r="B89" s="14"/>
      <c r="C89" s="15"/>
      <c r="D89" s="15"/>
      <c r="E89" s="15"/>
      <c r="F89" s="15"/>
      <c r="G89" s="15"/>
      <c r="H89" s="14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35"/>
      <c r="CR89" s="15"/>
      <c r="CS89" s="15"/>
      <c r="CT89" s="15"/>
      <c r="CU89" s="15"/>
      <c r="CV89" s="15"/>
      <c r="CW89" s="41"/>
      <c r="CX89" s="64"/>
      <c r="CY89" s="163"/>
      <c r="CZ89" s="164"/>
      <c r="DA89" s="164"/>
      <c r="DB89" s="73"/>
      <c r="DC89" s="59" t="str">
        <f t="shared" si="215"/>
        <v/>
      </c>
      <c r="DD89" s="60" t="str">
        <f t="shared" si="216"/>
        <v/>
      </c>
      <c r="DE89" s="60" t="str">
        <f t="shared" si="217"/>
        <v/>
      </c>
      <c r="DF89" s="60">
        <f t="shared" si="214"/>
        <v>0</v>
      </c>
      <c r="DG89" s="55">
        <f t="shared" si="120"/>
        <v>0</v>
      </c>
      <c r="DH89" s="55">
        <f t="shared" si="121"/>
        <v>0</v>
      </c>
      <c r="DI89" s="55">
        <f t="shared" si="122"/>
        <v>0</v>
      </c>
      <c r="DJ89" s="55">
        <f t="shared" si="123"/>
        <v>0</v>
      </c>
      <c r="DK89" s="55">
        <f t="shared" si="124"/>
        <v>0</v>
      </c>
      <c r="DL89" s="55">
        <f t="shared" si="125"/>
        <v>0</v>
      </c>
      <c r="DM89" s="55">
        <f t="shared" si="126"/>
        <v>0</v>
      </c>
      <c r="DN89" s="55">
        <f t="shared" si="127"/>
        <v>0</v>
      </c>
      <c r="DO89" s="55">
        <f t="shared" si="128"/>
        <v>0</v>
      </c>
      <c r="DP89" s="55">
        <f t="shared" si="129"/>
        <v>0</v>
      </c>
      <c r="DQ89" s="55">
        <f t="shared" si="130"/>
        <v>0</v>
      </c>
      <c r="DR89" s="55">
        <f t="shared" si="131"/>
        <v>0</v>
      </c>
      <c r="DS89" s="55">
        <f t="shared" si="132"/>
        <v>0</v>
      </c>
      <c r="DT89" s="55">
        <f t="shared" si="133"/>
        <v>0</v>
      </c>
      <c r="DU89" s="55">
        <f t="shared" si="134"/>
        <v>0</v>
      </c>
      <c r="DV89" s="55">
        <f t="shared" si="135"/>
        <v>0</v>
      </c>
      <c r="DW89" s="55">
        <f t="shared" si="136"/>
        <v>0</v>
      </c>
      <c r="DX89" s="55">
        <f t="shared" si="137"/>
        <v>0</v>
      </c>
      <c r="DY89" s="55">
        <f t="shared" si="138"/>
        <v>0</v>
      </c>
      <c r="DZ89" s="55">
        <f t="shared" si="139"/>
        <v>0</v>
      </c>
      <c r="EA89" s="55">
        <f t="shared" si="140"/>
        <v>0</v>
      </c>
      <c r="EB89" s="55">
        <f t="shared" si="141"/>
        <v>0</v>
      </c>
      <c r="EC89" s="55">
        <f t="shared" si="142"/>
        <v>0</v>
      </c>
      <c r="ED89" s="55">
        <f t="shared" si="143"/>
        <v>0</v>
      </c>
      <c r="EE89" s="55">
        <f t="shared" si="144"/>
        <v>0</v>
      </c>
      <c r="EF89" s="55">
        <f t="shared" si="145"/>
        <v>0</v>
      </c>
      <c r="EG89" s="55">
        <f t="shared" si="146"/>
        <v>0</v>
      </c>
      <c r="EH89" s="55">
        <f t="shared" si="147"/>
        <v>0</v>
      </c>
      <c r="EI89" s="55">
        <f t="shared" si="148"/>
        <v>0</v>
      </c>
      <c r="EJ89" s="55">
        <f t="shared" si="149"/>
        <v>0</v>
      </c>
      <c r="EK89" s="55">
        <f t="shared" si="150"/>
        <v>0</v>
      </c>
      <c r="EL89" s="55">
        <f t="shared" si="151"/>
        <v>0</v>
      </c>
      <c r="EM89" s="55">
        <f t="shared" si="152"/>
        <v>0</v>
      </c>
      <c r="EN89" s="55">
        <f t="shared" si="153"/>
        <v>0</v>
      </c>
      <c r="EO89" s="55">
        <f t="shared" si="154"/>
        <v>0</v>
      </c>
      <c r="EP89" s="55">
        <f t="shared" si="155"/>
        <v>0</v>
      </c>
      <c r="EQ89" s="55">
        <f t="shared" si="156"/>
        <v>0</v>
      </c>
      <c r="ER89" s="55">
        <f t="shared" si="157"/>
        <v>0</v>
      </c>
      <c r="ES89" s="55">
        <f t="shared" si="158"/>
        <v>0</v>
      </c>
      <c r="ET89" s="55">
        <f t="shared" si="159"/>
        <v>0</v>
      </c>
      <c r="EU89" s="55">
        <f t="shared" si="160"/>
        <v>0</v>
      </c>
      <c r="EV89" s="55">
        <f t="shared" si="161"/>
        <v>0</v>
      </c>
      <c r="EW89" s="55">
        <f t="shared" si="162"/>
        <v>0</v>
      </c>
      <c r="EX89" s="55">
        <f t="shared" si="163"/>
        <v>0</v>
      </c>
      <c r="EY89" s="55">
        <f t="shared" si="164"/>
        <v>0</v>
      </c>
      <c r="EZ89" s="55">
        <f t="shared" si="165"/>
        <v>0</v>
      </c>
      <c r="FA89" s="55">
        <f t="shared" si="166"/>
        <v>0</v>
      </c>
      <c r="FB89" s="55">
        <f t="shared" si="167"/>
        <v>0</v>
      </c>
      <c r="FC89" s="55">
        <f t="shared" si="168"/>
        <v>0</v>
      </c>
      <c r="FD89" s="55">
        <f t="shared" si="169"/>
        <v>0</v>
      </c>
      <c r="FE89" s="55">
        <f t="shared" si="170"/>
        <v>0</v>
      </c>
      <c r="FF89" s="55">
        <f t="shared" si="171"/>
        <v>0</v>
      </c>
      <c r="FG89" s="55">
        <f t="shared" si="172"/>
        <v>0</v>
      </c>
      <c r="FH89" s="55">
        <f t="shared" si="173"/>
        <v>0</v>
      </c>
      <c r="FI89" s="55">
        <f t="shared" si="174"/>
        <v>0</v>
      </c>
      <c r="FJ89" s="55">
        <f t="shared" si="175"/>
        <v>0</v>
      </c>
      <c r="FK89" s="55">
        <f t="shared" si="176"/>
        <v>0</v>
      </c>
      <c r="FL89" s="55">
        <f t="shared" si="177"/>
        <v>0</v>
      </c>
      <c r="FM89" s="55">
        <f t="shared" si="178"/>
        <v>0</v>
      </c>
      <c r="FN89" s="55">
        <f t="shared" si="179"/>
        <v>0</v>
      </c>
      <c r="FO89" s="55">
        <f t="shared" si="180"/>
        <v>0</v>
      </c>
      <c r="FP89" s="55">
        <f t="shared" si="181"/>
        <v>0</v>
      </c>
      <c r="FQ89" s="55">
        <f t="shared" si="182"/>
        <v>0</v>
      </c>
      <c r="FR89" s="55">
        <f t="shared" si="183"/>
        <v>0</v>
      </c>
      <c r="FS89" s="55">
        <f t="shared" si="184"/>
        <v>0</v>
      </c>
      <c r="FT89" s="55">
        <f t="shared" si="185"/>
        <v>0</v>
      </c>
      <c r="FU89" s="55">
        <f t="shared" si="186"/>
        <v>0</v>
      </c>
      <c r="FV89" s="55">
        <f t="shared" si="187"/>
        <v>0</v>
      </c>
      <c r="FW89" s="55">
        <f t="shared" si="188"/>
        <v>0</v>
      </c>
      <c r="FX89" s="55">
        <f t="shared" si="189"/>
        <v>0</v>
      </c>
      <c r="FY89" s="55">
        <f t="shared" si="190"/>
        <v>0</v>
      </c>
      <c r="FZ89" s="55">
        <f t="shared" si="191"/>
        <v>0</v>
      </c>
      <c r="GA89" s="55">
        <f t="shared" si="192"/>
        <v>0</v>
      </c>
      <c r="GB89" s="55">
        <f t="shared" si="193"/>
        <v>0</v>
      </c>
      <c r="GC89" s="55">
        <f t="shared" si="194"/>
        <v>0</v>
      </c>
      <c r="GD89" s="55">
        <f t="shared" si="195"/>
        <v>0</v>
      </c>
      <c r="GE89" s="55">
        <f t="shared" si="196"/>
        <v>0</v>
      </c>
      <c r="GF89" s="55">
        <f t="shared" si="197"/>
        <v>0</v>
      </c>
      <c r="GG89" s="55">
        <f t="shared" si="198"/>
        <v>0</v>
      </c>
      <c r="GH89" s="55">
        <f t="shared" si="199"/>
        <v>0</v>
      </c>
      <c r="GI89" s="55">
        <f t="shared" si="200"/>
        <v>0</v>
      </c>
      <c r="GJ89" s="55">
        <f t="shared" si="201"/>
        <v>0</v>
      </c>
      <c r="GK89" s="55">
        <f t="shared" si="202"/>
        <v>0</v>
      </c>
      <c r="GL89" s="55">
        <f t="shared" si="203"/>
        <v>0</v>
      </c>
      <c r="GM89" s="55">
        <f t="shared" si="204"/>
        <v>0</v>
      </c>
      <c r="GN89" s="55">
        <f t="shared" si="205"/>
        <v>0</v>
      </c>
      <c r="GO89" s="55">
        <f t="shared" si="206"/>
        <v>0</v>
      </c>
      <c r="GP89" s="55">
        <f t="shared" si="207"/>
        <v>0</v>
      </c>
      <c r="GQ89" s="55">
        <f t="shared" si="208"/>
        <v>0</v>
      </c>
      <c r="GR89" s="55">
        <f t="shared" si="209"/>
        <v>0</v>
      </c>
      <c r="GS89" s="55">
        <f t="shared" si="210"/>
        <v>0</v>
      </c>
      <c r="GT89" s="55">
        <f t="shared" si="211"/>
        <v>0</v>
      </c>
      <c r="GU89" s="75"/>
      <c r="GV89" s="70" t="str">
        <f t="shared" si="212"/>
        <v/>
      </c>
      <c r="GW89" s="70">
        <f t="shared" si="213"/>
        <v>0</v>
      </c>
      <c r="GX89" s="70">
        <f>SUMIF(I89:CV89,"E",I$6:CV88)</f>
        <v>0</v>
      </c>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row>
    <row r="90" spans="1:299" s="3" customFormat="1" x14ac:dyDescent="0.2">
      <c r="A90" s="14"/>
      <c r="B90" s="14"/>
      <c r="C90" s="15"/>
      <c r="D90" s="15"/>
      <c r="E90" s="15"/>
      <c r="F90" s="15"/>
      <c r="G90" s="15"/>
      <c r="H90" s="14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41"/>
      <c r="CX90" s="64"/>
      <c r="CY90" s="163"/>
      <c r="CZ90" s="164"/>
      <c r="DA90" s="164"/>
      <c r="DB90" s="73"/>
      <c r="DC90" s="59" t="str">
        <f t="shared" si="215"/>
        <v/>
      </c>
      <c r="DD90" s="60" t="str">
        <f t="shared" si="216"/>
        <v/>
      </c>
      <c r="DE90" s="60" t="str">
        <f t="shared" si="217"/>
        <v/>
      </c>
      <c r="DF90" s="60">
        <f t="shared" si="214"/>
        <v>0</v>
      </c>
      <c r="DG90" s="55">
        <f t="shared" si="120"/>
        <v>0</v>
      </c>
      <c r="DH90" s="55">
        <f t="shared" si="121"/>
        <v>0</v>
      </c>
      <c r="DI90" s="55">
        <f t="shared" si="122"/>
        <v>0</v>
      </c>
      <c r="DJ90" s="55">
        <f t="shared" si="123"/>
        <v>0</v>
      </c>
      <c r="DK90" s="55">
        <f t="shared" si="124"/>
        <v>0</v>
      </c>
      <c r="DL90" s="55">
        <f t="shared" si="125"/>
        <v>0</v>
      </c>
      <c r="DM90" s="55">
        <f t="shared" si="126"/>
        <v>0</v>
      </c>
      <c r="DN90" s="55">
        <f t="shared" si="127"/>
        <v>0</v>
      </c>
      <c r="DO90" s="55">
        <f t="shared" si="128"/>
        <v>0</v>
      </c>
      <c r="DP90" s="55">
        <f t="shared" si="129"/>
        <v>0</v>
      </c>
      <c r="DQ90" s="55">
        <f t="shared" si="130"/>
        <v>0</v>
      </c>
      <c r="DR90" s="55">
        <f t="shared" si="131"/>
        <v>0</v>
      </c>
      <c r="DS90" s="55">
        <f t="shared" si="132"/>
        <v>0</v>
      </c>
      <c r="DT90" s="55">
        <f t="shared" si="133"/>
        <v>0</v>
      </c>
      <c r="DU90" s="55">
        <f t="shared" si="134"/>
        <v>0</v>
      </c>
      <c r="DV90" s="55">
        <f t="shared" si="135"/>
        <v>0</v>
      </c>
      <c r="DW90" s="55">
        <f t="shared" si="136"/>
        <v>0</v>
      </c>
      <c r="DX90" s="55">
        <f t="shared" si="137"/>
        <v>0</v>
      </c>
      <c r="DY90" s="55">
        <f t="shared" si="138"/>
        <v>0</v>
      </c>
      <c r="DZ90" s="55">
        <f t="shared" si="139"/>
        <v>0</v>
      </c>
      <c r="EA90" s="55">
        <f t="shared" si="140"/>
        <v>0</v>
      </c>
      <c r="EB90" s="55">
        <f t="shared" si="141"/>
        <v>0</v>
      </c>
      <c r="EC90" s="55">
        <f t="shared" si="142"/>
        <v>0</v>
      </c>
      <c r="ED90" s="55">
        <f t="shared" si="143"/>
        <v>0</v>
      </c>
      <c r="EE90" s="55">
        <f t="shared" si="144"/>
        <v>0</v>
      </c>
      <c r="EF90" s="55">
        <f t="shared" si="145"/>
        <v>0</v>
      </c>
      <c r="EG90" s="55">
        <f t="shared" si="146"/>
        <v>0</v>
      </c>
      <c r="EH90" s="55">
        <f t="shared" si="147"/>
        <v>0</v>
      </c>
      <c r="EI90" s="55">
        <f t="shared" si="148"/>
        <v>0</v>
      </c>
      <c r="EJ90" s="55">
        <f t="shared" si="149"/>
        <v>0</v>
      </c>
      <c r="EK90" s="55">
        <f t="shared" si="150"/>
        <v>0</v>
      </c>
      <c r="EL90" s="55">
        <f t="shared" si="151"/>
        <v>0</v>
      </c>
      <c r="EM90" s="55">
        <f t="shared" si="152"/>
        <v>0</v>
      </c>
      <c r="EN90" s="55">
        <f t="shared" si="153"/>
        <v>0</v>
      </c>
      <c r="EO90" s="55">
        <f t="shared" si="154"/>
        <v>0</v>
      </c>
      <c r="EP90" s="55">
        <f t="shared" si="155"/>
        <v>0</v>
      </c>
      <c r="EQ90" s="55">
        <f t="shared" si="156"/>
        <v>0</v>
      </c>
      <c r="ER90" s="55">
        <f t="shared" si="157"/>
        <v>0</v>
      </c>
      <c r="ES90" s="55">
        <f t="shared" si="158"/>
        <v>0</v>
      </c>
      <c r="ET90" s="55">
        <f t="shared" si="159"/>
        <v>0</v>
      </c>
      <c r="EU90" s="55">
        <f t="shared" si="160"/>
        <v>0</v>
      </c>
      <c r="EV90" s="55">
        <f t="shared" si="161"/>
        <v>0</v>
      </c>
      <c r="EW90" s="55">
        <f t="shared" si="162"/>
        <v>0</v>
      </c>
      <c r="EX90" s="55">
        <f t="shared" si="163"/>
        <v>0</v>
      </c>
      <c r="EY90" s="55">
        <f t="shared" si="164"/>
        <v>0</v>
      </c>
      <c r="EZ90" s="55">
        <f t="shared" si="165"/>
        <v>0</v>
      </c>
      <c r="FA90" s="55">
        <f t="shared" si="166"/>
        <v>0</v>
      </c>
      <c r="FB90" s="55">
        <f t="shared" si="167"/>
        <v>0</v>
      </c>
      <c r="FC90" s="55">
        <f t="shared" si="168"/>
        <v>0</v>
      </c>
      <c r="FD90" s="55">
        <f t="shared" si="169"/>
        <v>0</v>
      </c>
      <c r="FE90" s="55">
        <f t="shared" si="170"/>
        <v>0</v>
      </c>
      <c r="FF90" s="55">
        <f t="shared" si="171"/>
        <v>0</v>
      </c>
      <c r="FG90" s="55">
        <f t="shared" si="172"/>
        <v>0</v>
      </c>
      <c r="FH90" s="55">
        <f t="shared" si="173"/>
        <v>0</v>
      </c>
      <c r="FI90" s="55">
        <f t="shared" si="174"/>
        <v>0</v>
      </c>
      <c r="FJ90" s="55">
        <f t="shared" si="175"/>
        <v>0</v>
      </c>
      <c r="FK90" s="55">
        <f t="shared" si="176"/>
        <v>0</v>
      </c>
      <c r="FL90" s="55">
        <f t="shared" si="177"/>
        <v>0</v>
      </c>
      <c r="FM90" s="55">
        <f t="shared" si="178"/>
        <v>0</v>
      </c>
      <c r="FN90" s="55">
        <f t="shared" si="179"/>
        <v>0</v>
      </c>
      <c r="FO90" s="55">
        <f t="shared" si="180"/>
        <v>0</v>
      </c>
      <c r="FP90" s="55">
        <f t="shared" si="181"/>
        <v>0</v>
      </c>
      <c r="FQ90" s="55">
        <f t="shared" si="182"/>
        <v>0</v>
      </c>
      <c r="FR90" s="55">
        <f t="shared" si="183"/>
        <v>0</v>
      </c>
      <c r="FS90" s="55">
        <f t="shared" si="184"/>
        <v>0</v>
      </c>
      <c r="FT90" s="55">
        <f t="shared" si="185"/>
        <v>0</v>
      </c>
      <c r="FU90" s="55">
        <f t="shared" si="186"/>
        <v>0</v>
      </c>
      <c r="FV90" s="55">
        <f t="shared" si="187"/>
        <v>0</v>
      </c>
      <c r="FW90" s="55">
        <f t="shared" si="188"/>
        <v>0</v>
      </c>
      <c r="FX90" s="55">
        <f t="shared" si="189"/>
        <v>0</v>
      </c>
      <c r="FY90" s="55">
        <f t="shared" si="190"/>
        <v>0</v>
      </c>
      <c r="FZ90" s="55">
        <f t="shared" si="191"/>
        <v>0</v>
      </c>
      <c r="GA90" s="55">
        <f t="shared" si="192"/>
        <v>0</v>
      </c>
      <c r="GB90" s="55">
        <f t="shared" si="193"/>
        <v>0</v>
      </c>
      <c r="GC90" s="55">
        <f t="shared" si="194"/>
        <v>0</v>
      </c>
      <c r="GD90" s="55">
        <f t="shared" si="195"/>
        <v>0</v>
      </c>
      <c r="GE90" s="55">
        <f t="shared" si="196"/>
        <v>0</v>
      </c>
      <c r="GF90" s="55">
        <f t="shared" si="197"/>
        <v>0</v>
      </c>
      <c r="GG90" s="55">
        <f t="shared" si="198"/>
        <v>0</v>
      </c>
      <c r="GH90" s="55">
        <f t="shared" si="199"/>
        <v>0</v>
      </c>
      <c r="GI90" s="55">
        <f t="shared" si="200"/>
        <v>0</v>
      </c>
      <c r="GJ90" s="55">
        <f t="shared" si="201"/>
        <v>0</v>
      </c>
      <c r="GK90" s="55">
        <f t="shared" si="202"/>
        <v>0</v>
      </c>
      <c r="GL90" s="55">
        <f t="shared" si="203"/>
        <v>0</v>
      </c>
      <c r="GM90" s="55">
        <f t="shared" si="204"/>
        <v>0</v>
      </c>
      <c r="GN90" s="55">
        <f t="shared" si="205"/>
        <v>0</v>
      </c>
      <c r="GO90" s="55">
        <f t="shared" si="206"/>
        <v>0</v>
      </c>
      <c r="GP90" s="55">
        <f t="shared" si="207"/>
        <v>0</v>
      </c>
      <c r="GQ90" s="55">
        <f t="shared" si="208"/>
        <v>0</v>
      </c>
      <c r="GR90" s="55">
        <f t="shared" si="209"/>
        <v>0</v>
      </c>
      <c r="GS90" s="55">
        <f t="shared" si="210"/>
        <v>0</v>
      </c>
      <c r="GT90" s="55">
        <f t="shared" si="211"/>
        <v>0</v>
      </c>
      <c r="GU90" s="75"/>
      <c r="GV90" s="70" t="str">
        <f t="shared" si="212"/>
        <v/>
      </c>
      <c r="GW90" s="70">
        <f t="shared" si="213"/>
        <v>0</v>
      </c>
      <c r="GX90" s="70">
        <f>SUMIF(I90:CV90,"E",I$6:CV89)</f>
        <v>0</v>
      </c>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row>
    <row r="91" spans="1:299" s="3" customFormat="1" x14ac:dyDescent="0.2">
      <c r="A91" s="14"/>
      <c r="B91" s="14"/>
      <c r="C91" s="15"/>
      <c r="D91" s="15"/>
      <c r="E91" s="15"/>
      <c r="F91" s="15"/>
      <c r="G91" s="15"/>
      <c r="H91" s="14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41"/>
      <c r="CX91" s="64"/>
      <c r="CY91" s="163"/>
      <c r="CZ91" s="164"/>
      <c r="DA91" s="164"/>
      <c r="DB91" s="73"/>
      <c r="DC91" s="59" t="str">
        <f t="shared" si="215"/>
        <v/>
      </c>
      <c r="DD91" s="60" t="str">
        <f t="shared" si="216"/>
        <v/>
      </c>
      <c r="DE91" s="60" t="str">
        <f t="shared" si="217"/>
        <v/>
      </c>
      <c r="DF91" s="60">
        <f t="shared" si="214"/>
        <v>0</v>
      </c>
      <c r="DG91" s="55">
        <f t="shared" si="120"/>
        <v>0</v>
      </c>
      <c r="DH91" s="55">
        <f t="shared" si="121"/>
        <v>0</v>
      </c>
      <c r="DI91" s="55">
        <f t="shared" si="122"/>
        <v>0</v>
      </c>
      <c r="DJ91" s="55">
        <f t="shared" si="123"/>
        <v>0</v>
      </c>
      <c r="DK91" s="55">
        <f t="shared" si="124"/>
        <v>0</v>
      </c>
      <c r="DL91" s="55">
        <f t="shared" si="125"/>
        <v>0</v>
      </c>
      <c r="DM91" s="55">
        <f t="shared" si="126"/>
        <v>0</v>
      </c>
      <c r="DN91" s="55">
        <f t="shared" si="127"/>
        <v>0</v>
      </c>
      <c r="DO91" s="55">
        <f t="shared" si="128"/>
        <v>0</v>
      </c>
      <c r="DP91" s="55">
        <f t="shared" si="129"/>
        <v>0</v>
      </c>
      <c r="DQ91" s="55">
        <f t="shared" si="130"/>
        <v>0</v>
      </c>
      <c r="DR91" s="55">
        <f t="shared" si="131"/>
        <v>0</v>
      </c>
      <c r="DS91" s="55">
        <f t="shared" si="132"/>
        <v>0</v>
      </c>
      <c r="DT91" s="55">
        <f t="shared" si="133"/>
        <v>0</v>
      </c>
      <c r="DU91" s="55">
        <f t="shared" si="134"/>
        <v>0</v>
      </c>
      <c r="DV91" s="55">
        <f t="shared" si="135"/>
        <v>0</v>
      </c>
      <c r="DW91" s="55">
        <f t="shared" si="136"/>
        <v>0</v>
      </c>
      <c r="DX91" s="55">
        <f t="shared" si="137"/>
        <v>0</v>
      </c>
      <c r="DY91" s="55">
        <f t="shared" si="138"/>
        <v>0</v>
      </c>
      <c r="DZ91" s="55">
        <f t="shared" si="139"/>
        <v>0</v>
      </c>
      <c r="EA91" s="55">
        <f t="shared" si="140"/>
        <v>0</v>
      </c>
      <c r="EB91" s="55">
        <f t="shared" si="141"/>
        <v>0</v>
      </c>
      <c r="EC91" s="55">
        <f t="shared" si="142"/>
        <v>0</v>
      </c>
      <c r="ED91" s="55">
        <f t="shared" si="143"/>
        <v>0</v>
      </c>
      <c r="EE91" s="55">
        <f t="shared" si="144"/>
        <v>0</v>
      </c>
      <c r="EF91" s="55">
        <f t="shared" si="145"/>
        <v>0</v>
      </c>
      <c r="EG91" s="55">
        <f t="shared" si="146"/>
        <v>0</v>
      </c>
      <c r="EH91" s="55">
        <f t="shared" si="147"/>
        <v>0</v>
      </c>
      <c r="EI91" s="55">
        <f t="shared" si="148"/>
        <v>0</v>
      </c>
      <c r="EJ91" s="55">
        <f t="shared" si="149"/>
        <v>0</v>
      </c>
      <c r="EK91" s="55">
        <f t="shared" si="150"/>
        <v>0</v>
      </c>
      <c r="EL91" s="55">
        <f t="shared" si="151"/>
        <v>0</v>
      </c>
      <c r="EM91" s="55">
        <f t="shared" si="152"/>
        <v>0</v>
      </c>
      <c r="EN91" s="55">
        <f t="shared" si="153"/>
        <v>0</v>
      </c>
      <c r="EO91" s="55">
        <f t="shared" si="154"/>
        <v>0</v>
      </c>
      <c r="EP91" s="55">
        <f t="shared" si="155"/>
        <v>0</v>
      </c>
      <c r="EQ91" s="55">
        <f t="shared" si="156"/>
        <v>0</v>
      </c>
      <c r="ER91" s="55">
        <f t="shared" si="157"/>
        <v>0</v>
      </c>
      <c r="ES91" s="55">
        <f t="shared" si="158"/>
        <v>0</v>
      </c>
      <c r="ET91" s="55">
        <f t="shared" si="159"/>
        <v>0</v>
      </c>
      <c r="EU91" s="55">
        <f t="shared" si="160"/>
        <v>0</v>
      </c>
      <c r="EV91" s="55">
        <f t="shared" si="161"/>
        <v>0</v>
      </c>
      <c r="EW91" s="55">
        <f t="shared" si="162"/>
        <v>0</v>
      </c>
      <c r="EX91" s="55">
        <f t="shared" si="163"/>
        <v>0</v>
      </c>
      <c r="EY91" s="55">
        <f t="shared" si="164"/>
        <v>0</v>
      </c>
      <c r="EZ91" s="55">
        <f t="shared" si="165"/>
        <v>0</v>
      </c>
      <c r="FA91" s="55">
        <f t="shared" si="166"/>
        <v>0</v>
      </c>
      <c r="FB91" s="55">
        <f t="shared" si="167"/>
        <v>0</v>
      </c>
      <c r="FC91" s="55">
        <f t="shared" si="168"/>
        <v>0</v>
      </c>
      <c r="FD91" s="55">
        <f t="shared" si="169"/>
        <v>0</v>
      </c>
      <c r="FE91" s="55">
        <f t="shared" si="170"/>
        <v>0</v>
      </c>
      <c r="FF91" s="55">
        <f t="shared" si="171"/>
        <v>0</v>
      </c>
      <c r="FG91" s="55">
        <f t="shared" si="172"/>
        <v>0</v>
      </c>
      <c r="FH91" s="55">
        <f t="shared" si="173"/>
        <v>0</v>
      </c>
      <c r="FI91" s="55">
        <f t="shared" si="174"/>
        <v>0</v>
      </c>
      <c r="FJ91" s="55">
        <f t="shared" si="175"/>
        <v>0</v>
      </c>
      <c r="FK91" s="55">
        <f t="shared" si="176"/>
        <v>0</v>
      </c>
      <c r="FL91" s="55">
        <f t="shared" si="177"/>
        <v>0</v>
      </c>
      <c r="FM91" s="55">
        <f t="shared" si="178"/>
        <v>0</v>
      </c>
      <c r="FN91" s="55">
        <f t="shared" si="179"/>
        <v>0</v>
      </c>
      <c r="FO91" s="55">
        <f t="shared" si="180"/>
        <v>0</v>
      </c>
      <c r="FP91" s="55">
        <f t="shared" si="181"/>
        <v>0</v>
      </c>
      <c r="FQ91" s="55">
        <f t="shared" si="182"/>
        <v>0</v>
      </c>
      <c r="FR91" s="55">
        <f t="shared" si="183"/>
        <v>0</v>
      </c>
      <c r="FS91" s="55">
        <f t="shared" si="184"/>
        <v>0</v>
      </c>
      <c r="FT91" s="55">
        <f t="shared" si="185"/>
        <v>0</v>
      </c>
      <c r="FU91" s="55">
        <f t="shared" si="186"/>
        <v>0</v>
      </c>
      <c r="FV91" s="55">
        <f t="shared" si="187"/>
        <v>0</v>
      </c>
      <c r="FW91" s="55">
        <f t="shared" si="188"/>
        <v>0</v>
      </c>
      <c r="FX91" s="55">
        <f t="shared" si="189"/>
        <v>0</v>
      </c>
      <c r="FY91" s="55">
        <f t="shared" si="190"/>
        <v>0</v>
      </c>
      <c r="FZ91" s="55">
        <f t="shared" si="191"/>
        <v>0</v>
      </c>
      <c r="GA91" s="55">
        <f t="shared" si="192"/>
        <v>0</v>
      </c>
      <c r="GB91" s="55">
        <f t="shared" si="193"/>
        <v>0</v>
      </c>
      <c r="GC91" s="55">
        <f t="shared" si="194"/>
        <v>0</v>
      </c>
      <c r="GD91" s="55">
        <f t="shared" si="195"/>
        <v>0</v>
      </c>
      <c r="GE91" s="55">
        <f t="shared" si="196"/>
        <v>0</v>
      </c>
      <c r="GF91" s="55">
        <f t="shared" si="197"/>
        <v>0</v>
      </c>
      <c r="GG91" s="55">
        <f t="shared" si="198"/>
        <v>0</v>
      </c>
      <c r="GH91" s="55">
        <f t="shared" si="199"/>
        <v>0</v>
      </c>
      <c r="GI91" s="55">
        <f t="shared" si="200"/>
        <v>0</v>
      </c>
      <c r="GJ91" s="55">
        <f t="shared" si="201"/>
        <v>0</v>
      </c>
      <c r="GK91" s="55">
        <f t="shared" si="202"/>
        <v>0</v>
      </c>
      <c r="GL91" s="55">
        <f t="shared" si="203"/>
        <v>0</v>
      </c>
      <c r="GM91" s="55">
        <f t="shared" si="204"/>
        <v>0</v>
      </c>
      <c r="GN91" s="55">
        <f t="shared" si="205"/>
        <v>0</v>
      </c>
      <c r="GO91" s="55">
        <f t="shared" si="206"/>
        <v>0</v>
      </c>
      <c r="GP91" s="55">
        <f t="shared" si="207"/>
        <v>0</v>
      </c>
      <c r="GQ91" s="55">
        <f t="shared" si="208"/>
        <v>0</v>
      </c>
      <c r="GR91" s="55">
        <f t="shared" si="209"/>
        <v>0</v>
      </c>
      <c r="GS91" s="55">
        <f t="shared" si="210"/>
        <v>0</v>
      </c>
      <c r="GT91" s="55">
        <f t="shared" si="211"/>
        <v>0</v>
      </c>
      <c r="GU91" s="75"/>
      <c r="GV91" s="70" t="str">
        <f t="shared" si="212"/>
        <v/>
      </c>
      <c r="GW91" s="70">
        <f t="shared" si="213"/>
        <v>0</v>
      </c>
      <c r="GX91" s="70">
        <f>SUMIF(I91:CV91,"E",I$6:CV90)</f>
        <v>0</v>
      </c>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row>
    <row r="92" spans="1:299" s="3" customFormat="1" x14ac:dyDescent="0.2">
      <c r="A92" s="14"/>
      <c r="B92" s="14"/>
      <c r="C92" s="15"/>
      <c r="D92" s="15"/>
      <c r="E92" s="15"/>
      <c r="F92" s="15"/>
      <c r="G92" s="15"/>
      <c r="H92" s="14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41"/>
      <c r="CX92" s="64"/>
      <c r="CY92" s="163"/>
      <c r="CZ92" s="164"/>
      <c r="DA92" s="164"/>
      <c r="DB92" s="73"/>
      <c r="DC92" s="59" t="str">
        <f t="shared" si="215"/>
        <v/>
      </c>
      <c r="DD92" s="60" t="str">
        <f t="shared" si="216"/>
        <v/>
      </c>
      <c r="DE92" s="60" t="str">
        <f t="shared" si="217"/>
        <v/>
      </c>
      <c r="DF92" s="60">
        <f t="shared" si="214"/>
        <v>0</v>
      </c>
      <c r="DG92" s="55">
        <f t="shared" si="120"/>
        <v>0</v>
      </c>
      <c r="DH92" s="55">
        <f t="shared" si="121"/>
        <v>0</v>
      </c>
      <c r="DI92" s="55">
        <f t="shared" si="122"/>
        <v>0</v>
      </c>
      <c r="DJ92" s="55">
        <f t="shared" si="123"/>
        <v>0</v>
      </c>
      <c r="DK92" s="55">
        <f t="shared" si="124"/>
        <v>0</v>
      </c>
      <c r="DL92" s="55">
        <f t="shared" si="125"/>
        <v>0</v>
      </c>
      <c r="DM92" s="55">
        <f t="shared" si="126"/>
        <v>0</v>
      </c>
      <c r="DN92" s="55">
        <f t="shared" si="127"/>
        <v>0</v>
      </c>
      <c r="DO92" s="55">
        <f t="shared" si="128"/>
        <v>0</v>
      </c>
      <c r="DP92" s="55">
        <f t="shared" si="129"/>
        <v>0</v>
      </c>
      <c r="DQ92" s="55">
        <f t="shared" si="130"/>
        <v>0</v>
      </c>
      <c r="DR92" s="55">
        <f t="shared" si="131"/>
        <v>0</v>
      </c>
      <c r="DS92" s="55">
        <f t="shared" si="132"/>
        <v>0</v>
      </c>
      <c r="DT92" s="55">
        <f t="shared" si="133"/>
        <v>0</v>
      </c>
      <c r="DU92" s="55">
        <f t="shared" si="134"/>
        <v>0</v>
      </c>
      <c r="DV92" s="55">
        <f t="shared" si="135"/>
        <v>0</v>
      </c>
      <c r="DW92" s="55">
        <f t="shared" si="136"/>
        <v>0</v>
      </c>
      <c r="DX92" s="55">
        <f t="shared" si="137"/>
        <v>0</v>
      </c>
      <c r="DY92" s="55">
        <f t="shared" si="138"/>
        <v>0</v>
      </c>
      <c r="DZ92" s="55">
        <f t="shared" si="139"/>
        <v>0</v>
      </c>
      <c r="EA92" s="55">
        <f t="shared" si="140"/>
        <v>0</v>
      </c>
      <c r="EB92" s="55">
        <f t="shared" si="141"/>
        <v>0</v>
      </c>
      <c r="EC92" s="55">
        <f t="shared" si="142"/>
        <v>0</v>
      </c>
      <c r="ED92" s="55">
        <f t="shared" si="143"/>
        <v>0</v>
      </c>
      <c r="EE92" s="55">
        <f t="shared" si="144"/>
        <v>0</v>
      </c>
      <c r="EF92" s="55">
        <f t="shared" si="145"/>
        <v>0</v>
      </c>
      <c r="EG92" s="55">
        <f t="shared" si="146"/>
        <v>0</v>
      </c>
      <c r="EH92" s="55">
        <f t="shared" si="147"/>
        <v>0</v>
      </c>
      <c r="EI92" s="55">
        <f t="shared" si="148"/>
        <v>0</v>
      </c>
      <c r="EJ92" s="55">
        <f t="shared" si="149"/>
        <v>0</v>
      </c>
      <c r="EK92" s="55">
        <f t="shared" si="150"/>
        <v>0</v>
      </c>
      <c r="EL92" s="55">
        <f t="shared" si="151"/>
        <v>0</v>
      </c>
      <c r="EM92" s="55">
        <f t="shared" si="152"/>
        <v>0</v>
      </c>
      <c r="EN92" s="55">
        <f t="shared" si="153"/>
        <v>0</v>
      </c>
      <c r="EO92" s="55">
        <f t="shared" si="154"/>
        <v>0</v>
      </c>
      <c r="EP92" s="55">
        <f t="shared" si="155"/>
        <v>0</v>
      </c>
      <c r="EQ92" s="55">
        <f t="shared" si="156"/>
        <v>0</v>
      </c>
      <c r="ER92" s="55">
        <f t="shared" si="157"/>
        <v>0</v>
      </c>
      <c r="ES92" s="55">
        <f t="shared" si="158"/>
        <v>0</v>
      </c>
      <c r="ET92" s="55">
        <f t="shared" si="159"/>
        <v>0</v>
      </c>
      <c r="EU92" s="55">
        <f t="shared" si="160"/>
        <v>0</v>
      </c>
      <c r="EV92" s="55">
        <f t="shared" si="161"/>
        <v>0</v>
      </c>
      <c r="EW92" s="55">
        <f t="shared" si="162"/>
        <v>0</v>
      </c>
      <c r="EX92" s="55">
        <f t="shared" si="163"/>
        <v>0</v>
      </c>
      <c r="EY92" s="55">
        <f t="shared" si="164"/>
        <v>0</v>
      </c>
      <c r="EZ92" s="55">
        <f t="shared" si="165"/>
        <v>0</v>
      </c>
      <c r="FA92" s="55">
        <f t="shared" si="166"/>
        <v>0</v>
      </c>
      <c r="FB92" s="55">
        <f t="shared" si="167"/>
        <v>0</v>
      </c>
      <c r="FC92" s="55">
        <f t="shared" si="168"/>
        <v>0</v>
      </c>
      <c r="FD92" s="55">
        <f t="shared" si="169"/>
        <v>0</v>
      </c>
      <c r="FE92" s="55">
        <f t="shared" si="170"/>
        <v>0</v>
      </c>
      <c r="FF92" s="55">
        <f t="shared" si="171"/>
        <v>0</v>
      </c>
      <c r="FG92" s="55">
        <f t="shared" si="172"/>
        <v>0</v>
      </c>
      <c r="FH92" s="55">
        <f t="shared" si="173"/>
        <v>0</v>
      </c>
      <c r="FI92" s="55">
        <f t="shared" si="174"/>
        <v>0</v>
      </c>
      <c r="FJ92" s="55">
        <f t="shared" si="175"/>
        <v>0</v>
      </c>
      <c r="FK92" s="55">
        <f t="shared" si="176"/>
        <v>0</v>
      </c>
      <c r="FL92" s="55">
        <f t="shared" si="177"/>
        <v>0</v>
      </c>
      <c r="FM92" s="55">
        <f t="shared" si="178"/>
        <v>0</v>
      </c>
      <c r="FN92" s="55">
        <f t="shared" si="179"/>
        <v>0</v>
      </c>
      <c r="FO92" s="55">
        <f t="shared" si="180"/>
        <v>0</v>
      </c>
      <c r="FP92" s="55">
        <f t="shared" si="181"/>
        <v>0</v>
      </c>
      <c r="FQ92" s="55">
        <f t="shared" si="182"/>
        <v>0</v>
      </c>
      <c r="FR92" s="55">
        <f t="shared" si="183"/>
        <v>0</v>
      </c>
      <c r="FS92" s="55">
        <f t="shared" si="184"/>
        <v>0</v>
      </c>
      <c r="FT92" s="55">
        <f t="shared" si="185"/>
        <v>0</v>
      </c>
      <c r="FU92" s="55">
        <f t="shared" si="186"/>
        <v>0</v>
      </c>
      <c r="FV92" s="55">
        <f t="shared" si="187"/>
        <v>0</v>
      </c>
      <c r="FW92" s="55">
        <f t="shared" si="188"/>
        <v>0</v>
      </c>
      <c r="FX92" s="55">
        <f t="shared" si="189"/>
        <v>0</v>
      </c>
      <c r="FY92" s="55">
        <f t="shared" si="190"/>
        <v>0</v>
      </c>
      <c r="FZ92" s="55">
        <f t="shared" si="191"/>
        <v>0</v>
      </c>
      <c r="GA92" s="55">
        <f t="shared" si="192"/>
        <v>0</v>
      </c>
      <c r="GB92" s="55">
        <f t="shared" si="193"/>
        <v>0</v>
      </c>
      <c r="GC92" s="55">
        <f t="shared" si="194"/>
        <v>0</v>
      </c>
      <c r="GD92" s="55">
        <f t="shared" si="195"/>
        <v>0</v>
      </c>
      <c r="GE92" s="55">
        <f t="shared" si="196"/>
        <v>0</v>
      </c>
      <c r="GF92" s="55">
        <f t="shared" si="197"/>
        <v>0</v>
      </c>
      <c r="GG92" s="55">
        <f t="shared" si="198"/>
        <v>0</v>
      </c>
      <c r="GH92" s="55">
        <f t="shared" si="199"/>
        <v>0</v>
      </c>
      <c r="GI92" s="55">
        <f t="shared" si="200"/>
        <v>0</v>
      </c>
      <c r="GJ92" s="55">
        <f t="shared" si="201"/>
        <v>0</v>
      </c>
      <c r="GK92" s="55">
        <f t="shared" si="202"/>
        <v>0</v>
      </c>
      <c r="GL92" s="55">
        <f t="shared" si="203"/>
        <v>0</v>
      </c>
      <c r="GM92" s="55">
        <f t="shared" si="204"/>
        <v>0</v>
      </c>
      <c r="GN92" s="55">
        <f t="shared" si="205"/>
        <v>0</v>
      </c>
      <c r="GO92" s="55">
        <f t="shared" si="206"/>
        <v>0</v>
      </c>
      <c r="GP92" s="55">
        <f t="shared" si="207"/>
        <v>0</v>
      </c>
      <c r="GQ92" s="55">
        <f t="shared" si="208"/>
        <v>0</v>
      </c>
      <c r="GR92" s="55">
        <f t="shared" si="209"/>
        <v>0</v>
      </c>
      <c r="GS92" s="55">
        <f t="shared" si="210"/>
        <v>0</v>
      </c>
      <c r="GT92" s="55">
        <f t="shared" si="211"/>
        <v>0</v>
      </c>
      <c r="GU92" s="75"/>
      <c r="GV92" s="70" t="str">
        <f t="shared" si="212"/>
        <v/>
      </c>
      <c r="GW92" s="70">
        <f t="shared" si="213"/>
        <v>0</v>
      </c>
      <c r="GX92" s="70">
        <f>SUMIF(I92:CV92,"E",I$6:CV91)</f>
        <v>0</v>
      </c>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row>
    <row r="93" spans="1:299" s="3" customFormat="1" x14ac:dyDescent="0.2">
      <c r="A93" s="14"/>
      <c r="B93" s="14"/>
      <c r="C93" s="15"/>
      <c r="D93" s="15"/>
      <c r="E93" s="15"/>
      <c r="F93" s="15"/>
      <c r="G93" s="15"/>
      <c r="H93" s="14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41"/>
      <c r="CX93" s="64"/>
      <c r="CY93" s="163"/>
      <c r="CZ93" s="164"/>
      <c r="DA93" s="164"/>
      <c r="DB93" s="73"/>
      <c r="DC93" s="59" t="str">
        <f t="shared" si="215"/>
        <v/>
      </c>
      <c r="DD93" s="60" t="str">
        <f t="shared" si="216"/>
        <v/>
      </c>
      <c r="DE93" s="60" t="str">
        <f t="shared" si="217"/>
        <v/>
      </c>
      <c r="DF93" s="60">
        <f t="shared" si="214"/>
        <v>0</v>
      </c>
      <c r="DG93" s="55">
        <f t="shared" si="120"/>
        <v>0</v>
      </c>
      <c r="DH93" s="55">
        <f t="shared" si="121"/>
        <v>0</v>
      </c>
      <c r="DI93" s="55">
        <f t="shared" si="122"/>
        <v>0</v>
      </c>
      <c r="DJ93" s="55">
        <f t="shared" si="123"/>
        <v>0</v>
      </c>
      <c r="DK93" s="55">
        <f t="shared" si="124"/>
        <v>0</v>
      </c>
      <c r="DL93" s="55">
        <f t="shared" si="125"/>
        <v>0</v>
      </c>
      <c r="DM93" s="55">
        <f t="shared" si="126"/>
        <v>0</v>
      </c>
      <c r="DN93" s="55">
        <f t="shared" si="127"/>
        <v>0</v>
      </c>
      <c r="DO93" s="55">
        <f t="shared" si="128"/>
        <v>0</v>
      </c>
      <c r="DP93" s="55">
        <f t="shared" si="129"/>
        <v>0</v>
      </c>
      <c r="DQ93" s="55">
        <f t="shared" si="130"/>
        <v>0</v>
      </c>
      <c r="DR93" s="55">
        <f t="shared" si="131"/>
        <v>0</v>
      </c>
      <c r="DS93" s="55">
        <f t="shared" si="132"/>
        <v>0</v>
      </c>
      <c r="DT93" s="55">
        <f t="shared" si="133"/>
        <v>0</v>
      </c>
      <c r="DU93" s="55">
        <f t="shared" si="134"/>
        <v>0</v>
      </c>
      <c r="DV93" s="55">
        <f t="shared" si="135"/>
        <v>0</v>
      </c>
      <c r="DW93" s="55">
        <f t="shared" si="136"/>
        <v>0</v>
      </c>
      <c r="DX93" s="55">
        <f t="shared" si="137"/>
        <v>0</v>
      </c>
      <c r="DY93" s="55">
        <f t="shared" si="138"/>
        <v>0</v>
      </c>
      <c r="DZ93" s="55">
        <f t="shared" si="139"/>
        <v>0</v>
      </c>
      <c r="EA93" s="55">
        <f t="shared" si="140"/>
        <v>0</v>
      </c>
      <c r="EB93" s="55">
        <f t="shared" si="141"/>
        <v>0</v>
      </c>
      <c r="EC93" s="55">
        <f t="shared" si="142"/>
        <v>0</v>
      </c>
      <c r="ED93" s="55">
        <f t="shared" si="143"/>
        <v>0</v>
      </c>
      <c r="EE93" s="55">
        <f t="shared" si="144"/>
        <v>0</v>
      </c>
      <c r="EF93" s="55">
        <f t="shared" si="145"/>
        <v>0</v>
      </c>
      <c r="EG93" s="55">
        <f t="shared" si="146"/>
        <v>0</v>
      </c>
      <c r="EH93" s="55">
        <f t="shared" si="147"/>
        <v>0</v>
      </c>
      <c r="EI93" s="55">
        <f t="shared" si="148"/>
        <v>0</v>
      </c>
      <c r="EJ93" s="55">
        <f t="shared" si="149"/>
        <v>0</v>
      </c>
      <c r="EK93" s="55">
        <f t="shared" si="150"/>
        <v>0</v>
      </c>
      <c r="EL93" s="55">
        <f t="shared" si="151"/>
        <v>0</v>
      </c>
      <c r="EM93" s="55">
        <f t="shared" si="152"/>
        <v>0</v>
      </c>
      <c r="EN93" s="55">
        <f t="shared" si="153"/>
        <v>0</v>
      </c>
      <c r="EO93" s="55">
        <f t="shared" si="154"/>
        <v>0</v>
      </c>
      <c r="EP93" s="55">
        <f t="shared" si="155"/>
        <v>0</v>
      </c>
      <c r="EQ93" s="55">
        <f t="shared" si="156"/>
        <v>0</v>
      </c>
      <c r="ER93" s="55">
        <f t="shared" si="157"/>
        <v>0</v>
      </c>
      <c r="ES93" s="55">
        <f t="shared" si="158"/>
        <v>0</v>
      </c>
      <c r="ET93" s="55">
        <f t="shared" si="159"/>
        <v>0</v>
      </c>
      <c r="EU93" s="55">
        <f t="shared" si="160"/>
        <v>0</v>
      </c>
      <c r="EV93" s="55">
        <f t="shared" si="161"/>
        <v>0</v>
      </c>
      <c r="EW93" s="55">
        <f t="shared" si="162"/>
        <v>0</v>
      </c>
      <c r="EX93" s="55">
        <f t="shared" si="163"/>
        <v>0</v>
      </c>
      <c r="EY93" s="55">
        <f t="shared" si="164"/>
        <v>0</v>
      </c>
      <c r="EZ93" s="55">
        <f t="shared" si="165"/>
        <v>0</v>
      </c>
      <c r="FA93" s="55">
        <f t="shared" si="166"/>
        <v>0</v>
      </c>
      <c r="FB93" s="55">
        <f t="shared" si="167"/>
        <v>0</v>
      </c>
      <c r="FC93" s="55">
        <f t="shared" si="168"/>
        <v>0</v>
      </c>
      <c r="FD93" s="55">
        <f t="shared" si="169"/>
        <v>0</v>
      </c>
      <c r="FE93" s="55">
        <f t="shared" si="170"/>
        <v>0</v>
      </c>
      <c r="FF93" s="55">
        <f t="shared" si="171"/>
        <v>0</v>
      </c>
      <c r="FG93" s="55">
        <f t="shared" si="172"/>
        <v>0</v>
      </c>
      <c r="FH93" s="55">
        <f t="shared" si="173"/>
        <v>0</v>
      </c>
      <c r="FI93" s="55">
        <f t="shared" si="174"/>
        <v>0</v>
      </c>
      <c r="FJ93" s="55">
        <f t="shared" si="175"/>
        <v>0</v>
      </c>
      <c r="FK93" s="55">
        <f t="shared" si="176"/>
        <v>0</v>
      </c>
      <c r="FL93" s="55">
        <f t="shared" si="177"/>
        <v>0</v>
      </c>
      <c r="FM93" s="55">
        <f t="shared" si="178"/>
        <v>0</v>
      </c>
      <c r="FN93" s="55">
        <f t="shared" si="179"/>
        <v>0</v>
      </c>
      <c r="FO93" s="55">
        <f t="shared" si="180"/>
        <v>0</v>
      </c>
      <c r="FP93" s="55">
        <f t="shared" si="181"/>
        <v>0</v>
      </c>
      <c r="FQ93" s="55">
        <f t="shared" si="182"/>
        <v>0</v>
      </c>
      <c r="FR93" s="55">
        <f t="shared" si="183"/>
        <v>0</v>
      </c>
      <c r="FS93" s="55">
        <f t="shared" si="184"/>
        <v>0</v>
      </c>
      <c r="FT93" s="55">
        <f t="shared" si="185"/>
        <v>0</v>
      </c>
      <c r="FU93" s="55">
        <f t="shared" si="186"/>
        <v>0</v>
      </c>
      <c r="FV93" s="55">
        <f t="shared" si="187"/>
        <v>0</v>
      </c>
      <c r="FW93" s="55">
        <f t="shared" si="188"/>
        <v>0</v>
      </c>
      <c r="FX93" s="55">
        <f t="shared" si="189"/>
        <v>0</v>
      </c>
      <c r="FY93" s="55">
        <f t="shared" si="190"/>
        <v>0</v>
      </c>
      <c r="FZ93" s="55">
        <f t="shared" si="191"/>
        <v>0</v>
      </c>
      <c r="GA93" s="55">
        <f t="shared" si="192"/>
        <v>0</v>
      </c>
      <c r="GB93" s="55">
        <f t="shared" si="193"/>
        <v>0</v>
      </c>
      <c r="GC93" s="55">
        <f t="shared" si="194"/>
        <v>0</v>
      </c>
      <c r="GD93" s="55">
        <f t="shared" si="195"/>
        <v>0</v>
      </c>
      <c r="GE93" s="55">
        <f t="shared" si="196"/>
        <v>0</v>
      </c>
      <c r="GF93" s="55">
        <f t="shared" si="197"/>
        <v>0</v>
      </c>
      <c r="GG93" s="55">
        <f t="shared" si="198"/>
        <v>0</v>
      </c>
      <c r="GH93" s="55">
        <f t="shared" si="199"/>
        <v>0</v>
      </c>
      <c r="GI93" s="55">
        <f t="shared" si="200"/>
        <v>0</v>
      </c>
      <c r="GJ93" s="55">
        <f t="shared" si="201"/>
        <v>0</v>
      </c>
      <c r="GK93" s="55">
        <f t="shared" si="202"/>
        <v>0</v>
      </c>
      <c r="GL93" s="55">
        <f t="shared" si="203"/>
        <v>0</v>
      </c>
      <c r="GM93" s="55">
        <f t="shared" si="204"/>
        <v>0</v>
      </c>
      <c r="GN93" s="55">
        <f t="shared" si="205"/>
        <v>0</v>
      </c>
      <c r="GO93" s="55">
        <f t="shared" si="206"/>
        <v>0</v>
      </c>
      <c r="GP93" s="55">
        <f t="shared" si="207"/>
        <v>0</v>
      </c>
      <c r="GQ93" s="55">
        <f t="shared" si="208"/>
        <v>0</v>
      </c>
      <c r="GR93" s="55">
        <f t="shared" si="209"/>
        <v>0</v>
      </c>
      <c r="GS93" s="55">
        <f t="shared" si="210"/>
        <v>0</v>
      </c>
      <c r="GT93" s="55">
        <f t="shared" si="211"/>
        <v>0</v>
      </c>
      <c r="GU93" s="75"/>
      <c r="GV93" s="70" t="str">
        <f t="shared" si="212"/>
        <v/>
      </c>
      <c r="GW93" s="70">
        <f t="shared" si="213"/>
        <v>0</v>
      </c>
      <c r="GX93" s="70">
        <f>SUMIF(I93:CV93,"E",I$6:CV92)</f>
        <v>0</v>
      </c>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row>
    <row r="94" spans="1:299" s="3" customFormat="1" x14ac:dyDescent="0.2">
      <c r="A94" s="14"/>
      <c r="B94" s="14"/>
      <c r="C94" s="15"/>
      <c r="D94" s="15"/>
      <c r="E94" s="15"/>
      <c r="F94" s="15"/>
      <c r="G94" s="15"/>
      <c r="H94" s="14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41"/>
      <c r="CX94" s="64"/>
      <c r="CY94" s="163"/>
      <c r="CZ94" s="164"/>
      <c r="DA94" s="164"/>
      <c r="DB94" s="73"/>
      <c r="DC94" s="59" t="str">
        <f t="shared" si="215"/>
        <v/>
      </c>
      <c r="DD94" s="60" t="str">
        <f t="shared" si="216"/>
        <v/>
      </c>
      <c r="DE94" s="60" t="str">
        <f t="shared" si="217"/>
        <v/>
      </c>
      <c r="DF94" s="60">
        <f t="shared" si="214"/>
        <v>0</v>
      </c>
      <c r="DG94" s="55">
        <f t="shared" si="120"/>
        <v>0</v>
      </c>
      <c r="DH94" s="55">
        <f t="shared" si="121"/>
        <v>0</v>
      </c>
      <c r="DI94" s="55">
        <f t="shared" si="122"/>
        <v>0</v>
      </c>
      <c r="DJ94" s="55">
        <f t="shared" si="123"/>
        <v>0</v>
      </c>
      <c r="DK94" s="55">
        <f t="shared" si="124"/>
        <v>0</v>
      </c>
      <c r="DL94" s="55">
        <f t="shared" si="125"/>
        <v>0</v>
      </c>
      <c r="DM94" s="55">
        <f t="shared" si="126"/>
        <v>0</v>
      </c>
      <c r="DN94" s="55">
        <f t="shared" si="127"/>
        <v>0</v>
      </c>
      <c r="DO94" s="55">
        <f t="shared" si="128"/>
        <v>0</v>
      </c>
      <c r="DP94" s="55">
        <f t="shared" si="129"/>
        <v>0</v>
      </c>
      <c r="DQ94" s="55">
        <f t="shared" si="130"/>
        <v>0</v>
      </c>
      <c r="DR94" s="55">
        <f t="shared" si="131"/>
        <v>0</v>
      </c>
      <c r="DS94" s="55">
        <f t="shared" si="132"/>
        <v>0</v>
      </c>
      <c r="DT94" s="55">
        <f t="shared" si="133"/>
        <v>0</v>
      </c>
      <c r="DU94" s="55">
        <f t="shared" si="134"/>
        <v>0</v>
      </c>
      <c r="DV94" s="55">
        <f t="shared" si="135"/>
        <v>0</v>
      </c>
      <c r="DW94" s="55">
        <f t="shared" si="136"/>
        <v>0</v>
      </c>
      <c r="DX94" s="55">
        <f t="shared" si="137"/>
        <v>0</v>
      </c>
      <c r="DY94" s="55">
        <f t="shared" si="138"/>
        <v>0</v>
      </c>
      <c r="DZ94" s="55">
        <f t="shared" si="139"/>
        <v>0</v>
      </c>
      <c r="EA94" s="55">
        <f t="shared" si="140"/>
        <v>0</v>
      </c>
      <c r="EB94" s="55">
        <f t="shared" si="141"/>
        <v>0</v>
      </c>
      <c r="EC94" s="55">
        <f t="shared" si="142"/>
        <v>0</v>
      </c>
      <c r="ED94" s="55">
        <f t="shared" si="143"/>
        <v>0</v>
      </c>
      <c r="EE94" s="55">
        <f t="shared" si="144"/>
        <v>0</v>
      </c>
      <c r="EF94" s="55">
        <f t="shared" si="145"/>
        <v>0</v>
      </c>
      <c r="EG94" s="55">
        <f t="shared" si="146"/>
        <v>0</v>
      </c>
      <c r="EH94" s="55">
        <f t="shared" si="147"/>
        <v>0</v>
      </c>
      <c r="EI94" s="55">
        <f t="shared" si="148"/>
        <v>0</v>
      </c>
      <c r="EJ94" s="55">
        <f t="shared" si="149"/>
        <v>0</v>
      </c>
      <c r="EK94" s="55">
        <f t="shared" si="150"/>
        <v>0</v>
      </c>
      <c r="EL94" s="55">
        <f t="shared" si="151"/>
        <v>0</v>
      </c>
      <c r="EM94" s="55">
        <f t="shared" si="152"/>
        <v>0</v>
      </c>
      <c r="EN94" s="55">
        <f t="shared" si="153"/>
        <v>0</v>
      </c>
      <c r="EO94" s="55">
        <f t="shared" si="154"/>
        <v>0</v>
      </c>
      <c r="EP94" s="55">
        <f t="shared" si="155"/>
        <v>0</v>
      </c>
      <c r="EQ94" s="55">
        <f t="shared" si="156"/>
        <v>0</v>
      </c>
      <c r="ER94" s="55">
        <f t="shared" si="157"/>
        <v>0</v>
      </c>
      <c r="ES94" s="55">
        <f t="shared" si="158"/>
        <v>0</v>
      </c>
      <c r="ET94" s="55">
        <f t="shared" si="159"/>
        <v>0</v>
      </c>
      <c r="EU94" s="55">
        <f t="shared" si="160"/>
        <v>0</v>
      </c>
      <c r="EV94" s="55">
        <f t="shared" si="161"/>
        <v>0</v>
      </c>
      <c r="EW94" s="55">
        <f t="shared" si="162"/>
        <v>0</v>
      </c>
      <c r="EX94" s="55">
        <f t="shared" si="163"/>
        <v>0</v>
      </c>
      <c r="EY94" s="55">
        <f t="shared" si="164"/>
        <v>0</v>
      </c>
      <c r="EZ94" s="55">
        <f t="shared" si="165"/>
        <v>0</v>
      </c>
      <c r="FA94" s="55">
        <f t="shared" si="166"/>
        <v>0</v>
      </c>
      <c r="FB94" s="55">
        <f t="shared" si="167"/>
        <v>0</v>
      </c>
      <c r="FC94" s="55">
        <f t="shared" si="168"/>
        <v>0</v>
      </c>
      <c r="FD94" s="55">
        <f t="shared" si="169"/>
        <v>0</v>
      </c>
      <c r="FE94" s="55">
        <f t="shared" si="170"/>
        <v>0</v>
      </c>
      <c r="FF94" s="55">
        <f t="shared" si="171"/>
        <v>0</v>
      </c>
      <c r="FG94" s="55">
        <f t="shared" si="172"/>
        <v>0</v>
      </c>
      <c r="FH94" s="55">
        <f t="shared" si="173"/>
        <v>0</v>
      </c>
      <c r="FI94" s="55">
        <f t="shared" si="174"/>
        <v>0</v>
      </c>
      <c r="FJ94" s="55">
        <f t="shared" si="175"/>
        <v>0</v>
      </c>
      <c r="FK94" s="55">
        <f t="shared" si="176"/>
        <v>0</v>
      </c>
      <c r="FL94" s="55">
        <f t="shared" si="177"/>
        <v>0</v>
      </c>
      <c r="FM94" s="55">
        <f t="shared" si="178"/>
        <v>0</v>
      </c>
      <c r="FN94" s="55">
        <f t="shared" si="179"/>
        <v>0</v>
      </c>
      <c r="FO94" s="55">
        <f t="shared" si="180"/>
        <v>0</v>
      </c>
      <c r="FP94" s="55">
        <f t="shared" si="181"/>
        <v>0</v>
      </c>
      <c r="FQ94" s="55">
        <f t="shared" si="182"/>
        <v>0</v>
      </c>
      <c r="FR94" s="55">
        <f t="shared" si="183"/>
        <v>0</v>
      </c>
      <c r="FS94" s="55">
        <f t="shared" si="184"/>
        <v>0</v>
      </c>
      <c r="FT94" s="55">
        <f t="shared" si="185"/>
        <v>0</v>
      </c>
      <c r="FU94" s="55">
        <f t="shared" si="186"/>
        <v>0</v>
      </c>
      <c r="FV94" s="55">
        <f t="shared" si="187"/>
        <v>0</v>
      </c>
      <c r="FW94" s="55">
        <f t="shared" si="188"/>
        <v>0</v>
      </c>
      <c r="FX94" s="55">
        <f t="shared" si="189"/>
        <v>0</v>
      </c>
      <c r="FY94" s="55">
        <f t="shared" si="190"/>
        <v>0</v>
      </c>
      <c r="FZ94" s="55">
        <f t="shared" si="191"/>
        <v>0</v>
      </c>
      <c r="GA94" s="55">
        <f t="shared" si="192"/>
        <v>0</v>
      </c>
      <c r="GB94" s="55">
        <f t="shared" si="193"/>
        <v>0</v>
      </c>
      <c r="GC94" s="55">
        <f t="shared" si="194"/>
        <v>0</v>
      </c>
      <c r="GD94" s="55">
        <f t="shared" si="195"/>
        <v>0</v>
      </c>
      <c r="GE94" s="55">
        <f t="shared" si="196"/>
        <v>0</v>
      </c>
      <c r="GF94" s="55">
        <f t="shared" si="197"/>
        <v>0</v>
      </c>
      <c r="GG94" s="55">
        <f t="shared" si="198"/>
        <v>0</v>
      </c>
      <c r="GH94" s="55">
        <f t="shared" si="199"/>
        <v>0</v>
      </c>
      <c r="GI94" s="55">
        <f t="shared" si="200"/>
        <v>0</v>
      </c>
      <c r="GJ94" s="55">
        <f t="shared" si="201"/>
        <v>0</v>
      </c>
      <c r="GK94" s="55">
        <f t="shared" si="202"/>
        <v>0</v>
      </c>
      <c r="GL94" s="55">
        <f t="shared" si="203"/>
        <v>0</v>
      </c>
      <c r="GM94" s="55">
        <f t="shared" si="204"/>
        <v>0</v>
      </c>
      <c r="GN94" s="55">
        <f t="shared" si="205"/>
        <v>0</v>
      </c>
      <c r="GO94" s="55">
        <f t="shared" si="206"/>
        <v>0</v>
      </c>
      <c r="GP94" s="55">
        <f t="shared" si="207"/>
        <v>0</v>
      </c>
      <c r="GQ94" s="55">
        <f t="shared" si="208"/>
        <v>0</v>
      </c>
      <c r="GR94" s="55">
        <f t="shared" si="209"/>
        <v>0</v>
      </c>
      <c r="GS94" s="55">
        <f t="shared" si="210"/>
        <v>0</v>
      </c>
      <c r="GT94" s="55">
        <f t="shared" si="211"/>
        <v>0</v>
      </c>
      <c r="GU94" s="75"/>
      <c r="GV94" s="70" t="str">
        <f t="shared" si="212"/>
        <v/>
      </c>
      <c r="GW94" s="70">
        <f t="shared" si="213"/>
        <v>0</v>
      </c>
      <c r="GX94" s="70">
        <f>SUMIF(I94:CV94,"E",I$6:CV93)</f>
        <v>0</v>
      </c>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row>
    <row r="95" spans="1:299" s="3" customFormat="1" x14ac:dyDescent="0.2">
      <c r="A95" s="14"/>
      <c r="B95" s="14"/>
      <c r="C95" s="14"/>
      <c r="D95" s="15"/>
      <c r="E95" s="15"/>
      <c r="F95" s="15"/>
      <c r="G95" s="15"/>
      <c r="H95" s="14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41"/>
      <c r="CX95" s="64"/>
      <c r="CY95" s="163"/>
      <c r="CZ95" s="164"/>
      <c r="DA95" s="164"/>
      <c r="DB95" s="73"/>
      <c r="DC95" s="59" t="str">
        <f t="shared" si="215"/>
        <v/>
      </c>
      <c r="DD95" s="60" t="str">
        <f t="shared" si="216"/>
        <v/>
      </c>
      <c r="DE95" s="60" t="str">
        <f t="shared" si="217"/>
        <v/>
      </c>
      <c r="DF95" s="60">
        <f t="shared" si="214"/>
        <v>0</v>
      </c>
      <c r="DG95" s="55">
        <f t="shared" si="120"/>
        <v>0</v>
      </c>
      <c r="DH95" s="55">
        <f t="shared" si="121"/>
        <v>0</v>
      </c>
      <c r="DI95" s="55">
        <f t="shared" si="122"/>
        <v>0</v>
      </c>
      <c r="DJ95" s="55">
        <f t="shared" si="123"/>
        <v>0</v>
      </c>
      <c r="DK95" s="55">
        <f t="shared" si="124"/>
        <v>0</v>
      </c>
      <c r="DL95" s="55">
        <f t="shared" si="125"/>
        <v>0</v>
      </c>
      <c r="DM95" s="55">
        <f t="shared" si="126"/>
        <v>0</v>
      </c>
      <c r="DN95" s="55">
        <f t="shared" si="127"/>
        <v>0</v>
      </c>
      <c r="DO95" s="55">
        <f t="shared" si="128"/>
        <v>0</v>
      </c>
      <c r="DP95" s="55">
        <f t="shared" si="129"/>
        <v>0</v>
      </c>
      <c r="DQ95" s="55">
        <f t="shared" si="130"/>
        <v>0</v>
      </c>
      <c r="DR95" s="55">
        <f t="shared" si="131"/>
        <v>0</v>
      </c>
      <c r="DS95" s="55">
        <f t="shared" si="132"/>
        <v>0</v>
      </c>
      <c r="DT95" s="55">
        <f t="shared" si="133"/>
        <v>0</v>
      </c>
      <c r="DU95" s="55">
        <f t="shared" si="134"/>
        <v>0</v>
      </c>
      <c r="DV95" s="55">
        <f t="shared" si="135"/>
        <v>0</v>
      </c>
      <c r="DW95" s="55">
        <f t="shared" si="136"/>
        <v>0</v>
      </c>
      <c r="DX95" s="55">
        <f t="shared" si="137"/>
        <v>0</v>
      </c>
      <c r="DY95" s="55">
        <f t="shared" si="138"/>
        <v>0</v>
      </c>
      <c r="DZ95" s="55">
        <f t="shared" si="139"/>
        <v>0</v>
      </c>
      <c r="EA95" s="55">
        <f t="shared" si="140"/>
        <v>0</v>
      </c>
      <c r="EB95" s="55">
        <f t="shared" si="141"/>
        <v>0</v>
      </c>
      <c r="EC95" s="55">
        <f t="shared" si="142"/>
        <v>0</v>
      </c>
      <c r="ED95" s="55">
        <f t="shared" si="143"/>
        <v>0</v>
      </c>
      <c r="EE95" s="55">
        <f t="shared" si="144"/>
        <v>0</v>
      </c>
      <c r="EF95" s="55">
        <f t="shared" si="145"/>
        <v>0</v>
      </c>
      <c r="EG95" s="55">
        <f t="shared" si="146"/>
        <v>0</v>
      </c>
      <c r="EH95" s="55">
        <f t="shared" si="147"/>
        <v>0</v>
      </c>
      <c r="EI95" s="55">
        <f t="shared" si="148"/>
        <v>0</v>
      </c>
      <c r="EJ95" s="55">
        <f t="shared" si="149"/>
        <v>0</v>
      </c>
      <c r="EK95" s="55">
        <f t="shared" si="150"/>
        <v>0</v>
      </c>
      <c r="EL95" s="55">
        <f t="shared" si="151"/>
        <v>0</v>
      </c>
      <c r="EM95" s="55">
        <f t="shared" si="152"/>
        <v>0</v>
      </c>
      <c r="EN95" s="55">
        <f t="shared" si="153"/>
        <v>0</v>
      </c>
      <c r="EO95" s="55">
        <f t="shared" si="154"/>
        <v>0</v>
      </c>
      <c r="EP95" s="55">
        <f t="shared" si="155"/>
        <v>0</v>
      </c>
      <c r="EQ95" s="55">
        <f t="shared" si="156"/>
        <v>0</v>
      </c>
      <c r="ER95" s="55">
        <f t="shared" si="157"/>
        <v>0</v>
      </c>
      <c r="ES95" s="55">
        <f t="shared" si="158"/>
        <v>0</v>
      </c>
      <c r="ET95" s="55">
        <f t="shared" si="159"/>
        <v>0</v>
      </c>
      <c r="EU95" s="55">
        <f t="shared" si="160"/>
        <v>0</v>
      </c>
      <c r="EV95" s="55">
        <f t="shared" si="161"/>
        <v>0</v>
      </c>
      <c r="EW95" s="55">
        <f t="shared" si="162"/>
        <v>0</v>
      </c>
      <c r="EX95" s="55">
        <f t="shared" si="163"/>
        <v>0</v>
      </c>
      <c r="EY95" s="55">
        <f t="shared" si="164"/>
        <v>0</v>
      </c>
      <c r="EZ95" s="55">
        <f t="shared" si="165"/>
        <v>0</v>
      </c>
      <c r="FA95" s="55">
        <f t="shared" si="166"/>
        <v>0</v>
      </c>
      <c r="FB95" s="55">
        <f t="shared" si="167"/>
        <v>0</v>
      </c>
      <c r="FC95" s="55">
        <f t="shared" si="168"/>
        <v>0</v>
      </c>
      <c r="FD95" s="55">
        <f t="shared" si="169"/>
        <v>0</v>
      </c>
      <c r="FE95" s="55">
        <f t="shared" si="170"/>
        <v>0</v>
      </c>
      <c r="FF95" s="55">
        <f t="shared" si="171"/>
        <v>0</v>
      </c>
      <c r="FG95" s="55">
        <f t="shared" si="172"/>
        <v>0</v>
      </c>
      <c r="FH95" s="55">
        <f t="shared" si="173"/>
        <v>0</v>
      </c>
      <c r="FI95" s="55">
        <f t="shared" si="174"/>
        <v>0</v>
      </c>
      <c r="FJ95" s="55">
        <f t="shared" si="175"/>
        <v>0</v>
      </c>
      <c r="FK95" s="55">
        <f t="shared" si="176"/>
        <v>0</v>
      </c>
      <c r="FL95" s="55">
        <f t="shared" si="177"/>
        <v>0</v>
      </c>
      <c r="FM95" s="55">
        <f t="shared" si="178"/>
        <v>0</v>
      </c>
      <c r="FN95" s="55">
        <f t="shared" si="179"/>
        <v>0</v>
      </c>
      <c r="FO95" s="55">
        <f t="shared" si="180"/>
        <v>0</v>
      </c>
      <c r="FP95" s="55">
        <f t="shared" si="181"/>
        <v>0</v>
      </c>
      <c r="FQ95" s="55">
        <f t="shared" si="182"/>
        <v>0</v>
      </c>
      <c r="FR95" s="55">
        <f t="shared" si="183"/>
        <v>0</v>
      </c>
      <c r="FS95" s="55">
        <f t="shared" si="184"/>
        <v>0</v>
      </c>
      <c r="FT95" s="55">
        <f t="shared" si="185"/>
        <v>0</v>
      </c>
      <c r="FU95" s="55">
        <f t="shared" si="186"/>
        <v>0</v>
      </c>
      <c r="FV95" s="55">
        <f t="shared" si="187"/>
        <v>0</v>
      </c>
      <c r="FW95" s="55">
        <f t="shared" si="188"/>
        <v>0</v>
      </c>
      <c r="FX95" s="55">
        <f t="shared" si="189"/>
        <v>0</v>
      </c>
      <c r="FY95" s="55">
        <f t="shared" si="190"/>
        <v>0</v>
      </c>
      <c r="FZ95" s="55">
        <f t="shared" si="191"/>
        <v>0</v>
      </c>
      <c r="GA95" s="55">
        <f t="shared" si="192"/>
        <v>0</v>
      </c>
      <c r="GB95" s="55">
        <f t="shared" si="193"/>
        <v>0</v>
      </c>
      <c r="GC95" s="55">
        <f t="shared" si="194"/>
        <v>0</v>
      </c>
      <c r="GD95" s="55">
        <f t="shared" si="195"/>
        <v>0</v>
      </c>
      <c r="GE95" s="55">
        <f t="shared" si="196"/>
        <v>0</v>
      </c>
      <c r="GF95" s="55">
        <f t="shared" si="197"/>
        <v>0</v>
      </c>
      <c r="GG95" s="55">
        <f t="shared" si="198"/>
        <v>0</v>
      </c>
      <c r="GH95" s="55">
        <f t="shared" si="199"/>
        <v>0</v>
      </c>
      <c r="GI95" s="55">
        <f t="shared" si="200"/>
        <v>0</v>
      </c>
      <c r="GJ95" s="55">
        <f t="shared" si="201"/>
        <v>0</v>
      </c>
      <c r="GK95" s="55">
        <f t="shared" si="202"/>
        <v>0</v>
      </c>
      <c r="GL95" s="55">
        <f t="shared" si="203"/>
        <v>0</v>
      </c>
      <c r="GM95" s="55">
        <f t="shared" si="204"/>
        <v>0</v>
      </c>
      <c r="GN95" s="55">
        <f t="shared" si="205"/>
        <v>0</v>
      </c>
      <c r="GO95" s="55">
        <f t="shared" si="206"/>
        <v>0</v>
      </c>
      <c r="GP95" s="55">
        <f t="shared" si="207"/>
        <v>0</v>
      </c>
      <c r="GQ95" s="55">
        <f t="shared" si="208"/>
        <v>0</v>
      </c>
      <c r="GR95" s="55">
        <f t="shared" si="209"/>
        <v>0</v>
      </c>
      <c r="GS95" s="55">
        <f t="shared" si="210"/>
        <v>0</v>
      </c>
      <c r="GT95" s="55">
        <f t="shared" si="211"/>
        <v>0</v>
      </c>
      <c r="GU95" s="75"/>
      <c r="GV95" s="70" t="str">
        <f t="shared" si="212"/>
        <v/>
      </c>
      <c r="GW95" s="70">
        <f t="shared" si="213"/>
        <v>0</v>
      </c>
      <c r="GX95" s="70">
        <f>SUMIF(I95:CV95,"E",I$6:CV94)</f>
        <v>0</v>
      </c>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row>
    <row r="96" spans="1:299" s="3" customFormat="1" x14ac:dyDescent="0.2">
      <c r="A96" s="14"/>
      <c r="B96" s="14"/>
      <c r="C96" s="15"/>
      <c r="D96" s="15"/>
      <c r="E96" s="15"/>
      <c r="F96" s="15"/>
      <c r="G96" s="15"/>
      <c r="H96" s="14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41"/>
      <c r="CX96" s="64"/>
      <c r="CY96" s="163"/>
      <c r="CZ96" s="164"/>
      <c r="DA96" s="164"/>
      <c r="DB96" s="73"/>
      <c r="DC96" s="59" t="str">
        <f t="shared" si="215"/>
        <v/>
      </c>
      <c r="DD96" s="60" t="str">
        <f t="shared" si="216"/>
        <v/>
      </c>
      <c r="DE96" s="60" t="str">
        <f t="shared" si="217"/>
        <v/>
      </c>
      <c r="DF96" s="60">
        <f t="shared" si="214"/>
        <v>0</v>
      </c>
      <c r="DG96" s="55">
        <f t="shared" si="120"/>
        <v>0</v>
      </c>
      <c r="DH96" s="55">
        <f t="shared" si="121"/>
        <v>0</v>
      </c>
      <c r="DI96" s="55">
        <f t="shared" si="122"/>
        <v>0</v>
      </c>
      <c r="DJ96" s="55">
        <f t="shared" si="123"/>
        <v>0</v>
      </c>
      <c r="DK96" s="55">
        <f t="shared" si="124"/>
        <v>0</v>
      </c>
      <c r="DL96" s="55">
        <f t="shared" si="125"/>
        <v>0</v>
      </c>
      <c r="DM96" s="55">
        <f t="shared" si="126"/>
        <v>0</v>
      </c>
      <c r="DN96" s="55">
        <f t="shared" si="127"/>
        <v>0</v>
      </c>
      <c r="DO96" s="55">
        <f t="shared" si="128"/>
        <v>0</v>
      </c>
      <c r="DP96" s="55">
        <f t="shared" si="129"/>
        <v>0</v>
      </c>
      <c r="DQ96" s="55">
        <f t="shared" si="130"/>
        <v>0</v>
      </c>
      <c r="DR96" s="55">
        <f t="shared" si="131"/>
        <v>0</v>
      </c>
      <c r="DS96" s="55">
        <f t="shared" si="132"/>
        <v>0</v>
      </c>
      <c r="DT96" s="55">
        <f t="shared" si="133"/>
        <v>0</v>
      </c>
      <c r="DU96" s="55">
        <f t="shared" si="134"/>
        <v>0</v>
      </c>
      <c r="DV96" s="55">
        <f t="shared" si="135"/>
        <v>0</v>
      </c>
      <c r="DW96" s="55">
        <f t="shared" si="136"/>
        <v>0</v>
      </c>
      <c r="DX96" s="55">
        <f t="shared" si="137"/>
        <v>0</v>
      </c>
      <c r="DY96" s="55">
        <f t="shared" si="138"/>
        <v>0</v>
      </c>
      <c r="DZ96" s="55">
        <f t="shared" si="139"/>
        <v>0</v>
      </c>
      <c r="EA96" s="55">
        <f t="shared" si="140"/>
        <v>0</v>
      </c>
      <c r="EB96" s="55">
        <f t="shared" si="141"/>
        <v>0</v>
      </c>
      <c r="EC96" s="55">
        <f t="shared" si="142"/>
        <v>0</v>
      </c>
      <c r="ED96" s="55">
        <f t="shared" si="143"/>
        <v>0</v>
      </c>
      <c r="EE96" s="55">
        <f t="shared" si="144"/>
        <v>0</v>
      </c>
      <c r="EF96" s="55">
        <f t="shared" si="145"/>
        <v>0</v>
      </c>
      <c r="EG96" s="55">
        <f t="shared" si="146"/>
        <v>0</v>
      </c>
      <c r="EH96" s="55">
        <f t="shared" si="147"/>
        <v>0</v>
      </c>
      <c r="EI96" s="55">
        <f t="shared" si="148"/>
        <v>0</v>
      </c>
      <c r="EJ96" s="55">
        <f t="shared" si="149"/>
        <v>0</v>
      </c>
      <c r="EK96" s="55">
        <f t="shared" si="150"/>
        <v>0</v>
      </c>
      <c r="EL96" s="55">
        <f t="shared" si="151"/>
        <v>0</v>
      </c>
      <c r="EM96" s="55">
        <f t="shared" si="152"/>
        <v>0</v>
      </c>
      <c r="EN96" s="55">
        <f t="shared" si="153"/>
        <v>0</v>
      </c>
      <c r="EO96" s="55">
        <f t="shared" si="154"/>
        <v>0</v>
      </c>
      <c r="EP96" s="55">
        <f t="shared" si="155"/>
        <v>0</v>
      </c>
      <c r="EQ96" s="55">
        <f t="shared" si="156"/>
        <v>0</v>
      </c>
      <c r="ER96" s="55">
        <f t="shared" si="157"/>
        <v>0</v>
      </c>
      <c r="ES96" s="55">
        <f t="shared" si="158"/>
        <v>0</v>
      </c>
      <c r="ET96" s="55">
        <f t="shared" si="159"/>
        <v>0</v>
      </c>
      <c r="EU96" s="55">
        <f t="shared" si="160"/>
        <v>0</v>
      </c>
      <c r="EV96" s="55">
        <f t="shared" si="161"/>
        <v>0</v>
      </c>
      <c r="EW96" s="55">
        <f t="shared" si="162"/>
        <v>0</v>
      </c>
      <c r="EX96" s="55">
        <f t="shared" si="163"/>
        <v>0</v>
      </c>
      <c r="EY96" s="55">
        <f t="shared" si="164"/>
        <v>0</v>
      </c>
      <c r="EZ96" s="55">
        <f t="shared" si="165"/>
        <v>0</v>
      </c>
      <c r="FA96" s="55">
        <f t="shared" si="166"/>
        <v>0</v>
      </c>
      <c r="FB96" s="55">
        <f t="shared" si="167"/>
        <v>0</v>
      </c>
      <c r="FC96" s="55">
        <f t="shared" si="168"/>
        <v>0</v>
      </c>
      <c r="FD96" s="55">
        <f t="shared" si="169"/>
        <v>0</v>
      </c>
      <c r="FE96" s="55">
        <f t="shared" si="170"/>
        <v>0</v>
      </c>
      <c r="FF96" s="55">
        <f t="shared" si="171"/>
        <v>0</v>
      </c>
      <c r="FG96" s="55">
        <f t="shared" si="172"/>
        <v>0</v>
      </c>
      <c r="FH96" s="55">
        <f t="shared" si="173"/>
        <v>0</v>
      </c>
      <c r="FI96" s="55">
        <f t="shared" si="174"/>
        <v>0</v>
      </c>
      <c r="FJ96" s="55">
        <f t="shared" si="175"/>
        <v>0</v>
      </c>
      <c r="FK96" s="55">
        <f t="shared" si="176"/>
        <v>0</v>
      </c>
      <c r="FL96" s="55">
        <f t="shared" si="177"/>
        <v>0</v>
      </c>
      <c r="FM96" s="55">
        <f t="shared" si="178"/>
        <v>0</v>
      </c>
      <c r="FN96" s="55">
        <f t="shared" si="179"/>
        <v>0</v>
      </c>
      <c r="FO96" s="55">
        <f t="shared" si="180"/>
        <v>0</v>
      </c>
      <c r="FP96" s="55">
        <f t="shared" si="181"/>
        <v>0</v>
      </c>
      <c r="FQ96" s="55">
        <f t="shared" si="182"/>
        <v>0</v>
      </c>
      <c r="FR96" s="55">
        <f t="shared" si="183"/>
        <v>0</v>
      </c>
      <c r="FS96" s="55">
        <f t="shared" si="184"/>
        <v>0</v>
      </c>
      <c r="FT96" s="55">
        <f t="shared" si="185"/>
        <v>0</v>
      </c>
      <c r="FU96" s="55">
        <f t="shared" si="186"/>
        <v>0</v>
      </c>
      <c r="FV96" s="55">
        <f t="shared" si="187"/>
        <v>0</v>
      </c>
      <c r="FW96" s="55">
        <f t="shared" si="188"/>
        <v>0</v>
      </c>
      <c r="FX96" s="55">
        <f t="shared" si="189"/>
        <v>0</v>
      </c>
      <c r="FY96" s="55">
        <f t="shared" si="190"/>
        <v>0</v>
      </c>
      <c r="FZ96" s="55">
        <f t="shared" si="191"/>
        <v>0</v>
      </c>
      <c r="GA96" s="55">
        <f t="shared" si="192"/>
        <v>0</v>
      </c>
      <c r="GB96" s="55">
        <f t="shared" si="193"/>
        <v>0</v>
      </c>
      <c r="GC96" s="55">
        <f t="shared" si="194"/>
        <v>0</v>
      </c>
      <c r="GD96" s="55">
        <f t="shared" si="195"/>
        <v>0</v>
      </c>
      <c r="GE96" s="55">
        <f t="shared" si="196"/>
        <v>0</v>
      </c>
      <c r="GF96" s="55">
        <f t="shared" si="197"/>
        <v>0</v>
      </c>
      <c r="GG96" s="55">
        <f t="shared" si="198"/>
        <v>0</v>
      </c>
      <c r="GH96" s="55">
        <f t="shared" si="199"/>
        <v>0</v>
      </c>
      <c r="GI96" s="55">
        <f t="shared" si="200"/>
        <v>0</v>
      </c>
      <c r="GJ96" s="55">
        <f t="shared" si="201"/>
        <v>0</v>
      </c>
      <c r="GK96" s="55">
        <f t="shared" si="202"/>
        <v>0</v>
      </c>
      <c r="GL96" s="55">
        <f t="shared" si="203"/>
        <v>0</v>
      </c>
      <c r="GM96" s="55">
        <f t="shared" si="204"/>
        <v>0</v>
      </c>
      <c r="GN96" s="55">
        <f t="shared" si="205"/>
        <v>0</v>
      </c>
      <c r="GO96" s="55">
        <f t="shared" si="206"/>
        <v>0</v>
      </c>
      <c r="GP96" s="55">
        <f t="shared" si="207"/>
        <v>0</v>
      </c>
      <c r="GQ96" s="55">
        <f t="shared" si="208"/>
        <v>0</v>
      </c>
      <c r="GR96" s="55">
        <f t="shared" si="209"/>
        <v>0</v>
      </c>
      <c r="GS96" s="55">
        <f t="shared" si="210"/>
        <v>0</v>
      </c>
      <c r="GT96" s="55">
        <f t="shared" si="211"/>
        <v>0</v>
      </c>
      <c r="GU96" s="75"/>
      <c r="GV96" s="70" t="str">
        <f t="shared" si="212"/>
        <v/>
      </c>
      <c r="GW96" s="70">
        <f t="shared" si="213"/>
        <v>0</v>
      </c>
      <c r="GX96" s="70">
        <f>SUMIF(I96:CV96,"E",I$6:CV95)</f>
        <v>0</v>
      </c>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row>
    <row r="97" spans="1:299" s="3" customFormat="1" x14ac:dyDescent="0.2">
      <c r="A97" s="14"/>
      <c r="B97" s="14"/>
      <c r="C97" s="15"/>
      <c r="D97" s="15"/>
      <c r="E97" s="15"/>
      <c r="F97" s="15"/>
      <c r="G97" s="15"/>
      <c r="H97" s="14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41"/>
      <c r="CX97" s="64"/>
      <c r="CY97" s="163"/>
      <c r="CZ97" s="164"/>
      <c r="DA97" s="164"/>
      <c r="DB97" s="73"/>
      <c r="DC97" s="59" t="str">
        <f t="shared" si="215"/>
        <v/>
      </c>
      <c r="DD97" s="60" t="str">
        <f t="shared" si="216"/>
        <v/>
      </c>
      <c r="DE97" s="60" t="str">
        <f t="shared" si="217"/>
        <v/>
      </c>
      <c r="DF97" s="60">
        <f t="shared" si="214"/>
        <v>0</v>
      </c>
      <c r="DG97" s="55">
        <f t="shared" si="120"/>
        <v>0</v>
      </c>
      <c r="DH97" s="55">
        <f t="shared" si="121"/>
        <v>0</v>
      </c>
      <c r="DI97" s="55">
        <f t="shared" si="122"/>
        <v>0</v>
      </c>
      <c r="DJ97" s="55">
        <f t="shared" si="123"/>
        <v>0</v>
      </c>
      <c r="DK97" s="55">
        <f t="shared" si="124"/>
        <v>0</v>
      </c>
      <c r="DL97" s="55">
        <f t="shared" si="125"/>
        <v>0</v>
      </c>
      <c r="DM97" s="55">
        <f t="shared" si="126"/>
        <v>0</v>
      </c>
      <c r="DN97" s="55">
        <f t="shared" si="127"/>
        <v>0</v>
      </c>
      <c r="DO97" s="55">
        <f t="shared" si="128"/>
        <v>0</v>
      </c>
      <c r="DP97" s="55">
        <f t="shared" si="129"/>
        <v>0</v>
      </c>
      <c r="DQ97" s="55">
        <f t="shared" si="130"/>
        <v>0</v>
      </c>
      <c r="DR97" s="55">
        <f t="shared" si="131"/>
        <v>0</v>
      </c>
      <c r="DS97" s="55">
        <f t="shared" si="132"/>
        <v>0</v>
      </c>
      <c r="DT97" s="55">
        <f t="shared" si="133"/>
        <v>0</v>
      </c>
      <c r="DU97" s="55">
        <f t="shared" si="134"/>
        <v>0</v>
      </c>
      <c r="DV97" s="55">
        <f t="shared" si="135"/>
        <v>0</v>
      </c>
      <c r="DW97" s="55">
        <f t="shared" si="136"/>
        <v>0</v>
      </c>
      <c r="DX97" s="55">
        <f t="shared" si="137"/>
        <v>0</v>
      </c>
      <c r="DY97" s="55">
        <f t="shared" si="138"/>
        <v>0</v>
      </c>
      <c r="DZ97" s="55">
        <f t="shared" si="139"/>
        <v>0</v>
      </c>
      <c r="EA97" s="55">
        <f t="shared" si="140"/>
        <v>0</v>
      </c>
      <c r="EB97" s="55">
        <f t="shared" si="141"/>
        <v>0</v>
      </c>
      <c r="EC97" s="55">
        <f t="shared" si="142"/>
        <v>0</v>
      </c>
      <c r="ED97" s="55">
        <f t="shared" si="143"/>
        <v>0</v>
      </c>
      <c r="EE97" s="55">
        <f t="shared" si="144"/>
        <v>0</v>
      </c>
      <c r="EF97" s="55">
        <f t="shared" si="145"/>
        <v>0</v>
      </c>
      <c r="EG97" s="55">
        <f t="shared" si="146"/>
        <v>0</v>
      </c>
      <c r="EH97" s="55">
        <f t="shared" si="147"/>
        <v>0</v>
      </c>
      <c r="EI97" s="55">
        <f t="shared" si="148"/>
        <v>0</v>
      </c>
      <c r="EJ97" s="55">
        <f t="shared" si="149"/>
        <v>0</v>
      </c>
      <c r="EK97" s="55">
        <f t="shared" si="150"/>
        <v>0</v>
      </c>
      <c r="EL97" s="55">
        <f t="shared" si="151"/>
        <v>0</v>
      </c>
      <c r="EM97" s="55">
        <f t="shared" si="152"/>
        <v>0</v>
      </c>
      <c r="EN97" s="55">
        <f t="shared" si="153"/>
        <v>0</v>
      </c>
      <c r="EO97" s="55">
        <f t="shared" si="154"/>
        <v>0</v>
      </c>
      <c r="EP97" s="55">
        <f t="shared" si="155"/>
        <v>0</v>
      </c>
      <c r="EQ97" s="55">
        <f t="shared" si="156"/>
        <v>0</v>
      </c>
      <c r="ER97" s="55">
        <f t="shared" si="157"/>
        <v>0</v>
      </c>
      <c r="ES97" s="55">
        <f t="shared" si="158"/>
        <v>0</v>
      </c>
      <c r="ET97" s="55">
        <f t="shared" si="159"/>
        <v>0</v>
      </c>
      <c r="EU97" s="55">
        <f t="shared" si="160"/>
        <v>0</v>
      </c>
      <c r="EV97" s="55">
        <f t="shared" si="161"/>
        <v>0</v>
      </c>
      <c r="EW97" s="55">
        <f t="shared" si="162"/>
        <v>0</v>
      </c>
      <c r="EX97" s="55">
        <f t="shared" si="163"/>
        <v>0</v>
      </c>
      <c r="EY97" s="55">
        <f t="shared" si="164"/>
        <v>0</v>
      </c>
      <c r="EZ97" s="55">
        <f t="shared" si="165"/>
        <v>0</v>
      </c>
      <c r="FA97" s="55">
        <f t="shared" si="166"/>
        <v>0</v>
      </c>
      <c r="FB97" s="55">
        <f t="shared" si="167"/>
        <v>0</v>
      </c>
      <c r="FC97" s="55">
        <f t="shared" si="168"/>
        <v>0</v>
      </c>
      <c r="FD97" s="55">
        <f t="shared" si="169"/>
        <v>0</v>
      </c>
      <c r="FE97" s="55">
        <f t="shared" si="170"/>
        <v>0</v>
      </c>
      <c r="FF97" s="55">
        <f t="shared" si="171"/>
        <v>0</v>
      </c>
      <c r="FG97" s="55">
        <f t="shared" si="172"/>
        <v>0</v>
      </c>
      <c r="FH97" s="55">
        <f t="shared" si="173"/>
        <v>0</v>
      </c>
      <c r="FI97" s="55">
        <f t="shared" si="174"/>
        <v>0</v>
      </c>
      <c r="FJ97" s="55">
        <f t="shared" si="175"/>
        <v>0</v>
      </c>
      <c r="FK97" s="55">
        <f t="shared" si="176"/>
        <v>0</v>
      </c>
      <c r="FL97" s="55">
        <f t="shared" si="177"/>
        <v>0</v>
      </c>
      <c r="FM97" s="55">
        <f t="shared" si="178"/>
        <v>0</v>
      </c>
      <c r="FN97" s="55">
        <f t="shared" si="179"/>
        <v>0</v>
      </c>
      <c r="FO97" s="55">
        <f t="shared" si="180"/>
        <v>0</v>
      </c>
      <c r="FP97" s="55">
        <f t="shared" si="181"/>
        <v>0</v>
      </c>
      <c r="FQ97" s="55">
        <f t="shared" si="182"/>
        <v>0</v>
      </c>
      <c r="FR97" s="55">
        <f t="shared" si="183"/>
        <v>0</v>
      </c>
      <c r="FS97" s="55">
        <f t="shared" si="184"/>
        <v>0</v>
      </c>
      <c r="FT97" s="55">
        <f t="shared" si="185"/>
        <v>0</v>
      </c>
      <c r="FU97" s="55">
        <f t="shared" si="186"/>
        <v>0</v>
      </c>
      <c r="FV97" s="55">
        <f t="shared" si="187"/>
        <v>0</v>
      </c>
      <c r="FW97" s="55">
        <f t="shared" si="188"/>
        <v>0</v>
      </c>
      <c r="FX97" s="55">
        <f t="shared" si="189"/>
        <v>0</v>
      </c>
      <c r="FY97" s="55">
        <f t="shared" si="190"/>
        <v>0</v>
      </c>
      <c r="FZ97" s="55">
        <f t="shared" si="191"/>
        <v>0</v>
      </c>
      <c r="GA97" s="55">
        <f t="shared" si="192"/>
        <v>0</v>
      </c>
      <c r="GB97" s="55">
        <f t="shared" si="193"/>
        <v>0</v>
      </c>
      <c r="GC97" s="55">
        <f t="shared" si="194"/>
        <v>0</v>
      </c>
      <c r="GD97" s="55">
        <f t="shared" si="195"/>
        <v>0</v>
      </c>
      <c r="GE97" s="55">
        <f t="shared" si="196"/>
        <v>0</v>
      </c>
      <c r="GF97" s="55">
        <f t="shared" si="197"/>
        <v>0</v>
      </c>
      <c r="GG97" s="55">
        <f t="shared" si="198"/>
        <v>0</v>
      </c>
      <c r="GH97" s="55">
        <f t="shared" si="199"/>
        <v>0</v>
      </c>
      <c r="GI97" s="55">
        <f t="shared" si="200"/>
        <v>0</v>
      </c>
      <c r="GJ97" s="55">
        <f t="shared" si="201"/>
        <v>0</v>
      </c>
      <c r="GK97" s="55">
        <f t="shared" si="202"/>
        <v>0</v>
      </c>
      <c r="GL97" s="55">
        <f t="shared" si="203"/>
        <v>0</v>
      </c>
      <c r="GM97" s="55">
        <f t="shared" si="204"/>
        <v>0</v>
      </c>
      <c r="GN97" s="55">
        <f t="shared" si="205"/>
        <v>0</v>
      </c>
      <c r="GO97" s="55">
        <f t="shared" si="206"/>
        <v>0</v>
      </c>
      <c r="GP97" s="55">
        <f t="shared" si="207"/>
        <v>0</v>
      </c>
      <c r="GQ97" s="55">
        <f t="shared" si="208"/>
        <v>0</v>
      </c>
      <c r="GR97" s="55">
        <f t="shared" si="209"/>
        <v>0</v>
      </c>
      <c r="GS97" s="55">
        <f t="shared" si="210"/>
        <v>0</v>
      </c>
      <c r="GT97" s="55">
        <f t="shared" si="211"/>
        <v>0</v>
      </c>
      <c r="GU97" s="75"/>
      <c r="GV97" s="70" t="str">
        <f t="shared" si="212"/>
        <v/>
      </c>
      <c r="GW97" s="70">
        <f t="shared" si="213"/>
        <v>0</v>
      </c>
      <c r="GX97" s="70">
        <f>SUMIF(I97:CV97,"E",I$6:CV96)</f>
        <v>0</v>
      </c>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row>
    <row r="98" spans="1:299" s="3" customFormat="1" x14ac:dyDescent="0.2">
      <c r="A98" s="14"/>
      <c r="B98" s="14"/>
      <c r="C98" s="15"/>
      <c r="D98" s="15"/>
      <c r="E98" s="15"/>
      <c r="F98" s="15"/>
      <c r="G98" s="15"/>
      <c r="H98" s="14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41"/>
      <c r="CX98" s="64"/>
      <c r="CY98" s="163"/>
      <c r="CZ98" s="164"/>
      <c r="DA98" s="164"/>
      <c r="DB98" s="73"/>
      <c r="DC98" s="59" t="str">
        <f t="shared" si="215"/>
        <v/>
      </c>
      <c r="DD98" s="60" t="str">
        <f t="shared" si="216"/>
        <v/>
      </c>
      <c r="DE98" s="60" t="str">
        <f t="shared" si="217"/>
        <v/>
      </c>
      <c r="DF98" s="60">
        <f t="shared" si="214"/>
        <v>0</v>
      </c>
      <c r="DG98" s="55">
        <f t="shared" si="120"/>
        <v>0</v>
      </c>
      <c r="DH98" s="55">
        <f t="shared" si="121"/>
        <v>0</v>
      </c>
      <c r="DI98" s="55">
        <f t="shared" si="122"/>
        <v>0</v>
      </c>
      <c r="DJ98" s="55">
        <f t="shared" si="123"/>
        <v>0</v>
      </c>
      <c r="DK98" s="55">
        <f t="shared" si="124"/>
        <v>0</v>
      </c>
      <c r="DL98" s="55">
        <f t="shared" si="125"/>
        <v>0</v>
      </c>
      <c r="DM98" s="55">
        <f t="shared" si="126"/>
        <v>0</v>
      </c>
      <c r="DN98" s="55">
        <f t="shared" si="127"/>
        <v>0</v>
      </c>
      <c r="DO98" s="55">
        <f t="shared" si="128"/>
        <v>0</v>
      </c>
      <c r="DP98" s="55">
        <f t="shared" si="129"/>
        <v>0</v>
      </c>
      <c r="DQ98" s="55">
        <f t="shared" si="130"/>
        <v>0</v>
      </c>
      <c r="DR98" s="55">
        <f t="shared" si="131"/>
        <v>0</v>
      </c>
      <c r="DS98" s="55">
        <f t="shared" si="132"/>
        <v>0</v>
      </c>
      <c r="DT98" s="55">
        <f t="shared" si="133"/>
        <v>0</v>
      </c>
      <c r="DU98" s="55">
        <f t="shared" si="134"/>
        <v>0</v>
      </c>
      <c r="DV98" s="55">
        <f t="shared" si="135"/>
        <v>0</v>
      </c>
      <c r="DW98" s="55">
        <f t="shared" si="136"/>
        <v>0</v>
      </c>
      <c r="DX98" s="55">
        <f t="shared" si="137"/>
        <v>0</v>
      </c>
      <c r="DY98" s="55">
        <f t="shared" si="138"/>
        <v>0</v>
      </c>
      <c r="DZ98" s="55">
        <f t="shared" si="139"/>
        <v>0</v>
      </c>
      <c r="EA98" s="55">
        <f t="shared" si="140"/>
        <v>0</v>
      </c>
      <c r="EB98" s="55">
        <f t="shared" si="141"/>
        <v>0</v>
      </c>
      <c r="EC98" s="55">
        <f t="shared" si="142"/>
        <v>0</v>
      </c>
      <c r="ED98" s="55">
        <f t="shared" si="143"/>
        <v>0</v>
      </c>
      <c r="EE98" s="55">
        <f t="shared" si="144"/>
        <v>0</v>
      </c>
      <c r="EF98" s="55">
        <f t="shared" si="145"/>
        <v>0</v>
      </c>
      <c r="EG98" s="55">
        <f t="shared" si="146"/>
        <v>0</v>
      </c>
      <c r="EH98" s="55">
        <f t="shared" si="147"/>
        <v>0</v>
      </c>
      <c r="EI98" s="55">
        <f t="shared" si="148"/>
        <v>0</v>
      </c>
      <c r="EJ98" s="55">
        <f t="shared" si="149"/>
        <v>0</v>
      </c>
      <c r="EK98" s="55">
        <f t="shared" si="150"/>
        <v>0</v>
      </c>
      <c r="EL98" s="55">
        <f t="shared" si="151"/>
        <v>0</v>
      </c>
      <c r="EM98" s="55">
        <f t="shared" si="152"/>
        <v>0</v>
      </c>
      <c r="EN98" s="55">
        <f t="shared" si="153"/>
        <v>0</v>
      </c>
      <c r="EO98" s="55">
        <f t="shared" si="154"/>
        <v>0</v>
      </c>
      <c r="EP98" s="55">
        <f t="shared" si="155"/>
        <v>0</v>
      </c>
      <c r="EQ98" s="55">
        <f t="shared" si="156"/>
        <v>0</v>
      </c>
      <c r="ER98" s="55">
        <f t="shared" si="157"/>
        <v>0</v>
      </c>
      <c r="ES98" s="55">
        <f t="shared" si="158"/>
        <v>0</v>
      </c>
      <c r="ET98" s="55">
        <f t="shared" si="159"/>
        <v>0</v>
      </c>
      <c r="EU98" s="55">
        <f t="shared" si="160"/>
        <v>0</v>
      </c>
      <c r="EV98" s="55">
        <f t="shared" si="161"/>
        <v>0</v>
      </c>
      <c r="EW98" s="55">
        <f t="shared" si="162"/>
        <v>0</v>
      </c>
      <c r="EX98" s="55">
        <f t="shared" si="163"/>
        <v>0</v>
      </c>
      <c r="EY98" s="55">
        <f t="shared" si="164"/>
        <v>0</v>
      </c>
      <c r="EZ98" s="55">
        <f t="shared" si="165"/>
        <v>0</v>
      </c>
      <c r="FA98" s="55">
        <f t="shared" si="166"/>
        <v>0</v>
      </c>
      <c r="FB98" s="55">
        <f t="shared" si="167"/>
        <v>0</v>
      </c>
      <c r="FC98" s="55">
        <f t="shared" si="168"/>
        <v>0</v>
      </c>
      <c r="FD98" s="55">
        <f t="shared" si="169"/>
        <v>0</v>
      </c>
      <c r="FE98" s="55">
        <f t="shared" si="170"/>
        <v>0</v>
      </c>
      <c r="FF98" s="55">
        <f t="shared" si="171"/>
        <v>0</v>
      </c>
      <c r="FG98" s="55">
        <f t="shared" si="172"/>
        <v>0</v>
      </c>
      <c r="FH98" s="55">
        <f t="shared" si="173"/>
        <v>0</v>
      </c>
      <c r="FI98" s="55">
        <f t="shared" si="174"/>
        <v>0</v>
      </c>
      <c r="FJ98" s="55">
        <f t="shared" si="175"/>
        <v>0</v>
      </c>
      <c r="FK98" s="55">
        <f t="shared" si="176"/>
        <v>0</v>
      </c>
      <c r="FL98" s="55">
        <f t="shared" si="177"/>
        <v>0</v>
      </c>
      <c r="FM98" s="55">
        <f t="shared" si="178"/>
        <v>0</v>
      </c>
      <c r="FN98" s="55">
        <f t="shared" si="179"/>
        <v>0</v>
      </c>
      <c r="FO98" s="55">
        <f t="shared" si="180"/>
        <v>0</v>
      </c>
      <c r="FP98" s="55">
        <f t="shared" si="181"/>
        <v>0</v>
      </c>
      <c r="FQ98" s="55">
        <f t="shared" si="182"/>
        <v>0</v>
      </c>
      <c r="FR98" s="55">
        <f t="shared" si="183"/>
        <v>0</v>
      </c>
      <c r="FS98" s="55">
        <f t="shared" si="184"/>
        <v>0</v>
      </c>
      <c r="FT98" s="55">
        <f t="shared" si="185"/>
        <v>0</v>
      </c>
      <c r="FU98" s="55">
        <f t="shared" si="186"/>
        <v>0</v>
      </c>
      <c r="FV98" s="55">
        <f t="shared" si="187"/>
        <v>0</v>
      </c>
      <c r="FW98" s="55">
        <f t="shared" si="188"/>
        <v>0</v>
      </c>
      <c r="FX98" s="55">
        <f t="shared" si="189"/>
        <v>0</v>
      </c>
      <c r="FY98" s="55">
        <f t="shared" si="190"/>
        <v>0</v>
      </c>
      <c r="FZ98" s="55">
        <f t="shared" si="191"/>
        <v>0</v>
      </c>
      <c r="GA98" s="55">
        <f t="shared" si="192"/>
        <v>0</v>
      </c>
      <c r="GB98" s="55">
        <f t="shared" si="193"/>
        <v>0</v>
      </c>
      <c r="GC98" s="55">
        <f t="shared" si="194"/>
        <v>0</v>
      </c>
      <c r="GD98" s="55">
        <f t="shared" si="195"/>
        <v>0</v>
      </c>
      <c r="GE98" s="55">
        <f t="shared" si="196"/>
        <v>0</v>
      </c>
      <c r="GF98" s="55">
        <f t="shared" si="197"/>
        <v>0</v>
      </c>
      <c r="GG98" s="55">
        <f t="shared" si="198"/>
        <v>0</v>
      </c>
      <c r="GH98" s="55">
        <f t="shared" si="199"/>
        <v>0</v>
      </c>
      <c r="GI98" s="55">
        <f t="shared" si="200"/>
        <v>0</v>
      </c>
      <c r="GJ98" s="55">
        <f t="shared" si="201"/>
        <v>0</v>
      </c>
      <c r="GK98" s="55">
        <f t="shared" si="202"/>
        <v>0</v>
      </c>
      <c r="GL98" s="55">
        <f t="shared" si="203"/>
        <v>0</v>
      </c>
      <c r="GM98" s="55">
        <f t="shared" si="204"/>
        <v>0</v>
      </c>
      <c r="GN98" s="55">
        <f t="shared" si="205"/>
        <v>0</v>
      </c>
      <c r="GO98" s="55">
        <f t="shared" si="206"/>
        <v>0</v>
      </c>
      <c r="GP98" s="55">
        <f t="shared" si="207"/>
        <v>0</v>
      </c>
      <c r="GQ98" s="55">
        <f t="shared" si="208"/>
        <v>0</v>
      </c>
      <c r="GR98" s="55">
        <f t="shared" si="209"/>
        <v>0</v>
      </c>
      <c r="GS98" s="55">
        <f t="shared" si="210"/>
        <v>0</v>
      </c>
      <c r="GT98" s="55">
        <f t="shared" si="211"/>
        <v>0</v>
      </c>
      <c r="GU98" s="75"/>
      <c r="GV98" s="70" t="str">
        <f t="shared" si="212"/>
        <v/>
      </c>
      <c r="GW98" s="70">
        <f t="shared" si="213"/>
        <v>0</v>
      </c>
      <c r="GX98" s="70">
        <f>SUMIF(I98:CV98,"E",I$6:CV97)</f>
        <v>0</v>
      </c>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row>
    <row r="99" spans="1:299" s="3" customFormat="1" x14ac:dyDescent="0.2">
      <c r="A99" s="14"/>
      <c r="B99" s="14"/>
      <c r="C99" s="15"/>
      <c r="D99" s="15"/>
      <c r="E99" s="15"/>
      <c r="F99" s="15"/>
      <c r="G99" s="15"/>
      <c r="H99" s="14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41"/>
      <c r="CX99" s="64"/>
      <c r="CY99" s="163"/>
      <c r="CZ99" s="164"/>
      <c r="DA99" s="164"/>
      <c r="DB99" s="73"/>
      <c r="DC99" s="59" t="str">
        <f t="shared" si="215"/>
        <v/>
      </c>
      <c r="DD99" s="60" t="str">
        <f t="shared" si="216"/>
        <v/>
      </c>
      <c r="DE99" s="60" t="str">
        <f t="shared" si="217"/>
        <v/>
      </c>
      <c r="DF99" s="60">
        <f t="shared" si="214"/>
        <v>0</v>
      </c>
      <c r="DG99" s="55">
        <f t="shared" si="120"/>
        <v>0</v>
      </c>
      <c r="DH99" s="55">
        <f t="shared" si="121"/>
        <v>0</v>
      </c>
      <c r="DI99" s="55">
        <f t="shared" si="122"/>
        <v>0</v>
      </c>
      <c r="DJ99" s="55">
        <f t="shared" si="123"/>
        <v>0</v>
      </c>
      <c r="DK99" s="55">
        <f t="shared" si="124"/>
        <v>0</v>
      </c>
      <c r="DL99" s="55">
        <f t="shared" si="125"/>
        <v>0</v>
      </c>
      <c r="DM99" s="55">
        <f t="shared" si="126"/>
        <v>0</v>
      </c>
      <c r="DN99" s="55">
        <f t="shared" si="127"/>
        <v>0</v>
      </c>
      <c r="DO99" s="55">
        <f t="shared" si="128"/>
        <v>0</v>
      </c>
      <c r="DP99" s="55">
        <f t="shared" si="129"/>
        <v>0</v>
      </c>
      <c r="DQ99" s="55">
        <f t="shared" si="130"/>
        <v>0</v>
      </c>
      <c r="DR99" s="55">
        <f t="shared" si="131"/>
        <v>0</v>
      </c>
      <c r="DS99" s="55">
        <f t="shared" si="132"/>
        <v>0</v>
      </c>
      <c r="DT99" s="55">
        <f t="shared" si="133"/>
        <v>0</v>
      </c>
      <c r="DU99" s="55">
        <f t="shared" si="134"/>
        <v>0</v>
      </c>
      <c r="DV99" s="55">
        <f t="shared" si="135"/>
        <v>0</v>
      </c>
      <c r="DW99" s="55">
        <f t="shared" si="136"/>
        <v>0</v>
      </c>
      <c r="DX99" s="55">
        <f t="shared" si="137"/>
        <v>0</v>
      </c>
      <c r="DY99" s="55">
        <f t="shared" si="138"/>
        <v>0</v>
      </c>
      <c r="DZ99" s="55">
        <f t="shared" si="139"/>
        <v>0</v>
      </c>
      <c r="EA99" s="55">
        <f t="shared" si="140"/>
        <v>0</v>
      </c>
      <c r="EB99" s="55">
        <f t="shared" si="141"/>
        <v>0</v>
      </c>
      <c r="EC99" s="55">
        <f t="shared" si="142"/>
        <v>0</v>
      </c>
      <c r="ED99" s="55">
        <f t="shared" si="143"/>
        <v>0</v>
      </c>
      <c r="EE99" s="55">
        <f t="shared" si="144"/>
        <v>0</v>
      </c>
      <c r="EF99" s="55">
        <f t="shared" si="145"/>
        <v>0</v>
      </c>
      <c r="EG99" s="55">
        <f t="shared" si="146"/>
        <v>0</v>
      </c>
      <c r="EH99" s="55">
        <f t="shared" si="147"/>
        <v>0</v>
      </c>
      <c r="EI99" s="55">
        <f t="shared" si="148"/>
        <v>0</v>
      </c>
      <c r="EJ99" s="55">
        <f t="shared" si="149"/>
        <v>0</v>
      </c>
      <c r="EK99" s="55">
        <f t="shared" si="150"/>
        <v>0</v>
      </c>
      <c r="EL99" s="55">
        <f t="shared" si="151"/>
        <v>0</v>
      </c>
      <c r="EM99" s="55">
        <f t="shared" si="152"/>
        <v>0</v>
      </c>
      <c r="EN99" s="55">
        <f t="shared" si="153"/>
        <v>0</v>
      </c>
      <c r="EO99" s="55">
        <f t="shared" si="154"/>
        <v>0</v>
      </c>
      <c r="EP99" s="55">
        <f t="shared" si="155"/>
        <v>0</v>
      </c>
      <c r="EQ99" s="55">
        <f t="shared" si="156"/>
        <v>0</v>
      </c>
      <c r="ER99" s="55">
        <f t="shared" si="157"/>
        <v>0</v>
      </c>
      <c r="ES99" s="55">
        <f t="shared" si="158"/>
        <v>0</v>
      </c>
      <c r="ET99" s="55">
        <f t="shared" si="159"/>
        <v>0</v>
      </c>
      <c r="EU99" s="55">
        <f t="shared" si="160"/>
        <v>0</v>
      </c>
      <c r="EV99" s="55">
        <f t="shared" si="161"/>
        <v>0</v>
      </c>
      <c r="EW99" s="55">
        <f t="shared" si="162"/>
        <v>0</v>
      </c>
      <c r="EX99" s="55">
        <f t="shared" si="163"/>
        <v>0</v>
      </c>
      <c r="EY99" s="55">
        <f t="shared" si="164"/>
        <v>0</v>
      </c>
      <c r="EZ99" s="55">
        <f t="shared" si="165"/>
        <v>0</v>
      </c>
      <c r="FA99" s="55">
        <f t="shared" si="166"/>
        <v>0</v>
      </c>
      <c r="FB99" s="55">
        <f t="shared" si="167"/>
        <v>0</v>
      </c>
      <c r="FC99" s="55">
        <f t="shared" si="168"/>
        <v>0</v>
      </c>
      <c r="FD99" s="55">
        <f t="shared" si="169"/>
        <v>0</v>
      </c>
      <c r="FE99" s="55">
        <f t="shared" si="170"/>
        <v>0</v>
      </c>
      <c r="FF99" s="55">
        <f t="shared" si="171"/>
        <v>0</v>
      </c>
      <c r="FG99" s="55">
        <f t="shared" si="172"/>
        <v>0</v>
      </c>
      <c r="FH99" s="55">
        <f t="shared" si="173"/>
        <v>0</v>
      </c>
      <c r="FI99" s="55">
        <f t="shared" si="174"/>
        <v>0</v>
      </c>
      <c r="FJ99" s="55">
        <f t="shared" si="175"/>
        <v>0</v>
      </c>
      <c r="FK99" s="55">
        <f t="shared" si="176"/>
        <v>0</v>
      </c>
      <c r="FL99" s="55">
        <f t="shared" si="177"/>
        <v>0</v>
      </c>
      <c r="FM99" s="55">
        <f t="shared" si="178"/>
        <v>0</v>
      </c>
      <c r="FN99" s="55">
        <f t="shared" si="179"/>
        <v>0</v>
      </c>
      <c r="FO99" s="55">
        <f t="shared" si="180"/>
        <v>0</v>
      </c>
      <c r="FP99" s="55">
        <f t="shared" si="181"/>
        <v>0</v>
      </c>
      <c r="FQ99" s="55">
        <f t="shared" si="182"/>
        <v>0</v>
      </c>
      <c r="FR99" s="55">
        <f t="shared" si="183"/>
        <v>0</v>
      </c>
      <c r="FS99" s="55">
        <f t="shared" si="184"/>
        <v>0</v>
      </c>
      <c r="FT99" s="55">
        <f t="shared" si="185"/>
        <v>0</v>
      </c>
      <c r="FU99" s="55">
        <f t="shared" si="186"/>
        <v>0</v>
      </c>
      <c r="FV99" s="55">
        <f t="shared" si="187"/>
        <v>0</v>
      </c>
      <c r="FW99" s="55">
        <f t="shared" si="188"/>
        <v>0</v>
      </c>
      <c r="FX99" s="55">
        <f t="shared" si="189"/>
        <v>0</v>
      </c>
      <c r="FY99" s="55">
        <f t="shared" si="190"/>
        <v>0</v>
      </c>
      <c r="FZ99" s="55">
        <f t="shared" si="191"/>
        <v>0</v>
      </c>
      <c r="GA99" s="55">
        <f t="shared" si="192"/>
        <v>0</v>
      </c>
      <c r="GB99" s="55">
        <f t="shared" si="193"/>
        <v>0</v>
      </c>
      <c r="GC99" s="55">
        <f t="shared" si="194"/>
        <v>0</v>
      </c>
      <c r="GD99" s="55">
        <f t="shared" si="195"/>
        <v>0</v>
      </c>
      <c r="GE99" s="55">
        <f t="shared" si="196"/>
        <v>0</v>
      </c>
      <c r="GF99" s="55">
        <f t="shared" si="197"/>
        <v>0</v>
      </c>
      <c r="GG99" s="55">
        <f t="shared" si="198"/>
        <v>0</v>
      </c>
      <c r="GH99" s="55">
        <f t="shared" si="199"/>
        <v>0</v>
      </c>
      <c r="GI99" s="55">
        <f t="shared" si="200"/>
        <v>0</v>
      </c>
      <c r="GJ99" s="55">
        <f t="shared" si="201"/>
        <v>0</v>
      </c>
      <c r="GK99" s="55">
        <f t="shared" si="202"/>
        <v>0</v>
      </c>
      <c r="GL99" s="55">
        <f t="shared" si="203"/>
        <v>0</v>
      </c>
      <c r="GM99" s="55">
        <f t="shared" si="204"/>
        <v>0</v>
      </c>
      <c r="GN99" s="55">
        <f t="shared" si="205"/>
        <v>0</v>
      </c>
      <c r="GO99" s="55">
        <f t="shared" si="206"/>
        <v>0</v>
      </c>
      <c r="GP99" s="55">
        <f t="shared" si="207"/>
        <v>0</v>
      </c>
      <c r="GQ99" s="55">
        <f t="shared" si="208"/>
        <v>0</v>
      </c>
      <c r="GR99" s="55">
        <f t="shared" si="209"/>
        <v>0</v>
      </c>
      <c r="GS99" s="55">
        <f t="shared" si="210"/>
        <v>0</v>
      </c>
      <c r="GT99" s="55">
        <f t="shared" si="211"/>
        <v>0</v>
      </c>
      <c r="GU99" s="75"/>
      <c r="GV99" s="70" t="str">
        <f t="shared" si="212"/>
        <v/>
      </c>
      <c r="GW99" s="70">
        <f t="shared" si="213"/>
        <v>0</v>
      </c>
      <c r="GX99" s="70">
        <f>SUMIF(I99:CV99,"E",I$6:CV98)</f>
        <v>0</v>
      </c>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row>
    <row r="100" spans="1:299" s="3" customFormat="1" x14ac:dyDescent="0.2">
      <c r="A100" s="14"/>
      <c r="B100" s="14"/>
      <c r="C100" s="14"/>
      <c r="D100" s="15"/>
      <c r="E100" s="15"/>
      <c r="F100" s="15"/>
      <c r="G100" s="15"/>
      <c r="H100" s="14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41"/>
      <c r="CX100" s="64"/>
      <c r="CY100" s="163"/>
      <c r="CZ100" s="164"/>
      <c r="DA100" s="164"/>
      <c r="DB100" s="73"/>
      <c r="DC100" s="59" t="str">
        <f t="shared" si="215"/>
        <v/>
      </c>
      <c r="DD100" s="60" t="str">
        <f t="shared" si="216"/>
        <v/>
      </c>
      <c r="DE100" s="60" t="str">
        <f t="shared" si="217"/>
        <v/>
      </c>
      <c r="DF100" s="60">
        <f t="shared" si="214"/>
        <v>0</v>
      </c>
      <c r="DG100" s="55">
        <f t="shared" si="120"/>
        <v>0</v>
      </c>
      <c r="DH100" s="55">
        <f t="shared" si="121"/>
        <v>0</v>
      </c>
      <c r="DI100" s="55">
        <f t="shared" si="122"/>
        <v>0</v>
      </c>
      <c r="DJ100" s="55">
        <f t="shared" si="123"/>
        <v>0</v>
      </c>
      <c r="DK100" s="55">
        <f t="shared" si="124"/>
        <v>0</v>
      </c>
      <c r="DL100" s="55">
        <f t="shared" si="125"/>
        <v>0</v>
      </c>
      <c r="DM100" s="55">
        <f t="shared" si="126"/>
        <v>0</v>
      </c>
      <c r="DN100" s="55">
        <f t="shared" si="127"/>
        <v>0</v>
      </c>
      <c r="DO100" s="55">
        <f t="shared" si="128"/>
        <v>0</v>
      </c>
      <c r="DP100" s="55">
        <f t="shared" si="129"/>
        <v>0</v>
      </c>
      <c r="DQ100" s="55">
        <f t="shared" si="130"/>
        <v>0</v>
      </c>
      <c r="DR100" s="55">
        <f t="shared" si="131"/>
        <v>0</v>
      </c>
      <c r="DS100" s="55">
        <f t="shared" si="132"/>
        <v>0</v>
      </c>
      <c r="DT100" s="55">
        <f t="shared" si="133"/>
        <v>0</v>
      </c>
      <c r="DU100" s="55">
        <f t="shared" si="134"/>
        <v>0</v>
      </c>
      <c r="DV100" s="55">
        <f t="shared" si="135"/>
        <v>0</v>
      </c>
      <c r="DW100" s="55">
        <f t="shared" si="136"/>
        <v>0</v>
      </c>
      <c r="DX100" s="55">
        <f t="shared" si="137"/>
        <v>0</v>
      </c>
      <c r="DY100" s="55">
        <f t="shared" si="138"/>
        <v>0</v>
      </c>
      <c r="DZ100" s="55">
        <f t="shared" si="139"/>
        <v>0</v>
      </c>
      <c r="EA100" s="55">
        <f t="shared" si="140"/>
        <v>0</v>
      </c>
      <c r="EB100" s="55">
        <f t="shared" si="141"/>
        <v>0</v>
      </c>
      <c r="EC100" s="55">
        <f t="shared" si="142"/>
        <v>0</v>
      </c>
      <c r="ED100" s="55">
        <f t="shared" si="143"/>
        <v>0</v>
      </c>
      <c r="EE100" s="55">
        <f t="shared" si="144"/>
        <v>0</v>
      </c>
      <c r="EF100" s="55">
        <f t="shared" si="145"/>
        <v>0</v>
      </c>
      <c r="EG100" s="55">
        <f t="shared" si="146"/>
        <v>0</v>
      </c>
      <c r="EH100" s="55">
        <f t="shared" si="147"/>
        <v>0</v>
      </c>
      <c r="EI100" s="55">
        <f t="shared" si="148"/>
        <v>0</v>
      </c>
      <c r="EJ100" s="55">
        <f t="shared" si="149"/>
        <v>0</v>
      </c>
      <c r="EK100" s="55">
        <f t="shared" si="150"/>
        <v>0</v>
      </c>
      <c r="EL100" s="55">
        <f t="shared" si="151"/>
        <v>0</v>
      </c>
      <c r="EM100" s="55">
        <f t="shared" si="152"/>
        <v>0</v>
      </c>
      <c r="EN100" s="55">
        <f t="shared" si="153"/>
        <v>0</v>
      </c>
      <c r="EO100" s="55">
        <f t="shared" si="154"/>
        <v>0</v>
      </c>
      <c r="EP100" s="55">
        <f t="shared" si="155"/>
        <v>0</v>
      </c>
      <c r="EQ100" s="55">
        <f t="shared" si="156"/>
        <v>0</v>
      </c>
      <c r="ER100" s="55">
        <f t="shared" si="157"/>
        <v>0</v>
      </c>
      <c r="ES100" s="55">
        <f t="shared" si="158"/>
        <v>0</v>
      </c>
      <c r="ET100" s="55">
        <f t="shared" si="159"/>
        <v>0</v>
      </c>
      <c r="EU100" s="55">
        <f t="shared" si="160"/>
        <v>0</v>
      </c>
      <c r="EV100" s="55">
        <f t="shared" si="161"/>
        <v>0</v>
      </c>
      <c r="EW100" s="55">
        <f t="shared" si="162"/>
        <v>0</v>
      </c>
      <c r="EX100" s="55">
        <f t="shared" si="163"/>
        <v>0</v>
      </c>
      <c r="EY100" s="55">
        <f t="shared" si="164"/>
        <v>0</v>
      </c>
      <c r="EZ100" s="55">
        <f t="shared" si="165"/>
        <v>0</v>
      </c>
      <c r="FA100" s="55">
        <f t="shared" si="166"/>
        <v>0</v>
      </c>
      <c r="FB100" s="55">
        <f t="shared" si="167"/>
        <v>0</v>
      </c>
      <c r="FC100" s="55">
        <f t="shared" si="168"/>
        <v>0</v>
      </c>
      <c r="FD100" s="55">
        <f t="shared" si="169"/>
        <v>0</v>
      </c>
      <c r="FE100" s="55">
        <f t="shared" si="170"/>
        <v>0</v>
      </c>
      <c r="FF100" s="55">
        <f t="shared" si="171"/>
        <v>0</v>
      </c>
      <c r="FG100" s="55">
        <f t="shared" si="172"/>
        <v>0</v>
      </c>
      <c r="FH100" s="55">
        <f t="shared" si="173"/>
        <v>0</v>
      </c>
      <c r="FI100" s="55">
        <f t="shared" si="174"/>
        <v>0</v>
      </c>
      <c r="FJ100" s="55">
        <f t="shared" si="175"/>
        <v>0</v>
      </c>
      <c r="FK100" s="55">
        <f t="shared" si="176"/>
        <v>0</v>
      </c>
      <c r="FL100" s="55">
        <f t="shared" si="177"/>
        <v>0</v>
      </c>
      <c r="FM100" s="55">
        <f t="shared" si="178"/>
        <v>0</v>
      </c>
      <c r="FN100" s="55">
        <f t="shared" si="179"/>
        <v>0</v>
      </c>
      <c r="FO100" s="55">
        <f t="shared" si="180"/>
        <v>0</v>
      </c>
      <c r="FP100" s="55">
        <f t="shared" si="181"/>
        <v>0</v>
      </c>
      <c r="FQ100" s="55">
        <f t="shared" si="182"/>
        <v>0</v>
      </c>
      <c r="FR100" s="55">
        <f t="shared" si="183"/>
        <v>0</v>
      </c>
      <c r="FS100" s="55">
        <f t="shared" si="184"/>
        <v>0</v>
      </c>
      <c r="FT100" s="55">
        <f t="shared" si="185"/>
        <v>0</v>
      </c>
      <c r="FU100" s="55">
        <f t="shared" si="186"/>
        <v>0</v>
      </c>
      <c r="FV100" s="55">
        <f t="shared" si="187"/>
        <v>0</v>
      </c>
      <c r="FW100" s="55">
        <f t="shared" si="188"/>
        <v>0</v>
      </c>
      <c r="FX100" s="55">
        <f t="shared" si="189"/>
        <v>0</v>
      </c>
      <c r="FY100" s="55">
        <f t="shared" si="190"/>
        <v>0</v>
      </c>
      <c r="FZ100" s="55">
        <f t="shared" si="191"/>
        <v>0</v>
      </c>
      <c r="GA100" s="55">
        <f t="shared" si="192"/>
        <v>0</v>
      </c>
      <c r="GB100" s="55">
        <f t="shared" si="193"/>
        <v>0</v>
      </c>
      <c r="GC100" s="55">
        <f t="shared" si="194"/>
        <v>0</v>
      </c>
      <c r="GD100" s="55">
        <f t="shared" si="195"/>
        <v>0</v>
      </c>
      <c r="GE100" s="55">
        <f t="shared" si="196"/>
        <v>0</v>
      </c>
      <c r="GF100" s="55">
        <f t="shared" si="197"/>
        <v>0</v>
      </c>
      <c r="GG100" s="55">
        <f t="shared" si="198"/>
        <v>0</v>
      </c>
      <c r="GH100" s="55">
        <f t="shared" si="199"/>
        <v>0</v>
      </c>
      <c r="GI100" s="55">
        <f t="shared" si="200"/>
        <v>0</v>
      </c>
      <c r="GJ100" s="55">
        <f t="shared" si="201"/>
        <v>0</v>
      </c>
      <c r="GK100" s="55">
        <f t="shared" si="202"/>
        <v>0</v>
      </c>
      <c r="GL100" s="55">
        <f t="shared" si="203"/>
        <v>0</v>
      </c>
      <c r="GM100" s="55">
        <f t="shared" si="204"/>
        <v>0</v>
      </c>
      <c r="GN100" s="55">
        <f t="shared" si="205"/>
        <v>0</v>
      </c>
      <c r="GO100" s="55">
        <f t="shared" si="206"/>
        <v>0</v>
      </c>
      <c r="GP100" s="55">
        <f t="shared" si="207"/>
        <v>0</v>
      </c>
      <c r="GQ100" s="55">
        <f t="shared" si="208"/>
        <v>0</v>
      </c>
      <c r="GR100" s="55">
        <f t="shared" si="209"/>
        <v>0</v>
      </c>
      <c r="GS100" s="55">
        <f t="shared" si="210"/>
        <v>0</v>
      </c>
      <c r="GT100" s="55">
        <f t="shared" si="211"/>
        <v>0</v>
      </c>
      <c r="GU100" s="75"/>
      <c r="GV100" s="70" t="str">
        <f t="shared" si="212"/>
        <v/>
      </c>
      <c r="GW100" s="70">
        <f t="shared" si="213"/>
        <v>0</v>
      </c>
      <c r="GX100" s="70">
        <f>SUMIF(I100:CV100,"E",I$6:CV99)</f>
        <v>0</v>
      </c>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row>
    <row r="101" spans="1:299" s="3" customFormat="1" x14ac:dyDescent="0.2">
      <c r="A101" s="14"/>
      <c r="B101" s="14"/>
      <c r="C101" s="15"/>
      <c r="D101" s="15"/>
      <c r="E101" s="15"/>
      <c r="F101" s="15"/>
      <c r="G101" s="15"/>
      <c r="H101" s="14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41"/>
      <c r="CX101" s="64"/>
      <c r="CY101" s="163"/>
      <c r="CZ101" s="164"/>
      <c r="DA101" s="164"/>
      <c r="DB101" s="73"/>
      <c r="DC101" s="59" t="str">
        <f t="shared" si="215"/>
        <v/>
      </c>
      <c r="DD101" s="60" t="str">
        <f t="shared" si="216"/>
        <v/>
      </c>
      <c r="DE101" s="60" t="str">
        <f t="shared" si="217"/>
        <v/>
      </c>
      <c r="DF101" s="60">
        <f t="shared" si="214"/>
        <v>0</v>
      </c>
      <c r="DG101" s="55">
        <f t="shared" si="120"/>
        <v>0</v>
      </c>
      <c r="DH101" s="55">
        <f t="shared" si="121"/>
        <v>0</v>
      </c>
      <c r="DI101" s="55">
        <f t="shared" si="122"/>
        <v>0</v>
      </c>
      <c r="DJ101" s="55">
        <f t="shared" si="123"/>
        <v>0</v>
      </c>
      <c r="DK101" s="55">
        <f t="shared" si="124"/>
        <v>0</v>
      </c>
      <c r="DL101" s="55">
        <f t="shared" si="125"/>
        <v>0</v>
      </c>
      <c r="DM101" s="55">
        <f t="shared" si="126"/>
        <v>0</v>
      </c>
      <c r="DN101" s="55">
        <f t="shared" si="127"/>
        <v>0</v>
      </c>
      <c r="DO101" s="55">
        <f t="shared" si="128"/>
        <v>0</v>
      </c>
      <c r="DP101" s="55">
        <f t="shared" si="129"/>
        <v>0</v>
      </c>
      <c r="DQ101" s="55">
        <f t="shared" si="130"/>
        <v>0</v>
      </c>
      <c r="DR101" s="55">
        <f t="shared" si="131"/>
        <v>0</v>
      </c>
      <c r="DS101" s="55">
        <f t="shared" si="132"/>
        <v>0</v>
      </c>
      <c r="DT101" s="55">
        <f t="shared" si="133"/>
        <v>0</v>
      </c>
      <c r="DU101" s="55">
        <f t="shared" si="134"/>
        <v>0</v>
      </c>
      <c r="DV101" s="55">
        <f t="shared" si="135"/>
        <v>0</v>
      </c>
      <c r="DW101" s="55">
        <f t="shared" si="136"/>
        <v>0</v>
      </c>
      <c r="DX101" s="55">
        <f t="shared" si="137"/>
        <v>0</v>
      </c>
      <c r="DY101" s="55">
        <f t="shared" si="138"/>
        <v>0</v>
      </c>
      <c r="DZ101" s="55">
        <f t="shared" si="139"/>
        <v>0</v>
      </c>
      <c r="EA101" s="55">
        <f t="shared" si="140"/>
        <v>0</v>
      </c>
      <c r="EB101" s="55">
        <f t="shared" si="141"/>
        <v>0</v>
      </c>
      <c r="EC101" s="55">
        <f t="shared" si="142"/>
        <v>0</v>
      </c>
      <c r="ED101" s="55">
        <f t="shared" si="143"/>
        <v>0</v>
      </c>
      <c r="EE101" s="55">
        <f t="shared" si="144"/>
        <v>0</v>
      </c>
      <c r="EF101" s="55">
        <f t="shared" si="145"/>
        <v>0</v>
      </c>
      <c r="EG101" s="55">
        <f t="shared" si="146"/>
        <v>0</v>
      </c>
      <c r="EH101" s="55">
        <f t="shared" si="147"/>
        <v>0</v>
      </c>
      <c r="EI101" s="55">
        <f t="shared" si="148"/>
        <v>0</v>
      </c>
      <c r="EJ101" s="55">
        <f t="shared" si="149"/>
        <v>0</v>
      </c>
      <c r="EK101" s="55">
        <f t="shared" si="150"/>
        <v>0</v>
      </c>
      <c r="EL101" s="55">
        <f t="shared" si="151"/>
        <v>0</v>
      </c>
      <c r="EM101" s="55">
        <f t="shared" si="152"/>
        <v>0</v>
      </c>
      <c r="EN101" s="55">
        <f t="shared" si="153"/>
        <v>0</v>
      </c>
      <c r="EO101" s="55">
        <f t="shared" si="154"/>
        <v>0</v>
      </c>
      <c r="EP101" s="55">
        <f t="shared" si="155"/>
        <v>0</v>
      </c>
      <c r="EQ101" s="55">
        <f t="shared" si="156"/>
        <v>0</v>
      </c>
      <c r="ER101" s="55">
        <f t="shared" si="157"/>
        <v>0</v>
      </c>
      <c r="ES101" s="55">
        <f t="shared" si="158"/>
        <v>0</v>
      </c>
      <c r="ET101" s="55">
        <f t="shared" si="159"/>
        <v>0</v>
      </c>
      <c r="EU101" s="55">
        <f t="shared" si="160"/>
        <v>0</v>
      </c>
      <c r="EV101" s="55">
        <f t="shared" si="161"/>
        <v>0</v>
      </c>
      <c r="EW101" s="55">
        <f t="shared" si="162"/>
        <v>0</v>
      </c>
      <c r="EX101" s="55">
        <f t="shared" si="163"/>
        <v>0</v>
      </c>
      <c r="EY101" s="55">
        <f t="shared" si="164"/>
        <v>0</v>
      </c>
      <c r="EZ101" s="55">
        <f t="shared" si="165"/>
        <v>0</v>
      </c>
      <c r="FA101" s="55">
        <f t="shared" si="166"/>
        <v>0</v>
      </c>
      <c r="FB101" s="55">
        <f t="shared" si="167"/>
        <v>0</v>
      </c>
      <c r="FC101" s="55">
        <f t="shared" si="168"/>
        <v>0</v>
      </c>
      <c r="FD101" s="55">
        <f t="shared" si="169"/>
        <v>0</v>
      </c>
      <c r="FE101" s="55">
        <f t="shared" si="170"/>
        <v>0</v>
      </c>
      <c r="FF101" s="55">
        <f t="shared" si="171"/>
        <v>0</v>
      </c>
      <c r="FG101" s="55">
        <f t="shared" si="172"/>
        <v>0</v>
      </c>
      <c r="FH101" s="55">
        <f t="shared" si="173"/>
        <v>0</v>
      </c>
      <c r="FI101" s="55">
        <f t="shared" si="174"/>
        <v>0</v>
      </c>
      <c r="FJ101" s="55">
        <f t="shared" si="175"/>
        <v>0</v>
      </c>
      <c r="FK101" s="55">
        <f t="shared" si="176"/>
        <v>0</v>
      </c>
      <c r="FL101" s="55">
        <f t="shared" si="177"/>
        <v>0</v>
      </c>
      <c r="FM101" s="55">
        <f t="shared" si="178"/>
        <v>0</v>
      </c>
      <c r="FN101" s="55">
        <f t="shared" si="179"/>
        <v>0</v>
      </c>
      <c r="FO101" s="55">
        <f t="shared" si="180"/>
        <v>0</v>
      </c>
      <c r="FP101" s="55">
        <f t="shared" si="181"/>
        <v>0</v>
      </c>
      <c r="FQ101" s="55">
        <f t="shared" si="182"/>
        <v>0</v>
      </c>
      <c r="FR101" s="55">
        <f t="shared" si="183"/>
        <v>0</v>
      </c>
      <c r="FS101" s="55">
        <f t="shared" si="184"/>
        <v>0</v>
      </c>
      <c r="FT101" s="55">
        <f t="shared" si="185"/>
        <v>0</v>
      </c>
      <c r="FU101" s="55">
        <f t="shared" si="186"/>
        <v>0</v>
      </c>
      <c r="FV101" s="55">
        <f t="shared" si="187"/>
        <v>0</v>
      </c>
      <c r="FW101" s="55">
        <f t="shared" si="188"/>
        <v>0</v>
      </c>
      <c r="FX101" s="55">
        <f t="shared" si="189"/>
        <v>0</v>
      </c>
      <c r="FY101" s="55">
        <f t="shared" si="190"/>
        <v>0</v>
      </c>
      <c r="FZ101" s="55">
        <f t="shared" si="191"/>
        <v>0</v>
      </c>
      <c r="GA101" s="55">
        <f t="shared" si="192"/>
        <v>0</v>
      </c>
      <c r="GB101" s="55">
        <f t="shared" si="193"/>
        <v>0</v>
      </c>
      <c r="GC101" s="55">
        <f t="shared" si="194"/>
        <v>0</v>
      </c>
      <c r="GD101" s="55">
        <f t="shared" si="195"/>
        <v>0</v>
      </c>
      <c r="GE101" s="55">
        <f t="shared" si="196"/>
        <v>0</v>
      </c>
      <c r="GF101" s="55">
        <f t="shared" si="197"/>
        <v>0</v>
      </c>
      <c r="GG101" s="55">
        <f t="shared" si="198"/>
        <v>0</v>
      </c>
      <c r="GH101" s="55">
        <f t="shared" si="199"/>
        <v>0</v>
      </c>
      <c r="GI101" s="55">
        <f t="shared" si="200"/>
        <v>0</v>
      </c>
      <c r="GJ101" s="55">
        <f t="shared" si="201"/>
        <v>0</v>
      </c>
      <c r="GK101" s="55">
        <f t="shared" si="202"/>
        <v>0</v>
      </c>
      <c r="GL101" s="55">
        <f t="shared" si="203"/>
        <v>0</v>
      </c>
      <c r="GM101" s="55">
        <f t="shared" si="204"/>
        <v>0</v>
      </c>
      <c r="GN101" s="55">
        <f t="shared" si="205"/>
        <v>0</v>
      </c>
      <c r="GO101" s="55">
        <f t="shared" si="206"/>
        <v>0</v>
      </c>
      <c r="GP101" s="55">
        <f t="shared" si="207"/>
        <v>0</v>
      </c>
      <c r="GQ101" s="55">
        <f t="shared" si="208"/>
        <v>0</v>
      </c>
      <c r="GR101" s="55">
        <f t="shared" si="209"/>
        <v>0</v>
      </c>
      <c r="GS101" s="55">
        <f t="shared" si="210"/>
        <v>0</v>
      </c>
      <c r="GT101" s="55">
        <f t="shared" si="211"/>
        <v>0</v>
      </c>
      <c r="GU101" s="75"/>
      <c r="GV101" s="70" t="str">
        <f t="shared" si="212"/>
        <v/>
      </c>
      <c r="GW101" s="70">
        <f t="shared" si="213"/>
        <v>0</v>
      </c>
      <c r="GX101" s="70">
        <f>SUMIF(I101:CV101,"E",I$6:CV100)</f>
        <v>0</v>
      </c>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row>
    <row r="102" spans="1:299" s="3" customFormat="1" x14ac:dyDescent="0.2">
      <c r="A102" s="14"/>
      <c r="B102" s="14"/>
      <c r="C102" s="15"/>
      <c r="D102" s="15"/>
      <c r="E102" s="15"/>
      <c r="F102" s="15"/>
      <c r="G102" s="15"/>
      <c r="H102" s="14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41"/>
      <c r="CX102" s="64"/>
      <c r="CY102" s="163"/>
      <c r="CZ102" s="164"/>
      <c r="DA102" s="164"/>
      <c r="DB102" s="73"/>
      <c r="DC102" s="59" t="str">
        <f t="shared" si="215"/>
        <v/>
      </c>
      <c r="DD102" s="60" t="str">
        <f t="shared" si="216"/>
        <v/>
      </c>
      <c r="DE102" s="60" t="str">
        <f t="shared" si="217"/>
        <v/>
      </c>
      <c r="DF102" s="60">
        <f t="shared" si="214"/>
        <v>0</v>
      </c>
      <c r="DG102" s="55">
        <f t="shared" si="120"/>
        <v>0</v>
      </c>
      <c r="DH102" s="55">
        <f t="shared" si="121"/>
        <v>0</v>
      </c>
      <c r="DI102" s="55">
        <f t="shared" si="122"/>
        <v>0</v>
      </c>
      <c r="DJ102" s="55">
        <f t="shared" si="123"/>
        <v>0</v>
      </c>
      <c r="DK102" s="55">
        <f t="shared" si="124"/>
        <v>0</v>
      </c>
      <c r="DL102" s="55">
        <f t="shared" si="125"/>
        <v>0</v>
      </c>
      <c r="DM102" s="55">
        <f t="shared" si="126"/>
        <v>0</v>
      </c>
      <c r="DN102" s="55">
        <f t="shared" si="127"/>
        <v>0</v>
      </c>
      <c r="DO102" s="55">
        <f t="shared" si="128"/>
        <v>0</v>
      </c>
      <c r="DP102" s="55">
        <f t="shared" si="129"/>
        <v>0</v>
      </c>
      <c r="DQ102" s="55">
        <f t="shared" si="130"/>
        <v>0</v>
      </c>
      <c r="DR102" s="55">
        <f t="shared" si="131"/>
        <v>0</v>
      </c>
      <c r="DS102" s="55">
        <f t="shared" si="132"/>
        <v>0</v>
      </c>
      <c r="DT102" s="55">
        <f t="shared" si="133"/>
        <v>0</v>
      </c>
      <c r="DU102" s="55">
        <f t="shared" si="134"/>
        <v>0</v>
      </c>
      <c r="DV102" s="55">
        <f t="shared" si="135"/>
        <v>0</v>
      </c>
      <c r="DW102" s="55">
        <f t="shared" si="136"/>
        <v>0</v>
      </c>
      <c r="DX102" s="55">
        <f t="shared" si="137"/>
        <v>0</v>
      </c>
      <c r="DY102" s="55">
        <f t="shared" si="138"/>
        <v>0</v>
      </c>
      <c r="DZ102" s="55">
        <f t="shared" si="139"/>
        <v>0</v>
      </c>
      <c r="EA102" s="55">
        <f t="shared" si="140"/>
        <v>0</v>
      </c>
      <c r="EB102" s="55">
        <f t="shared" si="141"/>
        <v>0</v>
      </c>
      <c r="EC102" s="55">
        <f t="shared" si="142"/>
        <v>0</v>
      </c>
      <c r="ED102" s="55">
        <f t="shared" si="143"/>
        <v>0</v>
      </c>
      <c r="EE102" s="55">
        <f t="shared" si="144"/>
        <v>0</v>
      </c>
      <c r="EF102" s="55">
        <f t="shared" si="145"/>
        <v>0</v>
      </c>
      <c r="EG102" s="55">
        <f t="shared" si="146"/>
        <v>0</v>
      </c>
      <c r="EH102" s="55">
        <f t="shared" si="147"/>
        <v>0</v>
      </c>
      <c r="EI102" s="55">
        <f t="shared" si="148"/>
        <v>0</v>
      </c>
      <c r="EJ102" s="55">
        <f t="shared" si="149"/>
        <v>0</v>
      </c>
      <c r="EK102" s="55">
        <f t="shared" si="150"/>
        <v>0</v>
      </c>
      <c r="EL102" s="55">
        <f t="shared" si="151"/>
        <v>0</v>
      </c>
      <c r="EM102" s="55">
        <f t="shared" si="152"/>
        <v>0</v>
      </c>
      <c r="EN102" s="55">
        <f t="shared" si="153"/>
        <v>0</v>
      </c>
      <c r="EO102" s="55">
        <f t="shared" si="154"/>
        <v>0</v>
      </c>
      <c r="EP102" s="55">
        <f t="shared" si="155"/>
        <v>0</v>
      </c>
      <c r="EQ102" s="55">
        <f t="shared" si="156"/>
        <v>0</v>
      </c>
      <c r="ER102" s="55">
        <f t="shared" si="157"/>
        <v>0</v>
      </c>
      <c r="ES102" s="55">
        <f t="shared" si="158"/>
        <v>0</v>
      </c>
      <c r="ET102" s="55">
        <f t="shared" si="159"/>
        <v>0</v>
      </c>
      <c r="EU102" s="55">
        <f t="shared" si="160"/>
        <v>0</v>
      </c>
      <c r="EV102" s="55">
        <f t="shared" si="161"/>
        <v>0</v>
      </c>
      <c r="EW102" s="55">
        <f t="shared" si="162"/>
        <v>0</v>
      </c>
      <c r="EX102" s="55">
        <f t="shared" si="163"/>
        <v>0</v>
      </c>
      <c r="EY102" s="55">
        <f t="shared" si="164"/>
        <v>0</v>
      </c>
      <c r="EZ102" s="55">
        <f t="shared" si="165"/>
        <v>0</v>
      </c>
      <c r="FA102" s="55">
        <f t="shared" si="166"/>
        <v>0</v>
      </c>
      <c r="FB102" s="55">
        <f t="shared" si="167"/>
        <v>0</v>
      </c>
      <c r="FC102" s="55">
        <f t="shared" si="168"/>
        <v>0</v>
      </c>
      <c r="FD102" s="55">
        <f t="shared" si="169"/>
        <v>0</v>
      </c>
      <c r="FE102" s="55">
        <f t="shared" si="170"/>
        <v>0</v>
      </c>
      <c r="FF102" s="55">
        <f t="shared" si="171"/>
        <v>0</v>
      </c>
      <c r="FG102" s="55">
        <f t="shared" si="172"/>
        <v>0</v>
      </c>
      <c r="FH102" s="55">
        <f t="shared" si="173"/>
        <v>0</v>
      </c>
      <c r="FI102" s="55">
        <f t="shared" si="174"/>
        <v>0</v>
      </c>
      <c r="FJ102" s="55">
        <f t="shared" si="175"/>
        <v>0</v>
      </c>
      <c r="FK102" s="55">
        <f t="shared" si="176"/>
        <v>0</v>
      </c>
      <c r="FL102" s="55">
        <f t="shared" si="177"/>
        <v>0</v>
      </c>
      <c r="FM102" s="55">
        <f t="shared" si="178"/>
        <v>0</v>
      </c>
      <c r="FN102" s="55">
        <f t="shared" si="179"/>
        <v>0</v>
      </c>
      <c r="FO102" s="55">
        <f t="shared" si="180"/>
        <v>0</v>
      </c>
      <c r="FP102" s="55">
        <f t="shared" si="181"/>
        <v>0</v>
      </c>
      <c r="FQ102" s="55">
        <f t="shared" si="182"/>
        <v>0</v>
      </c>
      <c r="FR102" s="55">
        <f t="shared" si="183"/>
        <v>0</v>
      </c>
      <c r="FS102" s="55">
        <f t="shared" si="184"/>
        <v>0</v>
      </c>
      <c r="FT102" s="55">
        <f t="shared" si="185"/>
        <v>0</v>
      </c>
      <c r="FU102" s="55">
        <f t="shared" si="186"/>
        <v>0</v>
      </c>
      <c r="FV102" s="55">
        <f t="shared" si="187"/>
        <v>0</v>
      </c>
      <c r="FW102" s="55">
        <f t="shared" si="188"/>
        <v>0</v>
      </c>
      <c r="FX102" s="55">
        <f t="shared" si="189"/>
        <v>0</v>
      </c>
      <c r="FY102" s="55">
        <f t="shared" si="190"/>
        <v>0</v>
      </c>
      <c r="FZ102" s="55">
        <f t="shared" si="191"/>
        <v>0</v>
      </c>
      <c r="GA102" s="55">
        <f t="shared" si="192"/>
        <v>0</v>
      </c>
      <c r="GB102" s="55">
        <f t="shared" si="193"/>
        <v>0</v>
      </c>
      <c r="GC102" s="55">
        <f t="shared" si="194"/>
        <v>0</v>
      </c>
      <c r="GD102" s="55">
        <f t="shared" si="195"/>
        <v>0</v>
      </c>
      <c r="GE102" s="55">
        <f t="shared" si="196"/>
        <v>0</v>
      </c>
      <c r="GF102" s="55">
        <f t="shared" si="197"/>
        <v>0</v>
      </c>
      <c r="GG102" s="55">
        <f t="shared" si="198"/>
        <v>0</v>
      </c>
      <c r="GH102" s="55">
        <f t="shared" si="199"/>
        <v>0</v>
      </c>
      <c r="GI102" s="55">
        <f t="shared" si="200"/>
        <v>0</v>
      </c>
      <c r="GJ102" s="55">
        <f t="shared" si="201"/>
        <v>0</v>
      </c>
      <c r="GK102" s="55">
        <f t="shared" si="202"/>
        <v>0</v>
      </c>
      <c r="GL102" s="55">
        <f t="shared" si="203"/>
        <v>0</v>
      </c>
      <c r="GM102" s="55">
        <f t="shared" si="204"/>
        <v>0</v>
      </c>
      <c r="GN102" s="55">
        <f t="shared" si="205"/>
        <v>0</v>
      </c>
      <c r="GO102" s="55">
        <f t="shared" si="206"/>
        <v>0</v>
      </c>
      <c r="GP102" s="55">
        <f t="shared" si="207"/>
        <v>0</v>
      </c>
      <c r="GQ102" s="55">
        <f t="shared" si="208"/>
        <v>0</v>
      </c>
      <c r="GR102" s="55">
        <f t="shared" si="209"/>
        <v>0</v>
      </c>
      <c r="GS102" s="55">
        <f t="shared" si="210"/>
        <v>0</v>
      </c>
      <c r="GT102" s="55">
        <f t="shared" si="211"/>
        <v>0</v>
      </c>
      <c r="GU102" s="75"/>
      <c r="GV102" s="70" t="str">
        <f t="shared" si="212"/>
        <v/>
      </c>
      <c r="GW102" s="70">
        <f t="shared" si="213"/>
        <v>0</v>
      </c>
      <c r="GX102" s="70">
        <f>SUMIF(I102:CV102,"E",I$6:CV101)</f>
        <v>0</v>
      </c>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row>
    <row r="103" spans="1:299" s="3" customFormat="1" x14ac:dyDescent="0.2">
      <c r="A103" s="14"/>
      <c r="B103" s="14"/>
      <c r="C103" s="15"/>
      <c r="D103" s="15"/>
      <c r="E103" s="15"/>
      <c r="F103" s="15"/>
      <c r="G103" s="15"/>
      <c r="H103" s="14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41"/>
      <c r="CX103" s="64"/>
      <c r="CY103" s="163"/>
      <c r="CZ103" s="164"/>
      <c r="DA103" s="164"/>
      <c r="DB103" s="73"/>
      <c r="DC103" s="59" t="str">
        <f t="shared" si="215"/>
        <v/>
      </c>
      <c r="DD103" s="60" t="str">
        <f t="shared" si="216"/>
        <v/>
      </c>
      <c r="DE103" s="60" t="str">
        <f t="shared" si="217"/>
        <v/>
      </c>
      <c r="DF103" s="60">
        <f t="shared" si="214"/>
        <v>0</v>
      </c>
      <c r="DG103" s="55">
        <f t="shared" si="120"/>
        <v>0</v>
      </c>
      <c r="DH103" s="55">
        <f t="shared" si="121"/>
        <v>0</v>
      </c>
      <c r="DI103" s="55">
        <f t="shared" si="122"/>
        <v>0</v>
      </c>
      <c r="DJ103" s="55">
        <f t="shared" si="123"/>
        <v>0</v>
      </c>
      <c r="DK103" s="55">
        <f t="shared" si="124"/>
        <v>0</v>
      </c>
      <c r="DL103" s="55">
        <f t="shared" si="125"/>
        <v>0</v>
      </c>
      <c r="DM103" s="55">
        <f t="shared" si="126"/>
        <v>0</v>
      </c>
      <c r="DN103" s="55">
        <f t="shared" si="127"/>
        <v>0</v>
      </c>
      <c r="DO103" s="55">
        <f t="shared" si="128"/>
        <v>0</v>
      </c>
      <c r="DP103" s="55">
        <f t="shared" si="129"/>
        <v>0</v>
      </c>
      <c r="DQ103" s="55">
        <f t="shared" si="130"/>
        <v>0</v>
      </c>
      <c r="DR103" s="55">
        <f t="shared" si="131"/>
        <v>0</v>
      </c>
      <c r="DS103" s="55">
        <f t="shared" si="132"/>
        <v>0</v>
      </c>
      <c r="DT103" s="55">
        <f t="shared" si="133"/>
        <v>0</v>
      </c>
      <c r="DU103" s="55">
        <f t="shared" si="134"/>
        <v>0</v>
      </c>
      <c r="DV103" s="55">
        <f t="shared" si="135"/>
        <v>0</v>
      </c>
      <c r="DW103" s="55">
        <f t="shared" si="136"/>
        <v>0</v>
      </c>
      <c r="DX103" s="55">
        <f t="shared" si="137"/>
        <v>0</v>
      </c>
      <c r="DY103" s="55">
        <f t="shared" si="138"/>
        <v>0</v>
      </c>
      <c r="DZ103" s="55">
        <f t="shared" si="139"/>
        <v>0</v>
      </c>
      <c r="EA103" s="55">
        <f t="shared" si="140"/>
        <v>0</v>
      </c>
      <c r="EB103" s="55">
        <f t="shared" si="141"/>
        <v>0</v>
      </c>
      <c r="EC103" s="55">
        <f t="shared" si="142"/>
        <v>0</v>
      </c>
      <c r="ED103" s="55">
        <f t="shared" si="143"/>
        <v>0</v>
      </c>
      <c r="EE103" s="55">
        <f t="shared" si="144"/>
        <v>0</v>
      </c>
      <c r="EF103" s="55">
        <f t="shared" si="145"/>
        <v>0</v>
      </c>
      <c r="EG103" s="55">
        <f t="shared" si="146"/>
        <v>0</v>
      </c>
      <c r="EH103" s="55">
        <f t="shared" si="147"/>
        <v>0</v>
      </c>
      <c r="EI103" s="55">
        <f t="shared" si="148"/>
        <v>0</v>
      </c>
      <c r="EJ103" s="55">
        <f t="shared" si="149"/>
        <v>0</v>
      </c>
      <c r="EK103" s="55">
        <f t="shared" si="150"/>
        <v>0</v>
      </c>
      <c r="EL103" s="55">
        <f t="shared" si="151"/>
        <v>0</v>
      </c>
      <c r="EM103" s="55">
        <f t="shared" si="152"/>
        <v>0</v>
      </c>
      <c r="EN103" s="55">
        <f t="shared" si="153"/>
        <v>0</v>
      </c>
      <c r="EO103" s="55">
        <f t="shared" si="154"/>
        <v>0</v>
      </c>
      <c r="EP103" s="55">
        <f t="shared" si="155"/>
        <v>0</v>
      </c>
      <c r="EQ103" s="55">
        <f t="shared" si="156"/>
        <v>0</v>
      </c>
      <c r="ER103" s="55">
        <f t="shared" si="157"/>
        <v>0</v>
      </c>
      <c r="ES103" s="55">
        <f t="shared" si="158"/>
        <v>0</v>
      </c>
      <c r="ET103" s="55">
        <f t="shared" si="159"/>
        <v>0</v>
      </c>
      <c r="EU103" s="55">
        <f t="shared" si="160"/>
        <v>0</v>
      </c>
      <c r="EV103" s="55">
        <f t="shared" si="161"/>
        <v>0</v>
      </c>
      <c r="EW103" s="55">
        <f t="shared" si="162"/>
        <v>0</v>
      </c>
      <c r="EX103" s="55">
        <f t="shared" si="163"/>
        <v>0</v>
      </c>
      <c r="EY103" s="55">
        <f t="shared" si="164"/>
        <v>0</v>
      </c>
      <c r="EZ103" s="55">
        <f t="shared" si="165"/>
        <v>0</v>
      </c>
      <c r="FA103" s="55">
        <f t="shared" si="166"/>
        <v>0</v>
      </c>
      <c r="FB103" s="55">
        <f t="shared" si="167"/>
        <v>0</v>
      </c>
      <c r="FC103" s="55">
        <f t="shared" si="168"/>
        <v>0</v>
      </c>
      <c r="FD103" s="55">
        <f t="shared" si="169"/>
        <v>0</v>
      </c>
      <c r="FE103" s="55">
        <f t="shared" si="170"/>
        <v>0</v>
      </c>
      <c r="FF103" s="55">
        <f t="shared" si="171"/>
        <v>0</v>
      </c>
      <c r="FG103" s="55">
        <f t="shared" si="172"/>
        <v>0</v>
      </c>
      <c r="FH103" s="55">
        <f t="shared" si="173"/>
        <v>0</v>
      </c>
      <c r="FI103" s="55">
        <f t="shared" si="174"/>
        <v>0</v>
      </c>
      <c r="FJ103" s="55">
        <f t="shared" si="175"/>
        <v>0</v>
      </c>
      <c r="FK103" s="55">
        <f t="shared" si="176"/>
        <v>0</v>
      </c>
      <c r="FL103" s="55">
        <f t="shared" si="177"/>
        <v>0</v>
      </c>
      <c r="FM103" s="55">
        <f t="shared" si="178"/>
        <v>0</v>
      </c>
      <c r="FN103" s="55">
        <f t="shared" si="179"/>
        <v>0</v>
      </c>
      <c r="FO103" s="55">
        <f t="shared" si="180"/>
        <v>0</v>
      </c>
      <c r="FP103" s="55">
        <f t="shared" si="181"/>
        <v>0</v>
      </c>
      <c r="FQ103" s="55">
        <f t="shared" si="182"/>
        <v>0</v>
      </c>
      <c r="FR103" s="55">
        <f t="shared" si="183"/>
        <v>0</v>
      </c>
      <c r="FS103" s="55">
        <f t="shared" si="184"/>
        <v>0</v>
      </c>
      <c r="FT103" s="55">
        <f t="shared" si="185"/>
        <v>0</v>
      </c>
      <c r="FU103" s="55">
        <f t="shared" si="186"/>
        <v>0</v>
      </c>
      <c r="FV103" s="55">
        <f t="shared" si="187"/>
        <v>0</v>
      </c>
      <c r="FW103" s="55">
        <f t="shared" si="188"/>
        <v>0</v>
      </c>
      <c r="FX103" s="55">
        <f t="shared" si="189"/>
        <v>0</v>
      </c>
      <c r="FY103" s="55">
        <f t="shared" si="190"/>
        <v>0</v>
      </c>
      <c r="FZ103" s="55">
        <f t="shared" si="191"/>
        <v>0</v>
      </c>
      <c r="GA103" s="55">
        <f t="shared" si="192"/>
        <v>0</v>
      </c>
      <c r="GB103" s="55">
        <f t="shared" si="193"/>
        <v>0</v>
      </c>
      <c r="GC103" s="55">
        <f t="shared" si="194"/>
        <v>0</v>
      </c>
      <c r="GD103" s="55">
        <f t="shared" si="195"/>
        <v>0</v>
      </c>
      <c r="GE103" s="55">
        <f t="shared" si="196"/>
        <v>0</v>
      </c>
      <c r="GF103" s="55">
        <f t="shared" si="197"/>
        <v>0</v>
      </c>
      <c r="GG103" s="55">
        <f t="shared" si="198"/>
        <v>0</v>
      </c>
      <c r="GH103" s="55">
        <f t="shared" si="199"/>
        <v>0</v>
      </c>
      <c r="GI103" s="55">
        <f t="shared" si="200"/>
        <v>0</v>
      </c>
      <c r="GJ103" s="55">
        <f t="shared" si="201"/>
        <v>0</v>
      </c>
      <c r="GK103" s="55">
        <f t="shared" si="202"/>
        <v>0</v>
      </c>
      <c r="GL103" s="55">
        <f t="shared" si="203"/>
        <v>0</v>
      </c>
      <c r="GM103" s="55">
        <f t="shared" si="204"/>
        <v>0</v>
      </c>
      <c r="GN103" s="55">
        <f t="shared" si="205"/>
        <v>0</v>
      </c>
      <c r="GO103" s="55">
        <f t="shared" si="206"/>
        <v>0</v>
      </c>
      <c r="GP103" s="55">
        <f t="shared" si="207"/>
        <v>0</v>
      </c>
      <c r="GQ103" s="55">
        <f t="shared" si="208"/>
        <v>0</v>
      </c>
      <c r="GR103" s="55">
        <f t="shared" si="209"/>
        <v>0</v>
      </c>
      <c r="GS103" s="55">
        <f t="shared" si="210"/>
        <v>0</v>
      </c>
      <c r="GT103" s="55">
        <f t="shared" si="211"/>
        <v>0</v>
      </c>
      <c r="GU103" s="75"/>
      <c r="GV103" s="70" t="str">
        <f t="shared" si="212"/>
        <v/>
      </c>
      <c r="GW103" s="70">
        <f t="shared" si="213"/>
        <v>0</v>
      </c>
      <c r="GX103" s="70">
        <f>SUMIF(I103:CV103,"E",I$6:CV102)</f>
        <v>0</v>
      </c>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row>
    <row r="104" spans="1:299" s="3" customFormat="1" x14ac:dyDescent="0.2">
      <c r="A104" s="14"/>
      <c r="B104" s="14"/>
      <c r="C104" s="15"/>
      <c r="D104" s="15"/>
      <c r="E104" s="15"/>
      <c r="F104" s="15"/>
      <c r="G104" s="15"/>
      <c r="H104" s="14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41"/>
      <c r="CX104" s="64"/>
      <c r="CY104" s="163"/>
      <c r="CZ104" s="164"/>
      <c r="DA104" s="164"/>
      <c r="DB104" s="73"/>
      <c r="DC104" s="59" t="str">
        <f t="shared" si="215"/>
        <v/>
      </c>
      <c r="DD104" s="60" t="str">
        <f t="shared" si="216"/>
        <v/>
      </c>
      <c r="DE104" s="60" t="str">
        <f t="shared" si="217"/>
        <v/>
      </c>
      <c r="DF104" s="60">
        <f t="shared" si="214"/>
        <v>0</v>
      </c>
      <c r="DG104" s="55">
        <f t="shared" si="120"/>
        <v>0</v>
      </c>
      <c r="DH104" s="55">
        <f t="shared" si="121"/>
        <v>0</v>
      </c>
      <c r="DI104" s="55">
        <f t="shared" si="122"/>
        <v>0</v>
      </c>
      <c r="DJ104" s="55">
        <f t="shared" si="123"/>
        <v>0</v>
      </c>
      <c r="DK104" s="55">
        <f t="shared" si="124"/>
        <v>0</v>
      </c>
      <c r="DL104" s="55">
        <f t="shared" si="125"/>
        <v>0</v>
      </c>
      <c r="DM104" s="55">
        <f t="shared" si="126"/>
        <v>0</v>
      </c>
      <c r="DN104" s="55">
        <f t="shared" si="127"/>
        <v>0</v>
      </c>
      <c r="DO104" s="55">
        <f t="shared" si="128"/>
        <v>0</v>
      </c>
      <c r="DP104" s="55">
        <f t="shared" si="129"/>
        <v>0</v>
      </c>
      <c r="DQ104" s="55">
        <f t="shared" si="130"/>
        <v>0</v>
      </c>
      <c r="DR104" s="55">
        <f t="shared" si="131"/>
        <v>0</v>
      </c>
      <c r="DS104" s="55">
        <f t="shared" si="132"/>
        <v>0</v>
      </c>
      <c r="DT104" s="55">
        <f t="shared" si="133"/>
        <v>0</v>
      </c>
      <c r="DU104" s="55">
        <f t="shared" si="134"/>
        <v>0</v>
      </c>
      <c r="DV104" s="55">
        <f t="shared" si="135"/>
        <v>0</v>
      </c>
      <c r="DW104" s="55">
        <f t="shared" si="136"/>
        <v>0</v>
      </c>
      <c r="DX104" s="55">
        <f t="shared" si="137"/>
        <v>0</v>
      </c>
      <c r="DY104" s="55">
        <f t="shared" si="138"/>
        <v>0</v>
      </c>
      <c r="DZ104" s="55">
        <f t="shared" si="139"/>
        <v>0</v>
      </c>
      <c r="EA104" s="55">
        <f t="shared" si="140"/>
        <v>0</v>
      </c>
      <c r="EB104" s="55">
        <f t="shared" si="141"/>
        <v>0</v>
      </c>
      <c r="EC104" s="55">
        <f t="shared" si="142"/>
        <v>0</v>
      </c>
      <c r="ED104" s="55">
        <f t="shared" si="143"/>
        <v>0</v>
      </c>
      <c r="EE104" s="55">
        <f t="shared" si="144"/>
        <v>0</v>
      </c>
      <c r="EF104" s="55">
        <f t="shared" si="145"/>
        <v>0</v>
      </c>
      <c r="EG104" s="55">
        <f t="shared" si="146"/>
        <v>0</v>
      </c>
      <c r="EH104" s="55">
        <f t="shared" si="147"/>
        <v>0</v>
      </c>
      <c r="EI104" s="55">
        <f t="shared" si="148"/>
        <v>0</v>
      </c>
      <c r="EJ104" s="55">
        <f t="shared" si="149"/>
        <v>0</v>
      </c>
      <c r="EK104" s="55">
        <f t="shared" si="150"/>
        <v>0</v>
      </c>
      <c r="EL104" s="55">
        <f t="shared" si="151"/>
        <v>0</v>
      </c>
      <c r="EM104" s="55">
        <f t="shared" si="152"/>
        <v>0</v>
      </c>
      <c r="EN104" s="55">
        <f t="shared" si="153"/>
        <v>0</v>
      </c>
      <c r="EO104" s="55">
        <f t="shared" si="154"/>
        <v>0</v>
      </c>
      <c r="EP104" s="55">
        <f t="shared" si="155"/>
        <v>0</v>
      </c>
      <c r="EQ104" s="55">
        <f t="shared" si="156"/>
        <v>0</v>
      </c>
      <c r="ER104" s="55">
        <f t="shared" si="157"/>
        <v>0</v>
      </c>
      <c r="ES104" s="55">
        <f t="shared" si="158"/>
        <v>0</v>
      </c>
      <c r="ET104" s="55">
        <f t="shared" si="159"/>
        <v>0</v>
      </c>
      <c r="EU104" s="55">
        <f t="shared" si="160"/>
        <v>0</v>
      </c>
      <c r="EV104" s="55">
        <f t="shared" si="161"/>
        <v>0</v>
      </c>
      <c r="EW104" s="55">
        <f t="shared" si="162"/>
        <v>0</v>
      </c>
      <c r="EX104" s="55">
        <f t="shared" si="163"/>
        <v>0</v>
      </c>
      <c r="EY104" s="55">
        <f t="shared" si="164"/>
        <v>0</v>
      </c>
      <c r="EZ104" s="55">
        <f t="shared" si="165"/>
        <v>0</v>
      </c>
      <c r="FA104" s="55">
        <f t="shared" si="166"/>
        <v>0</v>
      </c>
      <c r="FB104" s="55">
        <f t="shared" si="167"/>
        <v>0</v>
      </c>
      <c r="FC104" s="55">
        <f t="shared" si="168"/>
        <v>0</v>
      </c>
      <c r="FD104" s="55">
        <f t="shared" si="169"/>
        <v>0</v>
      </c>
      <c r="FE104" s="55">
        <f t="shared" si="170"/>
        <v>0</v>
      </c>
      <c r="FF104" s="55">
        <f t="shared" si="171"/>
        <v>0</v>
      </c>
      <c r="FG104" s="55">
        <f t="shared" si="172"/>
        <v>0</v>
      </c>
      <c r="FH104" s="55">
        <f t="shared" si="173"/>
        <v>0</v>
      </c>
      <c r="FI104" s="55">
        <f t="shared" si="174"/>
        <v>0</v>
      </c>
      <c r="FJ104" s="55">
        <f t="shared" si="175"/>
        <v>0</v>
      </c>
      <c r="FK104" s="55">
        <f t="shared" si="176"/>
        <v>0</v>
      </c>
      <c r="FL104" s="55">
        <f t="shared" si="177"/>
        <v>0</v>
      </c>
      <c r="FM104" s="55">
        <f t="shared" si="178"/>
        <v>0</v>
      </c>
      <c r="FN104" s="55">
        <f t="shared" si="179"/>
        <v>0</v>
      </c>
      <c r="FO104" s="55">
        <f t="shared" si="180"/>
        <v>0</v>
      </c>
      <c r="FP104" s="55">
        <f t="shared" si="181"/>
        <v>0</v>
      </c>
      <c r="FQ104" s="55">
        <f t="shared" si="182"/>
        <v>0</v>
      </c>
      <c r="FR104" s="55">
        <f t="shared" si="183"/>
        <v>0</v>
      </c>
      <c r="FS104" s="55">
        <f t="shared" si="184"/>
        <v>0</v>
      </c>
      <c r="FT104" s="55">
        <f t="shared" si="185"/>
        <v>0</v>
      </c>
      <c r="FU104" s="55">
        <f t="shared" si="186"/>
        <v>0</v>
      </c>
      <c r="FV104" s="55">
        <f t="shared" si="187"/>
        <v>0</v>
      </c>
      <c r="FW104" s="55">
        <f t="shared" si="188"/>
        <v>0</v>
      </c>
      <c r="FX104" s="55">
        <f t="shared" si="189"/>
        <v>0</v>
      </c>
      <c r="FY104" s="55">
        <f t="shared" si="190"/>
        <v>0</v>
      </c>
      <c r="FZ104" s="55">
        <f t="shared" si="191"/>
        <v>0</v>
      </c>
      <c r="GA104" s="55">
        <f t="shared" si="192"/>
        <v>0</v>
      </c>
      <c r="GB104" s="55">
        <f t="shared" si="193"/>
        <v>0</v>
      </c>
      <c r="GC104" s="55">
        <f t="shared" si="194"/>
        <v>0</v>
      </c>
      <c r="GD104" s="55">
        <f t="shared" si="195"/>
        <v>0</v>
      </c>
      <c r="GE104" s="55">
        <f t="shared" si="196"/>
        <v>0</v>
      </c>
      <c r="GF104" s="55">
        <f t="shared" si="197"/>
        <v>0</v>
      </c>
      <c r="GG104" s="55">
        <f t="shared" si="198"/>
        <v>0</v>
      </c>
      <c r="GH104" s="55">
        <f t="shared" si="199"/>
        <v>0</v>
      </c>
      <c r="GI104" s="55">
        <f t="shared" si="200"/>
        <v>0</v>
      </c>
      <c r="GJ104" s="55">
        <f t="shared" si="201"/>
        <v>0</v>
      </c>
      <c r="GK104" s="55">
        <f t="shared" si="202"/>
        <v>0</v>
      </c>
      <c r="GL104" s="55">
        <f t="shared" si="203"/>
        <v>0</v>
      </c>
      <c r="GM104" s="55">
        <f t="shared" si="204"/>
        <v>0</v>
      </c>
      <c r="GN104" s="55">
        <f t="shared" si="205"/>
        <v>0</v>
      </c>
      <c r="GO104" s="55">
        <f t="shared" si="206"/>
        <v>0</v>
      </c>
      <c r="GP104" s="55">
        <f t="shared" si="207"/>
        <v>0</v>
      </c>
      <c r="GQ104" s="55">
        <f t="shared" si="208"/>
        <v>0</v>
      </c>
      <c r="GR104" s="55">
        <f t="shared" si="209"/>
        <v>0</v>
      </c>
      <c r="GS104" s="55">
        <f t="shared" si="210"/>
        <v>0</v>
      </c>
      <c r="GT104" s="55">
        <f t="shared" si="211"/>
        <v>0</v>
      </c>
      <c r="GU104" s="75"/>
      <c r="GV104" s="70" t="str">
        <f t="shared" si="212"/>
        <v/>
      </c>
      <c r="GW104" s="70">
        <f t="shared" si="213"/>
        <v>0</v>
      </c>
      <c r="GX104" s="70">
        <f>SUMIF(I104:CV104,"E",I$6:CV103)</f>
        <v>0</v>
      </c>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row>
    <row r="105" spans="1:299" s="3" customFormat="1" x14ac:dyDescent="0.2">
      <c r="A105" s="14"/>
      <c r="B105" s="14"/>
      <c r="C105" s="14"/>
      <c r="D105" s="15"/>
      <c r="E105" s="15"/>
      <c r="F105" s="15"/>
      <c r="G105" s="15"/>
      <c r="H105" s="14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41"/>
      <c r="CX105" s="64"/>
      <c r="CY105" s="163"/>
      <c r="CZ105" s="164"/>
      <c r="DA105" s="164"/>
      <c r="DB105" s="73"/>
      <c r="DC105" s="59" t="str">
        <f t="shared" si="215"/>
        <v/>
      </c>
      <c r="DD105" s="60" t="str">
        <f t="shared" si="216"/>
        <v/>
      </c>
      <c r="DE105" s="60" t="str">
        <f t="shared" si="217"/>
        <v/>
      </c>
      <c r="DF105" s="60">
        <f t="shared" ref="DF105:DF136" si="218">IF(SUM(DG105:GT105)&gt;0,1,0)</f>
        <v>0</v>
      </c>
      <c r="DG105" s="55">
        <f t="shared" si="120"/>
        <v>0</v>
      </c>
      <c r="DH105" s="55">
        <f t="shared" si="121"/>
        <v>0</v>
      </c>
      <c r="DI105" s="55">
        <f t="shared" si="122"/>
        <v>0</v>
      </c>
      <c r="DJ105" s="55">
        <f t="shared" si="123"/>
        <v>0</v>
      </c>
      <c r="DK105" s="55">
        <f t="shared" si="124"/>
        <v>0</v>
      </c>
      <c r="DL105" s="55">
        <f t="shared" si="125"/>
        <v>0</v>
      </c>
      <c r="DM105" s="55">
        <f t="shared" si="126"/>
        <v>0</v>
      </c>
      <c r="DN105" s="55">
        <f t="shared" si="127"/>
        <v>0</v>
      </c>
      <c r="DO105" s="55">
        <f t="shared" si="128"/>
        <v>0</v>
      </c>
      <c r="DP105" s="55">
        <f t="shared" si="129"/>
        <v>0</v>
      </c>
      <c r="DQ105" s="55">
        <f t="shared" si="130"/>
        <v>0</v>
      </c>
      <c r="DR105" s="55">
        <f t="shared" si="131"/>
        <v>0</v>
      </c>
      <c r="DS105" s="55">
        <f t="shared" si="132"/>
        <v>0</v>
      </c>
      <c r="DT105" s="55">
        <f t="shared" si="133"/>
        <v>0</v>
      </c>
      <c r="DU105" s="55">
        <f t="shared" si="134"/>
        <v>0</v>
      </c>
      <c r="DV105" s="55">
        <f t="shared" si="135"/>
        <v>0</v>
      </c>
      <c r="DW105" s="55">
        <f t="shared" si="136"/>
        <v>0</v>
      </c>
      <c r="DX105" s="55">
        <f t="shared" si="137"/>
        <v>0</v>
      </c>
      <c r="DY105" s="55">
        <f t="shared" si="138"/>
        <v>0</v>
      </c>
      <c r="DZ105" s="55">
        <f t="shared" si="139"/>
        <v>0</v>
      </c>
      <c r="EA105" s="55">
        <f t="shared" si="140"/>
        <v>0</v>
      </c>
      <c r="EB105" s="55">
        <f t="shared" si="141"/>
        <v>0</v>
      </c>
      <c r="EC105" s="55">
        <f t="shared" si="142"/>
        <v>0</v>
      </c>
      <c r="ED105" s="55">
        <f t="shared" si="143"/>
        <v>0</v>
      </c>
      <c r="EE105" s="55">
        <f t="shared" si="144"/>
        <v>0</v>
      </c>
      <c r="EF105" s="55">
        <f t="shared" si="145"/>
        <v>0</v>
      </c>
      <c r="EG105" s="55">
        <f t="shared" si="146"/>
        <v>0</v>
      </c>
      <c r="EH105" s="55">
        <f t="shared" si="147"/>
        <v>0</v>
      </c>
      <c r="EI105" s="55">
        <f t="shared" si="148"/>
        <v>0</v>
      </c>
      <c r="EJ105" s="55">
        <f t="shared" si="149"/>
        <v>0</v>
      </c>
      <c r="EK105" s="55">
        <f t="shared" si="150"/>
        <v>0</v>
      </c>
      <c r="EL105" s="55">
        <f t="shared" si="151"/>
        <v>0</v>
      </c>
      <c r="EM105" s="55">
        <f t="shared" si="152"/>
        <v>0</v>
      </c>
      <c r="EN105" s="55">
        <f t="shared" si="153"/>
        <v>0</v>
      </c>
      <c r="EO105" s="55">
        <f t="shared" si="154"/>
        <v>0</v>
      </c>
      <c r="EP105" s="55">
        <f t="shared" si="155"/>
        <v>0</v>
      </c>
      <c r="EQ105" s="55">
        <f t="shared" si="156"/>
        <v>0</v>
      </c>
      <c r="ER105" s="55">
        <f t="shared" si="157"/>
        <v>0</v>
      </c>
      <c r="ES105" s="55">
        <f t="shared" si="158"/>
        <v>0</v>
      </c>
      <c r="ET105" s="55">
        <f t="shared" si="159"/>
        <v>0</v>
      </c>
      <c r="EU105" s="55">
        <f t="shared" si="160"/>
        <v>0</v>
      </c>
      <c r="EV105" s="55">
        <f t="shared" si="161"/>
        <v>0</v>
      </c>
      <c r="EW105" s="55">
        <f t="shared" si="162"/>
        <v>0</v>
      </c>
      <c r="EX105" s="55">
        <f t="shared" si="163"/>
        <v>0</v>
      </c>
      <c r="EY105" s="55">
        <f t="shared" si="164"/>
        <v>0</v>
      </c>
      <c r="EZ105" s="55">
        <f t="shared" si="165"/>
        <v>0</v>
      </c>
      <c r="FA105" s="55">
        <f t="shared" si="166"/>
        <v>0</v>
      </c>
      <c r="FB105" s="55">
        <f t="shared" si="167"/>
        <v>0</v>
      </c>
      <c r="FC105" s="55">
        <f t="shared" si="168"/>
        <v>0</v>
      </c>
      <c r="FD105" s="55">
        <f t="shared" si="169"/>
        <v>0</v>
      </c>
      <c r="FE105" s="55">
        <f t="shared" si="170"/>
        <v>0</v>
      </c>
      <c r="FF105" s="55">
        <f t="shared" si="171"/>
        <v>0</v>
      </c>
      <c r="FG105" s="55">
        <f t="shared" si="172"/>
        <v>0</v>
      </c>
      <c r="FH105" s="55">
        <f t="shared" si="173"/>
        <v>0</v>
      </c>
      <c r="FI105" s="55">
        <f t="shared" si="174"/>
        <v>0</v>
      </c>
      <c r="FJ105" s="55">
        <f t="shared" si="175"/>
        <v>0</v>
      </c>
      <c r="FK105" s="55">
        <f t="shared" si="176"/>
        <v>0</v>
      </c>
      <c r="FL105" s="55">
        <f t="shared" si="177"/>
        <v>0</v>
      </c>
      <c r="FM105" s="55">
        <f t="shared" si="178"/>
        <v>0</v>
      </c>
      <c r="FN105" s="55">
        <f t="shared" si="179"/>
        <v>0</v>
      </c>
      <c r="FO105" s="55">
        <f t="shared" si="180"/>
        <v>0</v>
      </c>
      <c r="FP105" s="55">
        <f t="shared" si="181"/>
        <v>0</v>
      </c>
      <c r="FQ105" s="55">
        <f t="shared" si="182"/>
        <v>0</v>
      </c>
      <c r="FR105" s="55">
        <f t="shared" si="183"/>
        <v>0</v>
      </c>
      <c r="FS105" s="55">
        <f t="shared" si="184"/>
        <v>0</v>
      </c>
      <c r="FT105" s="55">
        <f t="shared" si="185"/>
        <v>0</v>
      </c>
      <c r="FU105" s="55">
        <f t="shared" si="186"/>
        <v>0</v>
      </c>
      <c r="FV105" s="55">
        <f t="shared" si="187"/>
        <v>0</v>
      </c>
      <c r="FW105" s="55">
        <f t="shared" si="188"/>
        <v>0</v>
      </c>
      <c r="FX105" s="55">
        <f t="shared" si="189"/>
        <v>0</v>
      </c>
      <c r="FY105" s="55">
        <f t="shared" si="190"/>
        <v>0</v>
      </c>
      <c r="FZ105" s="55">
        <f t="shared" si="191"/>
        <v>0</v>
      </c>
      <c r="GA105" s="55">
        <f t="shared" si="192"/>
        <v>0</v>
      </c>
      <c r="GB105" s="55">
        <f t="shared" si="193"/>
        <v>0</v>
      </c>
      <c r="GC105" s="55">
        <f t="shared" si="194"/>
        <v>0</v>
      </c>
      <c r="GD105" s="55">
        <f t="shared" si="195"/>
        <v>0</v>
      </c>
      <c r="GE105" s="55">
        <f t="shared" si="196"/>
        <v>0</v>
      </c>
      <c r="GF105" s="55">
        <f t="shared" si="197"/>
        <v>0</v>
      </c>
      <c r="GG105" s="55">
        <f t="shared" si="198"/>
        <v>0</v>
      </c>
      <c r="GH105" s="55">
        <f t="shared" si="199"/>
        <v>0</v>
      </c>
      <c r="GI105" s="55">
        <f t="shared" si="200"/>
        <v>0</v>
      </c>
      <c r="GJ105" s="55">
        <f t="shared" si="201"/>
        <v>0</v>
      </c>
      <c r="GK105" s="55">
        <f t="shared" si="202"/>
        <v>0</v>
      </c>
      <c r="GL105" s="55">
        <f t="shared" si="203"/>
        <v>0</v>
      </c>
      <c r="GM105" s="55">
        <f t="shared" si="204"/>
        <v>0</v>
      </c>
      <c r="GN105" s="55">
        <f t="shared" si="205"/>
        <v>0</v>
      </c>
      <c r="GO105" s="55">
        <f t="shared" si="206"/>
        <v>0</v>
      </c>
      <c r="GP105" s="55">
        <f t="shared" si="207"/>
        <v>0</v>
      </c>
      <c r="GQ105" s="55">
        <f t="shared" si="208"/>
        <v>0</v>
      </c>
      <c r="GR105" s="55">
        <f t="shared" si="209"/>
        <v>0</v>
      </c>
      <c r="GS105" s="55">
        <f t="shared" si="210"/>
        <v>0</v>
      </c>
      <c r="GT105" s="55">
        <f t="shared" si="211"/>
        <v>0</v>
      </c>
      <c r="GU105" s="75"/>
      <c r="GV105" s="70" t="str">
        <f t="shared" si="212"/>
        <v/>
      </c>
      <c r="GW105" s="70">
        <f t="shared" si="213"/>
        <v>0</v>
      </c>
      <c r="GX105" s="70">
        <f>SUMIF(I105:CV105,"E",I$6:CV104)</f>
        <v>0</v>
      </c>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row>
    <row r="106" spans="1:299" s="3" customFormat="1" x14ac:dyDescent="0.2">
      <c r="A106" s="14"/>
      <c r="B106" s="14"/>
      <c r="C106" s="15"/>
      <c r="D106" s="15"/>
      <c r="E106" s="15"/>
      <c r="F106" s="15"/>
      <c r="G106" s="15"/>
      <c r="H106" s="14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41"/>
      <c r="CX106" s="64"/>
      <c r="CY106" s="163"/>
      <c r="CZ106" s="164"/>
      <c r="DA106" s="164"/>
      <c r="DB106" s="73"/>
      <c r="DC106" s="59" t="str">
        <f t="shared" si="215"/>
        <v/>
      </c>
      <c r="DD106" s="60" t="str">
        <f t="shared" si="216"/>
        <v/>
      </c>
      <c r="DE106" s="60" t="str">
        <f t="shared" si="217"/>
        <v/>
      </c>
      <c r="DF106" s="60">
        <f t="shared" si="218"/>
        <v>0</v>
      </c>
      <c r="DG106" s="55">
        <f t="shared" si="120"/>
        <v>0</v>
      </c>
      <c r="DH106" s="55">
        <f t="shared" si="121"/>
        <v>0</v>
      </c>
      <c r="DI106" s="55">
        <f t="shared" si="122"/>
        <v>0</v>
      </c>
      <c r="DJ106" s="55">
        <f t="shared" si="123"/>
        <v>0</v>
      </c>
      <c r="DK106" s="55">
        <f t="shared" si="124"/>
        <v>0</v>
      </c>
      <c r="DL106" s="55">
        <f t="shared" si="125"/>
        <v>0</v>
      </c>
      <c r="DM106" s="55">
        <f t="shared" si="126"/>
        <v>0</v>
      </c>
      <c r="DN106" s="55">
        <f t="shared" si="127"/>
        <v>0</v>
      </c>
      <c r="DO106" s="55">
        <f t="shared" si="128"/>
        <v>0</v>
      </c>
      <c r="DP106" s="55">
        <f t="shared" si="129"/>
        <v>0</v>
      </c>
      <c r="DQ106" s="55">
        <f t="shared" si="130"/>
        <v>0</v>
      </c>
      <c r="DR106" s="55">
        <f t="shared" si="131"/>
        <v>0</v>
      </c>
      <c r="DS106" s="55">
        <f t="shared" si="132"/>
        <v>0</v>
      </c>
      <c r="DT106" s="55">
        <f t="shared" si="133"/>
        <v>0</v>
      </c>
      <c r="DU106" s="55">
        <f t="shared" si="134"/>
        <v>0</v>
      </c>
      <c r="DV106" s="55">
        <f t="shared" si="135"/>
        <v>0</v>
      </c>
      <c r="DW106" s="55">
        <f t="shared" si="136"/>
        <v>0</v>
      </c>
      <c r="DX106" s="55">
        <f t="shared" si="137"/>
        <v>0</v>
      </c>
      <c r="DY106" s="55">
        <f t="shared" si="138"/>
        <v>0</v>
      </c>
      <c r="DZ106" s="55">
        <f t="shared" si="139"/>
        <v>0</v>
      </c>
      <c r="EA106" s="55">
        <f t="shared" si="140"/>
        <v>0</v>
      </c>
      <c r="EB106" s="55">
        <f t="shared" si="141"/>
        <v>0</v>
      </c>
      <c r="EC106" s="55">
        <f t="shared" si="142"/>
        <v>0</v>
      </c>
      <c r="ED106" s="55">
        <f t="shared" si="143"/>
        <v>0</v>
      </c>
      <c r="EE106" s="55">
        <f t="shared" si="144"/>
        <v>0</v>
      </c>
      <c r="EF106" s="55">
        <f t="shared" si="145"/>
        <v>0</v>
      </c>
      <c r="EG106" s="55">
        <f t="shared" si="146"/>
        <v>0</v>
      </c>
      <c r="EH106" s="55">
        <f t="shared" si="147"/>
        <v>0</v>
      </c>
      <c r="EI106" s="55">
        <f t="shared" si="148"/>
        <v>0</v>
      </c>
      <c r="EJ106" s="55">
        <f t="shared" si="149"/>
        <v>0</v>
      </c>
      <c r="EK106" s="55">
        <f t="shared" si="150"/>
        <v>0</v>
      </c>
      <c r="EL106" s="55">
        <f t="shared" si="151"/>
        <v>0</v>
      </c>
      <c r="EM106" s="55">
        <f t="shared" si="152"/>
        <v>0</v>
      </c>
      <c r="EN106" s="55">
        <f t="shared" si="153"/>
        <v>0</v>
      </c>
      <c r="EO106" s="55">
        <f t="shared" si="154"/>
        <v>0</v>
      </c>
      <c r="EP106" s="55">
        <f t="shared" si="155"/>
        <v>0</v>
      </c>
      <c r="EQ106" s="55">
        <f t="shared" si="156"/>
        <v>0</v>
      </c>
      <c r="ER106" s="55">
        <f t="shared" si="157"/>
        <v>0</v>
      </c>
      <c r="ES106" s="55">
        <f t="shared" si="158"/>
        <v>0</v>
      </c>
      <c r="ET106" s="55">
        <f t="shared" si="159"/>
        <v>0</v>
      </c>
      <c r="EU106" s="55">
        <f t="shared" si="160"/>
        <v>0</v>
      </c>
      <c r="EV106" s="55">
        <f t="shared" si="161"/>
        <v>0</v>
      </c>
      <c r="EW106" s="55">
        <f t="shared" si="162"/>
        <v>0</v>
      </c>
      <c r="EX106" s="55">
        <f t="shared" si="163"/>
        <v>0</v>
      </c>
      <c r="EY106" s="55">
        <f t="shared" si="164"/>
        <v>0</v>
      </c>
      <c r="EZ106" s="55">
        <f t="shared" si="165"/>
        <v>0</v>
      </c>
      <c r="FA106" s="55">
        <f t="shared" si="166"/>
        <v>0</v>
      </c>
      <c r="FB106" s="55">
        <f t="shared" si="167"/>
        <v>0</v>
      </c>
      <c r="FC106" s="55">
        <f t="shared" si="168"/>
        <v>0</v>
      </c>
      <c r="FD106" s="55">
        <f t="shared" si="169"/>
        <v>0</v>
      </c>
      <c r="FE106" s="55">
        <f t="shared" si="170"/>
        <v>0</v>
      </c>
      <c r="FF106" s="55">
        <f t="shared" si="171"/>
        <v>0</v>
      </c>
      <c r="FG106" s="55">
        <f t="shared" si="172"/>
        <v>0</v>
      </c>
      <c r="FH106" s="55">
        <f t="shared" si="173"/>
        <v>0</v>
      </c>
      <c r="FI106" s="55">
        <f t="shared" si="174"/>
        <v>0</v>
      </c>
      <c r="FJ106" s="55">
        <f t="shared" si="175"/>
        <v>0</v>
      </c>
      <c r="FK106" s="55">
        <f t="shared" si="176"/>
        <v>0</v>
      </c>
      <c r="FL106" s="55">
        <f t="shared" si="177"/>
        <v>0</v>
      </c>
      <c r="FM106" s="55">
        <f t="shared" si="178"/>
        <v>0</v>
      </c>
      <c r="FN106" s="55">
        <f t="shared" si="179"/>
        <v>0</v>
      </c>
      <c r="FO106" s="55">
        <f t="shared" si="180"/>
        <v>0</v>
      </c>
      <c r="FP106" s="55">
        <f t="shared" si="181"/>
        <v>0</v>
      </c>
      <c r="FQ106" s="55">
        <f t="shared" si="182"/>
        <v>0</v>
      </c>
      <c r="FR106" s="55">
        <f t="shared" si="183"/>
        <v>0</v>
      </c>
      <c r="FS106" s="55">
        <f t="shared" si="184"/>
        <v>0</v>
      </c>
      <c r="FT106" s="55">
        <f t="shared" si="185"/>
        <v>0</v>
      </c>
      <c r="FU106" s="55">
        <f t="shared" si="186"/>
        <v>0</v>
      </c>
      <c r="FV106" s="55">
        <f t="shared" si="187"/>
        <v>0</v>
      </c>
      <c r="FW106" s="55">
        <f t="shared" si="188"/>
        <v>0</v>
      </c>
      <c r="FX106" s="55">
        <f t="shared" si="189"/>
        <v>0</v>
      </c>
      <c r="FY106" s="55">
        <f t="shared" si="190"/>
        <v>0</v>
      </c>
      <c r="FZ106" s="55">
        <f t="shared" si="191"/>
        <v>0</v>
      </c>
      <c r="GA106" s="55">
        <f t="shared" si="192"/>
        <v>0</v>
      </c>
      <c r="GB106" s="55">
        <f t="shared" si="193"/>
        <v>0</v>
      </c>
      <c r="GC106" s="55">
        <f t="shared" si="194"/>
        <v>0</v>
      </c>
      <c r="GD106" s="55">
        <f t="shared" si="195"/>
        <v>0</v>
      </c>
      <c r="GE106" s="55">
        <f t="shared" si="196"/>
        <v>0</v>
      </c>
      <c r="GF106" s="55">
        <f t="shared" si="197"/>
        <v>0</v>
      </c>
      <c r="GG106" s="55">
        <f t="shared" si="198"/>
        <v>0</v>
      </c>
      <c r="GH106" s="55">
        <f t="shared" si="199"/>
        <v>0</v>
      </c>
      <c r="GI106" s="55">
        <f t="shared" si="200"/>
        <v>0</v>
      </c>
      <c r="GJ106" s="55">
        <f t="shared" si="201"/>
        <v>0</v>
      </c>
      <c r="GK106" s="55">
        <f t="shared" si="202"/>
        <v>0</v>
      </c>
      <c r="GL106" s="55">
        <f t="shared" si="203"/>
        <v>0</v>
      </c>
      <c r="GM106" s="55">
        <f t="shared" si="204"/>
        <v>0</v>
      </c>
      <c r="GN106" s="55">
        <f t="shared" si="205"/>
        <v>0</v>
      </c>
      <c r="GO106" s="55">
        <f t="shared" si="206"/>
        <v>0</v>
      </c>
      <c r="GP106" s="55">
        <f t="shared" si="207"/>
        <v>0</v>
      </c>
      <c r="GQ106" s="55">
        <f t="shared" si="208"/>
        <v>0</v>
      </c>
      <c r="GR106" s="55">
        <f t="shared" si="209"/>
        <v>0</v>
      </c>
      <c r="GS106" s="55">
        <f t="shared" si="210"/>
        <v>0</v>
      </c>
      <c r="GT106" s="55">
        <f t="shared" si="211"/>
        <v>0</v>
      </c>
      <c r="GU106" s="75"/>
      <c r="GV106" s="70" t="str">
        <f t="shared" si="212"/>
        <v/>
      </c>
      <c r="GW106" s="70">
        <f t="shared" si="213"/>
        <v>0</v>
      </c>
      <c r="GX106" s="70">
        <f>SUMIF(I106:CV106,"E",I$6:CV105)</f>
        <v>0</v>
      </c>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row>
    <row r="107" spans="1:299" s="3" customFormat="1" x14ac:dyDescent="0.2">
      <c r="A107" s="14"/>
      <c r="B107" s="14"/>
      <c r="C107" s="15"/>
      <c r="D107" s="15"/>
      <c r="E107" s="15"/>
      <c r="F107" s="15"/>
      <c r="G107" s="15"/>
      <c r="H107" s="14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41"/>
      <c r="CX107" s="64"/>
      <c r="CY107" s="163"/>
      <c r="CZ107" s="164"/>
      <c r="DA107" s="164"/>
      <c r="DB107" s="73"/>
      <c r="DC107" s="59" t="str">
        <f t="shared" si="215"/>
        <v/>
      </c>
      <c r="DD107" s="60" t="str">
        <f t="shared" si="216"/>
        <v/>
      </c>
      <c r="DE107" s="60" t="str">
        <f t="shared" si="217"/>
        <v/>
      </c>
      <c r="DF107" s="60">
        <f t="shared" si="218"/>
        <v>0</v>
      </c>
      <c r="DG107" s="55">
        <f t="shared" si="120"/>
        <v>0</v>
      </c>
      <c r="DH107" s="55">
        <f t="shared" si="121"/>
        <v>0</v>
      </c>
      <c r="DI107" s="55">
        <f t="shared" si="122"/>
        <v>0</v>
      </c>
      <c r="DJ107" s="55">
        <f t="shared" si="123"/>
        <v>0</v>
      </c>
      <c r="DK107" s="55">
        <f t="shared" si="124"/>
        <v>0</v>
      </c>
      <c r="DL107" s="55">
        <f t="shared" si="125"/>
        <v>0</v>
      </c>
      <c r="DM107" s="55">
        <f t="shared" si="126"/>
        <v>0</v>
      </c>
      <c r="DN107" s="55">
        <f t="shared" si="127"/>
        <v>0</v>
      </c>
      <c r="DO107" s="55">
        <f t="shared" si="128"/>
        <v>0</v>
      </c>
      <c r="DP107" s="55">
        <f t="shared" si="129"/>
        <v>0</v>
      </c>
      <c r="DQ107" s="55">
        <f t="shared" si="130"/>
        <v>0</v>
      </c>
      <c r="DR107" s="55">
        <f t="shared" si="131"/>
        <v>0</v>
      </c>
      <c r="DS107" s="55">
        <f t="shared" si="132"/>
        <v>0</v>
      </c>
      <c r="DT107" s="55">
        <f t="shared" si="133"/>
        <v>0</v>
      </c>
      <c r="DU107" s="55">
        <f t="shared" si="134"/>
        <v>0</v>
      </c>
      <c r="DV107" s="55">
        <f t="shared" si="135"/>
        <v>0</v>
      </c>
      <c r="DW107" s="55">
        <f t="shared" si="136"/>
        <v>0</v>
      </c>
      <c r="DX107" s="55">
        <f t="shared" si="137"/>
        <v>0</v>
      </c>
      <c r="DY107" s="55">
        <f t="shared" si="138"/>
        <v>0</v>
      </c>
      <c r="DZ107" s="55">
        <f t="shared" si="139"/>
        <v>0</v>
      </c>
      <c r="EA107" s="55">
        <f t="shared" si="140"/>
        <v>0</v>
      </c>
      <c r="EB107" s="55">
        <f t="shared" si="141"/>
        <v>0</v>
      </c>
      <c r="EC107" s="55">
        <f t="shared" si="142"/>
        <v>0</v>
      </c>
      <c r="ED107" s="55">
        <f t="shared" si="143"/>
        <v>0</v>
      </c>
      <c r="EE107" s="55">
        <f t="shared" si="144"/>
        <v>0</v>
      </c>
      <c r="EF107" s="55">
        <f t="shared" si="145"/>
        <v>0</v>
      </c>
      <c r="EG107" s="55">
        <f t="shared" si="146"/>
        <v>0</v>
      </c>
      <c r="EH107" s="55">
        <f t="shared" si="147"/>
        <v>0</v>
      </c>
      <c r="EI107" s="55">
        <f t="shared" si="148"/>
        <v>0</v>
      </c>
      <c r="EJ107" s="55">
        <f t="shared" si="149"/>
        <v>0</v>
      </c>
      <c r="EK107" s="55">
        <f t="shared" si="150"/>
        <v>0</v>
      </c>
      <c r="EL107" s="55">
        <f t="shared" si="151"/>
        <v>0</v>
      </c>
      <c r="EM107" s="55">
        <f t="shared" si="152"/>
        <v>0</v>
      </c>
      <c r="EN107" s="55">
        <f t="shared" si="153"/>
        <v>0</v>
      </c>
      <c r="EO107" s="55">
        <f t="shared" si="154"/>
        <v>0</v>
      </c>
      <c r="EP107" s="55">
        <f t="shared" si="155"/>
        <v>0</v>
      </c>
      <c r="EQ107" s="55">
        <f t="shared" si="156"/>
        <v>0</v>
      </c>
      <c r="ER107" s="55">
        <f t="shared" si="157"/>
        <v>0</v>
      </c>
      <c r="ES107" s="55">
        <f t="shared" si="158"/>
        <v>0</v>
      </c>
      <c r="ET107" s="55">
        <f t="shared" si="159"/>
        <v>0</v>
      </c>
      <c r="EU107" s="55">
        <f t="shared" si="160"/>
        <v>0</v>
      </c>
      <c r="EV107" s="55">
        <f t="shared" si="161"/>
        <v>0</v>
      </c>
      <c r="EW107" s="55">
        <f t="shared" si="162"/>
        <v>0</v>
      </c>
      <c r="EX107" s="55">
        <f t="shared" si="163"/>
        <v>0</v>
      </c>
      <c r="EY107" s="55">
        <f t="shared" si="164"/>
        <v>0</v>
      </c>
      <c r="EZ107" s="55">
        <f t="shared" si="165"/>
        <v>0</v>
      </c>
      <c r="FA107" s="55">
        <f t="shared" si="166"/>
        <v>0</v>
      </c>
      <c r="FB107" s="55">
        <f t="shared" si="167"/>
        <v>0</v>
      </c>
      <c r="FC107" s="55">
        <f t="shared" si="168"/>
        <v>0</v>
      </c>
      <c r="FD107" s="55">
        <f t="shared" si="169"/>
        <v>0</v>
      </c>
      <c r="FE107" s="55">
        <f t="shared" si="170"/>
        <v>0</v>
      </c>
      <c r="FF107" s="55">
        <f t="shared" si="171"/>
        <v>0</v>
      </c>
      <c r="FG107" s="55">
        <f t="shared" si="172"/>
        <v>0</v>
      </c>
      <c r="FH107" s="55">
        <f t="shared" si="173"/>
        <v>0</v>
      </c>
      <c r="FI107" s="55">
        <f t="shared" si="174"/>
        <v>0</v>
      </c>
      <c r="FJ107" s="55">
        <f t="shared" si="175"/>
        <v>0</v>
      </c>
      <c r="FK107" s="55">
        <f t="shared" si="176"/>
        <v>0</v>
      </c>
      <c r="FL107" s="55">
        <f t="shared" si="177"/>
        <v>0</v>
      </c>
      <c r="FM107" s="55">
        <f t="shared" si="178"/>
        <v>0</v>
      </c>
      <c r="FN107" s="55">
        <f t="shared" si="179"/>
        <v>0</v>
      </c>
      <c r="FO107" s="55">
        <f t="shared" si="180"/>
        <v>0</v>
      </c>
      <c r="FP107" s="55">
        <f t="shared" si="181"/>
        <v>0</v>
      </c>
      <c r="FQ107" s="55">
        <f t="shared" si="182"/>
        <v>0</v>
      </c>
      <c r="FR107" s="55">
        <f t="shared" si="183"/>
        <v>0</v>
      </c>
      <c r="FS107" s="55">
        <f t="shared" si="184"/>
        <v>0</v>
      </c>
      <c r="FT107" s="55">
        <f t="shared" si="185"/>
        <v>0</v>
      </c>
      <c r="FU107" s="55">
        <f t="shared" si="186"/>
        <v>0</v>
      </c>
      <c r="FV107" s="55">
        <f t="shared" si="187"/>
        <v>0</v>
      </c>
      <c r="FW107" s="55">
        <f t="shared" si="188"/>
        <v>0</v>
      </c>
      <c r="FX107" s="55">
        <f t="shared" si="189"/>
        <v>0</v>
      </c>
      <c r="FY107" s="55">
        <f t="shared" si="190"/>
        <v>0</v>
      </c>
      <c r="FZ107" s="55">
        <f t="shared" si="191"/>
        <v>0</v>
      </c>
      <c r="GA107" s="55">
        <f t="shared" si="192"/>
        <v>0</v>
      </c>
      <c r="GB107" s="55">
        <f t="shared" si="193"/>
        <v>0</v>
      </c>
      <c r="GC107" s="55">
        <f t="shared" si="194"/>
        <v>0</v>
      </c>
      <c r="GD107" s="55">
        <f t="shared" si="195"/>
        <v>0</v>
      </c>
      <c r="GE107" s="55">
        <f t="shared" si="196"/>
        <v>0</v>
      </c>
      <c r="GF107" s="55">
        <f t="shared" si="197"/>
        <v>0</v>
      </c>
      <c r="GG107" s="55">
        <f t="shared" si="198"/>
        <v>0</v>
      </c>
      <c r="GH107" s="55">
        <f t="shared" si="199"/>
        <v>0</v>
      </c>
      <c r="GI107" s="55">
        <f t="shared" si="200"/>
        <v>0</v>
      </c>
      <c r="GJ107" s="55">
        <f t="shared" si="201"/>
        <v>0</v>
      </c>
      <c r="GK107" s="55">
        <f t="shared" si="202"/>
        <v>0</v>
      </c>
      <c r="GL107" s="55">
        <f t="shared" si="203"/>
        <v>0</v>
      </c>
      <c r="GM107" s="55">
        <f t="shared" si="204"/>
        <v>0</v>
      </c>
      <c r="GN107" s="55">
        <f t="shared" si="205"/>
        <v>0</v>
      </c>
      <c r="GO107" s="55">
        <f t="shared" si="206"/>
        <v>0</v>
      </c>
      <c r="GP107" s="55">
        <f t="shared" si="207"/>
        <v>0</v>
      </c>
      <c r="GQ107" s="55">
        <f t="shared" si="208"/>
        <v>0</v>
      </c>
      <c r="GR107" s="55">
        <f t="shared" si="209"/>
        <v>0</v>
      </c>
      <c r="GS107" s="55">
        <f t="shared" si="210"/>
        <v>0</v>
      </c>
      <c r="GT107" s="55">
        <f t="shared" si="211"/>
        <v>0</v>
      </c>
      <c r="GU107" s="75"/>
      <c r="GV107" s="70" t="str">
        <f t="shared" si="212"/>
        <v/>
      </c>
      <c r="GW107" s="70">
        <f t="shared" si="213"/>
        <v>0</v>
      </c>
      <c r="GX107" s="70">
        <f>SUMIF(I107:CV107,"E",I$6:CV106)</f>
        <v>0</v>
      </c>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row>
    <row r="108" spans="1:299" s="3" customFormat="1" x14ac:dyDescent="0.2">
      <c r="A108" s="14"/>
      <c r="B108" s="14"/>
      <c r="C108" s="15"/>
      <c r="D108" s="15"/>
      <c r="E108" s="15"/>
      <c r="F108" s="15"/>
      <c r="G108" s="15"/>
      <c r="H108" s="14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41"/>
      <c r="CX108" s="64"/>
      <c r="CY108" s="163"/>
      <c r="CZ108" s="164"/>
      <c r="DA108" s="164"/>
      <c r="DB108" s="73"/>
      <c r="DC108" s="59" t="str">
        <f t="shared" si="215"/>
        <v/>
      </c>
      <c r="DD108" s="60" t="str">
        <f t="shared" si="216"/>
        <v/>
      </c>
      <c r="DE108" s="60" t="str">
        <f t="shared" si="217"/>
        <v/>
      </c>
      <c r="DF108" s="60">
        <f t="shared" si="218"/>
        <v>0</v>
      </c>
      <c r="DG108" s="55">
        <f t="shared" si="120"/>
        <v>0</v>
      </c>
      <c r="DH108" s="55">
        <f t="shared" si="121"/>
        <v>0</v>
      </c>
      <c r="DI108" s="55">
        <f t="shared" si="122"/>
        <v>0</v>
      </c>
      <c r="DJ108" s="55">
        <f t="shared" si="123"/>
        <v>0</v>
      </c>
      <c r="DK108" s="55">
        <f t="shared" si="124"/>
        <v>0</v>
      </c>
      <c r="DL108" s="55">
        <f t="shared" si="125"/>
        <v>0</v>
      </c>
      <c r="DM108" s="55">
        <f t="shared" si="126"/>
        <v>0</v>
      </c>
      <c r="DN108" s="55">
        <f t="shared" si="127"/>
        <v>0</v>
      </c>
      <c r="DO108" s="55">
        <f t="shared" si="128"/>
        <v>0</v>
      </c>
      <c r="DP108" s="55">
        <f t="shared" si="129"/>
        <v>0</v>
      </c>
      <c r="DQ108" s="55">
        <f t="shared" si="130"/>
        <v>0</v>
      </c>
      <c r="DR108" s="55">
        <f t="shared" si="131"/>
        <v>0</v>
      </c>
      <c r="DS108" s="55">
        <f t="shared" si="132"/>
        <v>0</v>
      </c>
      <c r="DT108" s="55">
        <f t="shared" si="133"/>
        <v>0</v>
      </c>
      <c r="DU108" s="55">
        <f t="shared" si="134"/>
        <v>0</v>
      </c>
      <c r="DV108" s="55">
        <f t="shared" si="135"/>
        <v>0</v>
      </c>
      <c r="DW108" s="55">
        <f t="shared" si="136"/>
        <v>0</v>
      </c>
      <c r="DX108" s="55">
        <f t="shared" si="137"/>
        <v>0</v>
      </c>
      <c r="DY108" s="55">
        <f t="shared" si="138"/>
        <v>0</v>
      </c>
      <c r="DZ108" s="55">
        <f t="shared" si="139"/>
        <v>0</v>
      </c>
      <c r="EA108" s="55">
        <f t="shared" si="140"/>
        <v>0</v>
      </c>
      <c r="EB108" s="55">
        <f t="shared" si="141"/>
        <v>0</v>
      </c>
      <c r="EC108" s="55">
        <f t="shared" si="142"/>
        <v>0</v>
      </c>
      <c r="ED108" s="55">
        <f t="shared" si="143"/>
        <v>0</v>
      </c>
      <c r="EE108" s="55">
        <f t="shared" si="144"/>
        <v>0</v>
      </c>
      <c r="EF108" s="55">
        <f t="shared" si="145"/>
        <v>0</v>
      </c>
      <c r="EG108" s="55">
        <f t="shared" si="146"/>
        <v>0</v>
      </c>
      <c r="EH108" s="55">
        <f t="shared" si="147"/>
        <v>0</v>
      </c>
      <c r="EI108" s="55">
        <f t="shared" si="148"/>
        <v>0</v>
      </c>
      <c r="EJ108" s="55">
        <f t="shared" si="149"/>
        <v>0</v>
      </c>
      <c r="EK108" s="55">
        <f t="shared" si="150"/>
        <v>0</v>
      </c>
      <c r="EL108" s="55">
        <f t="shared" si="151"/>
        <v>0</v>
      </c>
      <c r="EM108" s="55">
        <f t="shared" si="152"/>
        <v>0</v>
      </c>
      <c r="EN108" s="55">
        <f t="shared" si="153"/>
        <v>0</v>
      </c>
      <c r="EO108" s="55">
        <f t="shared" si="154"/>
        <v>0</v>
      </c>
      <c r="EP108" s="55">
        <f t="shared" si="155"/>
        <v>0</v>
      </c>
      <c r="EQ108" s="55">
        <f t="shared" si="156"/>
        <v>0</v>
      </c>
      <c r="ER108" s="55">
        <f t="shared" si="157"/>
        <v>0</v>
      </c>
      <c r="ES108" s="55">
        <f t="shared" si="158"/>
        <v>0</v>
      </c>
      <c r="ET108" s="55">
        <f t="shared" si="159"/>
        <v>0</v>
      </c>
      <c r="EU108" s="55">
        <f t="shared" si="160"/>
        <v>0</v>
      </c>
      <c r="EV108" s="55">
        <f t="shared" si="161"/>
        <v>0</v>
      </c>
      <c r="EW108" s="55">
        <f t="shared" si="162"/>
        <v>0</v>
      </c>
      <c r="EX108" s="55">
        <f t="shared" si="163"/>
        <v>0</v>
      </c>
      <c r="EY108" s="55">
        <f t="shared" si="164"/>
        <v>0</v>
      </c>
      <c r="EZ108" s="55">
        <f t="shared" si="165"/>
        <v>0</v>
      </c>
      <c r="FA108" s="55">
        <f t="shared" si="166"/>
        <v>0</v>
      </c>
      <c r="FB108" s="55">
        <f t="shared" si="167"/>
        <v>0</v>
      </c>
      <c r="FC108" s="55">
        <f t="shared" si="168"/>
        <v>0</v>
      </c>
      <c r="FD108" s="55">
        <f t="shared" si="169"/>
        <v>0</v>
      </c>
      <c r="FE108" s="55">
        <f t="shared" si="170"/>
        <v>0</v>
      </c>
      <c r="FF108" s="55">
        <f t="shared" si="171"/>
        <v>0</v>
      </c>
      <c r="FG108" s="55">
        <f t="shared" si="172"/>
        <v>0</v>
      </c>
      <c r="FH108" s="55">
        <f t="shared" si="173"/>
        <v>0</v>
      </c>
      <c r="FI108" s="55">
        <f t="shared" si="174"/>
        <v>0</v>
      </c>
      <c r="FJ108" s="55">
        <f t="shared" si="175"/>
        <v>0</v>
      </c>
      <c r="FK108" s="55">
        <f t="shared" si="176"/>
        <v>0</v>
      </c>
      <c r="FL108" s="55">
        <f t="shared" si="177"/>
        <v>0</v>
      </c>
      <c r="FM108" s="55">
        <f t="shared" si="178"/>
        <v>0</v>
      </c>
      <c r="FN108" s="55">
        <f t="shared" si="179"/>
        <v>0</v>
      </c>
      <c r="FO108" s="55">
        <f t="shared" si="180"/>
        <v>0</v>
      </c>
      <c r="FP108" s="55">
        <f t="shared" si="181"/>
        <v>0</v>
      </c>
      <c r="FQ108" s="55">
        <f t="shared" si="182"/>
        <v>0</v>
      </c>
      <c r="FR108" s="55">
        <f t="shared" si="183"/>
        <v>0</v>
      </c>
      <c r="FS108" s="55">
        <f t="shared" si="184"/>
        <v>0</v>
      </c>
      <c r="FT108" s="55">
        <f t="shared" si="185"/>
        <v>0</v>
      </c>
      <c r="FU108" s="55">
        <f t="shared" si="186"/>
        <v>0</v>
      </c>
      <c r="FV108" s="55">
        <f t="shared" si="187"/>
        <v>0</v>
      </c>
      <c r="FW108" s="55">
        <f t="shared" si="188"/>
        <v>0</v>
      </c>
      <c r="FX108" s="55">
        <f t="shared" si="189"/>
        <v>0</v>
      </c>
      <c r="FY108" s="55">
        <f t="shared" si="190"/>
        <v>0</v>
      </c>
      <c r="FZ108" s="55">
        <f t="shared" si="191"/>
        <v>0</v>
      </c>
      <c r="GA108" s="55">
        <f t="shared" si="192"/>
        <v>0</v>
      </c>
      <c r="GB108" s="55">
        <f t="shared" si="193"/>
        <v>0</v>
      </c>
      <c r="GC108" s="55">
        <f t="shared" si="194"/>
        <v>0</v>
      </c>
      <c r="GD108" s="55">
        <f t="shared" si="195"/>
        <v>0</v>
      </c>
      <c r="GE108" s="55">
        <f t="shared" si="196"/>
        <v>0</v>
      </c>
      <c r="GF108" s="55">
        <f t="shared" si="197"/>
        <v>0</v>
      </c>
      <c r="GG108" s="55">
        <f t="shared" si="198"/>
        <v>0</v>
      </c>
      <c r="GH108" s="55">
        <f t="shared" si="199"/>
        <v>0</v>
      </c>
      <c r="GI108" s="55">
        <f t="shared" si="200"/>
        <v>0</v>
      </c>
      <c r="GJ108" s="55">
        <f t="shared" si="201"/>
        <v>0</v>
      </c>
      <c r="GK108" s="55">
        <f t="shared" si="202"/>
        <v>0</v>
      </c>
      <c r="GL108" s="55">
        <f t="shared" si="203"/>
        <v>0</v>
      </c>
      <c r="GM108" s="55">
        <f t="shared" si="204"/>
        <v>0</v>
      </c>
      <c r="GN108" s="55">
        <f t="shared" si="205"/>
        <v>0</v>
      </c>
      <c r="GO108" s="55">
        <f t="shared" si="206"/>
        <v>0</v>
      </c>
      <c r="GP108" s="55">
        <f t="shared" si="207"/>
        <v>0</v>
      </c>
      <c r="GQ108" s="55">
        <f t="shared" si="208"/>
        <v>0</v>
      </c>
      <c r="GR108" s="55">
        <f t="shared" si="209"/>
        <v>0</v>
      </c>
      <c r="GS108" s="55">
        <f t="shared" si="210"/>
        <v>0</v>
      </c>
      <c r="GT108" s="55">
        <f t="shared" si="211"/>
        <v>0</v>
      </c>
      <c r="GU108" s="75"/>
      <c r="GV108" s="70" t="str">
        <f t="shared" si="212"/>
        <v/>
      </c>
      <c r="GW108" s="70">
        <f t="shared" si="213"/>
        <v>0</v>
      </c>
      <c r="GX108" s="70">
        <f>SUMIF(I108:CV108,"E",I$6:CV107)</f>
        <v>0</v>
      </c>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row>
    <row r="109" spans="1:299" s="3" customFormat="1" x14ac:dyDescent="0.2">
      <c r="A109" s="14"/>
      <c r="B109" s="14"/>
      <c r="C109" s="15"/>
      <c r="D109" s="15"/>
      <c r="E109" s="15"/>
      <c r="F109" s="15"/>
      <c r="G109" s="15"/>
      <c r="H109" s="14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41"/>
      <c r="CX109" s="64"/>
      <c r="CY109" s="163"/>
      <c r="CZ109" s="164"/>
      <c r="DA109" s="164"/>
      <c r="DB109" s="73"/>
      <c r="DC109" s="59" t="str">
        <f t="shared" si="215"/>
        <v/>
      </c>
      <c r="DD109" s="60" t="str">
        <f t="shared" si="216"/>
        <v/>
      </c>
      <c r="DE109" s="60" t="str">
        <f t="shared" si="217"/>
        <v/>
      </c>
      <c r="DF109" s="60">
        <f t="shared" si="218"/>
        <v>0</v>
      </c>
      <c r="DG109" s="55">
        <f t="shared" si="120"/>
        <v>0</v>
      </c>
      <c r="DH109" s="55">
        <f t="shared" si="121"/>
        <v>0</v>
      </c>
      <c r="DI109" s="55">
        <f t="shared" si="122"/>
        <v>0</v>
      </c>
      <c r="DJ109" s="55">
        <f t="shared" si="123"/>
        <v>0</v>
      </c>
      <c r="DK109" s="55">
        <f t="shared" si="124"/>
        <v>0</v>
      </c>
      <c r="DL109" s="55">
        <f t="shared" si="125"/>
        <v>0</v>
      </c>
      <c r="DM109" s="55">
        <f t="shared" si="126"/>
        <v>0</v>
      </c>
      <c r="DN109" s="55">
        <f t="shared" si="127"/>
        <v>0</v>
      </c>
      <c r="DO109" s="55">
        <f t="shared" si="128"/>
        <v>0</v>
      </c>
      <c r="DP109" s="55">
        <f t="shared" si="129"/>
        <v>0</v>
      </c>
      <c r="DQ109" s="55">
        <f t="shared" si="130"/>
        <v>0</v>
      </c>
      <c r="DR109" s="55">
        <f t="shared" si="131"/>
        <v>0</v>
      </c>
      <c r="DS109" s="55">
        <f t="shared" si="132"/>
        <v>0</v>
      </c>
      <c r="DT109" s="55">
        <f t="shared" si="133"/>
        <v>0</v>
      </c>
      <c r="DU109" s="55">
        <f t="shared" si="134"/>
        <v>0</v>
      </c>
      <c r="DV109" s="55">
        <f t="shared" si="135"/>
        <v>0</v>
      </c>
      <c r="DW109" s="55">
        <f t="shared" si="136"/>
        <v>0</v>
      </c>
      <c r="DX109" s="55">
        <f t="shared" si="137"/>
        <v>0</v>
      </c>
      <c r="DY109" s="55">
        <f t="shared" si="138"/>
        <v>0</v>
      </c>
      <c r="DZ109" s="55">
        <f t="shared" si="139"/>
        <v>0</v>
      </c>
      <c r="EA109" s="55">
        <f t="shared" si="140"/>
        <v>0</v>
      </c>
      <c r="EB109" s="55">
        <f t="shared" si="141"/>
        <v>0</v>
      </c>
      <c r="EC109" s="55">
        <f t="shared" si="142"/>
        <v>0</v>
      </c>
      <c r="ED109" s="55">
        <f t="shared" si="143"/>
        <v>0</v>
      </c>
      <c r="EE109" s="55">
        <f t="shared" si="144"/>
        <v>0</v>
      </c>
      <c r="EF109" s="55">
        <f t="shared" si="145"/>
        <v>0</v>
      </c>
      <c r="EG109" s="55">
        <f t="shared" si="146"/>
        <v>0</v>
      </c>
      <c r="EH109" s="55">
        <f t="shared" si="147"/>
        <v>0</v>
      </c>
      <c r="EI109" s="55">
        <f t="shared" si="148"/>
        <v>0</v>
      </c>
      <c r="EJ109" s="55">
        <f t="shared" si="149"/>
        <v>0</v>
      </c>
      <c r="EK109" s="55">
        <f t="shared" si="150"/>
        <v>0</v>
      </c>
      <c r="EL109" s="55">
        <f t="shared" si="151"/>
        <v>0</v>
      </c>
      <c r="EM109" s="55">
        <f t="shared" si="152"/>
        <v>0</v>
      </c>
      <c r="EN109" s="55">
        <f t="shared" si="153"/>
        <v>0</v>
      </c>
      <c r="EO109" s="55">
        <f t="shared" si="154"/>
        <v>0</v>
      </c>
      <c r="EP109" s="55">
        <f t="shared" si="155"/>
        <v>0</v>
      </c>
      <c r="EQ109" s="55">
        <f t="shared" si="156"/>
        <v>0</v>
      </c>
      <c r="ER109" s="55">
        <f t="shared" si="157"/>
        <v>0</v>
      </c>
      <c r="ES109" s="55">
        <f t="shared" si="158"/>
        <v>0</v>
      </c>
      <c r="ET109" s="55">
        <f t="shared" si="159"/>
        <v>0</v>
      </c>
      <c r="EU109" s="55">
        <f t="shared" si="160"/>
        <v>0</v>
      </c>
      <c r="EV109" s="55">
        <f t="shared" si="161"/>
        <v>0</v>
      </c>
      <c r="EW109" s="55">
        <f t="shared" si="162"/>
        <v>0</v>
      </c>
      <c r="EX109" s="55">
        <f t="shared" si="163"/>
        <v>0</v>
      </c>
      <c r="EY109" s="55">
        <f t="shared" si="164"/>
        <v>0</v>
      </c>
      <c r="EZ109" s="55">
        <f t="shared" si="165"/>
        <v>0</v>
      </c>
      <c r="FA109" s="55">
        <f t="shared" si="166"/>
        <v>0</v>
      </c>
      <c r="FB109" s="55">
        <f t="shared" si="167"/>
        <v>0</v>
      </c>
      <c r="FC109" s="55">
        <f t="shared" si="168"/>
        <v>0</v>
      </c>
      <c r="FD109" s="55">
        <f t="shared" si="169"/>
        <v>0</v>
      </c>
      <c r="FE109" s="55">
        <f t="shared" si="170"/>
        <v>0</v>
      </c>
      <c r="FF109" s="55">
        <f t="shared" si="171"/>
        <v>0</v>
      </c>
      <c r="FG109" s="55">
        <f t="shared" si="172"/>
        <v>0</v>
      </c>
      <c r="FH109" s="55">
        <f t="shared" si="173"/>
        <v>0</v>
      </c>
      <c r="FI109" s="55">
        <f t="shared" si="174"/>
        <v>0</v>
      </c>
      <c r="FJ109" s="55">
        <f t="shared" si="175"/>
        <v>0</v>
      </c>
      <c r="FK109" s="55">
        <f t="shared" si="176"/>
        <v>0</v>
      </c>
      <c r="FL109" s="55">
        <f t="shared" si="177"/>
        <v>0</v>
      </c>
      <c r="FM109" s="55">
        <f t="shared" si="178"/>
        <v>0</v>
      </c>
      <c r="FN109" s="55">
        <f t="shared" si="179"/>
        <v>0</v>
      </c>
      <c r="FO109" s="55">
        <f t="shared" si="180"/>
        <v>0</v>
      </c>
      <c r="FP109" s="55">
        <f t="shared" si="181"/>
        <v>0</v>
      </c>
      <c r="FQ109" s="55">
        <f t="shared" si="182"/>
        <v>0</v>
      </c>
      <c r="FR109" s="55">
        <f t="shared" si="183"/>
        <v>0</v>
      </c>
      <c r="FS109" s="55">
        <f t="shared" si="184"/>
        <v>0</v>
      </c>
      <c r="FT109" s="55">
        <f t="shared" si="185"/>
        <v>0</v>
      </c>
      <c r="FU109" s="55">
        <f t="shared" si="186"/>
        <v>0</v>
      </c>
      <c r="FV109" s="55">
        <f t="shared" si="187"/>
        <v>0</v>
      </c>
      <c r="FW109" s="55">
        <f t="shared" si="188"/>
        <v>0</v>
      </c>
      <c r="FX109" s="55">
        <f t="shared" si="189"/>
        <v>0</v>
      </c>
      <c r="FY109" s="55">
        <f t="shared" si="190"/>
        <v>0</v>
      </c>
      <c r="FZ109" s="55">
        <f t="shared" si="191"/>
        <v>0</v>
      </c>
      <c r="GA109" s="55">
        <f t="shared" si="192"/>
        <v>0</v>
      </c>
      <c r="GB109" s="55">
        <f t="shared" si="193"/>
        <v>0</v>
      </c>
      <c r="GC109" s="55">
        <f t="shared" si="194"/>
        <v>0</v>
      </c>
      <c r="GD109" s="55">
        <f t="shared" si="195"/>
        <v>0</v>
      </c>
      <c r="GE109" s="55">
        <f t="shared" si="196"/>
        <v>0</v>
      </c>
      <c r="GF109" s="55">
        <f t="shared" si="197"/>
        <v>0</v>
      </c>
      <c r="GG109" s="55">
        <f t="shared" si="198"/>
        <v>0</v>
      </c>
      <c r="GH109" s="55">
        <f t="shared" si="199"/>
        <v>0</v>
      </c>
      <c r="GI109" s="55">
        <f t="shared" si="200"/>
        <v>0</v>
      </c>
      <c r="GJ109" s="55">
        <f t="shared" si="201"/>
        <v>0</v>
      </c>
      <c r="GK109" s="55">
        <f t="shared" si="202"/>
        <v>0</v>
      </c>
      <c r="GL109" s="55">
        <f t="shared" si="203"/>
        <v>0</v>
      </c>
      <c r="GM109" s="55">
        <f t="shared" si="204"/>
        <v>0</v>
      </c>
      <c r="GN109" s="55">
        <f t="shared" si="205"/>
        <v>0</v>
      </c>
      <c r="GO109" s="55">
        <f t="shared" si="206"/>
        <v>0</v>
      </c>
      <c r="GP109" s="55">
        <f t="shared" si="207"/>
        <v>0</v>
      </c>
      <c r="GQ109" s="55">
        <f t="shared" si="208"/>
        <v>0</v>
      </c>
      <c r="GR109" s="55">
        <f t="shared" si="209"/>
        <v>0</v>
      </c>
      <c r="GS109" s="55">
        <f t="shared" si="210"/>
        <v>0</v>
      </c>
      <c r="GT109" s="55">
        <f t="shared" si="211"/>
        <v>0</v>
      </c>
      <c r="GU109" s="75"/>
      <c r="GV109" s="70" t="str">
        <f t="shared" si="212"/>
        <v/>
      </c>
      <c r="GW109" s="70">
        <f t="shared" si="213"/>
        <v>0</v>
      </c>
      <c r="GX109" s="70">
        <f>SUMIF(I109:CV109,"E",I$6:CV108)</f>
        <v>0</v>
      </c>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row>
    <row r="110" spans="1:299" s="3" customFormat="1" x14ac:dyDescent="0.2">
      <c r="A110" s="14"/>
      <c r="B110" s="14"/>
      <c r="C110" s="14"/>
      <c r="D110" s="15"/>
      <c r="E110" s="15"/>
      <c r="F110" s="15"/>
      <c r="G110" s="15"/>
      <c r="H110" s="14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41"/>
      <c r="CX110" s="64"/>
      <c r="CY110" s="163"/>
      <c r="CZ110" s="164"/>
      <c r="DA110" s="164"/>
      <c r="DB110" s="73"/>
      <c r="DC110" s="59" t="str">
        <f t="shared" si="215"/>
        <v/>
      </c>
      <c r="DD110" s="60" t="str">
        <f t="shared" si="216"/>
        <v/>
      </c>
      <c r="DE110" s="60" t="str">
        <f t="shared" si="217"/>
        <v/>
      </c>
      <c r="DF110" s="60">
        <f t="shared" si="218"/>
        <v>0</v>
      </c>
      <c r="DG110" s="55">
        <f t="shared" si="120"/>
        <v>0</v>
      </c>
      <c r="DH110" s="55">
        <f t="shared" si="121"/>
        <v>0</v>
      </c>
      <c r="DI110" s="55">
        <f t="shared" si="122"/>
        <v>0</v>
      </c>
      <c r="DJ110" s="55">
        <f t="shared" si="123"/>
        <v>0</v>
      </c>
      <c r="DK110" s="55">
        <f t="shared" si="124"/>
        <v>0</v>
      </c>
      <c r="DL110" s="55">
        <f t="shared" si="125"/>
        <v>0</v>
      </c>
      <c r="DM110" s="55">
        <f t="shared" si="126"/>
        <v>0</v>
      </c>
      <c r="DN110" s="55">
        <f t="shared" si="127"/>
        <v>0</v>
      </c>
      <c r="DO110" s="55">
        <f t="shared" si="128"/>
        <v>0</v>
      </c>
      <c r="DP110" s="55">
        <f t="shared" si="129"/>
        <v>0</v>
      </c>
      <c r="DQ110" s="55">
        <f t="shared" si="130"/>
        <v>0</v>
      </c>
      <c r="DR110" s="55">
        <f t="shared" si="131"/>
        <v>0</v>
      </c>
      <c r="DS110" s="55">
        <f t="shared" si="132"/>
        <v>0</v>
      </c>
      <c r="DT110" s="55">
        <f t="shared" si="133"/>
        <v>0</v>
      </c>
      <c r="DU110" s="55">
        <f t="shared" si="134"/>
        <v>0</v>
      </c>
      <c r="DV110" s="55">
        <f t="shared" si="135"/>
        <v>0</v>
      </c>
      <c r="DW110" s="55">
        <f t="shared" si="136"/>
        <v>0</v>
      </c>
      <c r="DX110" s="55">
        <f t="shared" si="137"/>
        <v>0</v>
      </c>
      <c r="DY110" s="55">
        <f t="shared" si="138"/>
        <v>0</v>
      </c>
      <c r="DZ110" s="55">
        <f t="shared" si="139"/>
        <v>0</v>
      </c>
      <c r="EA110" s="55">
        <f t="shared" si="140"/>
        <v>0</v>
      </c>
      <c r="EB110" s="55">
        <f t="shared" si="141"/>
        <v>0</v>
      </c>
      <c r="EC110" s="55">
        <f t="shared" si="142"/>
        <v>0</v>
      </c>
      <c r="ED110" s="55">
        <f t="shared" si="143"/>
        <v>0</v>
      </c>
      <c r="EE110" s="55">
        <f t="shared" si="144"/>
        <v>0</v>
      </c>
      <c r="EF110" s="55">
        <f t="shared" si="145"/>
        <v>0</v>
      </c>
      <c r="EG110" s="55">
        <f t="shared" si="146"/>
        <v>0</v>
      </c>
      <c r="EH110" s="55">
        <f t="shared" si="147"/>
        <v>0</v>
      </c>
      <c r="EI110" s="55">
        <f t="shared" si="148"/>
        <v>0</v>
      </c>
      <c r="EJ110" s="55">
        <f t="shared" si="149"/>
        <v>0</v>
      </c>
      <c r="EK110" s="55">
        <f t="shared" si="150"/>
        <v>0</v>
      </c>
      <c r="EL110" s="55">
        <f t="shared" si="151"/>
        <v>0</v>
      </c>
      <c r="EM110" s="55">
        <f t="shared" si="152"/>
        <v>0</v>
      </c>
      <c r="EN110" s="55">
        <f t="shared" si="153"/>
        <v>0</v>
      </c>
      <c r="EO110" s="55">
        <f t="shared" si="154"/>
        <v>0</v>
      </c>
      <c r="EP110" s="55">
        <f t="shared" si="155"/>
        <v>0</v>
      </c>
      <c r="EQ110" s="55">
        <f t="shared" si="156"/>
        <v>0</v>
      </c>
      <c r="ER110" s="55">
        <f t="shared" si="157"/>
        <v>0</v>
      </c>
      <c r="ES110" s="55">
        <f t="shared" si="158"/>
        <v>0</v>
      </c>
      <c r="ET110" s="55">
        <f t="shared" si="159"/>
        <v>0</v>
      </c>
      <c r="EU110" s="55">
        <f t="shared" si="160"/>
        <v>0</v>
      </c>
      <c r="EV110" s="55">
        <f t="shared" si="161"/>
        <v>0</v>
      </c>
      <c r="EW110" s="55">
        <f t="shared" si="162"/>
        <v>0</v>
      </c>
      <c r="EX110" s="55">
        <f t="shared" si="163"/>
        <v>0</v>
      </c>
      <c r="EY110" s="55">
        <f t="shared" si="164"/>
        <v>0</v>
      </c>
      <c r="EZ110" s="55">
        <f t="shared" si="165"/>
        <v>0</v>
      </c>
      <c r="FA110" s="55">
        <f t="shared" si="166"/>
        <v>0</v>
      </c>
      <c r="FB110" s="55">
        <f t="shared" si="167"/>
        <v>0</v>
      </c>
      <c r="FC110" s="55">
        <f t="shared" si="168"/>
        <v>0</v>
      </c>
      <c r="FD110" s="55">
        <f t="shared" si="169"/>
        <v>0</v>
      </c>
      <c r="FE110" s="55">
        <f t="shared" si="170"/>
        <v>0</v>
      </c>
      <c r="FF110" s="55">
        <f t="shared" si="171"/>
        <v>0</v>
      </c>
      <c r="FG110" s="55">
        <f t="shared" si="172"/>
        <v>0</v>
      </c>
      <c r="FH110" s="55">
        <f t="shared" si="173"/>
        <v>0</v>
      </c>
      <c r="FI110" s="55">
        <f t="shared" si="174"/>
        <v>0</v>
      </c>
      <c r="FJ110" s="55">
        <f t="shared" si="175"/>
        <v>0</v>
      </c>
      <c r="FK110" s="55">
        <f t="shared" si="176"/>
        <v>0</v>
      </c>
      <c r="FL110" s="55">
        <f t="shared" si="177"/>
        <v>0</v>
      </c>
      <c r="FM110" s="55">
        <f t="shared" si="178"/>
        <v>0</v>
      </c>
      <c r="FN110" s="55">
        <f t="shared" si="179"/>
        <v>0</v>
      </c>
      <c r="FO110" s="55">
        <f t="shared" si="180"/>
        <v>0</v>
      </c>
      <c r="FP110" s="55">
        <f t="shared" si="181"/>
        <v>0</v>
      </c>
      <c r="FQ110" s="55">
        <f t="shared" si="182"/>
        <v>0</v>
      </c>
      <c r="FR110" s="55">
        <f t="shared" si="183"/>
        <v>0</v>
      </c>
      <c r="FS110" s="55">
        <f t="shared" si="184"/>
        <v>0</v>
      </c>
      <c r="FT110" s="55">
        <f t="shared" si="185"/>
        <v>0</v>
      </c>
      <c r="FU110" s="55">
        <f t="shared" si="186"/>
        <v>0</v>
      </c>
      <c r="FV110" s="55">
        <f t="shared" si="187"/>
        <v>0</v>
      </c>
      <c r="FW110" s="55">
        <f t="shared" si="188"/>
        <v>0</v>
      </c>
      <c r="FX110" s="55">
        <f t="shared" si="189"/>
        <v>0</v>
      </c>
      <c r="FY110" s="55">
        <f t="shared" si="190"/>
        <v>0</v>
      </c>
      <c r="FZ110" s="55">
        <f t="shared" si="191"/>
        <v>0</v>
      </c>
      <c r="GA110" s="55">
        <f t="shared" si="192"/>
        <v>0</v>
      </c>
      <c r="GB110" s="55">
        <f t="shared" si="193"/>
        <v>0</v>
      </c>
      <c r="GC110" s="55">
        <f t="shared" si="194"/>
        <v>0</v>
      </c>
      <c r="GD110" s="55">
        <f t="shared" si="195"/>
        <v>0</v>
      </c>
      <c r="GE110" s="55">
        <f t="shared" si="196"/>
        <v>0</v>
      </c>
      <c r="GF110" s="55">
        <f t="shared" si="197"/>
        <v>0</v>
      </c>
      <c r="GG110" s="55">
        <f t="shared" si="198"/>
        <v>0</v>
      </c>
      <c r="GH110" s="55">
        <f t="shared" si="199"/>
        <v>0</v>
      </c>
      <c r="GI110" s="55">
        <f t="shared" si="200"/>
        <v>0</v>
      </c>
      <c r="GJ110" s="55">
        <f t="shared" si="201"/>
        <v>0</v>
      </c>
      <c r="GK110" s="55">
        <f t="shared" si="202"/>
        <v>0</v>
      </c>
      <c r="GL110" s="55">
        <f t="shared" si="203"/>
        <v>0</v>
      </c>
      <c r="GM110" s="55">
        <f t="shared" si="204"/>
        <v>0</v>
      </c>
      <c r="GN110" s="55">
        <f t="shared" si="205"/>
        <v>0</v>
      </c>
      <c r="GO110" s="55">
        <f t="shared" si="206"/>
        <v>0</v>
      </c>
      <c r="GP110" s="55">
        <f t="shared" si="207"/>
        <v>0</v>
      </c>
      <c r="GQ110" s="55">
        <f t="shared" si="208"/>
        <v>0</v>
      </c>
      <c r="GR110" s="55">
        <f t="shared" si="209"/>
        <v>0</v>
      </c>
      <c r="GS110" s="55">
        <f t="shared" si="210"/>
        <v>0</v>
      </c>
      <c r="GT110" s="55">
        <f t="shared" si="211"/>
        <v>0</v>
      </c>
      <c r="GU110" s="75"/>
      <c r="GV110" s="70" t="str">
        <f t="shared" si="212"/>
        <v/>
      </c>
      <c r="GW110" s="70">
        <f t="shared" si="213"/>
        <v>0</v>
      </c>
      <c r="GX110" s="70">
        <f>SUMIF(I110:CV110,"E",I$6:CV109)</f>
        <v>0</v>
      </c>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row>
    <row r="111" spans="1:299" s="3" customFormat="1" x14ac:dyDescent="0.2">
      <c r="A111" s="14"/>
      <c r="B111" s="14"/>
      <c r="C111" s="15"/>
      <c r="D111" s="15"/>
      <c r="E111" s="15"/>
      <c r="F111" s="15"/>
      <c r="G111" s="15"/>
      <c r="H111" s="14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41"/>
      <c r="CX111" s="64"/>
      <c r="CY111" s="163"/>
      <c r="CZ111" s="164"/>
      <c r="DA111" s="164"/>
      <c r="DB111" s="73"/>
      <c r="DC111" s="59" t="str">
        <f t="shared" si="215"/>
        <v/>
      </c>
      <c r="DD111" s="60" t="str">
        <f t="shared" si="216"/>
        <v/>
      </c>
      <c r="DE111" s="60" t="str">
        <f t="shared" si="217"/>
        <v/>
      </c>
      <c r="DF111" s="60">
        <f t="shared" si="218"/>
        <v>0</v>
      </c>
      <c r="DG111" s="55">
        <f t="shared" si="120"/>
        <v>0</v>
      </c>
      <c r="DH111" s="55">
        <f t="shared" si="121"/>
        <v>0</v>
      </c>
      <c r="DI111" s="55">
        <f t="shared" si="122"/>
        <v>0</v>
      </c>
      <c r="DJ111" s="55">
        <f t="shared" si="123"/>
        <v>0</v>
      </c>
      <c r="DK111" s="55">
        <f t="shared" si="124"/>
        <v>0</v>
      </c>
      <c r="DL111" s="55">
        <f t="shared" si="125"/>
        <v>0</v>
      </c>
      <c r="DM111" s="55">
        <f t="shared" si="126"/>
        <v>0</v>
      </c>
      <c r="DN111" s="55">
        <f t="shared" si="127"/>
        <v>0</v>
      </c>
      <c r="DO111" s="55">
        <f t="shared" si="128"/>
        <v>0</v>
      </c>
      <c r="DP111" s="55">
        <f t="shared" si="129"/>
        <v>0</v>
      </c>
      <c r="DQ111" s="55">
        <f t="shared" si="130"/>
        <v>0</v>
      </c>
      <c r="DR111" s="55">
        <f t="shared" si="131"/>
        <v>0</v>
      </c>
      <c r="DS111" s="55">
        <f t="shared" si="132"/>
        <v>0</v>
      </c>
      <c r="DT111" s="55">
        <f t="shared" si="133"/>
        <v>0</v>
      </c>
      <c r="DU111" s="55">
        <f t="shared" si="134"/>
        <v>0</v>
      </c>
      <c r="DV111" s="55">
        <f t="shared" si="135"/>
        <v>0</v>
      </c>
      <c r="DW111" s="55">
        <f t="shared" si="136"/>
        <v>0</v>
      </c>
      <c r="DX111" s="55">
        <f t="shared" si="137"/>
        <v>0</v>
      </c>
      <c r="DY111" s="55">
        <f t="shared" si="138"/>
        <v>0</v>
      </c>
      <c r="DZ111" s="55">
        <f t="shared" si="139"/>
        <v>0</v>
      </c>
      <c r="EA111" s="55">
        <f t="shared" si="140"/>
        <v>0</v>
      </c>
      <c r="EB111" s="55">
        <f t="shared" si="141"/>
        <v>0</v>
      </c>
      <c r="EC111" s="55">
        <f t="shared" si="142"/>
        <v>0</v>
      </c>
      <c r="ED111" s="55">
        <f t="shared" si="143"/>
        <v>0</v>
      </c>
      <c r="EE111" s="55">
        <f t="shared" si="144"/>
        <v>0</v>
      </c>
      <c r="EF111" s="55">
        <f t="shared" si="145"/>
        <v>0</v>
      </c>
      <c r="EG111" s="55">
        <f t="shared" si="146"/>
        <v>0</v>
      </c>
      <c r="EH111" s="55">
        <f t="shared" si="147"/>
        <v>0</v>
      </c>
      <c r="EI111" s="55">
        <f t="shared" si="148"/>
        <v>0</v>
      </c>
      <c r="EJ111" s="55">
        <f t="shared" si="149"/>
        <v>0</v>
      </c>
      <c r="EK111" s="55">
        <f t="shared" si="150"/>
        <v>0</v>
      </c>
      <c r="EL111" s="55">
        <f t="shared" si="151"/>
        <v>0</v>
      </c>
      <c r="EM111" s="55">
        <f t="shared" si="152"/>
        <v>0</v>
      </c>
      <c r="EN111" s="55">
        <f t="shared" si="153"/>
        <v>0</v>
      </c>
      <c r="EO111" s="55">
        <f t="shared" si="154"/>
        <v>0</v>
      </c>
      <c r="EP111" s="55">
        <f t="shared" si="155"/>
        <v>0</v>
      </c>
      <c r="EQ111" s="55">
        <f t="shared" si="156"/>
        <v>0</v>
      </c>
      <c r="ER111" s="55">
        <f t="shared" si="157"/>
        <v>0</v>
      </c>
      <c r="ES111" s="55">
        <f t="shared" si="158"/>
        <v>0</v>
      </c>
      <c r="ET111" s="55">
        <f t="shared" si="159"/>
        <v>0</v>
      </c>
      <c r="EU111" s="55">
        <f t="shared" si="160"/>
        <v>0</v>
      </c>
      <c r="EV111" s="55">
        <f t="shared" si="161"/>
        <v>0</v>
      </c>
      <c r="EW111" s="55">
        <f t="shared" si="162"/>
        <v>0</v>
      </c>
      <c r="EX111" s="55">
        <f t="shared" si="163"/>
        <v>0</v>
      </c>
      <c r="EY111" s="55">
        <f t="shared" si="164"/>
        <v>0</v>
      </c>
      <c r="EZ111" s="55">
        <f t="shared" si="165"/>
        <v>0</v>
      </c>
      <c r="FA111" s="55">
        <f t="shared" si="166"/>
        <v>0</v>
      </c>
      <c r="FB111" s="55">
        <f t="shared" si="167"/>
        <v>0</v>
      </c>
      <c r="FC111" s="55">
        <f t="shared" si="168"/>
        <v>0</v>
      </c>
      <c r="FD111" s="55">
        <f t="shared" si="169"/>
        <v>0</v>
      </c>
      <c r="FE111" s="55">
        <f t="shared" si="170"/>
        <v>0</v>
      </c>
      <c r="FF111" s="55">
        <f t="shared" si="171"/>
        <v>0</v>
      </c>
      <c r="FG111" s="55">
        <f t="shared" si="172"/>
        <v>0</v>
      </c>
      <c r="FH111" s="55">
        <f t="shared" si="173"/>
        <v>0</v>
      </c>
      <c r="FI111" s="55">
        <f t="shared" si="174"/>
        <v>0</v>
      </c>
      <c r="FJ111" s="55">
        <f t="shared" si="175"/>
        <v>0</v>
      </c>
      <c r="FK111" s="55">
        <f t="shared" si="176"/>
        <v>0</v>
      </c>
      <c r="FL111" s="55">
        <f t="shared" si="177"/>
        <v>0</v>
      </c>
      <c r="FM111" s="55">
        <f t="shared" si="178"/>
        <v>0</v>
      </c>
      <c r="FN111" s="55">
        <f t="shared" si="179"/>
        <v>0</v>
      </c>
      <c r="FO111" s="55">
        <f t="shared" si="180"/>
        <v>0</v>
      </c>
      <c r="FP111" s="55">
        <f t="shared" si="181"/>
        <v>0</v>
      </c>
      <c r="FQ111" s="55">
        <f t="shared" si="182"/>
        <v>0</v>
      </c>
      <c r="FR111" s="55">
        <f t="shared" si="183"/>
        <v>0</v>
      </c>
      <c r="FS111" s="55">
        <f t="shared" si="184"/>
        <v>0</v>
      </c>
      <c r="FT111" s="55">
        <f t="shared" si="185"/>
        <v>0</v>
      </c>
      <c r="FU111" s="55">
        <f t="shared" si="186"/>
        <v>0</v>
      </c>
      <c r="FV111" s="55">
        <f t="shared" si="187"/>
        <v>0</v>
      </c>
      <c r="FW111" s="55">
        <f t="shared" si="188"/>
        <v>0</v>
      </c>
      <c r="FX111" s="55">
        <f t="shared" si="189"/>
        <v>0</v>
      </c>
      <c r="FY111" s="55">
        <f t="shared" si="190"/>
        <v>0</v>
      </c>
      <c r="FZ111" s="55">
        <f t="shared" si="191"/>
        <v>0</v>
      </c>
      <c r="GA111" s="55">
        <f t="shared" si="192"/>
        <v>0</v>
      </c>
      <c r="GB111" s="55">
        <f t="shared" si="193"/>
        <v>0</v>
      </c>
      <c r="GC111" s="55">
        <f t="shared" si="194"/>
        <v>0</v>
      </c>
      <c r="GD111" s="55">
        <f t="shared" si="195"/>
        <v>0</v>
      </c>
      <c r="GE111" s="55">
        <f t="shared" si="196"/>
        <v>0</v>
      </c>
      <c r="GF111" s="55">
        <f t="shared" si="197"/>
        <v>0</v>
      </c>
      <c r="GG111" s="55">
        <f t="shared" si="198"/>
        <v>0</v>
      </c>
      <c r="GH111" s="55">
        <f t="shared" si="199"/>
        <v>0</v>
      </c>
      <c r="GI111" s="55">
        <f t="shared" si="200"/>
        <v>0</v>
      </c>
      <c r="GJ111" s="55">
        <f t="shared" si="201"/>
        <v>0</v>
      </c>
      <c r="GK111" s="55">
        <f t="shared" si="202"/>
        <v>0</v>
      </c>
      <c r="GL111" s="55">
        <f t="shared" si="203"/>
        <v>0</v>
      </c>
      <c r="GM111" s="55">
        <f t="shared" si="204"/>
        <v>0</v>
      </c>
      <c r="GN111" s="55">
        <f t="shared" si="205"/>
        <v>0</v>
      </c>
      <c r="GO111" s="55">
        <f t="shared" si="206"/>
        <v>0</v>
      </c>
      <c r="GP111" s="55">
        <f t="shared" si="207"/>
        <v>0</v>
      </c>
      <c r="GQ111" s="55">
        <f t="shared" si="208"/>
        <v>0</v>
      </c>
      <c r="GR111" s="55">
        <f t="shared" si="209"/>
        <v>0</v>
      </c>
      <c r="GS111" s="55">
        <f t="shared" si="210"/>
        <v>0</v>
      </c>
      <c r="GT111" s="55">
        <f t="shared" si="211"/>
        <v>0</v>
      </c>
      <c r="GU111" s="75"/>
      <c r="GV111" s="70" t="str">
        <f t="shared" si="212"/>
        <v/>
      </c>
      <c r="GW111" s="70">
        <f t="shared" si="213"/>
        <v>0</v>
      </c>
      <c r="GX111" s="70">
        <f>SUMIF(I111:CV111,"E",I$6:CV110)</f>
        <v>0</v>
      </c>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row>
    <row r="112" spans="1:299" s="3" customFormat="1" x14ac:dyDescent="0.2">
      <c r="A112" s="14"/>
      <c r="B112" s="14"/>
      <c r="C112" s="15"/>
      <c r="D112" s="15"/>
      <c r="E112" s="15"/>
      <c r="F112" s="15"/>
      <c r="G112" s="15"/>
      <c r="H112" s="14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41"/>
      <c r="CX112" s="64"/>
      <c r="CY112" s="163"/>
      <c r="CZ112" s="164"/>
      <c r="DA112" s="164"/>
      <c r="DB112" s="73"/>
      <c r="DC112" s="59" t="str">
        <f t="shared" ref="DC112:DC143" si="219">IF(DF112=0,"",IF(E112&gt;0,E112,""))</f>
        <v/>
      </c>
      <c r="DD112" s="60" t="str">
        <f t="shared" ref="DD112:DD143" si="220">IF(DF112=0,"",IF(ISBLANK(G112),"",G112))</f>
        <v/>
      </c>
      <c r="DE112" s="60" t="str">
        <f t="shared" ref="DE112:DE143" si="221">IF(DF112=0,"",D112)</f>
        <v/>
      </c>
      <c r="DF112" s="60">
        <f t="shared" si="218"/>
        <v>0</v>
      </c>
      <c r="DG112" s="55">
        <f t="shared" si="120"/>
        <v>0</v>
      </c>
      <c r="DH112" s="55">
        <f t="shared" si="121"/>
        <v>0</v>
      </c>
      <c r="DI112" s="55">
        <f t="shared" si="122"/>
        <v>0</v>
      </c>
      <c r="DJ112" s="55">
        <f t="shared" si="123"/>
        <v>0</v>
      </c>
      <c r="DK112" s="55">
        <f t="shared" si="124"/>
        <v>0</v>
      </c>
      <c r="DL112" s="55">
        <f t="shared" si="125"/>
        <v>0</v>
      </c>
      <c r="DM112" s="55">
        <f t="shared" si="126"/>
        <v>0</v>
      </c>
      <c r="DN112" s="55">
        <f t="shared" si="127"/>
        <v>0</v>
      </c>
      <c r="DO112" s="55">
        <f t="shared" si="128"/>
        <v>0</v>
      </c>
      <c r="DP112" s="55">
        <f t="shared" si="129"/>
        <v>0</v>
      </c>
      <c r="DQ112" s="55">
        <f t="shared" si="130"/>
        <v>0</v>
      </c>
      <c r="DR112" s="55">
        <f t="shared" si="131"/>
        <v>0</v>
      </c>
      <c r="DS112" s="55">
        <f t="shared" si="132"/>
        <v>0</v>
      </c>
      <c r="DT112" s="55">
        <f t="shared" si="133"/>
        <v>0</v>
      </c>
      <c r="DU112" s="55">
        <f t="shared" si="134"/>
        <v>0</v>
      </c>
      <c r="DV112" s="55">
        <f t="shared" si="135"/>
        <v>0</v>
      </c>
      <c r="DW112" s="55">
        <f t="shared" si="136"/>
        <v>0</v>
      </c>
      <c r="DX112" s="55">
        <f t="shared" si="137"/>
        <v>0</v>
      </c>
      <c r="DY112" s="55">
        <f t="shared" si="138"/>
        <v>0</v>
      </c>
      <c r="DZ112" s="55">
        <f t="shared" si="139"/>
        <v>0</v>
      </c>
      <c r="EA112" s="55">
        <f t="shared" si="140"/>
        <v>0</v>
      </c>
      <c r="EB112" s="55">
        <f t="shared" si="141"/>
        <v>0</v>
      </c>
      <c r="EC112" s="55">
        <f t="shared" si="142"/>
        <v>0</v>
      </c>
      <c r="ED112" s="55">
        <f t="shared" si="143"/>
        <v>0</v>
      </c>
      <c r="EE112" s="55">
        <f t="shared" si="144"/>
        <v>0</v>
      </c>
      <c r="EF112" s="55">
        <f t="shared" si="145"/>
        <v>0</v>
      </c>
      <c r="EG112" s="55">
        <f t="shared" si="146"/>
        <v>0</v>
      </c>
      <c r="EH112" s="55">
        <f t="shared" si="147"/>
        <v>0</v>
      </c>
      <c r="EI112" s="55">
        <f t="shared" si="148"/>
        <v>0</v>
      </c>
      <c r="EJ112" s="55">
        <f t="shared" si="149"/>
        <v>0</v>
      </c>
      <c r="EK112" s="55">
        <f t="shared" si="150"/>
        <v>0</v>
      </c>
      <c r="EL112" s="55">
        <f t="shared" si="151"/>
        <v>0</v>
      </c>
      <c r="EM112" s="55">
        <f t="shared" si="152"/>
        <v>0</v>
      </c>
      <c r="EN112" s="55">
        <f t="shared" si="153"/>
        <v>0</v>
      </c>
      <c r="EO112" s="55">
        <f t="shared" si="154"/>
        <v>0</v>
      </c>
      <c r="EP112" s="55">
        <f t="shared" si="155"/>
        <v>0</v>
      </c>
      <c r="EQ112" s="55">
        <f t="shared" si="156"/>
        <v>0</v>
      </c>
      <c r="ER112" s="55">
        <f t="shared" si="157"/>
        <v>0</v>
      </c>
      <c r="ES112" s="55">
        <f t="shared" si="158"/>
        <v>0</v>
      </c>
      <c r="ET112" s="55">
        <f t="shared" si="159"/>
        <v>0</v>
      </c>
      <c r="EU112" s="55">
        <f t="shared" si="160"/>
        <v>0</v>
      </c>
      <c r="EV112" s="55">
        <f t="shared" si="161"/>
        <v>0</v>
      </c>
      <c r="EW112" s="55">
        <f t="shared" si="162"/>
        <v>0</v>
      </c>
      <c r="EX112" s="55">
        <f t="shared" si="163"/>
        <v>0</v>
      </c>
      <c r="EY112" s="55">
        <f t="shared" si="164"/>
        <v>0</v>
      </c>
      <c r="EZ112" s="55">
        <f t="shared" si="165"/>
        <v>0</v>
      </c>
      <c r="FA112" s="55">
        <f t="shared" si="166"/>
        <v>0</v>
      </c>
      <c r="FB112" s="55">
        <f t="shared" si="167"/>
        <v>0</v>
      </c>
      <c r="FC112" s="55">
        <f t="shared" si="168"/>
        <v>0</v>
      </c>
      <c r="FD112" s="55">
        <f t="shared" si="169"/>
        <v>0</v>
      </c>
      <c r="FE112" s="55">
        <f t="shared" si="170"/>
        <v>0</v>
      </c>
      <c r="FF112" s="55">
        <f t="shared" si="171"/>
        <v>0</v>
      </c>
      <c r="FG112" s="55">
        <f t="shared" si="172"/>
        <v>0</v>
      </c>
      <c r="FH112" s="55">
        <f t="shared" si="173"/>
        <v>0</v>
      </c>
      <c r="FI112" s="55">
        <f t="shared" si="174"/>
        <v>0</v>
      </c>
      <c r="FJ112" s="55">
        <f t="shared" si="175"/>
        <v>0</v>
      </c>
      <c r="FK112" s="55">
        <f t="shared" si="176"/>
        <v>0</v>
      </c>
      <c r="FL112" s="55">
        <f t="shared" si="177"/>
        <v>0</v>
      </c>
      <c r="FM112" s="55">
        <f t="shared" si="178"/>
        <v>0</v>
      </c>
      <c r="FN112" s="55">
        <f t="shared" si="179"/>
        <v>0</v>
      </c>
      <c r="FO112" s="55">
        <f t="shared" si="180"/>
        <v>0</v>
      </c>
      <c r="FP112" s="55">
        <f t="shared" si="181"/>
        <v>0</v>
      </c>
      <c r="FQ112" s="55">
        <f t="shared" si="182"/>
        <v>0</v>
      </c>
      <c r="FR112" s="55">
        <f t="shared" si="183"/>
        <v>0</v>
      </c>
      <c r="FS112" s="55">
        <f t="shared" si="184"/>
        <v>0</v>
      </c>
      <c r="FT112" s="55">
        <f t="shared" si="185"/>
        <v>0</v>
      </c>
      <c r="FU112" s="55">
        <f t="shared" si="186"/>
        <v>0</v>
      </c>
      <c r="FV112" s="55">
        <f t="shared" si="187"/>
        <v>0</v>
      </c>
      <c r="FW112" s="55">
        <f t="shared" si="188"/>
        <v>0</v>
      </c>
      <c r="FX112" s="55">
        <f t="shared" si="189"/>
        <v>0</v>
      </c>
      <c r="FY112" s="55">
        <f t="shared" si="190"/>
        <v>0</v>
      </c>
      <c r="FZ112" s="55">
        <f t="shared" si="191"/>
        <v>0</v>
      </c>
      <c r="GA112" s="55">
        <f t="shared" si="192"/>
        <v>0</v>
      </c>
      <c r="GB112" s="55">
        <f t="shared" si="193"/>
        <v>0</v>
      </c>
      <c r="GC112" s="55">
        <f t="shared" si="194"/>
        <v>0</v>
      </c>
      <c r="GD112" s="55">
        <f t="shared" si="195"/>
        <v>0</v>
      </c>
      <c r="GE112" s="55">
        <f t="shared" si="196"/>
        <v>0</v>
      </c>
      <c r="GF112" s="55">
        <f t="shared" si="197"/>
        <v>0</v>
      </c>
      <c r="GG112" s="55">
        <f t="shared" si="198"/>
        <v>0</v>
      </c>
      <c r="GH112" s="55">
        <f t="shared" si="199"/>
        <v>0</v>
      </c>
      <c r="GI112" s="55">
        <f t="shared" si="200"/>
        <v>0</v>
      </c>
      <c r="GJ112" s="55">
        <f t="shared" si="201"/>
        <v>0</v>
      </c>
      <c r="GK112" s="55">
        <f t="shared" si="202"/>
        <v>0</v>
      </c>
      <c r="GL112" s="55">
        <f t="shared" si="203"/>
        <v>0</v>
      </c>
      <c r="GM112" s="55">
        <f t="shared" si="204"/>
        <v>0</v>
      </c>
      <c r="GN112" s="55">
        <f t="shared" si="205"/>
        <v>0</v>
      </c>
      <c r="GO112" s="55">
        <f t="shared" si="206"/>
        <v>0</v>
      </c>
      <c r="GP112" s="55">
        <f t="shared" si="207"/>
        <v>0</v>
      </c>
      <c r="GQ112" s="55">
        <f t="shared" si="208"/>
        <v>0</v>
      </c>
      <c r="GR112" s="55">
        <f t="shared" si="209"/>
        <v>0</v>
      </c>
      <c r="GS112" s="55">
        <f t="shared" si="210"/>
        <v>0</v>
      </c>
      <c r="GT112" s="55">
        <f t="shared" si="211"/>
        <v>0</v>
      </c>
      <c r="GU112" s="75"/>
      <c r="GV112" s="70" t="str">
        <f t="shared" si="212"/>
        <v/>
      </c>
      <c r="GW112" s="70">
        <f t="shared" si="213"/>
        <v>0</v>
      </c>
      <c r="GX112" s="70">
        <f>SUMIF(I112:CV112,"E",I$6:CV111)</f>
        <v>0</v>
      </c>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row>
    <row r="113" spans="1:299" s="3" customFormat="1" x14ac:dyDescent="0.2">
      <c r="A113" s="14"/>
      <c r="B113" s="14"/>
      <c r="C113" s="15"/>
      <c r="D113" s="15"/>
      <c r="E113" s="15"/>
      <c r="F113" s="15"/>
      <c r="G113" s="15"/>
      <c r="H113" s="14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41"/>
      <c r="CX113" s="64"/>
      <c r="CY113" s="163"/>
      <c r="CZ113" s="164"/>
      <c r="DA113" s="164"/>
      <c r="DB113" s="73"/>
      <c r="DC113" s="59" t="str">
        <f t="shared" si="219"/>
        <v/>
      </c>
      <c r="DD113" s="60" t="str">
        <f t="shared" si="220"/>
        <v/>
      </c>
      <c r="DE113" s="60" t="str">
        <f t="shared" si="221"/>
        <v/>
      </c>
      <c r="DF113" s="60">
        <f t="shared" si="218"/>
        <v>0</v>
      </c>
      <c r="DG113" s="55">
        <f t="shared" si="120"/>
        <v>0</v>
      </c>
      <c r="DH113" s="55">
        <f t="shared" si="121"/>
        <v>0</v>
      </c>
      <c r="DI113" s="55">
        <f t="shared" si="122"/>
        <v>0</v>
      </c>
      <c r="DJ113" s="55">
        <f t="shared" si="123"/>
        <v>0</v>
      </c>
      <c r="DK113" s="55">
        <f t="shared" si="124"/>
        <v>0</v>
      </c>
      <c r="DL113" s="55">
        <f t="shared" si="125"/>
        <v>0</v>
      </c>
      <c r="DM113" s="55">
        <f t="shared" si="126"/>
        <v>0</v>
      </c>
      <c r="DN113" s="55">
        <f t="shared" si="127"/>
        <v>0</v>
      </c>
      <c r="DO113" s="55">
        <f t="shared" si="128"/>
        <v>0</v>
      </c>
      <c r="DP113" s="55">
        <f t="shared" si="129"/>
        <v>0</v>
      </c>
      <c r="DQ113" s="55">
        <f t="shared" si="130"/>
        <v>0</v>
      </c>
      <c r="DR113" s="55">
        <f t="shared" si="131"/>
        <v>0</v>
      </c>
      <c r="DS113" s="55">
        <f t="shared" si="132"/>
        <v>0</v>
      </c>
      <c r="DT113" s="55">
        <f t="shared" si="133"/>
        <v>0</v>
      </c>
      <c r="DU113" s="55">
        <f t="shared" si="134"/>
        <v>0</v>
      </c>
      <c r="DV113" s="55">
        <f t="shared" si="135"/>
        <v>0</v>
      </c>
      <c r="DW113" s="55">
        <f t="shared" si="136"/>
        <v>0</v>
      </c>
      <c r="DX113" s="55">
        <f t="shared" si="137"/>
        <v>0</v>
      </c>
      <c r="DY113" s="55">
        <f t="shared" si="138"/>
        <v>0</v>
      </c>
      <c r="DZ113" s="55">
        <f t="shared" si="139"/>
        <v>0</v>
      </c>
      <c r="EA113" s="55">
        <f t="shared" si="140"/>
        <v>0</v>
      </c>
      <c r="EB113" s="55">
        <f t="shared" si="141"/>
        <v>0</v>
      </c>
      <c r="EC113" s="55">
        <f t="shared" si="142"/>
        <v>0</v>
      </c>
      <c r="ED113" s="55">
        <f t="shared" si="143"/>
        <v>0</v>
      </c>
      <c r="EE113" s="55">
        <f t="shared" si="144"/>
        <v>0</v>
      </c>
      <c r="EF113" s="55">
        <f t="shared" si="145"/>
        <v>0</v>
      </c>
      <c r="EG113" s="55">
        <f t="shared" si="146"/>
        <v>0</v>
      </c>
      <c r="EH113" s="55">
        <f t="shared" si="147"/>
        <v>0</v>
      </c>
      <c r="EI113" s="55">
        <f t="shared" si="148"/>
        <v>0</v>
      </c>
      <c r="EJ113" s="55">
        <f t="shared" si="149"/>
        <v>0</v>
      </c>
      <c r="EK113" s="55">
        <f t="shared" si="150"/>
        <v>0</v>
      </c>
      <c r="EL113" s="55">
        <f t="shared" si="151"/>
        <v>0</v>
      </c>
      <c r="EM113" s="55">
        <f t="shared" si="152"/>
        <v>0</v>
      </c>
      <c r="EN113" s="55">
        <f t="shared" si="153"/>
        <v>0</v>
      </c>
      <c r="EO113" s="55">
        <f t="shared" si="154"/>
        <v>0</v>
      </c>
      <c r="EP113" s="55">
        <f t="shared" si="155"/>
        <v>0</v>
      </c>
      <c r="EQ113" s="55">
        <f t="shared" si="156"/>
        <v>0</v>
      </c>
      <c r="ER113" s="55">
        <f t="shared" si="157"/>
        <v>0</v>
      </c>
      <c r="ES113" s="55">
        <f t="shared" si="158"/>
        <v>0</v>
      </c>
      <c r="ET113" s="55">
        <f t="shared" si="159"/>
        <v>0</v>
      </c>
      <c r="EU113" s="55">
        <f t="shared" si="160"/>
        <v>0</v>
      </c>
      <c r="EV113" s="55">
        <f t="shared" si="161"/>
        <v>0</v>
      </c>
      <c r="EW113" s="55">
        <f t="shared" si="162"/>
        <v>0</v>
      </c>
      <c r="EX113" s="55">
        <f t="shared" si="163"/>
        <v>0</v>
      </c>
      <c r="EY113" s="55">
        <f t="shared" si="164"/>
        <v>0</v>
      </c>
      <c r="EZ113" s="55">
        <f t="shared" si="165"/>
        <v>0</v>
      </c>
      <c r="FA113" s="55">
        <f t="shared" si="166"/>
        <v>0</v>
      </c>
      <c r="FB113" s="55">
        <f t="shared" si="167"/>
        <v>0</v>
      </c>
      <c r="FC113" s="55">
        <f t="shared" si="168"/>
        <v>0</v>
      </c>
      <c r="FD113" s="55">
        <f t="shared" si="169"/>
        <v>0</v>
      </c>
      <c r="FE113" s="55">
        <f t="shared" si="170"/>
        <v>0</v>
      </c>
      <c r="FF113" s="55">
        <f t="shared" si="171"/>
        <v>0</v>
      </c>
      <c r="FG113" s="55">
        <f t="shared" si="172"/>
        <v>0</v>
      </c>
      <c r="FH113" s="55">
        <f t="shared" si="173"/>
        <v>0</v>
      </c>
      <c r="FI113" s="55">
        <f t="shared" si="174"/>
        <v>0</v>
      </c>
      <c r="FJ113" s="55">
        <f t="shared" si="175"/>
        <v>0</v>
      </c>
      <c r="FK113" s="55">
        <f t="shared" si="176"/>
        <v>0</v>
      </c>
      <c r="FL113" s="55">
        <f t="shared" si="177"/>
        <v>0</v>
      </c>
      <c r="FM113" s="55">
        <f t="shared" si="178"/>
        <v>0</v>
      </c>
      <c r="FN113" s="55">
        <f t="shared" si="179"/>
        <v>0</v>
      </c>
      <c r="FO113" s="55">
        <f t="shared" si="180"/>
        <v>0</v>
      </c>
      <c r="FP113" s="55">
        <f t="shared" si="181"/>
        <v>0</v>
      </c>
      <c r="FQ113" s="55">
        <f t="shared" si="182"/>
        <v>0</v>
      </c>
      <c r="FR113" s="55">
        <f t="shared" si="183"/>
        <v>0</v>
      </c>
      <c r="FS113" s="55">
        <f t="shared" si="184"/>
        <v>0</v>
      </c>
      <c r="FT113" s="55">
        <f t="shared" si="185"/>
        <v>0</v>
      </c>
      <c r="FU113" s="55">
        <f t="shared" si="186"/>
        <v>0</v>
      </c>
      <c r="FV113" s="55">
        <f t="shared" si="187"/>
        <v>0</v>
      </c>
      <c r="FW113" s="55">
        <f t="shared" si="188"/>
        <v>0</v>
      </c>
      <c r="FX113" s="55">
        <f t="shared" si="189"/>
        <v>0</v>
      </c>
      <c r="FY113" s="55">
        <f t="shared" si="190"/>
        <v>0</v>
      </c>
      <c r="FZ113" s="55">
        <f t="shared" si="191"/>
        <v>0</v>
      </c>
      <c r="GA113" s="55">
        <f t="shared" si="192"/>
        <v>0</v>
      </c>
      <c r="GB113" s="55">
        <f t="shared" si="193"/>
        <v>0</v>
      </c>
      <c r="GC113" s="55">
        <f t="shared" si="194"/>
        <v>0</v>
      </c>
      <c r="GD113" s="55">
        <f t="shared" si="195"/>
        <v>0</v>
      </c>
      <c r="GE113" s="55">
        <f t="shared" si="196"/>
        <v>0</v>
      </c>
      <c r="GF113" s="55">
        <f t="shared" si="197"/>
        <v>0</v>
      </c>
      <c r="GG113" s="55">
        <f t="shared" si="198"/>
        <v>0</v>
      </c>
      <c r="GH113" s="55">
        <f t="shared" si="199"/>
        <v>0</v>
      </c>
      <c r="GI113" s="55">
        <f t="shared" si="200"/>
        <v>0</v>
      </c>
      <c r="GJ113" s="55">
        <f t="shared" si="201"/>
        <v>0</v>
      </c>
      <c r="GK113" s="55">
        <f t="shared" si="202"/>
        <v>0</v>
      </c>
      <c r="GL113" s="55">
        <f t="shared" si="203"/>
        <v>0</v>
      </c>
      <c r="GM113" s="55">
        <f t="shared" si="204"/>
        <v>0</v>
      </c>
      <c r="GN113" s="55">
        <f t="shared" si="205"/>
        <v>0</v>
      </c>
      <c r="GO113" s="55">
        <f t="shared" si="206"/>
        <v>0</v>
      </c>
      <c r="GP113" s="55">
        <f t="shared" si="207"/>
        <v>0</v>
      </c>
      <c r="GQ113" s="55">
        <f t="shared" si="208"/>
        <v>0</v>
      </c>
      <c r="GR113" s="55">
        <f t="shared" si="209"/>
        <v>0</v>
      </c>
      <c r="GS113" s="55">
        <f t="shared" si="210"/>
        <v>0</v>
      </c>
      <c r="GT113" s="55">
        <f t="shared" si="211"/>
        <v>0</v>
      </c>
      <c r="GU113" s="75"/>
      <c r="GV113" s="70" t="str">
        <f t="shared" si="212"/>
        <v/>
      </c>
      <c r="GW113" s="70">
        <f t="shared" si="213"/>
        <v>0</v>
      </c>
      <c r="GX113" s="70">
        <f>SUMIF(I113:CV113,"E",I$6:CV112)</f>
        <v>0</v>
      </c>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row>
    <row r="114" spans="1:299" s="3" customFormat="1" x14ac:dyDescent="0.2">
      <c r="A114" s="14"/>
      <c r="B114" s="14"/>
      <c r="C114" s="15"/>
      <c r="D114" s="15"/>
      <c r="E114" s="15"/>
      <c r="F114" s="15"/>
      <c r="G114" s="15"/>
      <c r="H114" s="14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41"/>
      <c r="CX114" s="64"/>
      <c r="CY114" s="163"/>
      <c r="CZ114" s="164"/>
      <c r="DA114" s="164"/>
      <c r="DB114" s="73"/>
      <c r="DC114" s="59" t="str">
        <f t="shared" si="219"/>
        <v/>
      </c>
      <c r="DD114" s="60" t="str">
        <f t="shared" si="220"/>
        <v/>
      </c>
      <c r="DE114" s="60" t="str">
        <f t="shared" si="221"/>
        <v/>
      </c>
      <c r="DF114" s="60">
        <f t="shared" si="218"/>
        <v>0</v>
      </c>
      <c r="DG114" s="55">
        <f t="shared" si="120"/>
        <v>0</v>
      </c>
      <c r="DH114" s="55">
        <f t="shared" si="121"/>
        <v>0</v>
      </c>
      <c r="DI114" s="55">
        <f t="shared" si="122"/>
        <v>0</v>
      </c>
      <c r="DJ114" s="55">
        <f t="shared" si="123"/>
        <v>0</v>
      </c>
      <c r="DK114" s="55">
        <f t="shared" si="124"/>
        <v>0</v>
      </c>
      <c r="DL114" s="55">
        <f t="shared" si="125"/>
        <v>0</v>
      </c>
      <c r="DM114" s="55">
        <f t="shared" si="126"/>
        <v>0</v>
      </c>
      <c r="DN114" s="55">
        <f t="shared" si="127"/>
        <v>0</v>
      </c>
      <c r="DO114" s="55">
        <f t="shared" si="128"/>
        <v>0</v>
      </c>
      <c r="DP114" s="55">
        <f t="shared" si="129"/>
        <v>0</v>
      </c>
      <c r="DQ114" s="55">
        <f t="shared" si="130"/>
        <v>0</v>
      </c>
      <c r="DR114" s="55">
        <f t="shared" si="131"/>
        <v>0</v>
      </c>
      <c r="DS114" s="55">
        <f t="shared" si="132"/>
        <v>0</v>
      </c>
      <c r="DT114" s="55">
        <f t="shared" si="133"/>
        <v>0</v>
      </c>
      <c r="DU114" s="55">
        <f t="shared" si="134"/>
        <v>0</v>
      </c>
      <c r="DV114" s="55">
        <f t="shared" si="135"/>
        <v>0</v>
      </c>
      <c r="DW114" s="55">
        <f t="shared" si="136"/>
        <v>0</v>
      </c>
      <c r="DX114" s="55">
        <f t="shared" si="137"/>
        <v>0</v>
      </c>
      <c r="DY114" s="55">
        <f t="shared" si="138"/>
        <v>0</v>
      </c>
      <c r="DZ114" s="55">
        <f t="shared" si="139"/>
        <v>0</v>
      </c>
      <c r="EA114" s="55">
        <f t="shared" si="140"/>
        <v>0</v>
      </c>
      <c r="EB114" s="55">
        <f t="shared" si="141"/>
        <v>0</v>
      </c>
      <c r="EC114" s="55">
        <f t="shared" si="142"/>
        <v>0</v>
      </c>
      <c r="ED114" s="55">
        <f t="shared" si="143"/>
        <v>0</v>
      </c>
      <c r="EE114" s="55">
        <f t="shared" si="144"/>
        <v>0</v>
      </c>
      <c r="EF114" s="55">
        <f t="shared" si="145"/>
        <v>0</v>
      </c>
      <c r="EG114" s="55">
        <f t="shared" si="146"/>
        <v>0</v>
      </c>
      <c r="EH114" s="55">
        <f t="shared" si="147"/>
        <v>0</v>
      </c>
      <c r="EI114" s="55">
        <f t="shared" si="148"/>
        <v>0</v>
      </c>
      <c r="EJ114" s="55">
        <f t="shared" si="149"/>
        <v>0</v>
      </c>
      <c r="EK114" s="55">
        <f t="shared" si="150"/>
        <v>0</v>
      </c>
      <c r="EL114" s="55">
        <f t="shared" si="151"/>
        <v>0</v>
      </c>
      <c r="EM114" s="55">
        <f t="shared" si="152"/>
        <v>0</v>
      </c>
      <c r="EN114" s="55">
        <f t="shared" si="153"/>
        <v>0</v>
      </c>
      <c r="EO114" s="55">
        <f t="shared" si="154"/>
        <v>0</v>
      </c>
      <c r="EP114" s="55">
        <f t="shared" si="155"/>
        <v>0</v>
      </c>
      <c r="EQ114" s="55">
        <f t="shared" si="156"/>
        <v>0</v>
      </c>
      <c r="ER114" s="55">
        <f t="shared" si="157"/>
        <v>0</v>
      </c>
      <c r="ES114" s="55">
        <f t="shared" si="158"/>
        <v>0</v>
      </c>
      <c r="ET114" s="55">
        <f t="shared" si="159"/>
        <v>0</v>
      </c>
      <c r="EU114" s="55">
        <f t="shared" si="160"/>
        <v>0</v>
      </c>
      <c r="EV114" s="55">
        <f t="shared" si="161"/>
        <v>0</v>
      </c>
      <c r="EW114" s="55">
        <f t="shared" si="162"/>
        <v>0</v>
      </c>
      <c r="EX114" s="55">
        <f t="shared" si="163"/>
        <v>0</v>
      </c>
      <c r="EY114" s="55">
        <f t="shared" si="164"/>
        <v>0</v>
      </c>
      <c r="EZ114" s="55">
        <f t="shared" si="165"/>
        <v>0</v>
      </c>
      <c r="FA114" s="55">
        <f t="shared" si="166"/>
        <v>0</v>
      </c>
      <c r="FB114" s="55">
        <f t="shared" si="167"/>
        <v>0</v>
      </c>
      <c r="FC114" s="55">
        <f t="shared" si="168"/>
        <v>0</v>
      </c>
      <c r="FD114" s="55">
        <f t="shared" si="169"/>
        <v>0</v>
      </c>
      <c r="FE114" s="55">
        <f t="shared" si="170"/>
        <v>0</v>
      </c>
      <c r="FF114" s="55">
        <f t="shared" si="171"/>
        <v>0</v>
      </c>
      <c r="FG114" s="55">
        <f t="shared" si="172"/>
        <v>0</v>
      </c>
      <c r="FH114" s="55">
        <f t="shared" si="173"/>
        <v>0</v>
      </c>
      <c r="FI114" s="55">
        <f t="shared" si="174"/>
        <v>0</v>
      </c>
      <c r="FJ114" s="55">
        <f t="shared" si="175"/>
        <v>0</v>
      </c>
      <c r="FK114" s="55">
        <f t="shared" si="176"/>
        <v>0</v>
      </c>
      <c r="FL114" s="55">
        <f t="shared" si="177"/>
        <v>0</v>
      </c>
      <c r="FM114" s="55">
        <f t="shared" si="178"/>
        <v>0</v>
      </c>
      <c r="FN114" s="55">
        <f t="shared" si="179"/>
        <v>0</v>
      </c>
      <c r="FO114" s="55">
        <f t="shared" si="180"/>
        <v>0</v>
      </c>
      <c r="FP114" s="55">
        <f t="shared" si="181"/>
        <v>0</v>
      </c>
      <c r="FQ114" s="55">
        <f t="shared" si="182"/>
        <v>0</v>
      </c>
      <c r="FR114" s="55">
        <f t="shared" si="183"/>
        <v>0</v>
      </c>
      <c r="FS114" s="55">
        <f t="shared" si="184"/>
        <v>0</v>
      </c>
      <c r="FT114" s="55">
        <f t="shared" si="185"/>
        <v>0</v>
      </c>
      <c r="FU114" s="55">
        <f t="shared" si="186"/>
        <v>0</v>
      </c>
      <c r="FV114" s="55">
        <f t="shared" si="187"/>
        <v>0</v>
      </c>
      <c r="FW114" s="55">
        <f t="shared" si="188"/>
        <v>0</v>
      </c>
      <c r="FX114" s="55">
        <f t="shared" si="189"/>
        <v>0</v>
      </c>
      <c r="FY114" s="55">
        <f t="shared" si="190"/>
        <v>0</v>
      </c>
      <c r="FZ114" s="55">
        <f t="shared" si="191"/>
        <v>0</v>
      </c>
      <c r="GA114" s="55">
        <f t="shared" si="192"/>
        <v>0</v>
      </c>
      <c r="GB114" s="55">
        <f t="shared" si="193"/>
        <v>0</v>
      </c>
      <c r="GC114" s="55">
        <f t="shared" si="194"/>
        <v>0</v>
      </c>
      <c r="GD114" s="55">
        <f t="shared" si="195"/>
        <v>0</v>
      </c>
      <c r="GE114" s="55">
        <f t="shared" si="196"/>
        <v>0</v>
      </c>
      <c r="GF114" s="55">
        <f t="shared" si="197"/>
        <v>0</v>
      </c>
      <c r="GG114" s="55">
        <f t="shared" si="198"/>
        <v>0</v>
      </c>
      <c r="GH114" s="55">
        <f t="shared" si="199"/>
        <v>0</v>
      </c>
      <c r="GI114" s="55">
        <f t="shared" si="200"/>
        <v>0</v>
      </c>
      <c r="GJ114" s="55">
        <f t="shared" si="201"/>
        <v>0</v>
      </c>
      <c r="GK114" s="55">
        <f t="shared" si="202"/>
        <v>0</v>
      </c>
      <c r="GL114" s="55">
        <f t="shared" si="203"/>
        <v>0</v>
      </c>
      <c r="GM114" s="55">
        <f t="shared" si="204"/>
        <v>0</v>
      </c>
      <c r="GN114" s="55">
        <f t="shared" si="205"/>
        <v>0</v>
      </c>
      <c r="GO114" s="55">
        <f t="shared" si="206"/>
        <v>0</v>
      </c>
      <c r="GP114" s="55">
        <f t="shared" si="207"/>
        <v>0</v>
      </c>
      <c r="GQ114" s="55">
        <f t="shared" si="208"/>
        <v>0</v>
      </c>
      <c r="GR114" s="55">
        <f t="shared" si="209"/>
        <v>0</v>
      </c>
      <c r="GS114" s="55">
        <f t="shared" si="210"/>
        <v>0</v>
      </c>
      <c r="GT114" s="55">
        <f t="shared" si="211"/>
        <v>0</v>
      </c>
      <c r="GU114" s="75"/>
      <c r="GV114" s="70" t="str">
        <f t="shared" si="212"/>
        <v/>
      </c>
      <c r="GW114" s="70">
        <f t="shared" si="213"/>
        <v>0</v>
      </c>
      <c r="GX114" s="70">
        <f>SUMIF(I114:CV114,"E",I$6:CV113)</f>
        <v>0</v>
      </c>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row>
    <row r="115" spans="1:299" s="3" customFormat="1" x14ac:dyDescent="0.2">
      <c r="A115" s="14"/>
      <c r="B115" s="14"/>
      <c r="C115" s="14"/>
      <c r="D115" s="15"/>
      <c r="E115" s="15"/>
      <c r="F115" s="15"/>
      <c r="G115" s="15"/>
      <c r="H115" s="14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41"/>
      <c r="CX115" s="64"/>
      <c r="CY115" s="163"/>
      <c r="CZ115" s="164"/>
      <c r="DA115" s="164"/>
      <c r="DB115" s="73"/>
      <c r="DC115" s="59" t="str">
        <f t="shared" si="219"/>
        <v/>
      </c>
      <c r="DD115" s="60" t="str">
        <f t="shared" si="220"/>
        <v/>
      </c>
      <c r="DE115" s="60" t="str">
        <f t="shared" si="221"/>
        <v/>
      </c>
      <c r="DF115" s="60">
        <f t="shared" si="218"/>
        <v>0</v>
      </c>
      <c r="DG115" s="55">
        <f t="shared" si="120"/>
        <v>0</v>
      </c>
      <c r="DH115" s="55">
        <f t="shared" si="121"/>
        <v>0</v>
      </c>
      <c r="DI115" s="55">
        <f t="shared" si="122"/>
        <v>0</v>
      </c>
      <c r="DJ115" s="55">
        <f t="shared" si="123"/>
        <v>0</v>
      </c>
      <c r="DK115" s="55">
        <f t="shared" si="124"/>
        <v>0</v>
      </c>
      <c r="DL115" s="55">
        <f t="shared" si="125"/>
        <v>0</v>
      </c>
      <c r="DM115" s="55">
        <f t="shared" si="126"/>
        <v>0</v>
      </c>
      <c r="DN115" s="55">
        <f t="shared" si="127"/>
        <v>0</v>
      </c>
      <c r="DO115" s="55">
        <f t="shared" si="128"/>
        <v>0</v>
      </c>
      <c r="DP115" s="55">
        <f t="shared" si="129"/>
        <v>0</v>
      </c>
      <c r="DQ115" s="55">
        <f t="shared" si="130"/>
        <v>0</v>
      </c>
      <c r="DR115" s="55">
        <f t="shared" si="131"/>
        <v>0</v>
      </c>
      <c r="DS115" s="55">
        <f t="shared" si="132"/>
        <v>0</v>
      </c>
      <c r="DT115" s="55">
        <f t="shared" si="133"/>
        <v>0</v>
      </c>
      <c r="DU115" s="55">
        <f t="shared" si="134"/>
        <v>0</v>
      </c>
      <c r="DV115" s="55">
        <f t="shared" si="135"/>
        <v>0</v>
      </c>
      <c r="DW115" s="55">
        <f t="shared" si="136"/>
        <v>0</v>
      </c>
      <c r="DX115" s="55">
        <f t="shared" si="137"/>
        <v>0</v>
      </c>
      <c r="DY115" s="55">
        <f t="shared" si="138"/>
        <v>0</v>
      </c>
      <c r="DZ115" s="55">
        <f t="shared" si="139"/>
        <v>0</v>
      </c>
      <c r="EA115" s="55">
        <f t="shared" si="140"/>
        <v>0</v>
      </c>
      <c r="EB115" s="55">
        <f t="shared" si="141"/>
        <v>0</v>
      </c>
      <c r="EC115" s="55">
        <f t="shared" si="142"/>
        <v>0</v>
      </c>
      <c r="ED115" s="55">
        <f t="shared" si="143"/>
        <v>0</v>
      </c>
      <c r="EE115" s="55">
        <f t="shared" si="144"/>
        <v>0</v>
      </c>
      <c r="EF115" s="55">
        <f t="shared" si="145"/>
        <v>0</v>
      </c>
      <c r="EG115" s="55">
        <f t="shared" si="146"/>
        <v>0</v>
      </c>
      <c r="EH115" s="55">
        <f t="shared" si="147"/>
        <v>0</v>
      </c>
      <c r="EI115" s="55">
        <f t="shared" si="148"/>
        <v>0</v>
      </c>
      <c r="EJ115" s="55">
        <f t="shared" si="149"/>
        <v>0</v>
      </c>
      <c r="EK115" s="55">
        <f t="shared" si="150"/>
        <v>0</v>
      </c>
      <c r="EL115" s="55">
        <f t="shared" si="151"/>
        <v>0</v>
      </c>
      <c r="EM115" s="55">
        <f t="shared" si="152"/>
        <v>0</v>
      </c>
      <c r="EN115" s="55">
        <f t="shared" si="153"/>
        <v>0</v>
      </c>
      <c r="EO115" s="55">
        <f t="shared" si="154"/>
        <v>0</v>
      </c>
      <c r="EP115" s="55">
        <f t="shared" si="155"/>
        <v>0</v>
      </c>
      <c r="EQ115" s="55">
        <f t="shared" si="156"/>
        <v>0</v>
      </c>
      <c r="ER115" s="55">
        <f t="shared" si="157"/>
        <v>0</v>
      </c>
      <c r="ES115" s="55">
        <f t="shared" si="158"/>
        <v>0</v>
      </c>
      <c r="ET115" s="55">
        <f t="shared" si="159"/>
        <v>0</v>
      </c>
      <c r="EU115" s="55">
        <f t="shared" si="160"/>
        <v>0</v>
      </c>
      <c r="EV115" s="55">
        <f t="shared" si="161"/>
        <v>0</v>
      </c>
      <c r="EW115" s="55">
        <f t="shared" si="162"/>
        <v>0</v>
      </c>
      <c r="EX115" s="55">
        <f t="shared" si="163"/>
        <v>0</v>
      </c>
      <c r="EY115" s="55">
        <f t="shared" si="164"/>
        <v>0</v>
      </c>
      <c r="EZ115" s="55">
        <f t="shared" si="165"/>
        <v>0</v>
      </c>
      <c r="FA115" s="55">
        <f t="shared" si="166"/>
        <v>0</v>
      </c>
      <c r="FB115" s="55">
        <f t="shared" si="167"/>
        <v>0</v>
      </c>
      <c r="FC115" s="55">
        <f t="shared" si="168"/>
        <v>0</v>
      </c>
      <c r="FD115" s="55">
        <f t="shared" si="169"/>
        <v>0</v>
      </c>
      <c r="FE115" s="55">
        <f t="shared" si="170"/>
        <v>0</v>
      </c>
      <c r="FF115" s="55">
        <f t="shared" si="171"/>
        <v>0</v>
      </c>
      <c r="FG115" s="55">
        <f t="shared" si="172"/>
        <v>0</v>
      </c>
      <c r="FH115" s="55">
        <f t="shared" si="173"/>
        <v>0</v>
      </c>
      <c r="FI115" s="55">
        <f t="shared" si="174"/>
        <v>0</v>
      </c>
      <c r="FJ115" s="55">
        <f t="shared" si="175"/>
        <v>0</v>
      </c>
      <c r="FK115" s="55">
        <f t="shared" si="176"/>
        <v>0</v>
      </c>
      <c r="FL115" s="55">
        <f t="shared" si="177"/>
        <v>0</v>
      </c>
      <c r="FM115" s="55">
        <f t="shared" si="178"/>
        <v>0</v>
      </c>
      <c r="FN115" s="55">
        <f t="shared" si="179"/>
        <v>0</v>
      </c>
      <c r="FO115" s="55">
        <f t="shared" si="180"/>
        <v>0</v>
      </c>
      <c r="FP115" s="55">
        <f t="shared" si="181"/>
        <v>0</v>
      </c>
      <c r="FQ115" s="55">
        <f t="shared" si="182"/>
        <v>0</v>
      </c>
      <c r="FR115" s="55">
        <f t="shared" si="183"/>
        <v>0</v>
      </c>
      <c r="FS115" s="55">
        <f t="shared" si="184"/>
        <v>0</v>
      </c>
      <c r="FT115" s="55">
        <f t="shared" si="185"/>
        <v>0</v>
      </c>
      <c r="FU115" s="55">
        <f t="shared" si="186"/>
        <v>0</v>
      </c>
      <c r="FV115" s="55">
        <f t="shared" si="187"/>
        <v>0</v>
      </c>
      <c r="FW115" s="55">
        <f t="shared" si="188"/>
        <v>0</v>
      </c>
      <c r="FX115" s="55">
        <f t="shared" si="189"/>
        <v>0</v>
      </c>
      <c r="FY115" s="55">
        <f t="shared" si="190"/>
        <v>0</v>
      </c>
      <c r="FZ115" s="55">
        <f t="shared" si="191"/>
        <v>0</v>
      </c>
      <c r="GA115" s="55">
        <f t="shared" si="192"/>
        <v>0</v>
      </c>
      <c r="GB115" s="55">
        <f t="shared" si="193"/>
        <v>0</v>
      </c>
      <c r="GC115" s="55">
        <f t="shared" si="194"/>
        <v>0</v>
      </c>
      <c r="GD115" s="55">
        <f t="shared" si="195"/>
        <v>0</v>
      </c>
      <c r="GE115" s="55">
        <f t="shared" si="196"/>
        <v>0</v>
      </c>
      <c r="GF115" s="55">
        <f t="shared" si="197"/>
        <v>0</v>
      </c>
      <c r="GG115" s="55">
        <f t="shared" si="198"/>
        <v>0</v>
      </c>
      <c r="GH115" s="55">
        <f t="shared" si="199"/>
        <v>0</v>
      </c>
      <c r="GI115" s="55">
        <f t="shared" si="200"/>
        <v>0</v>
      </c>
      <c r="GJ115" s="55">
        <f t="shared" si="201"/>
        <v>0</v>
      </c>
      <c r="GK115" s="55">
        <f t="shared" si="202"/>
        <v>0</v>
      </c>
      <c r="GL115" s="55">
        <f t="shared" si="203"/>
        <v>0</v>
      </c>
      <c r="GM115" s="55">
        <f t="shared" si="204"/>
        <v>0</v>
      </c>
      <c r="GN115" s="55">
        <f t="shared" si="205"/>
        <v>0</v>
      </c>
      <c r="GO115" s="55">
        <f t="shared" si="206"/>
        <v>0</v>
      </c>
      <c r="GP115" s="55">
        <f t="shared" si="207"/>
        <v>0</v>
      </c>
      <c r="GQ115" s="55">
        <f t="shared" si="208"/>
        <v>0</v>
      </c>
      <c r="GR115" s="55">
        <f t="shared" si="209"/>
        <v>0</v>
      </c>
      <c r="GS115" s="55">
        <f t="shared" si="210"/>
        <v>0</v>
      </c>
      <c r="GT115" s="55">
        <f t="shared" si="211"/>
        <v>0</v>
      </c>
      <c r="GU115" s="75"/>
      <c r="GV115" s="70" t="str">
        <f t="shared" si="212"/>
        <v/>
      </c>
      <c r="GW115" s="70">
        <f t="shared" si="213"/>
        <v>0</v>
      </c>
      <c r="GX115" s="70">
        <f>SUMIF(I115:CV115,"E",I$6:CV114)</f>
        <v>0</v>
      </c>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c r="IV115" s="54"/>
      <c r="IW115" s="54"/>
      <c r="IX115" s="54"/>
      <c r="IY115" s="54"/>
      <c r="IZ115" s="54"/>
      <c r="JA115" s="54"/>
      <c r="JB115" s="54"/>
      <c r="JC115" s="54"/>
      <c r="JD115" s="54"/>
      <c r="JE115" s="54"/>
      <c r="JF115" s="54"/>
      <c r="JG115" s="54"/>
      <c r="JH115" s="54"/>
      <c r="JI115" s="54"/>
      <c r="JJ115" s="54"/>
      <c r="JK115" s="54"/>
      <c r="JL115" s="54"/>
      <c r="JM115" s="54"/>
      <c r="JN115" s="54"/>
      <c r="JO115" s="54"/>
      <c r="JP115" s="54"/>
      <c r="JQ115" s="54"/>
      <c r="JR115" s="54"/>
      <c r="JS115" s="54"/>
      <c r="JT115" s="54"/>
      <c r="JU115" s="54"/>
      <c r="JV115" s="54"/>
      <c r="JW115" s="54"/>
      <c r="JX115" s="54"/>
      <c r="JY115" s="54"/>
      <c r="JZ115" s="54"/>
      <c r="KA115" s="54"/>
      <c r="KB115" s="54"/>
      <c r="KC115" s="54"/>
      <c r="KD115" s="54"/>
      <c r="KE115" s="54"/>
      <c r="KF115" s="54"/>
      <c r="KG115" s="54"/>
      <c r="KH115" s="54"/>
      <c r="KI115" s="54"/>
      <c r="KJ115" s="54"/>
      <c r="KK115" s="54"/>
      <c r="KL115" s="54"/>
      <c r="KM115" s="54"/>
    </row>
    <row r="116" spans="1:299" s="3" customFormat="1" x14ac:dyDescent="0.2">
      <c r="A116" s="6"/>
      <c r="B116" s="6"/>
      <c r="C116" s="7"/>
      <c r="D116" s="7"/>
      <c r="E116" s="7"/>
      <c r="F116" s="7"/>
      <c r="G116" s="7"/>
      <c r="H116" s="146"/>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41"/>
      <c r="CX116" s="64"/>
      <c r="CY116" s="163"/>
      <c r="CZ116" s="164"/>
      <c r="DA116" s="164"/>
      <c r="DB116" s="73"/>
      <c r="DC116" s="59" t="str">
        <f t="shared" si="219"/>
        <v/>
      </c>
      <c r="DD116" s="60" t="str">
        <f t="shared" si="220"/>
        <v/>
      </c>
      <c r="DE116" s="60" t="str">
        <f t="shared" si="221"/>
        <v/>
      </c>
      <c r="DF116" s="60">
        <f t="shared" si="218"/>
        <v>0</v>
      </c>
      <c r="DG116" s="55">
        <f t="shared" si="120"/>
        <v>0</v>
      </c>
      <c r="DH116" s="55">
        <f t="shared" si="121"/>
        <v>0</v>
      </c>
      <c r="DI116" s="55">
        <f t="shared" si="122"/>
        <v>0</v>
      </c>
      <c r="DJ116" s="55">
        <f t="shared" si="123"/>
        <v>0</v>
      </c>
      <c r="DK116" s="55">
        <f t="shared" si="124"/>
        <v>0</v>
      </c>
      <c r="DL116" s="55">
        <f t="shared" si="125"/>
        <v>0</v>
      </c>
      <c r="DM116" s="55">
        <f t="shared" si="126"/>
        <v>0</v>
      </c>
      <c r="DN116" s="55">
        <f t="shared" si="127"/>
        <v>0</v>
      </c>
      <c r="DO116" s="55">
        <f t="shared" si="128"/>
        <v>0</v>
      </c>
      <c r="DP116" s="55">
        <f t="shared" si="129"/>
        <v>0</v>
      </c>
      <c r="DQ116" s="55">
        <f t="shared" si="130"/>
        <v>0</v>
      </c>
      <c r="DR116" s="55">
        <f t="shared" si="131"/>
        <v>0</v>
      </c>
      <c r="DS116" s="55">
        <f t="shared" si="132"/>
        <v>0</v>
      </c>
      <c r="DT116" s="55">
        <f t="shared" si="133"/>
        <v>0</v>
      </c>
      <c r="DU116" s="55">
        <f t="shared" si="134"/>
        <v>0</v>
      </c>
      <c r="DV116" s="55">
        <f t="shared" si="135"/>
        <v>0</v>
      </c>
      <c r="DW116" s="55">
        <f t="shared" si="136"/>
        <v>0</v>
      </c>
      <c r="DX116" s="55">
        <f t="shared" si="137"/>
        <v>0</v>
      </c>
      <c r="DY116" s="55">
        <f t="shared" si="138"/>
        <v>0</v>
      </c>
      <c r="DZ116" s="55">
        <f t="shared" si="139"/>
        <v>0</v>
      </c>
      <c r="EA116" s="55">
        <f t="shared" si="140"/>
        <v>0</v>
      </c>
      <c r="EB116" s="55">
        <f t="shared" si="141"/>
        <v>0</v>
      </c>
      <c r="EC116" s="55">
        <f t="shared" si="142"/>
        <v>0</v>
      </c>
      <c r="ED116" s="55">
        <f t="shared" si="143"/>
        <v>0</v>
      </c>
      <c r="EE116" s="55">
        <f t="shared" si="144"/>
        <v>0</v>
      </c>
      <c r="EF116" s="55">
        <f t="shared" si="145"/>
        <v>0</v>
      </c>
      <c r="EG116" s="55">
        <f t="shared" si="146"/>
        <v>0</v>
      </c>
      <c r="EH116" s="55">
        <f t="shared" si="147"/>
        <v>0</v>
      </c>
      <c r="EI116" s="55">
        <f t="shared" si="148"/>
        <v>0</v>
      </c>
      <c r="EJ116" s="55">
        <f t="shared" si="149"/>
        <v>0</v>
      </c>
      <c r="EK116" s="55">
        <f t="shared" si="150"/>
        <v>0</v>
      </c>
      <c r="EL116" s="55">
        <f t="shared" si="151"/>
        <v>0</v>
      </c>
      <c r="EM116" s="55">
        <f t="shared" si="152"/>
        <v>0</v>
      </c>
      <c r="EN116" s="55">
        <f t="shared" si="153"/>
        <v>0</v>
      </c>
      <c r="EO116" s="55">
        <f t="shared" si="154"/>
        <v>0</v>
      </c>
      <c r="EP116" s="55">
        <f t="shared" si="155"/>
        <v>0</v>
      </c>
      <c r="EQ116" s="55">
        <f t="shared" si="156"/>
        <v>0</v>
      </c>
      <c r="ER116" s="55">
        <f t="shared" si="157"/>
        <v>0</v>
      </c>
      <c r="ES116" s="55">
        <f t="shared" si="158"/>
        <v>0</v>
      </c>
      <c r="ET116" s="55">
        <f t="shared" si="159"/>
        <v>0</v>
      </c>
      <c r="EU116" s="55">
        <f t="shared" si="160"/>
        <v>0</v>
      </c>
      <c r="EV116" s="55">
        <f t="shared" si="161"/>
        <v>0</v>
      </c>
      <c r="EW116" s="55">
        <f t="shared" si="162"/>
        <v>0</v>
      </c>
      <c r="EX116" s="55">
        <f t="shared" si="163"/>
        <v>0</v>
      </c>
      <c r="EY116" s="55">
        <f t="shared" si="164"/>
        <v>0</v>
      </c>
      <c r="EZ116" s="55">
        <f t="shared" si="165"/>
        <v>0</v>
      </c>
      <c r="FA116" s="55">
        <f t="shared" si="166"/>
        <v>0</v>
      </c>
      <c r="FB116" s="55">
        <f t="shared" si="167"/>
        <v>0</v>
      </c>
      <c r="FC116" s="55">
        <f t="shared" si="168"/>
        <v>0</v>
      </c>
      <c r="FD116" s="55">
        <f t="shared" si="169"/>
        <v>0</v>
      </c>
      <c r="FE116" s="55">
        <f t="shared" si="170"/>
        <v>0</v>
      </c>
      <c r="FF116" s="55">
        <f t="shared" si="171"/>
        <v>0</v>
      </c>
      <c r="FG116" s="55">
        <f t="shared" si="172"/>
        <v>0</v>
      </c>
      <c r="FH116" s="55">
        <f t="shared" si="173"/>
        <v>0</v>
      </c>
      <c r="FI116" s="55">
        <f t="shared" si="174"/>
        <v>0</v>
      </c>
      <c r="FJ116" s="55">
        <f t="shared" si="175"/>
        <v>0</v>
      </c>
      <c r="FK116" s="55">
        <f t="shared" si="176"/>
        <v>0</v>
      </c>
      <c r="FL116" s="55">
        <f t="shared" si="177"/>
        <v>0</v>
      </c>
      <c r="FM116" s="55">
        <f t="shared" si="178"/>
        <v>0</v>
      </c>
      <c r="FN116" s="55">
        <f t="shared" si="179"/>
        <v>0</v>
      </c>
      <c r="FO116" s="55">
        <f t="shared" si="180"/>
        <v>0</v>
      </c>
      <c r="FP116" s="55">
        <f t="shared" si="181"/>
        <v>0</v>
      </c>
      <c r="FQ116" s="55">
        <f t="shared" si="182"/>
        <v>0</v>
      </c>
      <c r="FR116" s="55">
        <f t="shared" si="183"/>
        <v>0</v>
      </c>
      <c r="FS116" s="55">
        <f t="shared" si="184"/>
        <v>0</v>
      </c>
      <c r="FT116" s="55">
        <f t="shared" si="185"/>
        <v>0</v>
      </c>
      <c r="FU116" s="55">
        <f t="shared" si="186"/>
        <v>0</v>
      </c>
      <c r="FV116" s="55">
        <f t="shared" si="187"/>
        <v>0</v>
      </c>
      <c r="FW116" s="55">
        <f t="shared" si="188"/>
        <v>0</v>
      </c>
      <c r="FX116" s="55">
        <f t="shared" si="189"/>
        <v>0</v>
      </c>
      <c r="FY116" s="55">
        <f t="shared" si="190"/>
        <v>0</v>
      </c>
      <c r="FZ116" s="55">
        <f t="shared" si="191"/>
        <v>0</v>
      </c>
      <c r="GA116" s="55">
        <f t="shared" si="192"/>
        <v>0</v>
      </c>
      <c r="GB116" s="55">
        <f t="shared" si="193"/>
        <v>0</v>
      </c>
      <c r="GC116" s="55">
        <f t="shared" si="194"/>
        <v>0</v>
      </c>
      <c r="GD116" s="55">
        <f t="shared" si="195"/>
        <v>0</v>
      </c>
      <c r="GE116" s="55">
        <f t="shared" si="196"/>
        <v>0</v>
      </c>
      <c r="GF116" s="55">
        <f t="shared" si="197"/>
        <v>0</v>
      </c>
      <c r="GG116" s="55">
        <f t="shared" si="198"/>
        <v>0</v>
      </c>
      <c r="GH116" s="55">
        <f t="shared" si="199"/>
        <v>0</v>
      </c>
      <c r="GI116" s="55">
        <f t="shared" si="200"/>
        <v>0</v>
      </c>
      <c r="GJ116" s="55">
        <f t="shared" si="201"/>
        <v>0</v>
      </c>
      <c r="GK116" s="55">
        <f t="shared" si="202"/>
        <v>0</v>
      </c>
      <c r="GL116" s="55">
        <f t="shared" si="203"/>
        <v>0</v>
      </c>
      <c r="GM116" s="55">
        <f t="shared" si="204"/>
        <v>0</v>
      </c>
      <c r="GN116" s="55">
        <f t="shared" si="205"/>
        <v>0</v>
      </c>
      <c r="GO116" s="55">
        <f t="shared" si="206"/>
        <v>0</v>
      </c>
      <c r="GP116" s="55">
        <f t="shared" si="207"/>
        <v>0</v>
      </c>
      <c r="GQ116" s="55">
        <f t="shared" si="208"/>
        <v>0</v>
      </c>
      <c r="GR116" s="55">
        <f t="shared" si="209"/>
        <v>0</v>
      </c>
      <c r="GS116" s="55">
        <f t="shared" si="210"/>
        <v>0</v>
      </c>
      <c r="GT116" s="55">
        <f t="shared" si="211"/>
        <v>0</v>
      </c>
      <c r="GU116" s="75"/>
      <c r="GV116" s="70" t="str">
        <f t="shared" si="212"/>
        <v/>
      </c>
      <c r="GW116" s="70">
        <f t="shared" si="213"/>
        <v>0</v>
      </c>
      <c r="GX116" s="70">
        <f>SUMIF(I116:CV116,"E",I$6:CV115)</f>
        <v>0</v>
      </c>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c r="IV116" s="54"/>
      <c r="IW116" s="54"/>
      <c r="IX116" s="54"/>
      <c r="IY116" s="54"/>
      <c r="IZ116" s="54"/>
      <c r="JA116" s="54"/>
      <c r="JB116" s="54"/>
      <c r="JC116" s="54"/>
      <c r="JD116" s="54"/>
      <c r="JE116" s="54"/>
      <c r="JF116" s="54"/>
      <c r="JG116" s="54"/>
      <c r="JH116" s="54"/>
      <c r="JI116" s="54"/>
      <c r="JJ116" s="54"/>
      <c r="JK116" s="54"/>
      <c r="JL116" s="54"/>
      <c r="JM116" s="54"/>
      <c r="JN116" s="54"/>
      <c r="JO116" s="54"/>
      <c r="JP116" s="54"/>
      <c r="JQ116" s="54"/>
      <c r="JR116" s="54"/>
      <c r="JS116" s="54"/>
      <c r="JT116" s="54"/>
      <c r="JU116" s="54"/>
      <c r="JV116" s="54"/>
      <c r="JW116" s="54"/>
      <c r="JX116" s="54"/>
      <c r="JY116" s="54"/>
      <c r="JZ116" s="54"/>
      <c r="KA116" s="54"/>
      <c r="KB116" s="54"/>
      <c r="KC116" s="54"/>
      <c r="KD116" s="54"/>
      <c r="KE116" s="54"/>
      <c r="KF116" s="54"/>
      <c r="KG116" s="54"/>
      <c r="KH116" s="54"/>
      <c r="KI116" s="54"/>
      <c r="KJ116" s="54"/>
      <c r="KK116" s="54"/>
      <c r="KL116" s="54"/>
      <c r="KM116" s="54"/>
    </row>
    <row r="117" spans="1:299" x14ac:dyDescent="0.2">
      <c r="H117" s="3"/>
      <c r="DC117" s="59" t="str">
        <f t="shared" si="219"/>
        <v/>
      </c>
      <c r="DD117" s="60" t="str">
        <f t="shared" si="220"/>
        <v/>
      </c>
      <c r="DE117" s="60" t="str">
        <f t="shared" si="221"/>
        <v/>
      </c>
      <c r="DF117" s="60">
        <f t="shared" si="218"/>
        <v>0</v>
      </c>
      <c r="DG117" s="55">
        <f t="shared" si="120"/>
        <v>0</v>
      </c>
      <c r="DH117" s="55">
        <f t="shared" si="121"/>
        <v>0</v>
      </c>
      <c r="DI117" s="55">
        <f t="shared" si="122"/>
        <v>0</v>
      </c>
      <c r="DJ117" s="55">
        <f t="shared" si="123"/>
        <v>0</v>
      </c>
      <c r="DK117" s="55">
        <f t="shared" si="124"/>
        <v>0</v>
      </c>
      <c r="DL117" s="55">
        <f t="shared" si="125"/>
        <v>0</v>
      </c>
      <c r="DM117" s="55">
        <f t="shared" si="126"/>
        <v>0</v>
      </c>
      <c r="DN117" s="55">
        <f t="shared" si="127"/>
        <v>0</v>
      </c>
      <c r="DO117" s="55">
        <f t="shared" si="128"/>
        <v>0</v>
      </c>
      <c r="DP117" s="55">
        <f t="shared" si="129"/>
        <v>0</v>
      </c>
      <c r="DQ117" s="55">
        <f t="shared" si="130"/>
        <v>0</v>
      </c>
      <c r="DR117" s="55">
        <f t="shared" si="131"/>
        <v>0</v>
      </c>
      <c r="DS117" s="55">
        <f t="shared" si="132"/>
        <v>0</v>
      </c>
      <c r="DT117" s="55">
        <f t="shared" si="133"/>
        <v>0</v>
      </c>
      <c r="DU117" s="55">
        <f t="shared" si="134"/>
        <v>0</v>
      </c>
      <c r="DV117" s="55">
        <f t="shared" si="135"/>
        <v>0</v>
      </c>
      <c r="DW117" s="55">
        <f t="shared" si="136"/>
        <v>0</v>
      </c>
      <c r="DX117" s="55">
        <f t="shared" si="137"/>
        <v>0</v>
      </c>
      <c r="DY117" s="55">
        <f t="shared" si="138"/>
        <v>0</v>
      </c>
      <c r="DZ117" s="55">
        <f t="shared" si="139"/>
        <v>0</v>
      </c>
      <c r="EA117" s="55">
        <f t="shared" si="140"/>
        <v>0</v>
      </c>
      <c r="EB117" s="55">
        <f t="shared" si="141"/>
        <v>0</v>
      </c>
      <c r="EC117" s="55">
        <f t="shared" si="142"/>
        <v>0</v>
      </c>
      <c r="ED117" s="55">
        <f t="shared" si="143"/>
        <v>0</v>
      </c>
      <c r="EE117" s="55">
        <f t="shared" si="144"/>
        <v>0</v>
      </c>
      <c r="EF117" s="55">
        <f t="shared" si="145"/>
        <v>0</v>
      </c>
      <c r="EG117" s="55">
        <f t="shared" si="146"/>
        <v>0</v>
      </c>
      <c r="EH117" s="55">
        <f t="shared" si="147"/>
        <v>0</v>
      </c>
      <c r="EI117" s="55">
        <f t="shared" si="148"/>
        <v>0</v>
      </c>
      <c r="EJ117" s="55">
        <f t="shared" si="149"/>
        <v>0</v>
      </c>
      <c r="EK117" s="55">
        <f t="shared" si="150"/>
        <v>0</v>
      </c>
      <c r="EL117" s="55">
        <f t="shared" si="151"/>
        <v>0</v>
      </c>
      <c r="EM117" s="55">
        <f t="shared" si="152"/>
        <v>0</v>
      </c>
      <c r="EN117" s="55">
        <f t="shared" si="153"/>
        <v>0</v>
      </c>
      <c r="EO117" s="55">
        <f t="shared" si="154"/>
        <v>0</v>
      </c>
      <c r="EP117" s="55">
        <f t="shared" si="155"/>
        <v>0</v>
      </c>
      <c r="EQ117" s="55">
        <f t="shared" si="156"/>
        <v>0</v>
      </c>
      <c r="ER117" s="55">
        <f t="shared" si="157"/>
        <v>0</v>
      </c>
      <c r="ES117" s="55">
        <f t="shared" si="158"/>
        <v>0</v>
      </c>
      <c r="ET117" s="55">
        <f t="shared" si="159"/>
        <v>0</v>
      </c>
      <c r="EU117" s="55">
        <f t="shared" si="160"/>
        <v>0</v>
      </c>
      <c r="EV117" s="55">
        <f t="shared" si="161"/>
        <v>0</v>
      </c>
      <c r="EW117" s="55">
        <f t="shared" si="162"/>
        <v>0</v>
      </c>
      <c r="EX117" s="55">
        <f t="shared" si="163"/>
        <v>0</v>
      </c>
      <c r="EY117" s="55">
        <f t="shared" si="164"/>
        <v>0</v>
      </c>
      <c r="EZ117" s="55">
        <f t="shared" si="165"/>
        <v>0</v>
      </c>
      <c r="FA117" s="55">
        <f t="shared" si="166"/>
        <v>0</v>
      </c>
      <c r="FB117" s="55">
        <f t="shared" si="167"/>
        <v>0</v>
      </c>
      <c r="FC117" s="55">
        <f t="shared" si="168"/>
        <v>0</v>
      </c>
      <c r="FD117" s="55">
        <f t="shared" si="169"/>
        <v>0</v>
      </c>
      <c r="FE117" s="55">
        <f t="shared" si="170"/>
        <v>0</v>
      </c>
      <c r="FF117" s="55">
        <f t="shared" si="171"/>
        <v>0</v>
      </c>
      <c r="FG117" s="55">
        <f t="shared" si="172"/>
        <v>0</v>
      </c>
      <c r="FH117" s="55">
        <f t="shared" si="173"/>
        <v>0</v>
      </c>
      <c r="FI117" s="55">
        <f t="shared" si="174"/>
        <v>0</v>
      </c>
      <c r="FJ117" s="55">
        <f t="shared" si="175"/>
        <v>0</v>
      </c>
      <c r="FK117" s="55">
        <f t="shared" si="176"/>
        <v>0</v>
      </c>
      <c r="FL117" s="55">
        <f t="shared" si="177"/>
        <v>0</v>
      </c>
      <c r="FM117" s="55">
        <f t="shared" si="178"/>
        <v>0</v>
      </c>
      <c r="FN117" s="55">
        <f t="shared" si="179"/>
        <v>0</v>
      </c>
      <c r="FO117" s="55">
        <f t="shared" si="180"/>
        <v>0</v>
      </c>
      <c r="FP117" s="55">
        <f t="shared" si="181"/>
        <v>0</v>
      </c>
      <c r="FQ117" s="55">
        <f t="shared" si="182"/>
        <v>0</v>
      </c>
      <c r="FR117" s="55">
        <f t="shared" si="183"/>
        <v>0</v>
      </c>
      <c r="FS117" s="55">
        <f t="shared" si="184"/>
        <v>0</v>
      </c>
      <c r="FT117" s="55">
        <f t="shared" si="185"/>
        <v>0</v>
      </c>
      <c r="FU117" s="55">
        <f t="shared" si="186"/>
        <v>0</v>
      </c>
      <c r="FV117" s="55">
        <f t="shared" si="187"/>
        <v>0</v>
      </c>
      <c r="FW117" s="55">
        <f t="shared" si="188"/>
        <v>0</v>
      </c>
      <c r="FX117" s="55">
        <f t="shared" si="189"/>
        <v>0</v>
      </c>
      <c r="FY117" s="55">
        <f t="shared" si="190"/>
        <v>0</v>
      </c>
      <c r="FZ117" s="55">
        <f t="shared" si="191"/>
        <v>0</v>
      </c>
      <c r="GA117" s="55">
        <f t="shared" si="192"/>
        <v>0</v>
      </c>
      <c r="GB117" s="55">
        <f t="shared" si="193"/>
        <v>0</v>
      </c>
      <c r="GC117" s="55">
        <f t="shared" si="194"/>
        <v>0</v>
      </c>
      <c r="GD117" s="55">
        <f t="shared" si="195"/>
        <v>0</v>
      </c>
      <c r="GE117" s="55">
        <f t="shared" si="196"/>
        <v>0</v>
      </c>
      <c r="GF117" s="55">
        <f t="shared" si="197"/>
        <v>0</v>
      </c>
      <c r="GG117" s="55">
        <f t="shared" si="198"/>
        <v>0</v>
      </c>
      <c r="GH117" s="55">
        <f t="shared" si="199"/>
        <v>0</v>
      </c>
      <c r="GI117" s="55">
        <f t="shared" si="200"/>
        <v>0</v>
      </c>
      <c r="GJ117" s="55">
        <f t="shared" si="201"/>
        <v>0</v>
      </c>
      <c r="GK117" s="55">
        <f t="shared" si="202"/>
        <v>0</v>
      </c>
      <c r="GL117" s="55">
        <f t="shared" si="203"/>
        <v>0</v>
      </c>
      <c r="GM117" s="55">
        <f t="shared" si="204"/>
        <v>0</v>
      </c>
      <c r="GN117" s="55">
        <f t="shared" si="205"/>
        <v>0</v>
      </c>
      <c r="GO117" s="55">
        <f t="shared" si="206"/>
        <v>0</v>
      </c>
      <c r="GP117" s="55">
        <f t="shared" si="207"/>
        <v>0</v>
      </c>
      <c r="GQ117" s="55">
        <f t="shared" si="208"/>
        <v>0</v>
      </c>
      <c r="GR117" s="55">
        <f t="shared" si="209"/>
        <v>0</v>
      </c>
      <c r="GS117" s="55">
        <f t="shared" si="210"/>
        <v>0</v>
      </c>
      <c r="GT117" s="55">
        <f t="shared" si="211"/>
        <v>0</v>
      </c>
      <c r="GU117" s="54"/>
      <c r="GV117" s="70" t="str">
        <f t="shared" si="212"/>
        <v/>
      </c>
      <c r="GW117" s="70">
        <f t="shared" si="213"/>
        <v>0</v>
      </c>
      <c r="GX117" s="70">
        <f>SUMIF(I117:CV117,"E",I$6:CV116)</f>
        <v>0</v>
      </c>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c r="IV117" s="54"/>
      <c r="IW117" s="54"/>
      <c r="IX117" s="54"/>
      <c r="IY117" s="54"/>
      <c r="IZ117" s="54"/>
      <c r="JA117" s="54"/>
      <c r="JB117" s="54"/>
      <c r="JC117" s="54"/>
      <c r="JD117" s="54"/>
      <c r="JE117" s="54"/>
      <c r="JF117" s="54"/>
      <c r="JG117" s="54"/>
      <c r="JH117" s="54"/>
      <c r="JI117" s="54"/>
      <c r="JJ117" s="54"/>
      <c r="JK117" s="54"/>
      <c r="JL117" s="54"/>
      <c r="JM117" s="54"/>
      <c r="JN117" s="54"/>
      <c r="JO117" s="54"/>
      <c r="JP117" s="54"/>
      <c r="JQ117" s="54"/>
      <c r="JR117" s="54"/>
      <c r="JS117" s="54"/>
      <c r="JT117" s="54"/>
      <c r="JU117" s="54"/>
      <c r="JV117" s="54"/>
      <c r="JW117" s="54"/>
      <c r="JX117" s="54"/>
      <c r="JY117" s="54"/>
      <c r="JZ117" s="54"/>
      <c r="KA117" s="54"/>
      <c r="KB117" s="54"/>
      <c r="KC117" s="54"/>
      <c r="KD117" s="54"/>
      <c r="KE117" s="54"/>
      <c r="KF117" s="54"/>
      <c r="KG117" s="54"/>
      <c r="KH117" s="54"/>
      <c r="KI117" s="54"/>
      <c r="KJ117" s="54"/>
      <c r="KK117" s="54"/>
      <c r="KL117" s="54"/>
      <c r="KM117" s="54"/>
    </row>
    <row r="118" spans="1:299" x14ac:dyDescent="0.2">
      <c r="H118" s="3"/>
      <c r="DC118" s="59" t="str">
        <f t="shared" si="219"/>
        <v/>
      </c>
      <c r="DD118" s="60" t="str">
        <f t="shared" si="220"/>
        <v/>
      </c>
      <c r="DE118" s="60" t="str">
        <f t="shared" si="221"/>
        <v/>
      </c>
      <c r="DF118" s="60">
        <f t="shared" si="218"/>
        <v>0</v>
      </c>
      <c r="DG118" s="55">
        <f t="shared" si="120"/>
        <v>0</v>
      </c>
      <c r="DH118" s="55">
        <f t="shared" si="121"/>
        <v>0</v>
      </c>
      <c r="DI118" s="55">
        <f t="shared" si="122"/>
        <v>0</v>
      </c>
      <c r="DJ118" s="55">
        <f t="shared" si="123"/>
        <v>0</v>
      </c>
      <c r="DK118" s="55">
        <f t="shared" si="124"/>
        <v>0</v>
      </c>
      <c r="DL118" s="55">
        <f t="shared" si="125"/>
        <v>0</v>
      </c>
      <c r="DM118" s="55">
        <f t="shared" si="126"/>
        <v>0</v>
      </c>
      <c r="DN118" s="55">
        <f t="shared" si="127"/>
        <v>0</v>
      </c>
      <c r="DO118" s="55">
        <f t="shared" si="128"/>
        <v>0</v>
      </c>
      <c r="DP118" s="55">
        <f t="shared" si="129"/>
        <v>0</v>
      </c>
      <c r="DQ118" s="55">
        <f t="shared" si="130"/>
        <v>0</v>
      </c>
      <c r="DR118" s="55">
        <f t="shared" si="131"/>
        <v>0</v>
      </c>
      <c r="DS118" s="55">
        <f t="shared" si="132"/>
        <v>0</v>
      </c>
      <c r="DT118" s="55">
        <f t="shared" si="133"/>
        <v>0</v>
      </c>
      <c r="DU118" s="55">
        <f t="shared" si="134"/>
        <v>0</v>
      </c>
      <c r="DV118" s="55">
        <f t="shared" si="135"/>
        <v>0</v>
      </c>
      <c r="DW118" s="55">
        <f t="shared" si="136"/>
        <v>0</v>
      </c>
      <c r="DX118" s="55">
        <f t="shared" si="137"/>
        <v>0</v>
      </c>
      <c r="DY118" s="55">
        <f t="shared" si="138"/>
        <v>0</v>
      </c>
      <c r="DZ118" s="55">
        <f t="shared" si="139"/>
        <v>0</v>
      </c>
      <c r="EA118" s="55">
        <f t="shared" si="140"/>
        <v>0</v>
      </c>
      <c r="EB118" s="55">
        <f t="shared" si="141"/>
        <v>0</v>
      </c>
      <c r="EC118" s="55">
        <f t="shared" si="142"/>
        <v>0</v>
      </c>
      <c r="ED118" s="55">
        <f t="shared" si="143"/>
        <v>0</v>
      </c>
      <c r="EE118" s="55">
        <f t="shared" si="144"/>
        <v>0</v>
      </c>
      <c r="EF118" s="55">
        <f t="shared" si="145"/>
        <v>0</v>
      </c>
      <c r="EG118" s="55">
        <f t="shared" si="146"/>
        <v>0</v>
      </c>
      <c r="EH118" s="55">
        <f t="shared" si="147"/>
        <v>0</v>
      </c>
      <c r="EI118" s="55">
        <f t="shared" si="148"/>
        <v>0</v>
      </c>
      <c r="EJ118" s="55">
        <f t="shared" si="149"/>
        <v>0</v>
      </c>
      <c r="EK118" s="55">
        <f t="shared" si="150"/>
        <v>0</v>
      </c>
      <c r="EL118" s="55">
        <f t="shared" si="151"/>
        <v>0</v>
      </c>
      <c r="EM118" s="55">
        <f t="shared" si="152"/>
        <v>0</v>
      </c>
      <c r="EN118" s="55">
        <f t="shared" si="153"/>
        <v>0</v>
      </c>
      <c r="EO118" s="55">
        <f t="shared" si="154"/>
        <v>0</v>
      </c>
      <c r="EP118" s="55">
        <f t="shared" si="155"/>
        <v>0</v>
      </c>
      <c r="EQ118" s="55">
        <f t="shared" si="156"/>
        <v>0</v>
      </c>
      <c r="ER118" s="55">
        <f t="shared" si="157"/>
        <v>0</v>
      </c>
      <c r="ES118" s="55">
        <f t="shared" si="158"/>
        <v>0</v>
      </c>
      <c r="ET118" s="55">
        <f t="shared" si="159"/>
        <v>0</v>
      </c>
      <c r="EU118" s="55">
        <f t="shared" si="160"/>
        <v>0</v>
      </c>
      <c r="EV118" s="55">
        <f t="shared" si="161"/>
        <v>0</v>
      </c>
      <c r="EW118" s="55">
        <f t="shared" si="162"/>
        <v>0</v>
      </c>
      <c r="EX118" s="55">
        <f t="shared" si="163"/>
        <v>0</v>
      </c>
      <c r="EY118" s="55">
        <f t="shared" si="164"/>
        <v>0</v>
      </c>
      <c r="EZ118" s="55">
        <f t="shared" si="165"/>
        <v>0</v>
      </c>
      <c r="FA118" s="55">
        <f t="shared" si="166"/>
        <v>0</v>
      </c>
      <c r="FB118" s="55">
        <f t="shared" si="167"/>
        <v>0</v>
      </c>
      <c r="FC118" s="55">
        <f t="shared" si="168"/>
        <v>0</v>
      </c>
      <c r="FD118" s="55">
        <f t="shared" si="169"/>
        <v>0</v>
      </c>
      <c r="FE118" s="55">
        <f t="shared" si="170"/>
        <v>0</v>
      </c>
      <c r="FF118" s="55">
        <f t="shared" si="171"/>
        <v>0</v>
      </c>
      <c r="FG118" s="55">
        <f t="shared" si="172"/>
        <v>0</v>
      </c>
      <c r="FH118" s="55">
        <f t="shared" si="173"/>
        <v>0</v>
      </c>
      <c r="FI118" s="55">
        <f t="shared" si="174"/>
        <v>0</v>
      </c>
      <c r="FJ118" s="55">
        <f t="shared" si="175"/>
        <v>0</v>
      </c>
      <c r="FK118" s="55">
        <f t="shared" si="176"/>
        <v>0</v>
      </c>
      <c r="FL118" s="55">
        <f t="shared" si="177"/>
        <v>0</v>
      </c>
      <c r="FM118" s="55">
        <f t="shared" si="178"/>
        <v>0</v>
      </c>
      <c r="FN118" s="55">
        <f t="shared" si="179"/>
        <v>0</v>
      </c>
      <c r="FO118" s="55">
        <f t="shared" si="180"/>
        <v>0</v>
      </c>
      <c r="FP118" s="55">
        <f t="shared" si="181"/>
        <v>0</v>
      </c>
      <c r="FQ118" s="55">
        <f t="shared" si="182"/>
        <v>0</v>
      </c>
      <c r="FR118" s="55">
        <f t="shared" si="183"/>
        <v>0</v>
      </c>
      <c r="FS118" s="55">
        <f t="shared" si="184"/>
        <v>0</v>
      </c>
      <c r="FT118" s="55">
        <f t="shared" si="185"/>
        <v>0</v>
      </c>
      <c r="FU118" s="55">
        <f t="shared" si="186"/>
        <v>0</v>
      </c>
      <c r="FV118" s="55">
        <f t="shared" si="187"/>
        <v>0</v>
      </c>
      <c r="FW118" s="55">
        <f t="shared" si="188"/>
        <v>0</v>
      </c>
      <c r="FX118" s="55">
        <f t="shared" si="189"/>
        <v>0</v>
      </c>
      <c r="FY118" s="55">
        <f t="shared" si="190"/>
        <v>0</v>
      </c>
      <c r="FZ118" s="55">
        <f t="shared" si="191"/>
        <v>0</v>
      </c>
      <c r="GA118" s="55">
        <f t="shared" si="192"/>
        <v>0</v>
      </c>
      <c r="GB118" s="55">
        <f t="shared" si="193"/>
        <v>0</v>
      </c>
      <c r="GC118" s="55">
        <f t="shared" si="194"/>
        <v>0</v>
      </c>
      <c r="GD118" s="55">
        <f t="shared" si="195"/>
        <v>0</v>
      </c>
      <c r="GE118" s="55">
        <f t="shared" si="196"/>
        <v>0</v>
      </c>
      <c r="GF118" s="55">
        <f t="shared" si="197"/>
        <v>0</v>
      </c>
      <c r="GG118" s="55">
        <f t="shared" si="198"/>
        <v>0</v>
      </c>
      <c r="GH118" s="55">
        <f t="shared" si="199"/>
        <v>0</v>
      </c>
      <c r="GI118" s="55">
        <f t="shared" si="200"/>
        <v>0</v>
      </c>
      <c r="GJ118" s="55">
        <f t="shared" si="201"/>
        <v>0</v>
      </c>
      <c r="GK118" s="55">
        <f t="shared" si="202"/>
        <v>0</v>
      </c>
      <c r="GL118" s="55">
        <f t="shared" si="203"/>
        <v>0</v>
      </c>
      <c r="GM118" s="55">
        <f t="shared" si="204"/>
        <v>0</v>
      </c>
      <c r="GN118" s="55">
        <f t="shared" si="205"/>
        <v>0</v>
      </c>
      <c r="GO118" s="55">
        <f t="shared" si="206"/>
        <v>0</v>
      </c>
      <c r="GP118" s="55">
        <f t="shared" si="207"/>
        <v>0</v>
      </c>
      <c r="GQ118" s="55">
        <f t="shared" si="208"/>
        <v>0</v>
      </c>
      <c r="GR118" s="55">
        <f t="shared" si="209"/>
        <v>0</v>
      </c>
      <c r="GS118" s="55">
        <f t="shared" si="210"/>
        <v>0</v>
      </c>
      <c r="GT118" s="55">
        <f t="shared" si="211"/>
        <v>0</v>
      </c>
      <c r="GU118" s="54"/>
      <c r="GV118" s="70" t="str">
        <f t="shared" si="212"/>
        <v/>
      </c>
      <c r="GW118" s="70">
        <f t="shared" si="213"/>
        <v>0</v>
      </c>
      <c r="GX118" s="70">
        <f>SUMIF(I118:CV118,"E",I$6:CV117)</f>
        <v>0</v>
      </c>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c r="IV118" s="54"/>
      <c r="IW118" s="54"/>
      <c r="IX118" s="54"/>
      <c r="IY118" s="54"/>
      <c r="IZ118" s="54"/>
      <c r="JA118" s="54"/>
      <c r="JB118" s="54"/>
      <c r="JC118" s="54"/>
      <c r="JD118" s="54"/>
      <c r="JE118" s="54"/>
      <c r="JF118" s="54"/>
      <c r="JG118" s="54"/>
      <c r="JH118" s="54"/>
      <c r="JI118" s="54"/>
      <c r="JJ118" s="54"/>
      <c r="JK118" s="54"/>
      <c r="JL118" s="54"/>
      <c r="JM118" s="54"/>
      <c r="JN118" s="54"/>
      <c r="JO118" s="54"/>
      <c r="JP118" s="54"/>
      <c r="JQ118" s="54"/>
      <c r="JR118" s="54"/>
      <c r="JS118" s="54"/>
      <c r="JT118" s="54"/>
      <c r="JU118" s="54"/>
      <c r="JV118" s="54"/>
      <c r="JW118" s="54"/>
      <c r="JX118" s="54"/>
      <c r="JY118" s="54"/>
      <c r="JZ118" s="54"/>
      <c r="KA118" s="54"/>
      <c r="KB118" s="54"/>
      <c r="KC118" s="54"/>
      <c r="KD118" s="54"/>
      <c r="KE118" s="54"/>
      <c r="KF118" s="54"/>
      <c r="KG118" s="54"/>
      <c r="KH118" s="54"/>
      <c r="KI118" s="54"/>
      <c r="KJ118" s="54"/>
      <c r="KK118" s="54"/>
      <c r="KL118" s="54"/>
      <c r="KM118" s="54"/>
    </row>
    <row r="119" spans="1:299" x14ac:dyDescent="0.2">
      <c r="H119" s="3"/>
      <c r="DC119" s="59" t="str">
        <f t="shared" si="219"/>
        <v/>
      </c>
      <c r="DD119" s="60" t="str">
        <f t="shared" si="220"/>
        <v/>
      </c>
      <c r="DE119" s="60" t="str">
        <f t="shared" si="221"/>
        <v/>
      </c>
      <c r="DF119" s="60">
        <f t="shared" si="218"/>
        <v>0</v>
      </c>
      <c r="DG119" s="55">
        <f t="shared" si="120"/>
        <v>0</v>
      </c>
      <c r="DH119" s="55">
        <f t="shared" si="121"/>
        <v>0</v>
      </c>
      <c r="DI119" s="55">
        <f t="shared" si="122"/>
        <v>0</v>
      </c>
      <c r="DJ119" s="55">
        <f t="shared" si="123"/>
        <v>0</v>
      </c>
      <c r="DK119" s="55">
        <f t="shared" si="124"/>
        <v>0</v>
      </c>
      <c r="DL119" s="55">
        <f t="shared" si="125"/>
        <v>0</v>
      </c>
      <c r="DM119" s="55">
        <f t="shared" si="126"/>
        <v>0</v>
      </c>
      <c r="DN119" s="55">
        <f t="shared" si="127"/>
        <v>0</v>
      </c>
      <c r="DO119" s="55">
        <f t="shared" si="128"/>
        <v>0</v>
      </c>
      <c r="DP119" s="55">
        <f t="shared" si="129"/>
        <v>0</v>
      </c>
      <c r="DQ119" s="55">
        <f t="shared" si="130"/>
        <v>0</v>
      </c>
      <c r="DR119" s="55">
        <f t="shared" si="131"/>
        <v>0</v>
      </c>
      <c r="DS119" s="55">
        <f t="shared" si="132"/>
        <v>0</v>
      </c>
      <c r="DT119" s="55">
        <f t="shared" si="133"/>
        <v>0</v>
      </c>
      <c r="DU119" s="55">
        <f t="shared" si="134"/>
        <v>0</v>
      </c>
      <c r="DV119" s="55">
        <f t="shared" si="135"/>
        <v>0</v>
      </c>
      <c r="DW119" s="55">
        <f t="shared" si="136"/>
        <v>0</v>
      </c>
      <c r="DX119" s="55">
        <f t="shared" si="137"/>
        <v>0</v>
      </c>
      <c r="DY119" s="55">
        <f t="shared" si="138"/>
        <v>0</v>
      </c>
      <c r="DZ119" s="55">
        <f t="shared" si="139"/>
        <v>0</v>
      </c>
      <c r="EA119" s="55">
        <f t="shared" si="140"/>
        <v>0</v>
      </c>
      <c r="EB119" s="55">
        <f t="shared" si="141"/>
        <v>0</v>
      </c>
      <c r="EC119" s="55">
        <f t="shared" si="142"/>
        <v>0</v>
      </c>
      <c r="ED119" s="55">
        <f t="shared" si="143"/>
        <v>0</v>
      </c>
      <c r="EE119" s="55">
        <f t="shared" si="144"/>
        <v>0</v>
      </c>
      <c r="EF119" s="55">
        <f t="shared" si="145"/>
        <v>0</v>
      </c>
      <c r="EG119" s="55">
        <f t="shared" si="146"/>
        <v>0</v>
      </c>
      <c r="EH119" s="55">
        <f t="shared" si="147"/>
        <v>0</v>
      </c>
      <c r="EI119" s="55">
        <f t="shared" si="148"/>
        <v>0</v>
      </c>
      <c r="EJ119" s="55">
        <f t="shared" si="149"/>
        <v>0</v>
      </c>
      <c r="EK119" s="55">
        <f t="shared" si="150"/>
        <v>0</v>
      </c>
      <c r="EL119" s="55">
        <f t="shared" si="151"/>
        <v>0</v>
      </c>
      <c r="EM119" s="55">
        <f t="shared" si="152"/>
        <v>0</v>
      </c>
      <c r="EN119" s="55">
        <f t="shared" si="153"/>
        <v>0</v>
      </c>
      <c r="EO119" s="55">
        <f t="shared" si="154"/>
        <v>0</v>
      </c>
      <c r="EP119" s="55">
        <f t="shared" si="155"/>
        <v>0</v>
      </c>
      <c r="EQ119" s="55">
        <f t="shared" si="156"/>
        <v>0</v>
      </c>
      <c r="ER119" s="55">
        <f t="shared" si="157"/>
        <v>0</v>
      </c>
      <c r="ES119" s="55">
        <f t="shared" si="158"/>
        <v>0</v>
      </c>
      <c r="ET119" s="55">
        <f t="shared" si="159"/>
        <v>0</v>
      </c>
      <c r="EU119" s="55">
        <f t="shared" si="160"/>
        <v>0</v>
      </c>
      <c r="EV119" s="55">
        <f t="shared" si="161"/>
        <v>0</v>
      </c>
      <c r="EW119" s="55">
        <f t="shared" si="162"/>
        <v>0</v>
      </c>
      <c r="EX119" s="55">
        <f t="shared" si="163"/>
        <v>0</v>
      </c>
      <c r="EY119" s="55">
        <f t="shared" si="164"/>
        <v>0</v>
      </c>
      <c r="EZ119" s="55">
        <f t="shared" si="165"/>
        <v>0</v>
      </c>
      <c r="FA119" s="55">
        <f t="shared" si="166"/>
        <v>0</v>
      </c>
      <c r="FB119" s="55">
        <f t="shared" si="167"/>
        <v>0</v>
      </c>
      <c r="FC119" s="55">
        <f t="shared" si="168"/>
        <v>0</v>
      </c>
      <c r="FD119" s="55">
        <f t="shared" si="169"/>
        <v>0</v>
      </c>
      <c r="FE119" s="55">
        <f t="shared" si="170"/>
        <v>0</v>
      </c>
      <c r="FF119" s="55">
        <f t="shared" si="171"/>
        <v>0</v>
      </c>
      <c r="FG119" s="55">
        <f t="shared" si="172"/>
        <v>0</v>
      </c>
      <c r="FH119" s="55">
        <f t="shared" si="173"/>
        <v>0</v>
      </c>
      <c r="FI119" s="55">
        <f t="shared" si="174"/>
        <v>0</v>
      </c>
      <c r="FJ119" s="55">
        <f t="shared" si="175"/>
        <v>0</v>
      </c>
      <c r="FK119" s="55">
        <f t="shared" si="176"/>
        <v>0</v>
      </c>
      <c r="FL119" s="55">
        <f t="shared" si="177"/>
        <v>0</v>
      </c>
      <c r="FM119" s="55">
        <f t="shared" si="178"/>
        <v>0</v>
      </c>
      <c r="FN119" s="55">
        <f t="shared" si="179"/>
        <v>0</v>
      </c>
      <c r="FO119" s="55">
        <f t="shared" si="180"/>
        <v>0</v>
      </c>
      <c r="FP119" s="55">
        <f t="shared" si="181"/>
        <v>0</v>
      </c>
      <c r="FQ119" s="55">
        <f t="shared" si="182"/>
        <v>0</v>
      </c>
      <c r="FR119" s="55">
        <f t="shared" si="183"/>
        <v>0</v>
      </c>
      <c r="FS119" s="55">
        <f t="shared" si="184"/>
        <v>0</v>
      </c>
      <c r="FT119" s="55">
        <f t="shared" si="185"/>
        <v>0</v>
      </c>
      <c r="FU119" s="55">
        <f t="shared" si="186"/>
        <v>0</v>
      </c>
      <c r="FV119" s="55">
        <f t="shared" si="187"/>
        <v>0</v>
      </c>
      <c r="FW119" s="55">
        <f t="shared" si="188"/>
        <v>0</v>
      </c>
      <c r="FX119" s="55">
        <f t="shared" si="189"/>
        <v>0</v>
      </c>
      <c r="FY119" s="55">
        <f t="shared" si="190"/>
        <v>0</v>
      </c>
      <c r="FZ119" s="55">
        <f t="shared" si="191"/>
        <v>0</v>
      </c>
      <c r="GA119" s="55">
        <f t="shared" si="192"/>
        <v>0</v>
      </c>
      <c r="GB119" s="55">
        <f t="shared" si="193"/>
        <v>0</v>
      </c>
      <c r="GC119" s="55">
        <f t="shared" si="194"/>
        <v>0</v>
      </c>
      <c r="GD119" s="55">
        <f t="shared" si="195"/>
        <v>0</v>
      </c>
      <c r="GE119" s="55">
        <f t="shared" si="196"/>
        <v>0</v>
      </c>
      <c r="GF119" s="55">
        <f t="shared" si="197"/>
        <v>0</v>
      </c>
      <c r="GG119" s="55">
        <f t="shared" si="198"/>
        <v>0</v>
      </c>
      <c r="GH119" s="55">
        <f t="shared" si="199"/>
        <v>0</v>
      </c>
      <c r="GI119" s="55">
        <f t="shared" si="200"/>
        <v>0</v>
      </c>
      <c r="GJ119" s="55">
        <f t="shared" si="201"/>
        <v>0</v>
      </c>
      <c r="GK119" s="55">
        <f t="shared" si="202"/>
        <v>0</v>
      </c>
      <c r="GL119" s="55">
        <f t="shared" si="203"/>
        <v>0</v>
      </c>
      <c r="GM119" s="55">
        <f t="shared" si="204"/>
        <v>0</v>
      </c>
      <c r="GN119" s="55">
        <f t="shared" si="205"/>
        <v>0</v>
      </c>
      <c r="GO119" s="55">
        <f t="shared" si="206"/>
        <v>0</v>
      </c>
      <c r="GP119" s="55">
        <f t="shared" si="207"/>
        <v>0</v>
      </c>
      <c r="GQ119" s="55">
        <f t="shared" si="208"/>
        <v>0</v>
      </c>
      <c r="GR119" s="55">
        <f t="shared" si="209"/>
        <v>0</v>
      </c>
      <c r="GS119" s="55">
        <f t="shared" si="210"/>
        <v>0</v>
      </c>
      <c r="GT119" s="55">
        <f t="shared" si="211"/>
        <v>0</v>
      </c>
      <c r="GU119" s="54"/>
      <c r="GV119" s="70" t="str">
        <f t="shared" si="212"/>
        <v/>
      </c>
      <c r="GW119" s="70">
        <f t="shared" si="213"/>
        <v>0</v>
      </c>
      <c r="GX119" s="70">
        <f>SUMIF(I119:CV119,"E",I$6:CV118)</f>
        <v>0</v>
      </c>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c r="IV119" s="54"/>
      <c r="IW119" s="54"/>
      <c r="IX119" s="54"/>
      <c r="IY119" s="54"/>
      <c r="IZ119" s="54"/>
      <c r="JA119" s="54"/>
      <c r="JB119" s="54"/>
      <c r="JC119" s="54"/>
      <c r="JD119" s="54"/>
      <c r="JE119" s="54"/>
      <c r="JF119" s="54"/>
      <c r="JG119" s="54"/>
      <c r="JH119" s="54"/>
      <c r="JI119" s="54"/>
      <c r="JJ119" s="54"/>
      <c r="JK119" s="54"/>
      <c r="JL119" s="54"/>
      <c r="JM119" s="54"/>
      <c r="JN119" s="54"/>
      <c r="JO119" s="54"/>
      <c r="JP119" s="54"/>
      <c r="JQ119" s="54"/>
      <c r="JR119" s="54"/>
      <c r="JS119" s="54"/>
      <c r="JT119" s="54"/>
      <c r="JU119" s="54"/>
      <c r="JV119" s="54"/>
      <c r="JW119" s="54"/>
      <c r="JX119" s="54"/>
      <c r="JY119" s="54"/>
      <c r="JZ119" s="54"/>
      <c r="KA119" s="54"/>
      <c r="KB119" s="54"/>
      <c r="KC119" s="54"/>
      <c r="KD119" s="54"/>
      <c r="KE119" s="54"/>
      <c r="KF119" s="54"/>
      <c r="KG119" s="54"/>
      <c r="KH119" s="54"/>
      <c r="KI119" s="54"/>
      <c r="KJ119" s="54"/>
      <c r="KK119" s="54"/>
      <c r="KL119" s="54"/>
      <c r="KM119" s="54"/>
    </row>
    <row r="120" spans="1:299" x14ac:dyDescent="0.2">
      <c r="H120" s="3"/>
      <c r="DC120" s="59" t="str">
        <f t="shared" si="219"/>
        <v/>
      </c>
      <c r="DD120" s="60" t="str">
        <f t="shared" si="220"/>
        <v/>
      </c>
      <c r="DE120" s="60" t="str">
        <f t="shared" si="221"/>
        <v/>
      </c>
      <c r="DF120" s="60">
        <f t="shared" si="218"/>
        <v>0</v>
      </c>
      <c r="DG120" s="55">
        <f t="shared" si="120"/>
        <v>0</v>
      </c>
      <c r="DH120" s="55">
        <f t="shared" si="121"/>
        <v>0</v>
      </c>
      <c r="DI120" s="55">
        <f t="shared" si="122"/>
        <v>0</v>
      </c>
      <c r="DJ120" s="55">
        <f t="shared" si="123"/>
        <v>0</v>
      </c>
      <c r="DK120" s="55">
        <f t="shared" si="124"/>
        <v>0</v>
      </c>
      <c r="DL120" s="55">
        <f t="shared" si="125"/>
        <v>0</v>
      </c>
      <c r="DM120" s="55">
        <f t="shared" si="126"/>
        <v>0</v>
      </c>
      <c r="DN120" s="55">
        <f t="shared" si="127"/>
        <v>0</v>
      </c>
      <c r="DO120" s="55">
        <f t="shared" si="128"/>
        <v>0</v>
      </c>
      <c r="DP120" s="55">
        <f t="shared" si="129"/>
        <v>0</v>
      </c>
      <c r="DQ120" s="55">
        <f t="shared" si="130"/>
        <v>0</v>
      </c>
      <c r="DR120" s="55">
        <f t="shared" si="131"/>
        <v>0</v>
      </c>
      <c r="DS120" s="55">
        <f t="shared" si="132"/>
        <v>0</v>
      </c>
      <c r="DT120" s="55">
        <f t="shared" si="133"/>
        <v>0</v>
      </c>
      <c r="DU120" s="55">
        <f t="shared" si="134"/>
        <v>0</v>
      </c>
      <c r="DV120" s="55">
        <f t="shared" si="135"/>
        <v>0</v>
      </c>
      <c r="DW120" s="55">
        <f t="shared" si="136"/>
        <v>0</v>
      </c>
      <c r="DX120" s="55">
        <f t="shared" si="137"/>
        <v>0</v>
      </c>
      <c r="DY120" s="55">
        <f t="shared" si="138"/>
        <v>0</v>
      </c>
      <c r="DZ120" s="55">
        <f t="shared" si="139"/>
        <v>0</v>
      </c>
      <c r="EA120" s="55">
        <f t="shared" si="140"/>
        <v>0</v>
      </c>
      <c r="EB120" s="55">
        <f t="shared" si="141"/>
        <v>0</v>
      </c>
      <c r="EC120" s="55">
        <f t="shared" si="142"/>
        <v>0</v>
      </c>
      <c r="ED120" s="55">
        <f t="shared" si="143"/>
        <v>0</v>
      </c>
      <c r="EE120" s="55">
        <f t="shared" si="144"/>
        <v>0</v>
      </c>
      <c r="EF120" s="55">
        <f t="shared" si="145"/>
        <v>0</v>
      </c>
      <c r="EG120" s="55">
        <f t="shared" si="146"/>
        <v>0</v>
      </c>
      <c r="EH120" s="55">
        <f t="shared" si="147"/>
        <v>0</v>
      </c>
      <c r="EI120" s="55">
        <f t="shared" si="148"/>
        <v>0</v>
      </c>
      <c r="EJ120" s="55">
        <f t="shared" si="149"/>
        <v>0</v>
      </c>
      <c r="EK120" s="55">
        <f t="shared" si="150"/>
        <v>0</v>
      </c>
      <c r="EL120" s="55">
        <f t="shared" si="151"/>
        <v>0</v>
      </c>
      <c r="EM120" s="55">
        <f t="shared" si="152"/>
        <v>0</v>
      </c>
      <c r="EN120" s="55">
        <f t="shared" si="153"/>
        <v>0</v>
      </c>
      <c r="EO120" s="55">
        <f t="shared" si="154"/>
        <v>0</v>
      </c>
      <c r="EP120" s="55">
        <f t="shared" si="155"/>
        <v>0</v>
      </c>
      <c r="EQ120" s="55">
        <f t="shared" si="156"/>
        <v>0</v>
      </c>
      <c r="ER120" s="55">
        <f t="shared" si="157"/>
        <v>0</v>
      </c>
      <c r="ES120" s="55">
        <f t="shared" si="158"/>
        <v>0</v>
      </c>
      <c r="ET120" s="55">
        <f t="shared" si="159"/>
        <v>0</v>
      </c>
      <c r="EU120" s="55">
        <f t="shared" si="160"/>
        <v>0</v>
      </c>
      <c r="EV120" s="55">
        <f t="shared" si="161"/>
        <v>0</v>
      </c>
      <c r="EW120" s="55">
        <f t="shared" si="162"/>
        <v>0</v>
      </c>
      <c r="EX120" s="55">
        <f t="shared" si="163"/>
        <v>0</v>
      </c>
      <c r="EY120" s="55">
        <f t="shared" si="164"/>
        <v>0</v>
      </c>
      <c r="EZ120" s="55">
        <f t="shared" si="165"/>
        <v>0</v>
      </c>
      <c r="FA120" s="55">
        <f t="shared" si="166"/>
        <v>0</v>
      </c>
      <c r="FB120" s="55">
        <f t="shared" si="167"/>
        <v>0</v>
      </c>
      <c r="FC120" s="55">
        <f t="shared" si="168"/>
        <v>0</v>
      </c>
      <c r="FD120" s="55">
        <f t="shared" si="169"/>
        <v>0</v>
      </c>
      <c r="FE120" s="55">
        <f t="shared" si="170"/>
        <v>0</v>
      </c>
      <c r="FF120" s="55">
        <f t="shared" si="171"/>
        <v>0</v>
      </c>
      <c r="FG120" s="55">
        <f t="shared" si="172"/>
        <v>0</v>
      </c>
      <c r="FH120" s="55">
        <f t="shared" si="173"/>
        <v>0</v>
      </c>
      <c r="FI120" s="55">
        <f t="shared" si="174"/>
        <v>0</v>
      </c>
      <c r="FJ120" s="55">
        <f t="shared" si="175"/>
        <v>0</v>
      </c>
      <c r="FK120" s="55">
        <f t="shared" si="176"/>
        <v>0</v>
      </c>
      <c r="FL120" s="55">
        <f t="shared" si="177"/>
        <v>0</v>
      </c>
      <c r="FM120" s="55">
        <f t="shared" si="178"/>
        <v>0</v>
      </c>
      <c r="FN120" s="55">
        <f t="shared" si="179"/>
        <v>0</v>
      </c>
      <c r="FO120" s="55">
        <f t="shared" si="180"/>
        <v>0</v>
      </c>
      <c r="FP120" s="55">
        <f t="shared" si="181"/>
        <v>0</v>
      </c>
      <c r="FQ120" s="55">
        <f t="shared" si="182"/>
        <v>0</v>
      </c>
      <c r="FR120" s="55">
        <f t="shared" si="183"/>
        <v>0</v>
      </c>
      <c r="FS120" s="55">
        <f t="shared" si="184"/>
        <v>0</v>
      </c>
      <c r="FT120" s="55">
        <f t="shared" si="185"/>
        <v>0</v>
      </c>
      <c r="FU120" s="55">
        <f t="shared" si="186"/>
        <v>0</v>
      </c>
      <c r="FV120" s="55">
        <f t="shared" si="187"/>
        <v>0</v>
      </c>
      <c r="FW120" s="55">
        <f t="shared" si="188"/>
        <v>0</v>
      </c>
      <c r="FX120" s="55">
        <f t="shared" si="189"/>
        <v>0</v>
      </c>
      <c r="FY120" s="55">
        <f t="shared" si="190"/>
        <v>0</v>
      </c>
      <c r="FZ120" s="55">
        <f t="shared" si="191"/>
        <v>0</v>
      </c>
      <c r="GA120" s="55">
        <f t="shared" si="192"/>
        <v>0</v>
      </c>
      <c r="GB120" s="55">
        <f t="shared" si="193"/>
        <v>0</v>
      </c>
      <c r="GC120" s="55">
        <f t="shared" si="194"/>
        <v>0</v>
      </c>
      <c r="GD120" s="55">
        <f t="shared" si="195"/>
        <v>0</v>
      </c>
      <c r="GE120" s="55">
        <f t="shared" si="196"/>
        <v>0</v>
      </c>
      <c r="GF120" s="55">
        <f t="shared" si="197"/>
        <v>0</v>
      </c>
      <c r="GG120" s="55">
        <f t="shared" si="198"/>
        <v>0</v>
      </c>
      <c r="GH120" s="55">
        <f t="shared" si="199"/>
        <v>0</v>
      </c>
      <c r="GI120" s="55">
        <f t="shared" si="200"/>
        <v>0</v>
      </c>
      <c r="GJ120" s="55">
        <f t="shared" si="201"/>
        <v>0</v>
      </c>
      <c r="GK120" s="55">
        <f t="shared" si="202"/>
        <v>0</v>
      </c>
      <c r="GL120" s="55">
        <f t="shared" si="203"/>
        <v>0</v>
      </c>
      <c r="GM120" s="55">
        <f t="shared" si="204"/>
        <v>0</v>
      </c>
      <c r="GN120" s="55">
        <f t="shared" si="205"/>
        <v>0</v>
      </c>
      <c r="GO120" s="55">
        <f t="shared" si="206"/>
        <v>0</v>
      </c>
      <c r="GP120" s="55">
        <f t="shared" si="207"/>
        <v>0</v>
      </c>
      <c r="GQ120" s="55">
        <f t="shared" si="208"/>
        <v>0</v>
      </c>
      <c r="GR120" s="55">
        <f t="shared" si="209"/>
        <v>0</v>
      </c>
      <c r="GS120" s="55">
        <f t="shared" si="210"/>
        <v>0</v>
      </c>
      <c r="GT120" s="55">
        <f t="shared" si="211"/>
        <v>0</v>
      </c>
      <c r="GU120" s="54"/>
      <c r="GV120" s="70" t="str">
        <f t="shared" si="212"/>
        <v/>
      </c>
      <c r="GW120" s="70">
        <f t="shared" si="213"/>
        <v>0</v>
      </c>
      <c r="GX120" s="70">
        <f>SUMIF(I120:CV120,"E",I$6:CV119)</f>
        <v>0</v>
      </c>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c r="IV120" s="54"/>
      <c r="IW120" s="54"/>
      <c r="IX120" s="54"/>
      <c r="IY120" s="54"/>
      <c r="IZ120" s="54"/>
      <c r="JA120" s="54"/>
      <c r="JB120" s="54"/>
      <c r="JC120" s="54"/>
      <c r="JD120" s="54"/>
      <c r="JE120" s="54"/>
      <c r="JF120" s="54"/>
      <c r="JG120" s="54"/>
      <c r="JH120" s="54"/>
      <c r="JI120" s="54"/>
      <c r="JJ120" s="54"/>
      <c r="JK120" s="54"/>
      <c r="JL120" s="54"/>
      <c r="JM120" s="54"/>
      <c r="JN120" s="54"/>
      <c r="JO120" s="54"/>
      <c r="JP120" s="54"/>
      <c r="JQ120" s="54"/>
      <c r="JR120" s="54"/>
      <c r="JS120" s="54"/>
      <c r="JT120" s="54"/>
      <c r="JU120" s="54"/>
      <c r="JV120" s="54"/>
      <c r="JW120" s="54"/>
      <c r="JX120" s="54"/>
      <c r="JY120" s="54"/>
      <c r="JZ120" s="54"/>
      <c r="KA120" s="54"/>
      <c r="KB120" s="54"/>
      <c r="KC120" s="54"/>
      <c r="KD120" s="54"/>
      <c r="KE120" s="54"/>
      <c r="KF120" s="54"/>
      <c r="KG120" s="54"/>
      <c r="KH120" s="54"/>
      <c r="KI120" s="54"/>
      <c r="KJ120" s="54"/>
      <c r="KK120" s="54"/>
      <c r="KL120" s="54"/>
      <c r="KM120" s="54"/>
    </row>
    <row r="121" spans="1:299" x14ac:dyDescent="0.2">
      <c r="H121" s="3"/>
      <c r="DC121" s="59" t="str">
        <f t="shared" si="219"/>
        <v/>
      </c>
      <c r="DD121" s="60" t="str">
        <f t="shared" si="220"/>
        <v/>
      </c>
      <c r="DE121" s="60" t="str">
        <f t="shared" si="221"/>
        <v/>
      </c>
      <c r="DF121" s="60">
        <f t="shared" si="218"/>
        <v>0</v>
      </c>
      <c r="DG121" s="55">
        <f t="shared" si="120"/>
        <v>0</v>
      </c>
      <c r="DH121" s="55">
        <f t="shared" si="121"/>
        <v>0</v>
      </c>
      <c r="DI121" s="55">
        <f t="shared" si="122"/>
        <v>0</v>
      </c>
      <c r="DJ121" s="55">
        <f t="shared" si="123"/>
        <v>0</v>
      </c>
      <c r="DK121" s="55">
        <f t="shared" si="124"/>
        <v>0</v>
      </c>
      <c r="DL121" s="55">
        <f t="shared" si="125"/>
        <v>0</v>
      </c>
      <c r="DM121" s="55">
        <f t="shared" si="126"/>
        <v>0</v>
      </c>
      <c r="DN121" s="55">
        <f t="shared" si="127"/>
        <v>0</v>
      </c>
      <c r="DO121" s="55">
        <f t="shared" si="128"/>
        <v>0</v>
      </c>
      <c r="DP121" s="55">
        <f t="shared" si="129"/>
        <v>0</v>
      </c>
      <c r="DQ121" s="55">
        <f t="shared" si="130"/>
        <v>0</v>
      </c>
      <c r="DR121" s="55">
        <f t="shared" si="131"/>
        <v>0</v>
      </c>
      <c r="DS121" s="55">
        <f t="shared" si="132"/>
        <v>0</v>
      </c>
      <c r="DT121" s="55">
        <f t="shared" si="133"/>
        <v>0</v>
      </c>
      <c r="DU121" s="55">
        <f t="shared" si="134"/>
        <v>0</v>
      </c>
      <c r="DV121" s="55">
        <f t="shared" si="135"/>
        <v>0</v>
      </c>
      <c r="DW121" s="55">
        <f t="shared" si="136"/>
        <v>0</v>
      </c>
      <c r="DX121" s="55">
        <f t="shared" si="137"/>
        <v>0</v>
      </c>
      <c r="DY121" s="55">
        <f t="shared" si="138"/>
        <v>0</v>
      </c>
      <c r="DZ121" s="55">
        <f t="shared" si="139"/>
        <v>0</v>
      </c>
      <c r="EA121" s="55">
        <f t="shared" si="140"/>
        <v>0</v>
      </c>
      <c r="EB121" s="55">
        <f t="shared" si="141"/>
        <v>0</v>
      </c>
      <c r="EC121" s="55">
        <f t="shared" si="142"/>
        <v>0</v>
      </c>
      <c r="ED121" s="55">
        <f t="shared" si="143"/>
        <v>0</v>
      </c>
      <c r="EE121" s="55">
        <f t="shared" si="144"/>
        <v>0</v>
      </c>
      <c r="EF121" s="55">
        <f t="shared" si="145"/>
        <v>0</v>
      </c>
      <c r="EG121" s="55">
        <f t="shared" si="146"/>
        <v>0</v>
      </c>
      <c r="EH121" s="55">
        <f t="shared" si="147"/>
        <v>0</v>
      </c>
      <c r="EI121" s="55">
        <f t="shared" si="148"/>
        <v>0</v>
      </c>
      <c r="EJ121" s="55">
        <f t="shared" si="149"/>
        <v>0</v>
      </c>
      <c r="EK121" s="55">
        <f t="shared" si="150"/>
        <v>0</v>
      </c>
      <c r="EL121" s="55">
        <f t="shared" si="151"/>
        <v>0</v>
      </c>
      <c r="EM121" s="55">
        <f t="shared" si="152"/>
        <v>0</v>
      </c>
      <c r="EN121" s="55">
        <f t="shared" si="153"/>
        <v>0</v>
      </c>
      <c r="EO121" s="55">
        <f t="shared" si="154"/>
        <v>0</v>
      </c>
      <c r="EP121" s="55">
        <f t="shared" si="155"/>
        <v>0</v>
      </c>
      <c r="EQ121" s="55">
        <f t="shared" si="156"/>
        <v>0</v>
      </c>
      <c r="ER121" s="55">
        <f t="shared" si="157"/>
        <v>0</v>
      </c>
      <c r="ES121" s="55">
        <f t="shared" si="158"/>
        <v>0</v>
      </c>
      <c r="ET121" s="55">
        <f t="shared" si="159"/>
        <v>0</v>
      </c>
      <c r="EU121" s="55">
        <f t="shared" si="160"/>
        <v>0</v>
      </c>
      <c r="EV121" s="55">
        <f t="shared" si="161"/>
        <v>0</v>
      </c>
      <c r="EW121" s="55">
        <f t="shared" si="162"/>
        <v>0</v>
      </c>
      <c r="EX121" s="55">
        <f t="shared" si="163"/>
        <v>0</v>
      </c>
      <c r="EY121" s="55">
        <f t="shared" si="164"/>
        <v>0</v>
      </c>
      <c r="EZ121" s="55">
        <f t="shared" si="165"/>
        <v>0</v>
      </c>
      <c r="FA121" s="55">
        <f t="shared" si="166"/>
        <v>0</v>
      </c>
      <c r="FB121" s="55">
        <f t="shared" si="167"/>
        <v>0</v>
      </c>
      <c r="FC121" s="55">
        <f t="shared" si="168"/>
        <v>0</v>
      </c>
      <c r="FD121" s="55">
        <f t="shared" si="169"/>
        <v>0</v>
      </c>
      <c r="FE121" s="55">
        <f t="shared" si="170"/>
        <v>0</v>
      </c>
      <c r="FF121" s="55">
        <f t="shared" si="171"/>
        <v>0</v>
      </c>
      <c r="FG121" s="55">
        <f t="shared" si="172"/>
        <v>0</v>
      </c>
      <c r="FH121" s="55">
        <f t="shared" si="173"/>
        <v>0</v>
      </c>
      <c r="FI121" s="55">
        <f t="shared" si="174"/>
        <v>0</v>
      </c>
      <c r="FJ121" s="55">
        <f t="shared" si="175"/>
        <v>0</v>
      </c>
      <c r="FK121" s="55">
        <f t="shared" si="176"/>
        <v>0</v>
      </c>
      <c r="FL121" s="55">
        <f t="shared" si="177"/>
        <v>0</v>
      </c>
      <c r="FM121" s="55">
        <f t="shared" si="178"/>
        <v>0</v>
      </c>
      <c r="FN121" s="55">
        <f t="shared" si="179"/>
        <v>0</v>
      </c>
      <c r="FO121" s="55">
        <f t="shared" si="180"/>
        <v>0</v>
      </c>
      <c r="FP121" s="55">
        <f t="shared" si="181"/>
        <v>0</v>
      </c>
      <c r="FQ121" s="55">
        <f t="shared" si="182"/>
        <v>0</v>
      </c>
      <c r="FR121" s="55">
        <f t="shared" si="183"/>
        <v>0</v>
      </c>
      <c r="FS121" s="55">
        <f t="shared" si="184"/>
        <v>0</v>
      </c>
      <c r="FT121" s="55">
        <f t="shared" si="185"/>
        <v>0</v>
      </c>
      <c r="FU121" s="55">
        <f t="shared" si="186"/>
        <v>0</v>
      </c>
      <c r="FV121" s="55">
        <f t="shared" si="187"/>
        <v>0</v>
      </c>
      <c r="FW121" s="55">
        <f t="shared" si="188"/>
        <v>0</v>
      </c>
      <c r="FX121" s="55">
        <f t="shared" si="189"/>
        <v>0</v>
      </c>
      <c r="FY121" s="55">
        <f t="shared" si="190"/>
        <v>0</v>
      </c>
      <c r="FZ121" s="55">
        <f t="shared" si="191"/>
        <v>0</v>
      </c>
      <c r="GA121" s="55">
        <f t="shared" si="192"/>
        <v>0</v>
      </c>
      <c r="GB121" s="55">
        <f t="shared" si="193"/>
        <v>0</v>
      </c>
      <c r="GC121" s="55">
        <f t="shared" si="194"/>
        <v>0</v>
      </c>
      <c r="GD121" s="55">
        <f t="shared" si="195"/>
        <v>0</v>
      </c>
      <c r="GE121" s="55">
        <f t="shared" si="196"/>
        <v>0</v>
      </c>
      <c r="GF121" s="55">
        <f t="shared" si="197"/>
        <v>0</v>
      </c>
      <c r="GG121" s="55">
        <f t="shared" si="198"/>
        <v>0</v>
      </c>
      <c r="GH121" s="55">
        <f t="shared" si="199"/>
        <v>0</v>
      </c>
      <c r="GI121" s="55">
        <f t="shared" si="200"/>
        <v>0</v>
      </c>
      <c r="GJ121" s="55">
        <f t="shared" si="201"/>
        <v>0</v>
      </c>
      <c r="GK121" s="55">
        <f t="shared" si="202"/>
        <v>0</v>
      </c>
      <c r="GL121" s="55">
        <f t="shared" si="203"/>
        <v>0</v>
      </c>
      <c r="GM121" s="55">
        <f t="shared" si="204"/>
        <v>0</v>
      </c>
      <c r="GN121" s="55">
        <f t="shared" si="205"/>
        <v>0</v>
      </c>
      <c r="GO121" s="55">
        <f t="shared" si="206"/>
        <v>0</v>
      </c>
      <c r="GP121" s="55">
        <f t="shared" si="207"/>
        <v>0</v>
      </c>
      <c r="GQ121" s="55">
        <f t="shared" si="208"/>
        <v>0</v>
      </c>
      <c r="GR121" s="55">
        <f t="shared" si="209"/>
        <v>0</v>
      </c>
      <c r="GS121" s="55">
        <f t="shared" si="210"/>
        <v>0</v>
      </c>
      <c r="GT121" s="55">
        <f t="shared" si="211"/>
        <v>0</v>
      </c>
      <c r="GU121" s="54"/>
      <c r="GV121" s="70" t="str">
        <f t="shared" si="212"/>
        <v/>
      </c>
      <c r="GW121" s="70">
        <f t="shared" si="213"/>
        <v>0</v>
      </c>
      <c r="GX121" s="70">
        <f>SUMIF(I121:CV121,"E",I$6:CV120)</f>
        <v>0</v>
      </c>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c r="IV121" s="54"/>
      <c r="IW121" s="54"/>
      <c r="IX121" s="54"/>
      <c r="IY121" s="54"/>
      <c r="IZ121" s="54"/>
      <c r="JA121" s="54"/>
      <c r="JB121" s="54"/>
      <c r="JC121" s="54"/>
      <c r="JD121" s="54"/>
      <c r="JE121" s="54"/>
      <c r="JF121" s="54"/>
      <c r="JG121" s="54"/>
      <c r="JH121" s="54"/>
      <c r="JI121" s="54"/>
      <c r="JJ121" s="54"/>
      <c r="JK121" s="54"/>
      <c r="JL121" s="54"/>
      <c r="JM121" s="54"/>
      <c r="JN121" s="54"/>
      <c r="JO121" s="54"/>
      <c r="JP121" s="54"/>
      <c r="JQ121" s="54"/>
      <c r="JR121" s="54"/>
      <c r="JS121" s="54"/>
      <c r="JT121" s="54"/>
      <c r="JU121" s="54"/>
      <c r="JV121" s="54"/>
      <c r="JW121" s="54"/>
      <c r="JX121" s="54"/>
      <c r="JY121" s="54"/>
      <c r="JZ121" s="54"/>
      <c r="KA121" s="54"/>
      <c r="KB121" s="54"/>
      <c r="KC121" s="54"/>
      <c r="KD121" s="54"/>
      <c r="KE121" s="54"/>
      <c r="KF121" s="54"/>
      <c r="KG121" s="54"/>
      <c r="KH121" s="54"/>
      <c r="KI121" s="54"/>
      <c r="KJ121" s="54"/>
      <c r="KK121" s="54"/>
      <c r="KL121" s="54"/>
      <c r="KM121" s="54"/>
    </row>
    <row r="122" spans="1:299" x14ac:dyDescent="0.2">
      <c r="H122" s="3"/>
      <c r="DC122" s="59" t="str">
        <f t="shared" si="219"/>
        <v/>
      </c>
      <c r="DD122" s="60" t="str">
        <f t="shared" si="220"/>
        <v/>
      </c>
      <c r="DE122" s="60" t="str">
        <f t="shared" si="221"/>
        <v/>
      </c>
      <c r="DF122" s="60">
        <f t="shared" si="218"/>
        <v>0</v>
      </c>
      <c r="DG122" s="55">
        <f t="shared" si="120"/>
        <v>0</v>
      </c>
      <c r="DH122" s="55">
        <f t="shared" si="121"/>
        <v>0</v>
      </c>
      <c r="DI122" s="55">
        <f t="shared" si="122"/>
        <v>0</v>
      </c>
      <c r="DJ122" s="55">
        <f t="shared" si="123"/>
        <v>0</v>
      </c>
      <c r="DK122" s="55">
        <f t="shared" si="124"/>
        <v>0</v>
      </c>
      <c r="DL122" s="55">
        <f t="shared" si="125"/>
        <v>0</v>
      </c>
      <c r="DM122" s="55">
        <f t="shared" si="126"/>
        <v>0</v>
      </c>
      <c r="DN122" s="55">
        <f t="shared" si="127"/>
        <v>0</v>
      </c>
      <c r="DO122" s="55">
        <f t="shared" si="128"/>
        <v>0</v>
      </c>
      <c r="DP122" s="55">
        <f t="shared" si="129"/>
        <v>0</v>
      </c>
      <c r="DQ122" s="55">
        <f t="shared" si="130"/>
        <v>0</v>
      </c>
      <c r="DR122" s="55">
        <f t="shared" si="131"/>
        <v>0</v>
      </c>
      <c r="DS122" s="55">
        <f t="shared" si="132"/>
        <v>0</v>
      </c>
      <c r="DT122" s="55">
        <f t="shared" si="133"/>
        <v>0</v>
      </c>
      <c r="DU122" s="55">
        <f t="shared" si="134"/>
        <v>0</v>
      </c>
      <c r="DV122" s="55">
        <f t="shared" si="135"/>
        <v>0</v>
      </c>
      <c r="DW122" s="55">
        <f t="shared" si="136"/>
        <v>0</v>
      </c>
      <c r="DX122" s="55">
        <f t="shared" si="137"/>
        <v>0</v>
      </c>
      <c r="DY122" s="55">
        <f t="shared" si="138"/>
        <v>0</v>
      </c>
      <c r="DZ122" s="55">
        <f t="shared" si="139"/>
        <v>0</v>
      </c>
      <c r="EA122" s="55">
        <f t="shared" si="140"/>
        <v>0</v>
      </c>
      <c r="EB122" s="55">
        <f t="shared" si="141"/>
        <v>0</v>
      </c>
      <c r="EC122" s="55">
        <f t="shared" si="142"/>
        <v>0</v>
      </c>
      <c r="ED122" s="55">
        <f t="shared" si="143"/>
        <v>0</v>
      </c>
      <c r="EE122" s="55">
        <f t="shared" si="144"/>
        <v>0</v>
      </c>
      <c r="EF122" s="55">
        <f t="shared" si="145"/>
        <v>0</v>
      </c>
      <c r="EG122" s="55">
        <f t="shared" si="146"/>
        <v>0</v>
      </c>
      <c r="EH122" s="55">
        <f t="shared" si="147"/>
        <v>0</v>
      </c>
      <c r="EI122" s="55">
        <f t="shared" si="148"/>
        <v>0</v>
      </c>
      <c r="EJ122" s="55">
        <f t="shared" si="149"/>
        <v>0</v>
      </c>
      <c r="EK122" s="55">
        <f t="shared" si="150"/>
        <v>0</v>
      </c>
      <c r="EL122" s="55">
        <f t="shared" si="151"/>
        <v>0</v>
      </c>
      <c r="EM122" s="55">
        <f t="shared" si="152"/>
        <v>0</v>
      </c>
      <c r="EN122" s="55">
        <f t="shared" si="153"/>
        <v>0</v>
      </c>
      <c r="EO122" s="55">
        <f t="shared" si="154"/>
        <v>0</v>
      </c>
      <c r="EP122" s="55">
        <f t="shared" si="155"/>
        <v>0</v>
      </c>
      <c r="EQ122" s="55">
        <f t="shared" si="156"/>
        <v>0</v>
      </c>
      <c r="ER122" s="55">
        <f t="shared" si="157"/>
        <v>0</v>
      </c>
      <c r="ES122" s="55">
        <f t="shared" si="158"/>
        <v>0</v>
      </c>
      <c r="ET122" s="55">
        <f t="shared" si="159"/>
        <v>0</v>
      </c>
      <c r="EU122" s="55">
        <f t="shared" si="160"/>
        <v>0</v>
      </c>
      <c r="EV122" s="55">
        <f t="shared" si="161"/>
        <v>0</v>
      </c>
      <c r="EW122" s="55">
        <f t="shared" si="162"/>
        <v>0</v>
      </c>
      <c r="EX122" s="55">
        <f t="shared" si="163"/>
        <v>0</v>
      </c>
      <c r="EY122" s="55">
        <f t="shared" si="164"/>
        <v>0</v>
      </c>
      <c r="EZ122" s="55">
        <f t="shared" si="165"/>
        <v>0</v>
      </c>
      <c r="FA122" s="55">
        <f t="shared" si="166"/>
        <v>0</v>
      </c>
      <c r="FB122" s="55">
        <f t="shared" si="167"/>
        <v>0</v>
      </c>
      <c r="FC122" s="55">
        <f t="shared" si="168"/>
        <v>0</v>
      </c>
      <c r="FD122" s="55">
        <f t="shared" si="169"/>
        <v>0</v>
      </c>
      <c r="FE122" s="55">
        <f t="shared" si="170"/>
        <v>0</v>
      </c>
      <c r="FF122" s="55">
        <f t="shared" si="171"/>
        <v>0</v>
      </c>
      <c r="FG122" s="55">
        <f t="shared" si="172"/>
        <v>0</v>
      </c>
      <c r="FH122" s="55">
        <f t="shared" si="173"/>
        <v>0</v>
      </c>
      <c r="FI122" s="55">
        <f t="shared" si="174"/>
        <v>0</v>
      </c>
      <c r="FJ122" s="55">
        <f t="shared" si="175"/>
        <v>0</v>
      </c>
      <c r="FK122" s="55">
        <f t="shared" si="176"/>
        <v>0</v>
      </c>
      <c r="FL122" s="55">
        <f t="shared" si="177"/>
        <v>0</v>
      </c>
      <c r="FM122" s="55">
        <f t="shared" si="178"/>
        <v>0</v>
      </c>
      <c r="FN122" s="55">
        <f t="shared" si="179"/>
        <v>0</v>
      </c>
      <c r="FO122" s="55">
        <f t="shared" si="180"/>
        <v>0</v>
      </c>
      <c r="FP122" s="55">
        <f t="shared" si="181"/>
        <v>0</v>
      </c>
      <c r="FQ122" s="55">
        <f t="shared" si="182"/>
        <v>0</v>
      </c>
      <c r="FR122" s="55">
        <f t="shared" si="183"/>
        <v>0</v>
      </c>
      <c r="FS122" s="55">
        <f t="shared" si="184"/>
        <v>0</v>
      </c>
      <c r="FT122" s="55">
        <f t="shared" si="185"/>
        <v>0</v>
      </c>
      <c r="FU122" s="55">
        <f t="shared" si="186"/>
        <v>0</v>
      </c>
      <c r="FV122" s="55">
        <f t="shared" si="187"/>
        <v>0</v>
      </c>
      <c r="FW122" s="55">
        <f t="shared" si="188"/>
        <v>0</v>
      </c>
      <c r="FX122" s="55">
        <f t="shared" si="189"/>
        <v>0</v>
      </c>
      <c r="FY122" s="55">
        <f t="shared" si="190"/>
        <v>0</v>
      </c>
      <c r="FZ122" s="55">
        <f t="shared" si="191"/>
        <v>0</v>
      </c>
      <c r="GA122" s="55">
        <f t="shared" si="192"/>
        <v>0</v>
      </c>
      <c r="GB122" s="55">
        <f t="shared" si="193"/>
        <v>0</v>
      </c>
      <c r="GC122" s="55">
        <f t="shared" si="194"/>
        <v>0</v>
      </c>
      <c r="GD122" s="55">
        <f t="shared" si="195"/>
        <v>0</v>
      </c>
      <c r="GE122" s="55">
        <f t="shared" si="196"/>
        <v>0</v>
      </c>
      <c r="GF122" s="55">
        <f t="shared" si="197"/>
        <v>0</v>
      </c>
      <c r="GG122" s="55">
        <f t="shared" si="198"/>
        <v>0</v>
      </c>
      <c r="GH122" s="55">
        <f t="shared" si="199"/>
        <v>0</v>
      </c>
      <c r="GI122" s="55">
        <f t="shared" si="200"/>
        <v>0</v>
      </c>
      <c r="GJ122" s="55">
        <f t="shared" si="201"/>
        <v>0</v>
      </c>
      <c r="GK122" s="55">
        <f t="shared" si="202"/>
        <v>0</v>
      </c>
      <c r="GL122" s="55">
        <f t="shared" si="203"/>
        <v>0</v>
      </c>
      <c r="GM122" s="55">
        <f t="shared" si="204"/>
        <v>0</v>
      </c>
      <c r="GN122" s="55">
        <f t="shared" si="205"/>
        <v>0</v>
      </c>
      <c r="GO122" s="55">
        <f t="shared" si="206"/>
        <v>0</v>
      </c>
      <c r="GP122" s="55">
        <f t="shared" si="207"/>
        <v>0</v>
      </c>
      <c r="GQ122" s="55">
        <f t="shared" si="208"/>
        <v>0</v>
      </c>
      <c r="GR122" s="55">
        <f t="shared" si="209"/>
        <v>0</v>
      </c>
      <c r="GS122" s="55">
        <f t="shared" si="210"/>
        <v>0</v>
      </c>
      <c r="GT122" s="55">
        <f t="shared" si="211"/>
        <v>0</v>
      </c>
      <c r="GU122" s="54"/>
      <c r="GV122" s="70" t="str">
        <f t="shared" si="212"/>
        <v/>
      </c>
      <c r="GW122" s="70">
        <f t="shared" si="213"/>
        <v>0</v>
      </c>
      <c r="GX122" s="70">
        <f>SUMIF(I122:CV122,"E",I$6:CV121)</f>
        <v>0</v>
      </c>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c r="IV122" s="54"/>
      <c r="IW122" s="54"/>
      <c r="IX122" s="54"/>
      <c r="IY122" s="54"/>
      <c r="IZ122" s="54"/>
      <c r="JA122" s="54"/>
      <c r="JB122" s="54"/>
      <c r="JC122" s="54"/>
      <c r="JD122" s="54"/>
      <c r="JE122" s="54"/>
      <c r="JF122" s="54"/>
      <c r="JG122" s="54"/>
      <c r="JH122" s="54"/>
      <c r="JI122" s="54"/>
      <c r="JJ122" s="54"/>
      <c r="JK122" s="54"/>
      <c r="JL122" s="54"/>
      <c r="JM122" s="54"/>
      <c r="JN122" s="54"/>
      <c r="JO122" s="54"/>
      <c r="JP122" s="54"/>
      <c r="JQ122" s="54"/>
      <c r="JR122" s="54"/>
      <c r="JS122" s="54"/>
      <c r="JT122" s="54"/>
      <c r="JU122" s="54"/>
      <c r="JV122" s="54"/>
      <c r="JW122" s="54"/>
      <c r="JX122" s="54"/>
      <c r="JY122" s="54"/>
      <c r="JZ122" s="54"/>
      <c r="KA122" s="54"/>
      <c r="KB122" s="54"/>
      <c r="KC122" s="54"/>
      <c r="KD122" s="54"/>
      <c r="KE122" s="54"/>
      <c r="KF122" s="54"/>
      <c r="KG122" s="54"/>
      <c r="KH122" s="54"/>
      <c r="KI122" s="54"/>
      <c r="KJ122" s="54"/>
      <c r="KK122" s="54"/>
      <c r="KL122" s="54"/>
      <c r="KM122" s="54"/>
    </row>
    <row r="123" spans="1:299" x14ac:dyDescent="0.2">
      <c r="H123" s="3"/>
      <c r="DC123" s="59" t="str">
        <f t="shared" si="219"/>
        <v/>
      </c>
      <c r="DD123" s="60" t="str">
        <f t="shared" si="220"/>
        <v/>
      </c>
      <c r="DE123" s="60" t="str">
        <f t="shared" si="221"/>
        <v/>
      </c>
      <c r="DF123" s="60">
        <f t="shared" si="218"/>
        <v>0</v>
      </c>
      <c r="DG123" s="55">
        <f t="shared" si="120"/>
        <v>0</v>
      </c>
      <c r="DH123" s="55">
        <f t="shared" si="121"/>
        <v>0</v>
      </c>
      <c r="DI123" s="55">
        <f t="shared" si="122"/>
        <v>0</v>
      </c>
      <c r="DJ123" s="55">
        <f t="shared" si="123"/>
        <v>0</v>
      </c>
      <c r="DK123" s="55">
        <f t="shared" si="124"/>
        <v>0</v>
      </c>
      <c r="DL123" s="55">
        <f t="shared" si="125"/>
        <v>0</v>
      </c>
      <c r="DM123" s="55">
        <f t="shared" si="126"/>
        <v>0</v>
      </c>
      <c r="DN123" s="55">
        <f t="shared" si="127"/>
        <v>0</v>
      </c>
      <c r="DO123" s="55">
        <f t="shared" si="128"/>
        <v>0</v>
      </c>
      <c r="DP123" s="55">
        <f t="shared" si="129"/>
        <v>0</v>
      </c>
      <c r="DQ123" s="55">
        <f t="shared" si="130"/>
        <v>0</v>
      </c>
      <c r="DR123" s="55">
        <f t="shared" si="131"/>
        <v>0</v>
      </c>
      <c r="DS123" s="55">
        <f t="shared" si="132"/>
        <v>0</v>
      </c>
      <c r="DT123" s="55">
        <f t="shared" si="133"/>
        <v>0</v>
      </c>
      <c r="DU123" s="55">
        <f t="shared" si="134"/>
        <v>0</v>
      </c>
      <c r="DV123" s="55">
        <f t="shared" si="135"/>
        <v>0</v>
      </c>
      <c r="DW123" s="55">
        <f t="shared" si="136"/>
        <v>0</v>
      </c>
      <c r="DX123" s="55">
        <f t="shared" si="137"/>
        <v>0</v>
      </c>
      <c r="DY123" s="55">
        <f t="shared" si="138"/>
        <v>0</v>
      </c>
      <c r="DZ123" s="55">
        <f t="shared" si="139"/>
        <v>0</v>
      </c>
      <c r="EA123" s="55">
        <f t="shared" si="140"/>
        <v>0</v>
      </c>
      <c r="EB123" s="55">
        <f t="shared" si="141"/>
        <v>0</v>
      </c>
      <c r="EC123" s="55">
        <f t="shared" si="142"/>
        <v>0</v>
      </c>
      <c r="ED123" s="55">
        <f t="shared" si="143"/>
        <v>0</v>
      </c>
      <c r="EE123" s="55">
        <f t="shared" si="144"/>
        <v>0</v>
      </c>
      <c r="EF123" s="55">
        <f t="shared" si="145"/>
        <v>0</v>
      </c>
      <c r="EG123" s="55">
        <f t="shared" si="146"/>
        <v>0</v>
      </c>
      <c r="EH123" s="55">
        <f t="shared" si="147"/>
        <v>0</v>
      </c>
      <c r="EI123" s="55">
        <f t="shared" si="148"/>
        <v>0</v>
      </c>
      <c r="EJ123" s="55">
        <f t="shared" si="149"/>
        <v>0</v>
      </c>
      <c r="EK123" s="55">
        <f t="shared" si="150"/>
        <v>0</v>
      </c>
      <c r="EL123" s="55">
        <f t="shared" si="151"/>
        <v>0</v>
      </c>
      <c r="EM123" s="55">
        <f t="shared" si="152"/>
        <v>0</v>
      </c>
      <c r="EN123" s="55">
        <f t="shared" si="153"/>
        <v>0</v>
      </c>
      <c r="EO123" s="55">
        <f t="shared" si="154"/>
        <v>0</v>
      </c>
      <c r="EP123" s="55">
        <f t="shared" si="155"/>
        <v>0</v>
      </c>
      <c r="EQ123" s="55">
        <f t="shared" si="156"/>
        <v>0</v>
      </c>
      <c r="ER123" s="55">
        <f t="shared" si="157"/>
        <v>0</v>
      </c>
      <c r="ES123" s="55">
        <f t="shared" si="158"/>
        <v>0</v>
      </c>
      <c r="ET123" s="55">
        <f t="shared" si="159"/>
        <v>0</v>
      </c>
      <c r="EU123" s="55">
        <f t="shared" si="160"/>
        <v>0</v>
      </c>
      <c r="EV123" s="55">
        <f t="shared" si="161"/>
        <v>0</v>
      </c>
      <c r="EW123" s="55">
        <f t="shared" si="162"/>
        <v>0</v>
      </c>
      <c r="EX123" s="55">
        <f t="shared" si="163"/>
        <v>0</v>
      </c>
      <c r="EY123" s="55">
        <f t="shared" si="164"/>
        <v>0</v>
      </c>
      <c r="EZ123" s="55">
        <f t="shared" si="165"/>
        <v>0</v>
      </c>
      <c r="FA123" s="55">
        <f t="shared" si="166"/>
        <v>0</v>
      </c>
      <c r="FB123" s="55">
        <f t="shared" si="167"/>
        <v>0</v>
      </c>
      <c r="FC123" s="55">
        <f t="shared" si="168"/>
        <v>0</v>
      </c>
      <c r="FD123" s="55">
        <f t="shared" si="169"/>
        <v>0</v>
      </c>
      <c r="FE123" s="55">
        <f t="shared" si="170"/>
        <v>0</v>
      </c>
      <c r="FF123" s="55">
        <f t="shared" si="171"/>
        <v>0</v>
      </c>
      <c r="FG123" s="55">
        <f t="shared" si="172"/>
        <v>0</v>
      </c>
      <c r="FH123" s="55">
        <f t="shared" si="173"/>
        <v>0</v>
      </c>
      <c r="FI123" s="55">
        <f t="shared" si="174"/>
        <v>0</v>
      </c>
      <c r="FJ123" s="55">
        <f t="shared" si="175"/>
        <v>0</v>
      </c>
      <c r="FK123" s="55">
        <f t="shared" si="176"/>
        <v>0</v>
      </c>
      <c r="FL123" s="55">
        <f t="shared" si="177"/>
        <v>0</v>
      </c>
      <c r="FM123" s="55">
        <f t="shared" si="178"/>
        <v>0</v>
      </c>
      <c r="FN123" s="55">
        <f t="shared" si="179"/>
        <v>0</v>
      </c>
      <c r="FO123" s="55">
        <f t="shared" si="180"/>
        <v>0</v>
      </c>
      <c r="FP123" s="55">
        <f t="shared" si="181"/>
        <v>0</v>
      </c>
      <c r="FQ123" s="55">
        <f t="shared" si="182"/>
        <v>0</v>
      </c>
      <c r="FR123" s="55">
        <f t="shared" si="183"/>
        <v>0</v>
      </c>
      <c r="FS123" s="55">
        <f t="shared" si="184"/>
        <v>0</v>
      </c>
      <c r="FT123" s="55">
        <f t="shared" si="185"/>
        <v>0</v>
      </c>
      <c r="FU123" s="55">
        <f t="shared" si="186"/>
        <v>0</v>
      </c>
      <c r="FV123" s="55">
        <f t="shared" si="187"/>
        <v>0</v>
      </c>
      <c r="FW123" s="55">
        <f t="shared" si="188"/>
        <v>0</v>
      </c>
      <c r="FX123" s="55">
        <f t="shared" si="189"/>
        <v>0</v>
      </c>
      <c r="FY123" s="55">
        <f t="shared" si="190"/>
        <v>0</v>
      </c>
      <c r="FZ123" s="55">
        <f t="shared" si="191"/>
        <v>0</v>
      </c>
      <c r="GA123" s="55">
        <f t="shared" si="192"/>
        <v>0</v>
      </c>
      <c r="GB123" s="55">
        <f t="shared" si="193"/>
        <v>0</v>
      </c>
      <c r="GC123" s="55">
        <f t="shared" si="194"/>
        <v>0</v>
      </c>
      <c r="GD123" s="55">
        <f t="shared" si="195"/>
        <v>0</v>
      </c>
      <c r="GE123" s="55">
        <f t="shared" si="196"/>
        <v>0</v>
      </c>
      <c r="GF123" s="55">
        <f t="shared" si="197"/>
        <v>0</v>
      </c>
      <c r="GG123" s="55">
        <f t="shared" si="198"/>
        <v>0</v>
      </c>
      <c r="GH123" s="55">
        <f t="shared" si="199"/>
        <v>0</v>
      </c>
      <c r="GI123" s="55">
        <f t="shared" si="200"/>
        <v>0</v>
      </c>
      <c r="GJ123" s="55">
        <f t="shared" si="201"/>
        <v>0</v>
      </c>
      <c r="GK123" s="55">
        <f t="shared" si="202"/>
        <v>0</v>
      </c>
      <c r="GL123" s="55">
        <f t="shared" si="203"/>
        <v>0</v>
      </c>
      <c r="GM123" s="55">
        <f t="shared" si="204"/>
        <v>0</v>
      </c>
      <c r="GN123" s="55">
        <f t="shared" si="205"/>
        <v>0</v>
      </c>
      <c r="GO123" s="55">
        <f t="shared" si="206"/>
        <v>0</v>
      </c>
      <c r="GP123" s="55">
        <f t="shared" si="207"/>
        <v>0</v>
      </c>
      <c r="GQ123" s="55">
        <f t="shared" si="208"/>
        <v>0</v>
      </c>
      <c r="GR123" s="55">
        <f t="shared" si="209"/>
        <v>0</v>
      </c>
      <c r="GS123" s="55">
        <f t="shared" si="210"/>
        <v>0</v>
      </c>
      <c r="GT123" s="55">
        <f t="shared" si="211"/>
        <v>0</v>
      </c>
      <c r="GU123" s="54"/>
      <c r="GV123" s="70" t="str">
        <f t="shared" si="212"/>
        <v/>
      </c>
      <c r="GW123" s="70">
        <f t="shared" si="213"/>
        <v>0</v>
      </c>
      <c r="GX123" s="70">
        <f>SUMIF(I123:CV123,"E",I$6:CV122)</f>
        <v>0</v>
      </c>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c r="IV123" s="54"/>
      <c r="IW123" s="54"/>
      <c r="IX123" s="54"/>
      <c r="IY123" s="54"/>
      <c r="IZ123" s="54"/>
      <c r="JA123" s="54"/>
      <c r="JB123" s="54"/>
      <c r="JC123" s="54"/>
      <c r="JD123" s="54"/>
      <c r="JE123" s="54"/>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row>
    <row r="124" spans="1:299" x14ac:dyDescent="0.2">
      <c r="H124" s="3"/>
      <c r="DC124" s="59" t="str">
        <f t="shared" si="219"/>
        <v/>
      </c>
      <c r="DD124" s="60" t="str">
        <f t="shared" si="220"/>
        <v/>
      </c>
      <c r="DE124" s="60" t="str">
        <f t="shared" si="221"/>
        <v/>
      </c>
      <c r="DF124" s="60">
        <f t="shared" si="218"/>
        <v>0</v>
      </c>
      <c r="DG124" s="55">
        <f t="shared" si="120"/>
        <v>0</v>
      </c>
      <c r="DH124" s="55">
        <f t="shared" si="121"/>
        <v>0</v>
      </c>
      <c r="DI124" s="55">
        <f t="shared" si="122"/>
        <v>0</v>
      </c>
      <c r="DJ124" s="55">
        <f t="shared" si="123"/>
        <v>0</v>
      </c>
      <c r="DK124" s="55">
        <f t="shared" si="124"/>
        <v>0</v>
      </c>
      <c r="DL124" s="55">
        <f t="shared" si="125"/>
        <v>0</v>
      </c>
      <c r="DM124" s="55">
        <f t="shared" si="126"/>
        <v>0</v>
      </c>
      <c r="DN124" s="55">
        <f t="shared" si="127"/>
        <v>0</v>
      </c>
      <c r="DO124" s="55">
        <f t="shared" si="128"/>
        <v>0</v>
      </c>
      <c r="DP124" s="55">
        <f t="shared" si="129"/>
        <v>0</v>
      </c>
      <c r="DQ124" s="55">
        <f t="shared" si="130"/>
        <v>0</v>
      </c>
      <c r="DR124" s="55">
        <f t="shared" si="131"/>
        <v>0</v>
      </c>
      <c r="DS124" s="55">
        <f t="shared" si="132"/>
        <v>0</v>
      </c>
      <c r="DT124" s="55">
        <f t="shared" si="133"/>
        <v>0</v>
      </c>
      <c r="DU124" s="55">
        <f t="shared" si="134"/>
        <v>0</v>
      </c>
      <c r="DV124" s="55">
        <f t="shared" si="135"/>
        <v>0</v>
      </c>
      <c r="DW124" s="55">
        <f t="shared" si="136"/>
        <v>0</v>
      </c>
      <c r="DX124" s="55">
        <f t="shared" si="137"/>
        <v>0</v>
      </c>
      <c r="DY124" s="55">
        <f t="shared" si="138"/>
        <v>0</v>
      </c>
      <c r="DZ124" s="55">
        <f t="shared" si="139"/>
        <v>0</v>
      </c>
      <c r="EA124" s="55">
        <f t="shared" si="140"/>
        <v>0</v>
      </c>
      <c r="EB124" s="55">
        <f t="shared" si="141"/>
        <v>0</v>
      </c>
      <c r="EC124" s="55">
        <f t="shared" si="142"/>
        <v>0</v>
      </c>
      <c r="ED124" s="55">
        <f t="shared" si="143"/>
        <v>0</v>
      </c>
      <c r="EE124" s="55">
        <f t="shared" si="144"/>
        <v>0</v>
      </c>
      <c r="EF124" s="55">
        <f t="shared" si="145"/>
        <v>0</v>
      </c>
      <c r="EG124" s="55">
        <f t="shared" si="146"/>
        <v>0</v>
      </c>
      <c r="EH124" s="55">
        <f t="shared" si="147"/>
        <v>0</v>
      </c>
      <c r="EI124" s="55">
        <f t="shared" si="148"/>
        <v>0</v>
      </c>
      <c r="EJ124" s="55">
        <f t="shared" si="149"/>
        <v>0</v>
      </c>
      <c r="EK124" s="55">
        <f t="shared" si="150"/>
        <v>0</v>
      </c>
      <c r="EL124" s="55">
        <f t="shared" si="151"/>
        <v>0</v>
      </c>
      <c r="EM124" s="55">
        <f t="shared" si="152"/>
        <v>0</v>
      </c>
      <c r="EN124" s="55">
        <f t="shared" si="153"/>
        <v>0</v>
      </c>
      <c r="EO124" s="55">
        <f t="shared" si="154"/>
        <v>0</v>
      </c>
      <c r="EP124" s="55">
        <f t="shared" si="155"/>
        <v>0</v>
      </c>
      <c r="EQ124" s="55">
        <f t="shared" si="156"/>
        <v>0</v>
      </c>
      <c r="ER124" s="55">
        <f t="shared" si="157"/>
        <v>0</v>
      </c>
      <c r="ES124" s="55">
        <f t="shared" si="158"/>
        <v>0</v>
      </c>
      <c r="ET124" s="55">
        <f t="shared" si="159"/>
        <v>0</v>
      </c>
      <c r="EU124" s="55">
        <f t="shared" si="160"/>
        <v>0</v>
      </c>
      <c r="EV124" s="55">
        <f t="shared" si="161"/>
        <v>0</v>
      </c>
      <c r="EW124" s="55">
        <f t="shared" si="162"/>
        <v>0</v>
      </c>
      <c r="EX124" s="55">
        <f t="shared" si="163"/>
        <v>0</v>
      </c>
      <c r="EY124" s="55">
        <f t="shared" si="164"/>
        <v>0</v>
      </c>
      <c r="EZ124" s="55">
        <f t="shared" si="165"/>
        <v>0</v>
      </c>
      <c r="FA124" s="55">
        <f t="shared" si="166"/>
        <v>0</v>
      </c>
      <c r="FB124" s="55">
        <f t="shared" si="167"/>
        <v>0</v>
      </c>
      <c r="FC124" s="55">
        <f t="shared" si="168"/>
        <v>0</v>
      </c>
      <c r="FD124" s="55">
        <f t="shared" si="169"/>
        <v>0</v>
      </c>
      <c r="FE124" s="55">
        <f t="shared" si="170"/>
        <v>0</v>
      </c>
      <c r="FF124" s="55">
        <f t="shared" si="171"/>
        <v>0</v>
      </c>
      <c r="FG124" s="55">
        <f t="shared" si="172"/>
        <v>0</v>
      </c>
      <c r="FH124" s="55">
        <f t="shared" si="173"/>
        <v>0</v>
      </c>
      <c r="FI124" s="55">
        <f t="shared" si="174"/>
        <v>0</v>
      </c>
      <c r="FJ124" s="55">
        <f t="shared" si="175"/>
        <v>0</v>
      </c>
      <c r="FK124" s="55">
        <f t="shared" si="176"/>
        <v>0</v>
      </c>
      <c r="FL124" s="55">
        <f t="shared" si="177"/>
        <v>0</v>
      </c>
      <c r="FM124" s="55">
        <f t="shared" si="178"/>
        <v>0</v>
      </c>
      <c r="FN124" s="55">
        <f t="shared" si="179"/>
        <v>0</v>
      </c>
      <c r="FO124" s="55">
        <f t="shared" si="180"/>
        <v>0</v>
      </c>
      <c r="FP124" s="55">
        <f t="shared" si="181"/>
        <v>0</v>
      </c>
      <c r="FQ124" s="55">
        <f t="shared" si="182"/>
        <v>0</v>
      </c>
      <c r="FR124" s="55">
        <f t="shared" si="183"/>
        <v>0</v>
      </c>
      <c r="FS124" s="55">
        <f t="shared" si="184"/>
        <v>0</v>
      </c>
      <c r="FT124" s="55">
        <f t="shared" si="185"/>
        <v>0</v>
      </c>
      <c r="FU124" s="55">
        <f t="shared" si="186"/>
        <v>0</v>
      </c>
      <c r="FV124" s="55">
        <f t="shared" si="187"/>
        <v>0</v>
      </c>
      <c r="FW124" s="55">
        <f t="shared" si="188"/>
        <v>0</v>
      </c>
      <c r="FX124" s="55">
        <f t="shared" si="189"/>
        <v>0</v>
      </c>
      <c r="FY124" s="55">
        <f t="shared" si="190"/>
        <v>0</v>
      </c>
      <c r="FZ124" s="55">
        <f t="shared" si="191"/>
        <v>0</v>
      </c>
      <c r="GA124" s="55">
        <f t="shared" si="192"/>
        <v>0</v>
      </c>
      <c r="GB124" s="55">
        <f t="shared" si="193"/>
        <v>0</v>
      </c>
      <c r="GC124" s="55">
        <f t="shared" si="194"/>
        <v>0</v>
      </c>
      <c r="GD124" s="55">
        <f t="shared" si="195"/>
        <v>0</v>
      </c>
      <c r="GE124" s="55">
        <f t="shared" si="196"/>
        <v>0</v>
      </c>
      <c r="GF124" s="55">
        <f t="shared" si="197"/>
        <v>0</v>
      </c>
      <c r="GG124" s="55">
        <f t="shared" si="198"/>
        <v>0</v>
      </c>
      <c r="GH124" s="55">
        <f t="shared" si="199"/>
        <v>0</v>
      </c>
      <c r="GI124" s="55">
        <f t="shared" si="200"/>
        <v>0</v>
      </c>
      <c r="GJ124" s="55">
        <f t="shared" si="201"/>
        <v>0</v>
      </c>
      <c r="GK124" s="55">
        <f t="shared" si="202"/>
        <v>0</v>
      </c>
      <c r="GL124" s="55">
        <f t="shared" si="203"/>
        <v>0</v>
      </c>
      <c r="GM124" s="55">
        <f t="shared" si="204"/>
        <v>0</v>
      </c>
      <c r="GN124" s="55">
        <f t="shared" si="205"/>
        <v>0</v>
      </c>
      <c r="GO124" s="55">
        <f t="shared" si="206"/>
        <v>0</v>
      </c>
      <c r="GP124" s="55">
        <f t="shared" si="207"/>
        <v>0</v>
      </c>
      <c r="GQ124" s="55">
        <f t="shared" si="208"/>
        <v>0</v>
      </c>
      <c r="GR124" s="55">
        <f t="shared" si="209"/>
        <v>0</v>
      </c>
      <c r="GS124" s="55">
        <f t="shared" si="210"/>
        <v>0</v>
      </c>
      <c r="GT124" s="55">
        <f t="shared" si="211"/>
        <v>0</v>
      </c>
      <c r="GU124" s="54"/>
      <c r="GV124" s="70" t="str">
        <f t="shared" si="212"/>
        <v/>
      </c>
      <c r="GW124" s="70">
        <f t="shared" si="213"/>
        <v>0</v>
      </c>
      <c r="GX124" s="70">
        <f>SUMIF(I124:CV124,"E",I$6:CV123)</f>
        <v>0</v>
      </c>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c r="IV124" s="54"/>
      <c r="IW124" s="54"/>
      <c r="IX124" s="54"/>
      <c r="IY124" s="54"/>
      <c r="IZ124" s="54"/>
      <c r="JA124" s="54"/>
      <c r="JB124" s="54"/>
      <c r="JC124" s="54"/>
      <c r="JD124" s="54"/>
      <c r="JE124" s="54"/>
      <c r="JF124" s="54"/>
      <c r="JG124" s="54"/>
      <c r="JH124" s="54"/>
      <c r="JI124" s="54"/>
      <c r="JJ124" s="54"/>
      <c r="JK124" s="54"/>
      <c r="JL124" s="54"/>
      <c r="JM124" s="54"/>
      <c r="JN124" s="54"/>
      <c r="JO124" s="54"/>
      <c r="JP124" s="54"/>
      <c r="JQ124" s="54"/>
      <c r="JR124" s="54"/>
      <c r="JS124" s="54"/>
      <c r="JT124" s="54"/>
      <c r="JU124" s="54"/>
      <c r="JV124" s="54"/>
      <c r="JW124" s="54"/>
      <c r="JX124" s="54"/>
      <c r="JY124" s="54"/>
      <c r="JZ124" s="54"/>
      <c r="KA124" s="54"/>
      <c r="KB124" s="54"/>
      <c r="KC124" s="54"/>
      <c r="KD124" s="54"/>
      <c r="KE124" s="54"/>
      <c r="KF124" s="54"/>
      <c r="KG124" s="54"/>
      <c r="KH124" s="54"/>
      <c r="KI124" s="54"/>
      <c r="KJ124" s="54"/>
      <c r="KK124" s="54"/>
      <c r="KL124" s="54"/>
      <c r="KM124" s="54"/>
    </row>
    <row r="125" spans="1:299" x14ac:dyDescent="0.2">
      <c r="H125" s="3"/>
      <c r="DC125" s="59" t="str">
        <f t="shared" si="219"/>
        <v/>
      </c>
      <c r="DD125" s="60" t="str">
        <f t="shared" si="220"/>
        <v/>
      </c>
      <c r="DE125" s="60" t="str">
        <f t="shared" si="221"/>
        <v/>
      </c>
      <c r="DF125" s="60">
        <f t="shared" si="218"/>
        <v>0</v>
      </c>
      <c r="DG125" s="55">
        <f t="shared" si="120"/>
        <v>0</v>
      </c>
      <c r="DH125" s="55">
        <f t="shared" si="121"/>
        <v>0</v>
      </c>
      <c r="DI125" s="55">
        <f t="shared" si="122"/>
        <v>0</v>
      </c>
      <c r="DJ125" s="55">
        <f t="shared" si="123"/>
        <v>0</v>
      </c>
      <c r="DK125" s="55">
        <f t="shared" si="124"/>
        <v>0</v>
      </c>
      <c r="DL125" s="55">
        <f t="shared" si="125"/>
        <v>0</v>
      </c>
      <c r="DM125" s="55">
        <f t="shared" si="126"/>
        <v>0</v>
      </c>
      <c r="DN125" s="55">
        <f t="shared" si="127"/>
        <v>0</v>
      </c>
      <c r="DO125" s="55">
        <f t="shared" si="128"/>
        <v>0</v>
      </c>
      <c r="DP125" s="55">
        <f t="shared" si="129"/>
        <v>0</v>
      </c>
      <c r="DQ125" s="55">
        <f t="shared" si="130"/>
        <v>0</v>
      </c>
      <c r="DR125" s="55">
        <f t="shared" si="131"/>
        <v>0</v>
      </c>
      <c r="DS125" s="55">
        <f t="shared" si="132"/>
        <v>0</v>
      </c>
      <c r="DT125" s="55">
        <f t="shared" si="133"/>
        <v>0</v>
      </c>
      <c r="DU125" s="55">
        <f t="shared" si="134"/>
        <v>0</v>
      </c>
      <c r="DV125" s="55">
        <f t="shared" si="135"/>
        <v>0</v>
      </c>
      <c r="DW125" s="55">
        <f t="shared" si="136"/>
        <v>0</v>
      </c>
      <c r="DX125" s="55">
        <f t="shared" si="137"/>
        <v>0</v>
      </c>
      <c r="DY125" s="55">
        <f t="shared" si="138"/>
        <v>0</v>
      </c>
      <c r="DZ125" s="55">
        <f t="shared" si="139"/>
        <v>0</v>
      </c>
      <c r="EA125" s="55">
        <f t="shared" si="140"/>
        <v>0</v>
      </c>
      <c r="EB125" s="55">
        <f t="shared" si="141"/>
        <v>0</v>
      </c>
      <c r="EC125" s="55">
        <f t="shared" si="142"/>
        <v>0</v>
      </c>
      <c r="ED125" s="55">
        <f t="shared" si="143"/>
        <v>0</v>
      </c>
      <c r="EE125" s="55">
        <f t="shared" si="144"/>
        <v>0</v>
      </c>
      <c r="EF125" s="55">
        <f t="shared" si="145"/>
        <v>0</v>
      </c>
      <c r="EG125" s="55">
        <f t="shared" si="146"/>
        <v>0</v>
      </c>
      <c r="EH125" s="55">
        <f t="shared" si="147"/>
        <v>0</v>
      </c>
      <c r="EI125" s="55">
        <f t="shared" si="148"/>
        <v>0</v>
      </c>
      <c r="EJ125" s="55">
        <f t="shared" si="149"/>
        <v>0</v>
      </c>
      <c r="EK125" s="55">
        <f t="shared" si="150"/>
        <v>0</v>
      </c>
      <c r="EL125" s="55">
        <f t="shared" si="151"/>
        <v>0</v>
      </c>
      <c r="EM125" s="55">
        <f t="shared" si="152"/>
        <v>0</v>
      </c>
      <c r="EN125" s="55">
        <f t="shared" si="153"/>
        <v>0</v>
      </c>
      <c r="EO125" s="55">
        <f t="shared" si="154"/>
        <v>0</v>
      </c>
      <c r="EP125" s="55">
        <f t="shared" si="155"/>
        <v>0</v>
      </c>
      <c r="EQ125" s="55">
        <f t="shared" si="156"/>
        <v>0</v>
      </c>
      <c r="ER125" s="55">
        <f t="shared" si="157"/>
        <v>0</v>
      </c>
      <c r="ES125" s="55">
        <f t="shared" si="158"/>
        <v>0</v>
      </c>
      <c r="ET125" s="55">
        <f t="shared" si="159"/>
        <v>0</v>
      </c>
      <c r="EU125" s="55">
        <f t="shared" si="160"/>
        <v>0</v>
      </c>
      <c r="EV125" s="55">
        <f t="shared" si="161"/>
        <v>0</v>
      </c>
      <c r="EW125" s="55">
        <f t="shared" si="162"/>
        <v>0</v>
      </c>
      <c r="EX125" s="55">
        <f t="shared" si="163"/>
        <v>0</v>
      </c>
      <c r="EY125" s="55">
        <f t="shared" si="164"/>
        <v>0</v>
      </c>
      <c r="EZ125" s="55">
        <f t="shared" si="165"/>
        <v>0</v>
      </c>
      <c r="FA125" s="55">
        <f t="shared" si="166"/>
        <v>0</v>
      </c>
      <c r="FB125" s="55">
        <f t="shared" si="167"/>
        <v>0</v>
      </c>
      <c r="FC125" s="55">
        <f t="shared" si="168"/>
        <v>0</v>
      </c>
      <c r="FD125" s="55">
        <f t="shared" si="169"/>
        <v>0</v>
      </c>
      <c r="FE125" s="55">
        <f t="shared" si="170"/>
        <v>0</v>
      </c>
      <c r="FF125" s="55">
        <f t="shared" si="171"/>
        <v>0</v>
      </c>
      <c r="FG125" s="55">
        <f t="shared" si="172"/>
        <v>0</v>
      </c>
      <c r="FH125" s="55">
        <f t="shared" si="173"/>
        <v>0</v>
      </c>
      <c r="FI125" s="55">
        <f t="shared" si="174"/>
        <v>0</v>
      </c>
      <c r="FJ125" s="55">
        <f t="shared" si="175"/>
        <v>0</v>
      </c>
      <c r="FK125" s="55">
        <f t="shared" si="176"/>
        <v>0</v>
      </c>
      <c r="FL125" s="55">
        <f t="shared" si="177"/>
        <v>0</v>
      </c>
      <c r="FM125" s="55">
        <f t="shared" si="178"/>
        <v>0</v>
      </c>
      <c r="FN125" s="55">
        <f t="shared" si="179"/>
        <v>0</v>
      </c>
      <c r="FO125" s="55">
        <f t="shared" si="180"/>
        <v>0</v>
      </c>
      <c r="FP125" s="55">
        <f t="shared" si="181"/>
        <v>0</v>
      </c>
      <c r="FQ125" s="55">
        <f t="shared" si="182"/>
        <v>0</v>
      </c>
      <c r="FR125" s="55">
        <f t="shared" si="183"/>
        <v>0</v>
      </c>
      <c r="FS125" s="55">
        <f t="shared" si="184"/>
        <v>0</v>
      </c>
      <c r="FT125" s="55">
        <f t="shared" si="185"/>
        <v>0</v>
      </c>
      <c r="FU125" s="55">
        <f t="shared" si="186"/>
        <v>0</v>
      </c>
      <c r="FV125" s="55">
        <f t="shared" si="187"/>
        <v>0</v>
      </c>
      <c r="FW125" s="55">
        <f t="shared" si="188"/>
        <v>0</v>
      </c>
      <c r="FX125" s="55">
        <f t="shared" si="189"/>
        <v>0</v>
      </c>
      <c r="FY125" s="55">
        <f t="shared" si="190"/>
        <v>0</v>
      </c>
      <c r="FZ125" s="55">
        <f t="shared" si="191"/>
        <v>0</v>
      </c>
      <c r="GA125" s="55">
        <f t="shared" si="192"/>
        <v>0</v>
      </c>
      <c r="GB125" s="55">
        <f t="shared" si="193"/>
        <v>0</v>
      </c>
      <c r="GC125" s="55">
        <f t="shared" si="194"/>
        <v>0</v>
      </c>
      <c r="GD125" s="55">
        <f t="shared" si="195"/>
        <v>0</v>
      </c>
      <c r="GE125" s="55">
        <f t="shared" si="196"/>
        <v>0</v>
      </c>
      <c r="GF125" s="55">
        <f t="shared" si="197"/>
        <v>0</v>
      </c>
      <c r="GG125" s="55">
        <f t="shared" si="198"/>
        <v>0</v>
      </c>
      <c r="GH125" s="55">
        <f t="shared" si="199"/>
        <v>0</v>
      </c>
      <c r="GI125" s="55">
        <f t="shared" si="200"/>
        <v>0</v>
      </c>
      <c r="GJ125" s="55">
        <f t="shared" si="201"/>
        <v>0</v>
      </c>
      <c r="GK125" s="55">
        <f t="shared" si="202"/>
        <v>0</v>
      </c>
      <c r="GL125" s="55">
        <f t="shared" si="203"/>
        <v>0</v>
      </c>
      <c r="GM125" s="55">
        <f t="shared" si="204"/>
        <v>0</v>
      </c>
      <c r="GN125" s="55">
        <f t="shared" si="205"/>
        <v>0</v>
      </c>
      <c r="GO125" s="55">
        <f t="shared" si="206"/>
        <v>0</v>
      </c>
      <c r="GP125" s="55">
        <f t="shared" si="207"/>
        <v>0</v>
      </c>
      <c r="GQ125" s="55">
        <f t="shared" si="208"/>
        <v>0</v>
      </c>
      <c r="GR125" s="55">
        <f t="shared" si="209"/>
        <v>0</v>
      </c>
      <c r="GS125" s="55">
        <f t="shared" si="210"/>
        <v>0</v>
      </c>
      <c r="GT125" s="55">
        <f t="shared" si="211"/>
        <v>0</v>
      </c>
      <c r="GU125" s="54"/>
      <c r="GV125" s="70" t="str">
        <f t="shared" si="212"/>
        <v/>
      </c>
      <c r="GW125" s="70">
        <f t="shared" si="213"/>
        <v>0</v>
      </c>
      <c r="GX125" s="70">
        <f>SUMIF(I125:CV125,"E",I$6:CV124)</f>
        <v>0</v>
      </c>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c r="IV125" s="54"/>
      <c r="IW125" s="54"/>
      <c r="IX125" s="54"/>
      <c r="IY125" s="54"/>
      <c r="IZ125" s="54"/>
      <c r="JA125" s="54"/>
      <c r="JB125" s="54"/>
      <c r="JC125" s="54"/>
      <c r="JD125" s="54"/>
      <c r="JE125" s="54"/>
      <c r="JF125" s="54"/>
      <c r="JG125" s="54"/>
      <c r="JH125" s="54"/>
      <c r="JI125" s="54"/>
      <c r="JJ125" s="54"/>
      <c r="JK125" s="54"/>
      <c r="JL125" s="54"/>
      <c r="JM125" s="54"/>
      <c r="JN125" s="54"/>
      <c r="JO125" s="54"/>
      <c r="JP125" s="54"/>
      <c r="JQ125" s="54"/>
      <c r="JR125" s="54"/>
      <c r="JS125" s="54"/>
      <c r="JT125" s="54"/>
      <c r="JU125" s="54"/>
      <c r="JV125" s="54"/>
      <c r="JW125" s="54"/>
      <c r="JX125" s="54"/>
      <c r="JY125" s="54"/>
      <c r="JZ125" s="54"/>
      <c r="KA125" s="54"/>
      <c r="KB125" s="54"/>
      <c r="KC125" s="54"/>
      <c r="KD125" s="54"/>
      <c r="KE125" s="54"/>
      <c r="KF125" s="54"/>
      <c r="KG125" s="54"/>
      <c r="KH125" s="54"/>
      <c r="KI125" s="54"/>
      <c r="KJ125" s="54"/>
      <c r="KK125" s="54"/>
      <c r="KL125" s="54"/>
      <c r="KM125" s="54"/>
    </row>
    <row r="126" spans="1:299" x14ac:dyDescent="0.2">
      <c r="H126" s="3"/>
      <c r="DC126" s="59" t="str">
        <f t="shared" si="219"/>
        <v/>
      </c>
      <c r="DD126" s="60" t="str">
        <f t="shared" si="220"/>
        <v/>
      </c>
      <c r="DE126" s="60" t="str">
        <f t="shared" si="221"/>
        <v/>
      </c>
      <c r="DF126" s="60">
        <f t="shared" si="218"/>
        <v>0</v>
      </c>
      <c r="DG126" s="55">
        <f t="shared" si="120"/>
        <v>0</v>
      </c>
      <c r="DH126" s="55">
        <f t="shared" si="121"/>
        <v>0</v>
      </c>
      <c r="DI126" s="55">
        <f t="shared" si="122"/>
        <v>0</v>
      </c>
      <c r="DJ126" s="55">
        <f t="shared" si="123"/>
        <v>0</v>
      </c>
      <c r="DK126" s="55">
        <f t="shared" si="124"/>
        <v>0</v>
      </c>
      <c r="DL126" s="55">
        <f t="shared" si="125"/>
        <v>0</v>
      </c>
      <c r="DM126" s="55">
        <f t="shared" si="126"/>
        <v>0</v>
      </c>
      <c r="DN126" s="55">
        <f t="shared" si="127"/>
        <v>0</v>
      </c>
      <c r="DO126" s="55">
        <f t="shared" si="128"/>
        <v>0</v>
      </c>
      <c r="DP126" s="55">
        <f t="shared" si="129"/>
        <v>0</v>
      </c>
      <c r="DQ126" s="55">
        <f t="shared" si="130"/>
        <v>0</v>
      </c>
      <c r="DR126" s="55">
        <f t="shared" si="131"/>
        <v>0</v>
      </c>
      <c r="DS126" s="55">
        <f t="shared" si="132"/>
        <v>0</v>
      </c>
      <c r="DT126" s="55">
        <f t="shared" si="133"/>
        <v>0</v>
      </c>
      <c r="DU126" s="55">
        <f t="shared" si="134"/>
        <v>0</v>
      </c>
      <c r="DV126" s="55">
        <f t="shared" si="135"/>
        <v>0</v>
      </c>
      <c r="DW126" s="55">
        <f t="shared" si="136"/>
        <v>0</v>
      </c>
      <c r="DX126" s="55">
        <f t="shared" si="137"/>
        <v>0</v>
      </c>
      <c r="DY126" s="55">
        <f t="shared" si="138"/>
        <v>0</v>
      </c>
      <c r="DZ126" s="55">
        <f t="shared" si="139"/>
        <v>0</v>
      </c>
      <c r="EA126" s="55">
        <f t="shared" si="140"/>
        <v>0</v>
      </c>
      <c r="EB126" s="55">
        <f t="shared" si="141"/>
        <v>0</v>
      </c>
      <c r="EC126" s="55">
        <f t="shared" si="142"/>
        <v>0</v>
      </c>
      <c r="ED126" s="55">
        <f t="shared" si="143"/>
        <v>0</v>
      </c>
      <c r="EE126" s="55">
        <f t="shared" si="144"/>
        <v>0</v>
      </c>
      <c r="EF126" s="55">
        <f t="shared" si="145"/>
        <v>0</v>
      </c>
      <c r="EG126" s="55">
        <f t="shared" si="146"/>
        <v>0</v>
      </c>
      <c r="EH126" s="55">
        <f t="shared" si="147"/>
        <v>0</v>
      </c>
      <c r="EI126" s="55">
        <f t="shared" si="148"/>
        <v>0</v>
      </c>
      <c r="EJ126" s="55">
        <f t="shared" si="149"/>
        <v>0</v>
      </c>
      <c r="EK126" s="55">
        <f t="shared" si="150"/>
        <v>0</v>
      </c>
      <c r="EL126" s="55">
        <f t="shared" si="151"/>
        <v>0</v>
      </c>
      <c r="EM126" s="55">
        <f t="shared" si="152"/>
        <v>0</v>
      </c>
      <c r="EN126" s="55">
        <f t="shared" si="153"/>
        <v>0</v>
      </c>
      <c r="EO126" s="55">
        <f t="shared" si="154"/>
        <v>0</v>
      </c>
      <c r="EP126" s="55">
        <f t="shared" si="155"/>
        <v>0</v>
      </c>
      <c r="EQ126" s="55">
        <f t="shared" si="156"/>
        <v>0</v>
      </c>
      <c r="ER126" s="55">
        <f t="shared" si="157"/>
        <v>0</v>
      </c>
      <c r="ES126" s="55">
        <f t="shared" si="158"/>
        <v>0</v>
      </c>
      <c r="ET126" s="55">
        <f t="shared" si="159"/>
        <v>0</v>
      </c>
      <c r="EU126" s="55">
        <f t="shared" si="160"/>
        <v>0</v>
      </c>
      <c r="EV126" s="55">
        <f t="shared" si="161"/>
        <v>0</v>
      </c>
      <c r="EW126" s="55">
        <f t="shared" si="162"/>
        <v>0</v>
      </c>
      <c r="EX126" s="55">
        <f t="shared" si="163"/>
        <v>0</v>
      </c>
      <c r="EY126" s="55">
        <f t="shared" si="164"/>
        <v>0</v>
      </c>
      <c r="EZ126" s="55">
        <f t="shared" si="165"/>
        <v>0</v>
      </c>
      <c r="FA126" s="55">
        <f t="shared" si="166"/>
        <v>0</v>
      </c>
      <c r="FB126" s="55">
        <f t="shared" si="167"/>
        <v>0</v>
      </c>
      <c r="FC126" s="55">
        <f t="shared" si="168"/>
        <v>0</v>
      </c>
      <c r="FD126" s="55">
        <f t="shared" si="169"/>
        <v>0</v>
      </c>
      <c r="FE126" s="55">
        <f t="shared" si="170"/>
        <v>0</v>
      </c>
      <c r="FF126" s="55">
        <f t="shared" si="171"/>
        <v>0</v>
      </c>
      <c r="FG126" s="55">
        <f t="shared" si="172"/>
        <v>0</v>
      </c>
      <c r="FH126" s="55">
        <f t="shared" si="173"/>
        <v>0</v>
      </c>
      <c r="FI126" s="55">
        <f t="shared" si="174"/>
        <v>0</v>
      </c>
      <c r="FJ126" s="55">
        <f t="shared" si="175"/>
        <v>0</v>
      </c>
      <c r="FK126" s="55">
        <f t="shared" si="176"/>
        <v>0</v>
      </c>
      <c r="FL126" s="55">
        <f t="shared" si="177"/>
        <v>0</v>
      </c>
      <c r="FM126" s="55">
        <f t="shared" si="178"/>
        <v>0</v>
      </c>
      <c r="FN126" s="55">
        <f t="shared" si="179"/>
        <v>0</v>
      </c>
      <c r="FO126" s="55">
        <f t="shared" si="180"/>
        <v>0</v>
      </c>
      <c r="FP126" s="55">
        <f t="shared" si="181"/>
        <v>0</v>
      </c>
      <c r="FQ126" s="55">
        <f t="shared" si="182"/>
        <v>0</v>
      </c>
      <c r="FR126" s="55">
        <f t="shared" si="183"/>
        <v>0</v>
      </c>
      <c r="FS126" s="55">
        <f t="shared" si="184"/>
        <v>0</v>
      </c>
      <c r="FT126" s="55">
        <f t="shared" si="185"/>
        <v>0</v>
      </c>
      <c r="FU126" s="55">
        <f t="shared" si="186"/>
        <v>0</v>
      </c>
      <c r="FV126" s="55">
        <f t="shared" si="187"/>
        <v>0</v>
      </c>
      <c r="FW126" s="55">
        <f t="shared" si="188"/>
        <v>0</v>
      </c>
      <c r="FX126" s="55">
        <f t="shared" si="189"/>
        <v>0</v>
      </c>
      <c r="FY126" s="55">
        <f t="shared" si="190"/>
        <v>0</v>
      </c>
      <c r="FZ126" s="55">
        <f t="shared" si="191"/>
        <v>0</v>
      </c>
      <c r="GA126" s="55">
        <f t="shared" si="192"/>
        <v>0</v>
      </c>
      <c r="GB126" s="55">
        <f t="shared" si="193"/>
        <v>0</v>
      </c>
      <c r="GC126" s="55">
        <f t="shared" si="194"/>
        <v>0</v>
      </c>
      <c r="GD126" s="55">
        <f t="shared" si="195"/>
        <v>0</v>
      </c>
      <c r="GE126" s="55">
        <f t="shared" si="196"/>
        <v>0</v>
      </c>
      <c r="GF126" s="55">
        <f t="shared" si="197"/>
        <v>0</v>
      </c>
      <c r="GG126" s="55">
        <f t="shared" si="198"/>
        <v>0</v>
      </c>
      <c r="GH126" s="55">
        <f t="shared" si="199"/>
        <v>0</v>
      </c>
      <c r="GI126" s="55">
        <f t="shared" si="200"/>
        <v>0</v>
      </c>
      <c r="GJ126" s="55">
        <f t="shared" si="201"/>
        <v>0</v>
      </c>
      <c r="GK126" s="55">
        <f t="shared" si="202"/>
        <v>0</v>
      </c>
      <c r="GL126" s="55">
        <f t="shared" si="203"/>
        <v>0</v>
      </c>
      <c r="GM126" s="55">
        <f t="shared" si="204"/>
        <v>0</v>
      </c>
      <c r="GN126" s="55">
        <f t="shared" si="205"/>
        <v>0</v>
      </c>
      <c r="GO126" s="55">
        <f t="shared" si="206"/>
        <v>0</v>
      </c>
      <c r="GP126" s="55">
        <f t="shared" si="207"/>
        <v>0</v>
      </c>
      <c r="GQ126" s="55">
        <f t="shared" si="208"/>
        <v>0</v>
      </c>
      <c r="GR126" s="55">
        <f t="shared" si="209"/>
        <v>0</v>
      </c>
      <c r="GS126" s="55">
        <f t="shared" si="210"/>
        <v>0</v>
      </c>
      <c r="GT126" s="55">
        <f t="shared" si="211"/>
        <v>0</v>
      </c>
      <c r="GU126" s="54"/>
      <c r="GV126" s="70" t="str">
        <f t="shared" si="212"/>
        <v/>
      </c>
      <c r="GW126" s="70">
        <f t="shared" si="213"/>
        <v>0</v>
      </c>
      <c r="GX126" s="70">
        <f>SUMIF(I126:CV126,"E",I$6:CV125)</f>
        <v>0</v>
      </c>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c r="IV126" s="54"/>
      <c r="IW126" s="54"/>
      <c r="IX126" s="54"/>
      <c r="IY126" s="54"/>
      <c r="IZ126" s="54"/>
      <c r="JA126" s="54"/>
      <c r="JB126" s="54"/>
      <c r="JC126" s="54"/>
      <c r="JD126" s="54"/>
      <c r="JE126" s="54"/>
      <c r="JF126" s="54"/>
      <c r="JG126" s="54"/>
      <c r="JH126" s="54"/>
      <c r="JI126" s="54"/>
      <c r="JJ126" s="54"/>
      <c r="JK126" s="54"/>
      <c r="JL126" s="54"/>
      <c r="JM126" s="54"/>
      <c r="JN126" s="54"/>
      <c r="JO126" s="54"/>
      <c r="JP126" s="54"/>
      <c r="JQ126" s="54"/>
      <c r="JR126" s="54"/>
      <c r="JS126" s="54"/>
      <c r="JT126" s="54"/>
      <c r="JU126" s="54"/>
      <c r="JV126" s="54"/>
      <c r="JW126" s="54"/>
      <c r="JX126" s="54"/>
      <c r="JY126" s="54"/>
      <c r="JZ126" s="54"/>
      <c r="KA126" s="54"/>
      <c r="KB126" s="54"/>
      <c r="KC126" s="54"/>
      <c r="KD126" s="54"/>
      <c r="KE126" s="54"/>
      <c r="KF126" s="54"/>
      <c r="KG126" s="54"/>
      <c r="KH126" s="54"/>
      <c r="KI126" s="54"/>
      <c r="KJ126" s="54"/>
      <c r="KK126" s="54"/>
      <c r="KL126" s="54"/>
      <c r="KM126" s="54"/>
    </row>
    <row r="127" spans="1:299" x14ac:dyDescent="0.2">
      <c r="H127" s="3"/>
      <c r="DC127" s="59" t="str">
        <f t="shared" si="219"/>
        <v/>
      </c>
      <c r="DD127" s="60" t="str">
        <f t="shared" si="220"/>
        <v/>
      </c>
      <c r="DE127" s="60" t="str">
        <f t="shared" si="221"/>
        <v/>
      </c>
      <c r="DF127" s="60">
        <f t="shared" si="218"/>
        <v>0</v>
      </c>
      <c r="DG127" s="55">
        <f t="shared" si="120"/>
        <v>0</v>
      </c>
      <c r="DH127" s="55">
        <f t="shared" si="121"/>
        <v>0</v>
      </c>
      <c r="DI127" s="55">
        <f t="shared" si="122"/>
        <v>0</v>
      </c>
      <c r="DJ127" s="55">
        <f t="shared" si="123"/>
        <v>0</v>
      </c>
      <c r="DK127" s="55">
        <f t="shared" si="124"/>
        <v>0</v>
      </c>
      <c r="DL127" s="55">
        <f t="shared" si="125"/>
        <v>0</v>
      </c>
      <c r="DM127" s="55">
        <f t="shared" si="126"/>
        <v>0</v>
      </c>
      <c r="DN127" s="55">
        <f t="shared" si="127"/>
        <v>0</v>
      </c>
      <c r="DO127" s="55">
        <f t="shared" si="128"/>
        <v>0</v>
      </c>
      <c r="DP127" s="55">
        <f t="shared" si="129"/>
        <v>0</v>
      </c>
      <c r="DQ127" s="55">
        <f t="shared" si="130"/>
        <v>0</v>
      </c>
      <c r="DR127" s="55">
        <f t="shared" si="131"/>
        <v>0</v>
      </c>
      <c r="DS127" s="55">
        <f t="shared" si="132"/>
        <v>0</v>
      </c>
      <c r="DT127" s="55">
        <f t="shared" si="133"/>
        <v>0</v>
      </c>
      <c r="DU127" s="55">
        <f t="shared" si="134"/>
        <v>0</v>
      </c>
      <c r="DV127" s="55">
        <f t="shared" si="135"/>
        <v>0</v>
      </c>
      <c r="DW127" s="55">
        <f t="shared" si="136"/>
        <v>0</v>
      </c>
      <c r="DX127" s="55">
        <f t="shared" si="137"/>
        <v>0</v>
      </c>
      <c r="DY127" s="55">
        <f t="shared" si="138"/>
        <v>0</v>
      </c>
      <c r="DZ127" s="55">
        <f t="shared" si="139"/>
        <v>0</v>
      </c>
      <c r="EA127" s="55">
        <f t="shared" si="140"/>
        <v>0</v>
      </c>
      <c r="EB127" s="55">
        <f t="shared" si="141"/>
        <v>0</v>
      </c>
      <c r="EC127" s="55">
        <f t="shared" si="142"/>
        <v>0</v>
      </c>
      <c r="ED127" s="55">
        <f t="shared" si="143"/>
        <v>0</v>
      </c>
      <c r="EE127" s="55">
        <f t="shared" si="144"/>
        <v>0</v>
      </c>
      <c r="EF127" s="55">
        <f t="shared" si="145"/>
        <v>0</v>
      </c>
      <c r="EG127" s="55">
        <f t="shared" si="146"/>
        <v>0</v>
      </c>
      <c r="EH127" s="55">
        <f t="shared" si="147"/>
        <v>0</v>
      </c>
      <c r="EI127" s="55">
        <f t="shared" si="148"/>
        <v>0</v>
      </c>
      <c r="EJ127" s="55">
        <f t="shared" si="149"/>
        <v>0</v>
      </c>
      <c r="EK127" s="55">
        <f t="shared" si="150"/>
        <v>0</v>
      </c>
      <c r="EL127" s="55">
        <f t="shared" si="151"/>
        <v>0</v>
      </c>
      <c r="EM127" s="55">
        <f t="shared" si="152"/>
        <v>0</v>
      </c>
      <c r="EN127" s="55">
        <f t="shared" si="153"/>
        <v>0</v>
      </c>
      <c r="EO127" s="55">
        <f t="shared" si="154"/>
        <v>0</v>
      </c>
      <c r="EP127" s="55">
        <f t="shared" si="155"/>
        <v>0</v>
      </c>
      <c r="EQ127" s="55">
        <f t="shared" si="156"/>
        <v>0</v>
      </c>
      <c r="ER127" s="55">
        <f t="shared" si="157"/>
        <v>0</v>
      </c>
      <c r="ES127" s="55">
        <f t="shared" si="158"/>
        <v>0</v>
      </c>
      <c r="ET127" s="55">
        <f t="shared" si="159"/>
        <v>0</v>
      </c>
      <c r="EU127" s="55">
        <f t="shared" si="160"/>
        <v>0</v>
      </c>
      <c r="EV127" s="55">
        <f t="shared" si="161"/>
        <v>0</v>
      </c>
      <c r="EW127" s="55">
        <f t="shared" si="162"/>
        <v>0</v>
      </c>
      <c r="EX127" s="55">
        <f t="shared" si="163"/>
        <v>0</v>
      </c>
      <c r="EY127" s="55">
        <f t="shared" si="164"/>
        <v>0</v>
      </c>
      <c r="EZ127" s="55">
        <f t="shared" si="165"/>
        <v>0</v>
      </c>
      <c r="FA127" s="55">
        <f t="shared" si="166"/>
        <v>0</v>
      </c>
      <c r="FB127" s="55">
        <f t="shared" si="167"/>
        <v>0</v>
      </c>
      <c r="FC127" s="55">
        <f t="shared" si="168"/>
        <v>0</v>
      </c>
      <c r="FD127" s="55">
        <f t="shared" si="169"/>
        <v>0</v>
      </c>
      <c r="FE127" s="55">
        <f t="shared" si="170"/>
        <v>0</v>
      </c>
      <c r="FF127" s="55">
        <f t="shared" si="171"/>
        <v>0</v>
      </c>
      <c r="FG127" s="55">
        <f t="shared" si="172"/>
        <v>0</v>
      </c>
      <c r="FH127" s="55">
        <f t="shared" si="173"/>
        <v>0</v>
      </c>
      <c r="FI127" s="55">
        <f t="shared" si="174"/>
        <v>0</v>
      </c>
      <c r="FJ127" s="55">
        <f t="shared" si="175"/>
        <v>0</v>
      </c>
      <c r="FK127" s="55">
        <f t="shared" si="176"/>
        <v>0</v>
      </c>
      <c r="FL127" s="55">
        <f t="shared" si="177"/>
        <v>0</v>
      </c>
      <c r="FM127" s="55">
        <f t="shared" si="178"/>
        <v>0</v>
      </c>
      <c r="FN127" s="55">
        <f t="shared" si="179"/>
        <v>0</v>
      </c>
      <c r="FO127" s="55">
        <f t="shared" si="180"/>
        <v>0</v>
      </c>
      <c r="FP127" s="55">
        <f t="shared" si="181"/>
        <v>0</v>
      </c>
      <c r="FQ127" s="55">
        <f t="shared" si="182"/>
        <v>0</v>
      </c>
      <c r="FR127" s="55">
        <f t="shared" si="183"/>
        <v>0</v>
      </c>
      <c r="FS127" s="55">
        <f t="shared" si="184"/>
        <v>0</v>
      </c>
      <c r="FT127" s="55">
        <f t="shared" si="185"/>
        <v>0</v>
      </c>
      <c r="FU127" s="55">
        <f t="shared" si="186"/>
        <v>0</v>
      </c>
      <c r="FV127" s="55">
        <f t="shared" si="187"/>
        <v>0</v>
      </c>
      <c r="FW127" s="55">
        <f t="shared" si="188"/>
        <v>0</v>
      </c>
      <c r="FX127" s="55">
        <f t="shared" si="189"/>
        <v>0</v>
      </c>
      <c r="FY127" s="55">
        <f t="shared" si="190"/>
        <v>0</v>
      </c>
      <c r="FZ127" s="55">
        <f t="shared" si="191"/>
        <v>0</v>
      </c>
      <c r="GA127" s="55">
        <f t="shared" si="192"/>
        <v>0</v>
      </c>
      <c r="GB127" s="55">
        <f t="shared" si="193"/>
        <v>0</v>
      </c>
      <c r="GC127" s="55">
        <f t="shared" si="194"/>
        <v>0</v>
      </c>
      <c r="GD127" s="55">
        <f t="shared" si="195"/>
        <v>0</v>
      </c>
      <c r="GE127" s="55">
        <f t="shared" si="196"/>
        <v>0</v>
      </c>
      <c r="GF127" s="55">
        <f t="shared" si="197"/>
        <v>0</v>
      </c>
      <c r="GG127" s="55">
        <f t="shared" si="198"/>
        <v>0</v>
      </c>
      <c r="GH127" s="55">
        <f t="shared" si="199"/>
        <v>0</v>
      </c>
      <c r="GI127" s="55">
        <f t="shared" si="200"/>
        <v>0</v>
      </c>
      <c r="GJ127" s="55">
        <f t="shared" si="201"/>
        <v>0</v>
      </c>
      <c r="GK127" s="55">
        <f t="shared" si="202"/>
        <v>0</v>
      </c>
      <c r="GL127" s="55">
        <f t="shared" si="203"/>
        <v>0</v>
      </c>
      <c r="GM127" s="55">
        <f t="shared" si="204"/>
        <v>0</v>
      </c>
      <c r="GN127" s="55">
        <f t="shared" si="205"/>
        <v>0</v>
      </c>
      <c r="GO127" s="55">
        <f t="shared" si="206"/>
        <v>0</v>
      </c>
      <c r="GP127" s="55">
        <f t="shared" si="207"/>
        <v>0</v>
      </c>
      <c r="GQ127" s="55">
        <f t="shared" si="208"/>
        <v>0</v>
      </c>
      <c r="GR127" s="55">
        <f t="shared" si="209"/>
        <v>0</v>
      </c>
      <c r="GS127" s="55">
        <f t="shared" si="210"/>
        <v>0</v>
      </c>
      <c r="GT127" s="55">
        <f t="shared" si="211"/>
        <v>0</v>
      </c>
      <c r="GU127" s="54"/>
      <c r="GV127" s="70" t="str">
        <f t="shared" si="212"/>
        <v/>
      </c>
      <c r="GW127" s="70">
        <f t="shared" si="213"/>
        <v>0</v>
      </c>
      <c r="GX127" s="70">
        <f>SUMIF(I127:CV127,"E",I$6:CV126)</f>
        <v>0</v>
      </c>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row>
    <row r="128" spans="1:299" x14ac:dyDescent="0.2">
      <c r="H128" s="3"/>
      <c r="DC128" s="59" t="str">
        <f t="shared" si="219"/>
        <v/>
      </c>
      <c r="DD128" s="60" t="str">
        <f t="shared" si="220"/>
        <v/>
      </c>
      <c r="DE128" s="60" t="str">
        <f t="shared" si="221"/>
        <v/>
      </c>
      <c r="DF128" s="60">
        <f t="shared" si="218"/>
        <v>0</v>
      </c>
      <c r="DG128" s="55">
        <f t="shared" si="120"/>
        <v>0</v>
      </c>
      <c r="DH128" s="55">
        <f t="shared" si="121"/>
        <v>0</v>
      </c>
      <c r="DI128" s="55">
        <f t="shared" si="122"/>
        <v>0</v>
      </c>
      <c r="DJ128" s="55">
        <f t="shared" si="123"/>
        <v>0</v>
      </c>
      <c r="DK128" s="55">
        <f t="shared" si="124"/>
        <v>0</v>
      </c>
      <c r="DL128" s="55">
        <f t="shared" si="125"/>
        <v>0</v>
      </c>
      <c r="DM128" s="55">
        <f t="shared" si="126"/>
        <v>0</v>
      </c>
      <c r="DN128" s="55">
        <f t="shared" si="127"/>
        <v>0</v>
      </c>
      <c r="DO128" s="55">
        <f t="shared" si="128"/>
        <v>0</v>
      </c>
      <c r="DP128" s="55">
        <f t="shared" si="129"/>
        <v>0</v>
      </c>
      <c r="DQ128" s="55">
        <f t="shared" si="130"/>
        <v>0</v>
      </c>
      <c r="DR128" s="55">
        <f t="shared" si="131"/>
        <v>0</v>
      </c>
      <c r="DS128" s="55">
        <f t="shared" si="132"/>
        <v>0</v>
      </c>
      <c r="DT128" s="55">
        <f t="shared" si="133"/>
        <v>0</v>
      </c>
      <c r="DU128" s="55">
        <f t="shared" si="134"/>
        <v>0</v>
      </c>
      <c r="DV128" s="55">
        <f t="shared" si="135"/>
        <v>0</v>
      </c>
      <c r="DW128" s="55">
        <f t="shared" si="136"/>
        <v>0</v>
      </c>
      <c r="DX128" s="55">
        <f t="shared" si="137"/>
        <v>0</v>
      </c>
      <c r="DY128" s="55">
        <f t="shared" si="138"/>
        <v>0</v>
      </c>
      <c r="DZ128" s="55">
        <f t="shared" si="139"/>
        <v>0</v>
      </c>
      <c r="EA128" s="55">
        <f t="shared" si="140"/>
        <v>0</v>
      </c>
      <c r="EB128" s="55">
        <f t="shared" si="141"/>
        <v>0</v>
      </c>
      <c r="EC128" s="55">
        <f t="shared" si="142"/>
        <v>0</v>
      </c>
      <c r="ED128" s="55">
        <f t="shared" si="143"/>
        <v>0</v>
      </c>
      <c r="EE128" s="55">
        <f t="shared" si="144"/>
        <v>0</v>
      </c>
      <c r="EF128" s="55">
        <f t="shared" si="145"/>
        <v>0</v>
      </c>
      <c r="EG128" s="55">
        <f t="shared" si="146"/>
        <v>0</v>
      </c>
      <c r="EH128" s="55">
        <f t="shared" si="147"/>
        <v>0</v>
      </c>
      <c r="EI128" s="55">
        <f t="shared" si="148"/>
        <v>0</v>
      </c>
      <c r="EJ128" s="55">
        <f t="shared" si="149"/>
        <v>0</v>
      </c>
      <c r="EK128" s="55">
        <f t="shared" si="150"/>
        <v>0</v>
      </c>
      <c r="EL128" s="55">
        <f t="shared" si="151"/>
        <v>0</v>
      </c>
      <c r="EM128" s="55">
        <f t="shared" si="152"/>
        <v>0</v>
      </c>
      <c r="EN128" s="55">
        <f t="shared" si="153"/>
        <v>0</v>
      </c>
      <c r="EO128" s="55">
        <f t="shared" si="154"/>
        <v>0</v>
      </c>
      <c r="EP128" s="55">
        <f t="shared" si="155"/>
        <v>0</v>
      </c>
      <c r="EQ128" s="55">
        <f t="shared" si="156"/>
        <v>0</v>
      </c>
      <c r="ER128" s="55">
        <f t="shared" si="157"/>
        <v>0</v>
      </c>
      <c r="ES128" s="55">
        <f t="shared" si="158"/>
        <v>0</v>
      </c>
      <c r="ET128" s="55">
        <f t="shared" si="159"/>
        <v>0</v>
      </c>
      <c r="EU128" s="55">
        <f t="shared" si="160"/>
        <v>0</v>
      </c>
      <c r="EV128" s="55">
        <f t="shared" si="161"/>
        <v>0</v>
      </c>
      <c r="EW128" s="55">
        <f t="shared" si="162"/>
        <v>0</v>
      </c>
      <c r="EX128" s="55">
        <f t="shared" si="163"/>
        <v>0</v>
      </c>
      <c r="EY128" s="55">
        <f t="shared" si="164"/>
        <v>0</v>
      </c>
      <c r="EZ128" s="55">
        <f t="shared" si="165"/>
        <v>0</v>
      </c>
      <c r="FA128" s="55">
        <f t="shared" si="166"/>
        <v>0</v>
      </c>
      <c r="FB128" s="55">
        <f t="shared" si="167"/>
        <v>0</v>
      </c>
      <c r="FC128" s="55">
        <f t="shared" si="168"/>
        <v>0</v>
      </c>
      <c r="FD128" s="55">
        <f t="shared" si="169"/>
        <v>0</v>
      </c>
      <c r="FE128" s="55">
        <f t="shared" si="170"/>
        <v>0</v>
      </c>
      <c r="FF128" s="55">
        <f t="shared" si="171"/>
        <v>0</v>
      </c>
      <c r="FG128" s="55">
        <f t="shared" si="172"/>
        <v>0</v>
      </c>
      <c r="FH128" s="55">
        <f t="shared" si="173"/>
        <v>0</v>
      </c>
      <c r="FI128" s="55">
        <f t="shared" si="174"/>
        <v>0</v>
      </c>
      <c r="FJ128" s="55">
        <f t="shared" si="175"/>
        <v>0</v>
      </c>
      <c r="FK128" s="55">
        <f t="shared" si="176"/>
        <v>0</v>
      </c>
      <c r="FL128" s="55">
        <f t="shared" si="177"/>
        <v>0</v>
      </c>
      <c r="FM128" s="55">
        <f t="shared" si="178"/>
        <v>0</v>
      </c>
      <c r="FN128" s="55">
        <f t="shared" si="179"/>
        <v>0</v>
      </c>
      <c r="FO128" s="55">
        <f t="shared" si="180"/>
        <v>0</v>
      </c>
      <c r="FP128" s="55">
        <f t="shared" si="181"/>
        <v>0</v>
      </c>
      <c r="FQ128" s="55">
        <f t="shared" si="182"/>
        <v>0</v>
      </c>
      <c r="FR128" s="55">
        <f t="shared" si="183"/>
        <v>0</v>
      </c>
      <c r="FS128" s="55">
        <f t="shared" si="184"/>
        <v>0</v>
      </c>
      <c r="FT128" s="55">
        <f t="shared" si="185"/>
        <v>0</v>
      </c>
      <c r="FU128" s="55">
        <f t="shared" si="186"/>
        <v>0</v>
      </c>
      <c r="FV128" s="55">
        <f t="shared" si="187"/>
        <v>0</v>
      </c>
      <c r="FW128" s="55">
        <f t="shared" si="188"/>
        <v>0</v>
      </c>
      <c r="FX128" s="55">
        <f t="shared" si="189"/>
        <v>0</v>
      </c>
      <c r="FY128" s="55">
        <f t="shared" si="190"/>
        <v>0</v>
      </c>
      <c r="FZ128" s="55">
        <f t="shared" si="191"/>
        <v>0</v>
      </c>
      <c r="GA128" s="55">
        <f t="shared" si="192"/>
        <v>0</v>
      </c>
      <c r="GB128" s="55">
        <f t="shared" si="193"/>
        <v>0</v>
      </c>
      <c r="GC128" s="55">
        <f t="shared" si="194"/>
        <v>0</v>
      </c>
      <c r="GD128" s="55">
        <f t="shared" si="195"/>
        <v>0</v>
      </c>
      <c r="GE128" s="55">
        <f t="shared" si="196"/>
        <v>0</v>
      </c>
      <c r="GF128" s="55">
        <f t="shared" si="197"/>
        <v>0</v>
      </c>
      <c r="GG128" s="55">
        <f t="shared" si="198"/>
        <v>0</v>
      </c>
      <c r="GH128" s="55">
        <f t="shared" si="199"/>
        <v>0</v>
      </c>
      <c r="GI128" s="55">
        <f t="shared" si="200"/>
        <v>0</v>
      </c>
      <c r="GJ128" s="55">
        <f t="shared" si="201"/>
        <v>0</v>
      </c>
      <c r="GK128" s="55">
        <f t="shared" si="202"/>
        <v>0</v>
      </c>
      <c r="GL128" s="55">
        <f t="shared" si="203"/>
        <v>0</v>
      </c>
      <c r="GM128" s="55">
        <f t="shared" si="204"/>
        <v>0</v>
      </c>
      <c r="GN128" s="55">
        <f t="shared" si="205"/>
        <v>0</v>
      </c>
      <c r="GO128" s="55">
        <f t="shared" si="206"/>
        <v>0</v>
      </c>
      <c r="GP128" s="55">
        <f t="shared" si="207"/>
        <v>0</v>
      </c>
      <c r="GQ128" s="55">
        <f t="shared" si="208"/>
        <v>0</v>
      </c>
      <c r="GR128" s="55">
        <f t="shared" si="209"/>
        <v>0</v>
      </c>
      <c r="GS128" s="55">
        <f t="shared" si="210"/>
        <v>0</v>
      </c>
      <c r="GT128" s="55">
        <f t="shared" si="211"/>
        <v>0</v>
      </c>
      <c r="GU128" s="54"/>
      <c r="GV128" s="70" t="str">
        <f t="shared" si="212"/>
        <v/>
      </c>
      <c r="GW128" s="70">
        <f t="shared" si="213"/>
        <v>0</v>
      </c>
      <c r="GX128" s="70">
        <f>SUMIF(I128:CV128,"E",I$6:CV127)</f>
        <v>0</v>
      </c>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row>
    <row r="129" spans="8:299" x14ac:dyDescent="0.2">
      <c r="H129" s="3"/>
      <c r="DC129" s="59" t="str">
        <f t="shared" si="219"/>
        <v/>
      </c>
      <c r="DD129" s="60" t="str">
        <f t="shared" si="220"/>
        <v/>
      </c>
      <c r="DE129" s="60" t="str">
        <f t="shared" si="221"/>
        <v/>
      </c>
      <c r="DF129" s="60">
        <f t="shared" si="218"/>
        <v>0</v>
      </c>
      <c r="DG129" s="55">
        <f t="shared" si="120"/>
        <v>0</v>
      </c>
      <c r="DH129" s="55">
        <f t="shared" si="121"/>
        <v>0</v>
      </c>
      <c r="DI129" s="55">
        <f t="shared" si="122"/>
        <v>0</v>
      </c>
      <c r="DJ129" s="55">
        <f t="shared" si="123"/>
        <v>0</v>
      </c>
      <c r="DK129" s="55">
        <f t="shared" si="124"/>
        <v>0</v>
      </c>
      <c r="DL129" s="55">
        <f t="shared" si="125"/>
        <v>0</v>
      </c>
      <c r="DM129" s="55">
        <f t="shared" si="126"/>
        <v>0</v>
      </c>
      <c r="DN129" s="55">
        <f t="shared" si="127"/>
        <v>0</v>
      </c>
      <c r="DO129" s="55">
        <f t="shared" si="128"/>
        <v>0</v>
      </c>
      <c r="DP129" s="55">
        <f t="shared" si="129"/>
        <v>0</v>
      </c>
      <c r="DQ129" s="55">
        <f t="shared" si="130"/>
        <v>0</v>
      </c>
      <c r="DR129" s="55">
        <f t="shared" si="131"/>
        <v>0</v>
      </c>
      <c r="DS129" s="55">
        <f t="shared" si="132"/>
        <v>0</v>
      </c>
      <c r="DT129" s="55">
        <f t="shared" si="133"/>
        <v>0</v>
      </c>
      <c r="DU129" s="55">
        <f t="shared" si="134"/>
        <v>0</v>
      </c>
      <c r="DV129" s="55">
        <f t="shared" si="135"/>
        <v>0</v>
      </c>
      <c r="DW129" s="55">
        <f t="shared" si="136"/>
        <v>0</v>
      </c>
      <c r="DX129" s="55">
        <f t="shared" si="137"/>
        <v>0</v>
      </c>
      <c r="DY129" s="55">
        <f t="shared" si="138"/>
        <v>0</v>
      </c>
      <c r="DZ129" s="55">
        <f t="shared" si="139"/>
        <v>0</v>
      </c>
      <c r="EA129" s="55">
        <f t="shared" si="140"/>
        <v>0</v>
      </c>
      <c r="EB129" s="55">
        <f t="shared" si="141"/>
        <v>0</v>
      </c>
      <c r="EC129" s="55">
        <f t="shared" si="142"/>
        <v>0</v>
      </c>
      <c r="ED129" s="55">
        <f t="shared" si="143"/>
        <v>0</v>
      </c>
      <c r="EE129" s="55">
        <f t="shared" si="144"/>
        <v>0</v>
      </c>
      <c r="EF129" s="55">
        <f t="shared" si="145"/>
        <v>0</v>
      </c>
      <c r="EG129" s="55">
        <f t="shared" si="146"/>
        <v>0</v>
      </c>
      <c r="EH129" s="55">
        <f t="shared" si="147"/>
        <v>0</v>
      </c>
      <c r="EI129" s="55">
        <f t="shared" si="148"/>
        <v>0</v>
      </c>
      <c r="EJ129" s="55">
        <f t="shared" si="149"/>
        <v>0</v>
      </c>
      <c r="EK129" s="55">
        <f t="shared" si="150"/>
        <v>0</v>
      </c>
      <c r="EL129" s="55">
        <f t="shared" si="151"/>
        <v>0</v>
      </c>
      <c r="EM129" s="55">
        <f t="shared" si="152"/>
        <v>0</v>
      </c>
      <c r="EN129" s="55">
        <f t="shared" si="153"/>
        <v>0</v>
      </c>
      <c r="EO129" s="55">
        <f t="shared" si="154"/>
        <v>0</v>
      </c>
      <c r="EP129" s="55">
        <f t="shared" si="155"/>
        <v>0</v>
      </c>
      <c r="EQ129" s="55">
        <f t="shared" si="156"/>
        <v>0</v>
      </c>
      <c r="ER129" s="55">
        <f t="shared" si="157"/>
        <v>0</v>
      </c>
      <c r="ES129" s="55">
        <f t="shared" si="158"/>
        <v>0</v>
      </c>
      <c r="ET129" s="55">
        <f t="shared" si="159"/>
        <v>0</v>
      </c>
      <c r="EU129" s="55">
        <f t="shared" si="160"/>
        <v>0</v>
      </c>
      <c r="EV129" s="55">
        <f t="shared" si="161"/>
        <v>0</v>
      </c>
      <c r="EW129" s="55">
        <f t="shared" si="162"/>
        <v>0</v>
      </c>
      <c r="EX129" s="55">
        <f t="shared" si="163"/>
        <v>0</v>
      </c>
      <c r="EY129" s="55">
        <f t="shared" si="164"/>
        <v>0</v>
      </c>
      <c r="EZ129" s="55">
        <f t="shared" si="165"/>
        <v>0</v>
      </c>
      <c r="FA129" s="55">
        <f t="shared" si="166"/>
        <v>0</v>
      </c>
      <c r="FB129" s="55">
        <f t="shared" si="167"/>
        <v>0</v>
      </c>
      <c r="FC129" s="55">
        <f t="shared" si="168"/>
        <v>0</v>
      </c>
      <c r="FD129" s="55">
        <f t="shared" si="169"/>
        <v>0</v>
      </c>
      <c r="FE129" s="55">
        <f t="shared" si="170"/>
        <v>0</v>
      </c>
      <c r="FF129" s="55">
        <f t="shared" si="171"/>
        <v>0</v>
      </c>
      <c r="FG129" s="55">
        <f t="shared" si="172"/>
        <v>0</v>
      </c>
      <c r="FH129" s="55">
        <f t="shared" si="173"/>
        <v>0</v>
      </c>
      <c r="FI129" s="55">
        <f t="shared" si="174"/>
        <v>0</v>
      </c>
      <c r="FJ129" s="55">
        <f t="shared" si="175"/>
        <v>0</v>
      </c>
      <c r="FK129" s="55">
        <f t="shared" si="176"/>
        <v>0</v>
      </c>
      <c r="FL129" s="55">
        <f t="shared" si="177"/>
        <v>0</v>
      </c>
      <c r="FM129" s="55">
        <f t="shared" si="178"/>
        <v>0</v>
      </c>
      <c r="FN129" s="55">
        <f t="shared" si="179"/>
        <v>0</v>
      </c>
      <c r="FO129" s="55">
        <f t="shared" si="180"/>
        <v>0</v>
      </c>
      <c r="FP129" s="55">
        <f t="shared" si="181"/>
        <v>0</v>
      </c>
      <c r="FQ129" s="55">
        <f t="shared" si="182"/>
        <v>0</v>
      </c>
      <c r="FR129" s="55">
        <f t="shared" si="183"/>
        <v>0</v>
      </c>
      <c r="FS129" s="55">
        <f t="shared" si="184"/>
        <v>0</v>
      </c>
      <c r="FT129" s="55">
        <f t="shared" si="185"/>
        <v>0</v>
      </c>
      <c r="FU129" s="55">
        <f t="shared" si="186"/>
        <v>0</v>
      </c>
      <c r="FV129" s="55">
        <f t="shared" si="187"/>
        <v>0</v>
      </c>
      <c r="FW129" s="55">
        <f t="shared" si="188"/>
        <v>0</v>
      </c>
      <c r="FX129" s="55">
        <f t="shared" si="189"/>
        <v>0</v>
      </c>
      <c r="FY129" s="55">
        <f t="shared" si="190"/>
        <v>0</v>
      </c>
      <c r="FZ129" s="55">
        <f t="shared" si="191"/>
        <v>0</v>
      </c>
      <c r="GA129" s="55">
        <f t="shared" si="192"/>
        <v>0</v>
      </c>
      <c r="GB129" s="55">
        <f t="shared" si="193"/>
        <v>0</v>
      </c>
      <c r="GC129" s="55">
        <f t="shared" si="194"/>
        <v>0</v>
      </c>
      <c r="GD129" s="55">
        <f t="shared" si="195"/>
        <v>0</v>
      </c>
      <c r="GE129" s="55">
        <f t="shared" si="196"/>
        <v>0</v>
      </c>
      <c r="GF129" s="55">
        <f t="shared" si="197"/>
        <v>0</v>
      </c>
      <c r="GG129" s="55">
        <f t="shared" si="198"/>
        <v>0</v>
      </c>
      <c r="GH129" s="55">
        <f t="shared" si="199"/>
        <v>0</v>
      </c>
      <c r="GI129" s="55">
        <f t="shared" si="200"/>
        <v>0</v>
      </c>
      <c r="GJ129" s="55">
        <f t="shared" si="201"/>
        <v>0</v>
      </c>
      <c r="GK129" s="55">
        <f t="shared" si="202"/>
        <v>0</v>
      </c>
      <c r="GL129" s="55">
        <f t="shared" si="203"/>
        <v>0</v>
      </c>
      <c r="GM129" s="55">
        <f t="shared" si="204"/>
        <v>0</v>
      </c>
      <c r="GN129" s="55">
        <f t="shared" si="205"/>
        <v>0</v>
      </c>
      <c r="GO129" s="55">
        <f t="shared" si="206"/>
        <v>0</v>
      </c>
      <c r="GP129" s="55">
        <f t="shared" si="207"/>
        <v>0</v>
      </c>
      <c r="GQ129" s="55">
        <f t="shared" si="208"/>
        <v>0</v>
      </c>
      <c r="GR129" s="55">
        <f t="shared" si="209"/>
        <v>0</v>
      </c>
      <c r="GS129" s="55">
        <f t="shared" si="210"/>
        <v>0</v>
      </c>
      <c r="GT129" s="55">
        <f t="shared" si="211"/>
        <v>0</v>
      </c>
      <c r="GU129" s="54"/>
      <c r="GV129" s="70" t="str">
        <f t="shared" si="212"/>
        <v/>
      </c>
      <c r="GW129" s="70">
        <f t="shared" si="213"/>
        <v>0</v>
      </c>
      <c r="GX129" s="70">
        <f>SUMIF(I129:CV129,"E",I$6:CV128)</f>
        <v>0</v>
      </c>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row>
    <row r="130" spans="8:299" x14ac:dyDescent="0.2">
      <c r="H130" s="3"/>
      <c r="DC130" s="59" t="str">
        <f t="shared" si="219"/>
        <v/>
      </c>
      <c r="DD130" s="60" t="str">
        <f t="shared" si="220"/>
        <v/>
      </c>
      <c r="DE130" s="60" t="str">
        <f t="shared" si="221"/>
        <v/>
      </c>
      <c r="DF130" s="60">
        <f t="shared" si="218"/>
        <v>0</v>
      </c>
      <c r="DG130" s="55">
        <f t="shared" si="120"/>
        <v>0</v>
      </c>
      <c r="DH130" s="55">
        <f t="shared" si="121"/>
        <v>0</v>
      </c>
      <c r="DI130" s="55">
        <f t="shared" si="122"/>
        <v>0</v>
      </c>
      <c r="DJ130" s="55">
        <f t="shared" si="123"/>
        <v>0</v>
      </c>
      <c r="DK130" s="55">
        <f t="shared" si="124"/>
        <v>0</v>
      </c>
      <c r="DL130" s="55">
        <f t="shared" si="125"/>
        <v>0</v>
      </c>
      <c r="DM130" s="55">
        <f t="shared" si="126"/>
        <v>0</v>
      </c>
      <c r="DN130" s="55">
        <f t="shared" si="127"/>
        <v>0</v>
      </c>
      <c r="DO130" s="55">
        <f t="shared" si="128"/>
        <v>0</v>
      </c>
      <c r="DP130" s="55">
        <f t="shared" si="129"/>
        <v>0</v>
      </c>
      <c r="DQ130" s="55">
        <f t="shared" si="130"/>
        <v>0</v>
      </c>
      <c r="DR130" s="55">
        <f t="shared" si="131"/>
        <v>0</v>
      </c>
      <c r="DS130" s="55">
        <f t="shared" si="132"/>
        <v>0</v>
      </c>
      <c r="DT130" s="55">
        <f t="shared" si="133"/>
        <v>0</v>
      </c>
      <c r="DU130" s="55">
        <f t="shared" si="134"/>
        <v>0</v>
      </c>
      <c r="DV130" s="55">
        <f t="shared" si="135"/>
        <v>0</v>
      </c>
      <c r="DW130" s="55">
        <f t="shared" si="136"/>
        <v>0</v>
      </c>
      <c r="DX130" s="55">
        <f t="shared" si="137"/>
        <v>0</v>
      </c>
      <c r="DY130" s="55">
        <f t="shared" si="138"/>
        <v>0</v>
      </c>
      <c r="DZ130" s="55">
        <f t="shared" si="139"/>
        <v>0</v>
      </c>
      <c r="EA130" s="55">
        <f t="shared" si="140"/>
        <v>0</v>
      </c>
      <c r="EB130" s="55">
        <f t="shared" si="141"/>
        <v>0</v>
      </c>
      <c r="EC130" s="55">
        <f t="shared" si="142"/>
        <v>0</v>
      </c>
      <c r="ED130" s="55">
        <f t="shared" si="143"/>
        <v>0</v>
      </c>
      <c r="EE130" s="55">
        <f t="shared" si="144"/>
        <v>0</v>
      </c>
      <c r="EF130" s="55">
        <f t="shared" si="145"/>
        <v>0</v>
      </c>
      <c r="EG130" s="55">
        <f t="shared" si="146"/>
        <v>0</v>
      </c>
      <c r="EH130" s="55">
        <f t="shared" si="147"/>
        <v>0</v>
      </c>
      <c r="EI130" s="55">
        <f t="shared" si="148"/>
        <v>0</v>
      </c>
      <c r="EJ130" s="55">
        <f t="shared" si="149"/>
        <v>0</v>
      </c>
      <c r="EK130" s="55">
        <f t="shared" si="150"/>
        <v>0</v>
      </c>
      <c r="EL130" s="55">
        <f t="shared" si="151"/>
        <v>0</v>
      </c>
      <c r="EM130" s="55">
        <f t="shared" si="152"/>
        <v>0</v>
      </c>
      <c r="EN130" s="55">
        <f t="shared" si="153"/>
        <v>0</v>
      </c>
      <c r="EO130" s="55">
        <f t="shared" si="154"/>
        <v>0</v>
      </c>
      <c r="EP130" s="55">
        <f t="shared" si="155"/>
        <v>0</v>
      </c>
      <c r="EQ130" s="55">
        <f t="shared" si="156"/>
        <v>0</v>
      </c>
      <c r="ER130" s="55">
        <f t="shared" si="157"/>
        <v>0</v>
      </c>
      <c r="ES130" s="55">
        <f t="shared" si="158"/>
        <v>0</v>
      </c>
      <c r="ET130" s="55">
        <f t="shared" si="159"/>
        <v>0</v>
      </c>
      <c r="EU130" s="55">
        <f t="shared" si="160"/>
        <v>0</v>
      </c>
      <c r="EV130" s="55">
        <f t="shared" si="161"/>
        <v>0</v>
      </c>
      <c r="EW130" s="55">
        <f t="shared" si="162"/>
        <v>0</v>
      </c>
      <c r="EX130" s="55">
        <f t="shared" si="163"/>
        <v>0</v>
      </c>
      <c r="EY130" s="55">
        <f t="shared" si="164"/>
        <v>0</v>
      </c>
      <c r="EZ130" s="55">
        <f t="shared" si="165"/>
        <v>0</v>
      </c>
      <c r="FA130" s="55">
        <f t="shared" si="166"/>
        <v>0</v>
      </c>
      <c r="FB130" s="55">
        <f t="shared" si="167"/>
        <v>0</v>
      </c>
      <c r="FC130" s="55">
        <f t="shared" si="168"/>
        <v>0</v>
      </c>
      <c r="FD130" s="55">
        <f t="shared" si="169"/>
        <v>0</v>
      </c>
      <c r="FE130" s="55">
        <f t="shared" si="170"/>
        <v>0</v>
      </c>
      <c r="FF130" s="55">
        <f t="shared" si="171"/>
        <v>0</v>
      </c>
      <c r="FG130" s="55">
        <f t="shared" si="172"/>
        <v>0</v>
      </c>
      <c r="FH130" s="55">
        <f t="shared" si="173"/>
        <v>0</v>
      </c>
      <c r="FI130" s="55">
        <f t="shared" si="174"/>
        <v>0</v>
      </c>
      <c r="FJ130" s="55">
        <f t="shared" si="175"/>
        <v>0</v>
      </c>
      <c r="FK130" s="55">
        <f t="shared" si="176"/>
        <v>0</v>
      </c>
      <c r="FL130" s="55">
        <f t="shared" si="177"/>
        <v>0</v>
      </c>
      <c r="FM130" s="55">
        <f t="shared" si="178"/>
        <v>0</v>
      </c>
      <c r="FN130" s="55">
        <f t="shared" si="179"/>
        <v>0</v>
      </c>
      <c r="FO130" s="55">
        <f t="shared" si="180"/>
        <v>0</v>
      </c>
      <c r="FP130" s="55">
        <f t="shared" si="181"/>
        <v>0</v>
      </c>
      <c r="FQ130" s="55">
        <f t="shared" si="182"/>
        <v>0</v>
      </c>
      <c r="FR130" s="55">
        <f t="shared" si="183"/>
        <v>0</v>
      </c>
      <c r="FS130" s="55">
        <f t="shared" si="184"/>
        <v>0</v>
      </c>
      <c r="FT130" s="55">
        <f t="shared" si="185"/>
        <v>0</v>
      </c>
      <c r="FU130" s="55">
        <f t="shared" si="186"/>
        <v>0</v>
      </c>
      <c r="FV130" s="55">
        <f t="shared" si="187"/>
        <v>0</v>
      </c>
      <c r="FW130" s="55">
        <f t="shared" si="188"/>
        <v>0</v>
      </c>
      <c r="FX130" s="55">
        <f t="shared" si="189"/>
        <v>0</v>
      </c>
      <c r="FY130" s="55">
        <f t="shared" si="190"/>
        <v>0</v>
      </c>
      <c r="FZ130" s="55">
        <f t="shared" si="191"/>
        <v>0</v>
      </c>
      <c r="GA130" s="55">
        <f t="shared" si="192"/>
        <v>0</v>
      </c>
      <c r="GB130" s="55">
        <f t="shared" si="193"/>
        <v>0</v>
      </c>
      <c r="GC130" s="55">
        <f t="shared" si="194"/>
        <v>0</v>
      </c>
      <c r="GD130" s="55">
        <f t="shared" si="195"/>
        <v>0</v>
      </c>
      <c r="GE130" s="55">
        <f t="shared" si="196"/>
        <v>0</v>
      </c>
      <c r="GF130" s="55">
        <f t="shared" si="197"/>
        <v>0</v>
      </c>
      <c r="GG130" s="55">
        <f t="shared" si="198"/>
        <v>0</v>
      </c>
      <c r="GH130" s="55">
        <f t="shared" si="199"/>
        <v>0</v>
      </c>
      <c r="GI130" s="55">
        <f t="shared" si="200"/>
        <v>0</v>
      </c>
      <c r="GJ130" s="55">
        <f t="shared" si="201"/>
        <v>0</v>
      </c>
      <c r="GK130" s="55">
        <f t="shared" si="202"/>
        <v>0</v>
      </c>
      <c r="GL130" s="55">
        <f t="shared" si="203"/>
        <v>0</v>
      </c>
      <c r="GM130" s="55">
        <f t="shared" si="204"/>
        <v>0</v>
      </c>
      <c r="GN130" s="55">
        <f t="shared" si="205"/>
        <v>0</v>
      </c>
      <c r="GO130" s="55">
        <f t="shared" si="206"/>
        <v>0</v>
      </c>
      <c r="GP130" s="55">
        <f t="shared" si="207"/>
        <v>0</v>
      </c>
      <c r="GQ130" s="55">
        <f t="shared" si="208"/>
        <v>0</v>
      </c>
      <c r="GR130" s="55">
        <f t="shared" si="209"/>
        <v>0</v>
      </c>
      <c r="GS130" s="55">
        <f t="shared" si="210"/>
        <v>0</v>
      </c>
      <c r="GT130" s="55">
        <f t="shared" si="211"/>
        <v>0</v>
      </c>
      <c r="GU130" s="54"/>
      <c r="GV130" s="70" t="str">
        <f t="shared" si="212"/>
        <v/>
      </c>
      <c r="GW130" s="70">
        <f t="shared" si="213"/>
        <v>0</v>
      </c>
      <c r="GX130" s="70">
        <f>SUMIF(I130:CV130,"E",I$6:CV129)</f>
        <v>0</v>
      </c>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row>
    <row r="131" spans="8:299" x14ac:dyDescent="0.2">
      <c r="H131" s="3"/>
      <c r="DC131" s="59" t="str">
        <f t="shared" si="219"/>
        <v/>
      </c>
      <c r="DD131" s="60" t="str">
        <f t="shared" si="220"/>
        <v/>
      </c>
      <c r="DE131" s="60" t="str">
        <f t="shared" si="221"/>
        <v/>
      </c>
      <c r="DF131" s="60">
        <f t="shared" si="218"/>
        <v>0</v>
      </c>
      <c r="DG131" s="55">
        <f t="shared" si="120"/>
        <v>0</v>
      </c>
      <c r="DH131" s="55">
        <f t="shared" si="121"/>
        <v>0</v>
      </c>
      <c r="DI131" s="55">
        <f t="shared" si="122"/>
        <v>0</v>
      </c>
      <c r="DJ131" s="55">
        <f t="shared" si="123"/>
        <v>0</v>
      </c>
      <c r="DK131" s="55">
        <f t="shared" si="124"/>
        <v>0</v>
      </c>
      <c r="DL131" s="55">
        <f t="shared" si="125"/>
        <v>0</v>
      </c>
      <c r="DM131" s="55">
        <f t="shared" si="126"/>
        <v>0</v>
      </c>
      <c r="DN131" s="55">
        <f t="shared" si="127"/>
        <v>0</v>
      </c>
      <c r="DO131" s="55">
        <f t="shared" si="128"/>
        <v>0</v>
      </c>
      <c r="DP131" s="55">
        <f t="shared" si="129"/>
        <v>0</v>
      </c>
      <c r="DQ131" s="55">
        <f t="shared" si="130"/>
        <v>0</v>
      </c>
      <c r="DR131" s="55">
        <f t="shared" si="131"/>
        <v>0</v>
      </c>
      <c r="DS131" s="55">
        <f t="shared" si="132"/>
        <v>0</v>
      </c>
      <c r="DT131" s="55">
        <f t="shared" si="133"/>
        <v>0</v>
      </c>
      <c r="DU131" s="55">
        <f t="shared" si="134"/>
        <v>0</v>
      </c>
      <c r="DV131" s="55">
        <f t="shared" si="135"/>
        <v>0</v>
      </c>
      <c r="DW131" s="55">
        <f t="shared" si="136"/>
        <v>0</v>
      </c>
      <c r="DX131" s="55">
        <f t="shared" si="137"/>
        <v>0</v>
      </c>
      <c r="DY131" s="55">
        <f t="shared" si="138"/>
        <v>0</v>
      </c>
      <c r="DZ131" s="55">
        <f t="shared" si="139"/>
        <v>0</v>
      </c>
      <c r="EA131" s="55">
        <f t="shared" si="140"/>
        <v>0</v>
      </c>
      <c r="EB131" s="55">
        <f t="shared" si="141"/>
        <v>0</v>
      </c>
      <c r="EC131" s="55">
        <f t="shared" si="142"/>
        <v>0</v>
      </c>
      <c r="ED131" s="55">
        <f t="shared" si="143"/>
        <v>0</v>
      </c>
      <c r="EE131" s="55">
        <f t="shared" si="144"/>
        <v>0</v>
      </c>
      <c r="EF131" s="55">
        <f t="shared" si="145"/>
        <v>0</v>
      </c>
      <c r="EG131" s="55">
        <f t="shared" si="146"/>
        <v>0</v>
      </c>
      <c r="EH131" s="55">
        <f t="shared" si="147"/>
        <v>0</v>
      </c>
      <c r="EI131" s="55">
        <f t="shared" si="148"/>
        <v>0</v>
      </c>
      <c r="EJ131" s="55">
        <f t="shared" si="149"/>
        <v>0</v>
      </c>
      <c r="EK131" s="55">
        <f t="shared" si="150"/>
        <v>0</v>
      </c>
      <c r="EL131" s="55">
        <f t="shared" si="151"/>
        <v>0</v>
      </c>
      <c r="EM131" s="55">
        <f t="shared" si="152"/>
        <v>0</v>
      </c>
      <c r="EN131" s="55">
        <f t="shared" si="153"/>
        <v>0</v>
      </c>
      <c r="EO131" s="55">
        <f t="shared" si="154"/>
        <v>0</v>
      </c>
      <c r="EP131" s="55">
        <f t="shared" si="155"/>
        <v>0</v>
      </c>
      <c r="EQ131" s="55">
        <f t="shared" si="156"/>
        <v>0</v>
      </c>
      <c r="ER131" s="55">
        <f t="shared" si="157"/>
        <v>0</v>
      </c>
      <c r="ES131" s="55">
        <f t="shared" si="158"/>
        <v>0</v>
      </c>
      <c r="ET131" s="55">
        <f t="shared" si="159"/>
        <v>0</v>
      </c>
      <c r="EU131" s="55">
        <f t="shared" si="160"/>
        <v>0</v>
      </c>
      <c r="EV131" s="55">
        <f t="shared" si="161"/>
        <v>0</v>
      </c>
      <c r="EW131" s="55">
        <f t="shared" si="162"/>
        <v>0</v>
      </c>
      <c r="EX131" s="55">
        <f t="shared" si="163"/>
        <v>0</v>
      </c>
      <c r="EY131" s="55">
        <f t="shared" si="164"/>
        <v>0</v>
      </c>
      <c r="EZ131" s="55">
        <f t="shared" si="165"/>
        <v>0</v>
      </c>
      <c r="FA131" s="55">
        <f t="shared" si="166"/>
        <v>0</v>
      </c>
      <c r="FB131" s="55">
        <f t="shared" si="167"/>
        <v>0</v>
      </c>
      <c r="FC131" s="55">
        <f t="shared" si="168"/>
        <v>0</v>
      </c>
      <c r="FD131" s="55">
        <f t="shared" si="169"/>
        <v>0</v>
      </c>
      <c r="FE131" s="55">
        <f t="shared" si="170"/>
        <v>0</v>
      </c>
      <c r="FF131" s="55">
        <f t="shared" si="171"/>
        <v>0</v>
      </c>
      <c r="FG131" s="55">
        <f t="shared" si="172"/>
        <v>0</v>
      </c>
      <c r="FH131" s="55">
        <f t="shared" si="173"/>
        <v>0</v>
      </c>
      <c r="FI131" s="55">
        <f t="shared" si="174"/>
        <v>0</v>
      </c>
      <c r="FJ131" s="55">
        <f t="shared" si="175"/>
        <v>0</v>
      </c>
      <c r="FK131" s="55">
        <f t="shared" si="176"/>
        <v>0</v>
      </c>
      <c r="FL131" s="55">
        <f t="shared" si="177"/>
        <v>0</v>
      </c>
      <c r="FM131" s="55">
        <f t="shared" si="178"/>
        <v>0</v>
      </c>
      <c r="FN131" s="55">
        <f t="shared" si="179"/>
        <v>0</v>
      </c>
      <c r="FO131" s="55">
        <f t="shared" si="180"/>
        <v>0</v>
      </c>
      <c r="FP131" s="55">
        <f t="shared" si="181"/>
        <v>0</v>
      </c>
      <c r="FQ131" s="55">
        <f t="shared" si="182"/>
        <v>0</v>
      </c>
      <c r="FR131" s="55">
        <f t="shared" si="183"/>
        <v>0</v>
      </c>
      <c r="FS131" s="55">
        <f t="shared" si="184"/>
        <v>0</v>
      </c>
      <c r="FT131" s="55">
        <f t="shared" si="185"/>
        <v>0</v>
      </c>
      <c r="FU131" s="55">
        <f t="shared" si="186"/>
        <v>0</v>
      </c>
      <c r="FV131" s="55">
        <f t="shared" si="187"/>
        <v>0</v>
      </c>
      <c r="FW131" s="55">
        <f t="shared" si="188"/>
        <v>0</v>
      </c>
      <c r="FX131" s="55">
        <f t="shared" si="189"/>
        <v>0</v>
      </c>
      <c r="FY131" s="55">
        <f t="shared" si="190"/>
        <v>0</v>
      </c>
      <c r="FZ131" s="55">
        <f t="shared" si="191"/>
        <v>0</v>
      </c>
      <c r="GA131" s="55">
        <f t="shared" si="192"/>
        <v>0</v>
      </c>
      <c r="GB131" s="55">
        <f t="shared" si="193"/>
        <v>0</v>
      </c>
      <c r="GC131" s="55">
        <f t="shared" si="194"/>
        <v>0</v>
      </c>
      <c r="GD131" s="55">
        <f t="shared" si="195"/>
        <v>0</v>
      </c>
      <c r="GE131" s="55">
        <f t="shared" si="196"/>
        <v>0</v>
      </c>
      <c r="GF131" s="55">
        <f t="shared" si="197"/>
        <v>0</v>
      </c>
      <c r="GG131" s="55">
        <f t="shared" si="198"/>
        <v>0</v>
      </c>
      <c r="GH131" s="55">
        <f t="shared" si="199"/>
        <v>0</v>
      </c>
      <c r="GI131" s="55">
        <f t="shared" si="200"/>
        <v>0</v>
      </c>
      <c r="GJ131" s="55">
        <f t="shared" si="201"/>
        <v>0</v>
      </c>
      <c r="GK131" s="55">
        <f t="shared" si="202"/>
        <v>0</v>
      </c>
      <c r="GL131" s="55">
        <f t="shared" si="203"/>
        <v>0</v>
      </c>
      <c r="GM131" s="55">
        <f t="shared" si="204"/>
        <v>0</v>
      </c>
      <c r="GN131" s="55">
        <f t="shared" si="205"/>
        <v>0</v>
      </c>
      <c r="GO131" s="55">
        <f t="shared" si="206"/>
        <v>0</v>
      </c>
      <c r="GP131" s="55">
        <f t="shared" si="207"/>
        <v>0</v>
      </c>
      <c r="GQ131" s="55">
        <f t="shared" si="208"/>
        <v>0</v>
      </c>
      <c r="GR131" s="55">
        <f t="shared" si="209"/>
        <v>0</v>
      </c>
      <c r="GS131" s="55">
        <f t="shared" si="210"/>
        <v>0</v>
      </c>
      <c r="GT131" s="55">
        <f t="shared" si="211"/>
        <v>0</v>
      </c>
      <c r="GU131" s="54"/>
      <c r="GV131" s="70" t="str">
        <f t="shared" si="212"/>
        <v/>
      </c>
      <c r="GW131" s="70">
        <f t="shared" si="213"/>
        <v>0</v>
      </c>
      <c r="GX131" s="70">
        <f>SUMIF(I131:CV131,"E",I$6:CV130)</f>
        <v>0</v>
      </c>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row>
    <row r="132" spans="8:299" x14ac:dyDescent="0.2">
      <c r="H132" s="3"/>
      <c r="DC132" s="59" t="str">
        <f t="shared" si="219"/>
        <v/>
      </c>
      <c r="DD132" s="60" t="str">
        <f t="shared" si="220"/>
        <v/>
      </c>
      <c r="DE132" s="60" t="str">
        <f t="shared" si="221"/>
        <v/>
      </c>
      <c r="DF132" s="60">
        <f t="shared" si="218"/>
        <v>0</v>
      </c>
      <c r="DG132" s="55">
        <f t="shared" si="120"/>
        <v>0</v>
      </c>
      <c r="DH132" s="55">
        <f t="shared" si="121"/>
        <v>0</v>
      </c>
      <c r="DI132" s="55">
        <f t="shared" si="122"/>
        <v>0</v>
      </c>
      <c r="DJ132" s="55">
        <f t="shared" si="123"/>
        <v>0</v>
      </c>
      <c r="DK132" s="55">
        <f t="shared" si="124"/>
        <v>0</v>
      </c>
      <c r="DL132" s="55">
        <f t="shared" si="125"/>
        <v>0</v>
      </c>
      <c r="DM132" s="55">
        <f t="shared" si="126"/>
        <v>0</v>
      </c>
      <c r="DN132" s="55">
        <f t="shared" si="127"/>
        <v>0</v>
      </c>
      <c r="DO132" s="55">
        <f t="shared" si="128"/>
        <v>0</v>
      </c>
      <c r="DP132" s="55">
        <f t="shared" si="129"/>
        <v>0</v>
      </c>
      <c r="DQ132" s="55">
        <f t="shared" si="130"/>
        <v>0</v>
      </c>
      <c r="DR132" s="55">
        <f t="shared" si="131"/>
        <v>0</v>
      </c>
      <c r="DS132" s="55">
        <f t="shared" si="132"/>
        <v>0</v>
      </c>
      <c r="DT132" s="55">
        <f t="shared" si="133"/>
        <v>0</v>
      </c>
      <c r="DU132" s="55">
        <f t="shared" si="134"/>
        <v>0</v>
      </c>
      <c r="DV132" s="55">
        <f t="shared" si="135"/>
        <v>0</v>
      </c>
      <c r="DW132" s="55">
        <f t="shared" si="136"/>
        <v>0</v>
      </c>
      <c r="DX132" s="55">
        <f t="shared" si="137"/>
        <v>0</v>
      </c>
      <c r="DY132" s="55">
        <f t="shared" si="138"/>
        <v>0</v>
      </c>
      <c r="DZ132" s="55">
        <f t="shared" si="139"/>
        <v>0</v>
      </c>
      <c r="EA132" s="55">
        <f t="shared" si="140"/>
        <v>0</v>
      </c>
      <c r="EB132" s="55">
        <f t="shared" si="141"/>
        <v>0</v>
      </c>
      <c r="EC132" s="55">
        <f t="shared" si="142"/>
        <v>0</v>
      </c>
      <c r="ED132" s="55">
        <f t="shared" si="143"/>
        <v>0</v>
      </c>
      <c r="EE132" s="55">
        <f t="shared" si="144"/>
        <v>0</v>
      </c>
      <c r="EF132" s="55">
        <f t="shared" si="145"/>
        <v>0</v>
      </c>
      <c r="EG132" s="55">
        <f t="shared" si="146"/>
        <v>0</v>
      </c>
      <c r="EH132" s="55">
        <f t="shared" si="147"/>
        <v>0</v>
      </c>
      <c r="EI132" s="55">
        <f t="shared" si="148"/>
        <v>0</v>
      </c>
      <c r="EJ132" s="55">
        <f t="shared" si="149"/>
        <v>0</v>
      </c>
      <c r="EK132" s="55">
        <f t="shared" si="150"/>
        <v>0</v>
      </c>
      <c r="EL132" s="55">
        <f t="shared" si="151"/>
        <v>0</v>
      </c>
      <c r="EM132" s="55">
        <f t="shared" si="152"/>
        <v>0</v>
      </c>
      <c r="EN132" s="55">
        <f t="shared" si="153"/>
        <v>0</v>
      </c>
      <c r="EO132" s="55">
        <f t="shared" si="154"/>
        <v>0</v>
      </c>
      <c r="EP132" s="55">
        <f t="shared" si="155"/>
        <v>0</v>
      </c>
      <c r="EQ132" s="55">
        <f t="shared" si="156"/>
        <v>0</v>
      </c>
      <c r="ER132" s="55">
        <f t="shared" si="157"/>
        <v>0</v>
      </c>
      <c r="ES132" s="55">
        <f t="shared" si="158"/>
        <v>0</v>
      </c>
      <c r="ET132" s="55">
        <f t="shared" si="159"/>
        <v>0</v>
      </c>
      <c r="EU132" s="55">
        <f t="shared" si="160"/>
        <v>0</v>
      </c>
      <c r="EV132" s="55">
        <f t="shared" si="161"/>
        <v>0</v>
      </c>
      <c r="EW132" s="55">
        <f t="shared" si="162"/>
        <v>0</v>
      </c>
      <c r="EX132" s="55">
        <f t="shared" si="163"/>
        <v>0</v>
      </c>
      <c r="EY132" s="55">
        <f t="shared" si="164"/>
        <v>0</v>
      </c>
      <c r="EZ132" s="55">
        <f t="shared" si="165"/>
        <v>0</v>
      </c>
      <c r="FA132" s="55">
        <f t="shared" si="166"/>
        <v>0</v>
      </c>
      <c r="FB132" s="55">
        <f t="shared" si="167"/>
        <v>0</v>
      </c>
      <c r="FC132" s="55">
        <f t="shared" si="168"/>
        <v>0</v>
      </c>
      <c r="FD132" s="55">
        <f t="shared" si="169"/>
        <v>0</v>
      </c>
      <c r="FE132" s="55">
        <f t="shared" si="170"/>
        <v>0</v>
      </c>
      <c r="FF132" s="55">
        <f t="shared" si="171"/>
        <v>0</v>
      </c>
      <c r="FG132" s="55">
        <f t="shared" si="172"/>
        <v>0</v>
      </c>
      <c r="FH132" s="55">
        <f t="shared" si="173"/>
        <v>0</v>
      </c>
      <c r="FI132" s="55">
        <f t="shared" si="174"/>
        <v>0</v>
      </c>
      <c r="FJ132" s="55">
        <f t="shared" si="175"/>
        <v>0</v>
      </c>
      <c r="FK132" s="55">
        <f t="shared" si="176"/>
        <v>0</v>
      </c>
      <c r="FL132" s="55">
        <f t="shared" si="177"/>
        <v>0</v>
      </c>
      <c r="FM132" s="55">
        <f t="shared" si="178"/>
        <v>0</v>
      </c>
      <c r="FN132" s="55">
        <f t="shared" si="179"/>
        <v>0</v>
      </c>
      <c r="FO132" s="55">
        <f t="shared" si="180"/>
        <v>0</v>
      </c>
      <c r="FP132" s="55">
        <f t="shared" si="181"/>
        <v>0</v>
      </c>
      <c r="FQ132" s="55">
        <f t="shared" si="182"/>
        <v>0</v>
      </c>
      <c r="FR132" s="55">
        <f t="shared" si="183"/>
        <v>0</v>
      </c>
      <c r="FS132" s="55">
        <f t="shared" si="184"/>
        <v>0</v>
      </c>
      <c r="FT132" s="55">
        <f t="shared" si="185"/>
        <v>0</v>
      </c>
      <c r="FU132" s="55">
        <f t="shared" si="186"/>
        <v>0</v>
      </c>
      <c r="FV132" s="55">
        <f t="shared" si="187"/>
        <v>0</v>
      </c>
      <c r="FW132" s="55">
        <f t="shared" si="188"/>
        <v>0</v>
      </c>
      <c r="FX132" s="55">
        <f t="shared" si="189"/>
        <v>0</v>
      </c>
      <c r="FY132" s="55">
        <f t="shared" si="190"/>
        <v>0</v>
      </c>
      <c r="FZ132" s="55">
        <f t="shared" si="191"/>
        <v>0</v>
      </c>
      <c r="GA132" s="55">
        <f t="shared" si="192"/>
        <v>0</v>
      </c>
      <c r="GB132" s="55">
        <f t="shared" si="193"/>
        <v>0</v>
      </c>
      <c r="GC132" s="55">
        <f t="shared" si="194"/>
        <v>0</v>
      </c>
      <c r="GD132" s="55">
        <f t="shared" si="195"/>
        <v>0</v>
      </c>
      <c r="GE132" s="55">
        <f t="shared" si="196"/>
        <v>0</v>
      </c>
      <c r="GF132" s="55">
        <f t="shared" si="197"/>
        <v>0</v>
      </c>
      <c r="GG132" s="55">
        <f t="shared" si="198"/>
        <v>0</v>
      </c>
      <c r="GH132" s="55">
        <f t="shared" si="199"/>
        <v>0</v>
      </c>
      <c r="GI132" s="55">
        <f t="shared" si="200"/>
        <v>0</v>
      </c>
      <c r="GJ132" s="55">
        <f t="shared" si="201"/>
        <v>0</v>
      </c>
      <c r="GK132" s="55">
        <f t="shared" si="202"/>
        <v>0</v>
      </c>
      <c r="GL132" s="55">
        <f t="shared" si="203"/>
        <v>0</v>
      </c>
      <c r="GM132" s="55">
        <f t="shared" si="204"/>
        <v>0</v>
      </c>
      <c r="GN132" s="55">
        <f t="shared" si="205"/>
        <v>0</v>
      </c>
      <c r="GO132" s="55">
        <f t="shared" si="206"/>
        <v>0</v>
      </c>
      <c r="GP132" s="55">
        <f t="shared" si="207"/>
        <v>0</v>
      </c>
      <c r="GQ132" s="55">
        <f t="shared" si="208"/>
        <v>0</v>
      </c>
      <c r="GR132" s="55">
        <f t="shared" si="209"/>
        <v>0</v>
      </c>
      <c r="GS132" s="55">
        <f t="shared" si="210"/>
        <v>0</v>
      </c>
      <c r="GT132" s="55">
        <f t="shared" si="211"/>
        <v>0</v>
      </c>
      <c r="GU132" s="54"/>
      <c r="GV132" s="70" t="str">
        <f t="shared" si="212"/>
        <v/>
      </c>
      <c r="GW132" s="70">
        <f t="shared" si="213"/>
        <v>0</v>
      </c>
      <c r="GX132" s="70">
        <f>SUMIF(I132:CV132,"E",I$6:CV131)</f>
        <v>0</v>
      </c>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row>
    <row r="133" spans="8:299" x14ac:dyDescent="0.2">
      <c r="H133" s="3"/>
      <c r="DC133" s="59" t="str">
        <f t="shared" si="219"/>
        <v/>
      </c>
      <c r="DD133" s="60" t="str">
        <f t="shared" si="220"/>
        <v/>
      </c>
      <c r="DE133" s="60" t="str">
        <f t="shared" si="221"/>
        <v/>
      </c>
      <c r="DF133" s="60">
        <f t="shared" si="218"/>
        <v>0</v>
      </c>
      <c r="DG133" s="55">
        <f t="shared" si="120"/>
        <v>0</v>
      </c>
      <c r="DH133" s="55">
        <f t="shared" si="121"/>
        <v>0</v>
      </c>
      <c r="DI133" s="55">
        <f t="shared" si="122"/>
        <v>0</v>
      </c>
      <c r="DJ133" s="55">
        <f t="shared" si="123"/>
        <v>0</v>
      </c>
      <c r="DK133" s="55">
        <f t="shared" si="124"/>
        <v>0</v>
      </c>
      <c r="DL133" s="55">
        <f t="shared" si="125"/>
        <v>0</v>
      </c>
      <c r="DM133" s="55">
        <f t="shared" si="126"/>
        <v>0</v>
      </c>
      <c r="DN133" s="55">
        <f t="shared" si="127"/>
        <v>0</v>
      </c>
      <c r="DO133" s="55">
        <f t="shared" si="128"/>
        <v>0</v>
      </c>
      <c r="DP133" s="55">
        <f t="shared" si="129"/>
        <v>0</v>
      </c>
      <c r="DQ133" s="55">
        <f t="shared" si="130"/>
        <v>0</v>
      </c>
      <c r="DR133" s="55">
        <f t="shared" si="131"/>
        <v>0</v>
      </c>
      <c r="DS133" s="55">
        <f t="shared" si="132"/>
        <v>0</v>
      </c>
      <c r="DT133" s="55">
        <f t="shared" si="133"/>
        <v>0</v>
      </c>
      <c r="DU133" s="55">
        <f t="shared" si="134"/>
        <v>0</v>
      </c>
      <c r="DV133" s="55">
        <f t="shared" si="135"/>
        <v>0</v>
      </c>
      <c r="DW133" s="55">
        <f t="shared" si="136"/>
        <v>0</v>
      </c>
      <c r="DX133" s="55">
        <f t="shared" si="137"/>
        <v>0</v>
      </c>
      <c r="DY133" s="55">
        <f t="shared" si="138"/>
        <v>0</v>
      </c>
      <c r="DZ133" s="55">
        <f t="shared" si="139"/>
        <v>0</v>
      </c>
      <c r="EA133" s="55">
        <f t="shared" si="140"/>
        <v>0</v>
      </c>
      <c r="EB133" s="55">
        <f t="shared" si="141"/>
        <v>0</v>
      </c>
      <c r="EC133" s="55">
        <f t="shared" si="142"/>
        <v>0</v>
      </c>
      <c r="ED133" s="55">
        <f t="shared" si="143"/>
        <v>0</v>
      </c>
      <c r="EE133" s="55">
        <f t="shared" si="144"/>
        <v>0</v>
      </c>
      <c r="EF133" s="55">
        <f t="shared" si="145"/>
        <v>0</v>
      </c>
      <c r="EG133" s="55">
        <f t="shared" si="146"/>
        <v>0</v>
      </c>
      <c r="EH133" s="55">
        <f t="shared" si="147"/>
        <v>0</v>
      </c>
      <c r="EI133" s="55">
        <f t="shared" si="148"/>
        <v>0</v>
      </c>
      <c r="EJ133" s="55">
        <f t="shared" si="149"/>
        <v>0</v>
      </c>
      <c r="EK133" s="55">
        <f t="shared" si="150"/>
        <v>0</v>
      </c>
      <c r="EL133" s="55">
        <f t="shared" si="151"/>
        <v>0</v>
      </c>
      <c r="EM133" s="55">
        <f t="shared" si="152"/>
        <v>0</v>
      </c>
      <c r="EN133" s="55">
        <f t="shared" si="153"/>
        <v>0</v>
      </c>
      <c r="EO133" s="55">
        <f t="shared" si="154"/>
        <v>0</v>
      </c>
      <c r="EP133" s="55">
        <f t="shared" si="155"/>
        <v>0</v>
      </c>
      <c r="EQ133" s="55">
        <f t="shared" si="156"/>
        <v>0</v>
      </c>
      <c r="ER133" s="55">
        <f t="shared" si="157"/>
        <v>0</v>
      </c>
      <c r="ES133" s="55">
        <f t="shared" si="158"/>
        <v>0</v>
      </c>
      <c r="ET133" s="55">
        <f t="shared" si="159"/>
        <v>0</v>
      </c>
      <c r="EU133" s="55">
        <f t="shared" si="160"/>
        <v>0</v>
      </c>
      <c r="EV133" s="55">
        <f t="shared" si="161"/>
        <v>0</v>
      </c>
      <c r="EW133" s="55">
        <f t="shared" si="162"/>
        <v>0</v>
      </c>
      <c r="EX133" s="55">
        <f t="shared" si="163"/>
        <v>0</v>
      </c>
      <c r="EY133" s="55">
        <f t="shared" si="164"/>
        <v>0</v>
      </c>
      <c r="EZ133" s="55">
        <f t="shared" si="165"/>
        <v>0</v>
      </c>
      <c r="FA133" s="55">
        <f t="shared" si="166"/>
        <v>0</v>
      </c>
      <c r="FB133" s="55">
        <f t="shared" si="167"/>
        <v>0</v>
      </c>
      <c r="FC133" s="55">
        <f t="shared" si="168"/>
        <v>0</v>
      </c>
      <c r="FD133" s="55">
        <f t="shared" si="169"/>
        <v>0</v>
      </c>
      <c r="FE133" s="55">
        <f t="shared" si="170"/>
        <v>0</v>
      </c>
      <c r="FF133" s="55">
        <f t="shared" si="171"/>
        <v>0</v>
      </c>
      <c r="FG133" s="55">
        <f t="shared" si="172"/>
        <v>0</v>
      </c>
      <c r="FH133" s="55">
        <f t="shared" si="173"/>
        <v>0</v>
      </c>
      <c r="FI133" s="55">
        <f t="shared" si="174"/>
        <v>0</v>
      </c>
      <c r="FJ133" s="55">
        <f t="shared" si="175"/>
        <v>0</v>
      </c>
      <c r="FK133" s="55">
        <f t="shared" si="176"/>
        <v>0</v>
      </c>
      <c r="FL133" s="55">
        <f t="shared" si="177"/>
        <v>0</v>
      </c>
      <c r="FM133" s="55">
        <f t="shared" si="178"/>
        <v>0</v>
      </c>
      <c r="FN133" s="55">
        <f t="shared" si="179"/>
        <v>0</v>
      </c>
      <c r="FO133" s="55">
        <f t="shared" si="180"/>
        <v>0</v>
      </c>
      <c r="FP133" s="55">
        <f t="shared" si="181"/>
        <v>0</v>
      </c>
      <c r="FQ133" s="55">
        <f t="shared" si="182"/>
        <v>0</v>
      </c>
      <c r="FR133" s="55">
        <f t="shared" si="183"/>
        <v>0</v>
      </c>
      <c r="FS133" s="55">
        <f t="shared" si="184"/>
        <v>0</v>
      </c>
      <c r="FT133" s="55">
        <f t="shared" si="185"/>
        <v>0</v>
      </c>
      <c r="FU133" s="55">
        <f t="shared" si="186"/>
        <v>0</v>
      </c>
      <c r="FV133" s="55">
        <f t="shared" si="187"/>
        <v>0</v>
      </c>
      <c r="FW133" s="55">
        <f t="shared" si="188"/>
        <v>0</v>
      </c>
      <c r="FX133" s="55">
        <f t="shared" si="189"/>
        <v>0</v>
      </c>
      <c r="FY133" s="55">
        <f t="shared" si="190"/>
        <v>0</v>
      </c>
      <c r="FZ133" s="55">
        <f t="shared" si="191"/>
        <v>0</v>
      </c>
      <c r="GA133" s="55">
        <f t="shared" si="192"/>
        <v>0</v>
      </c>
      <c r="GB133" s="55">
        <f t="shared" si="193"/>
        <v>0</v>
      </c>
      <c r="GC133" s="55">
        <f t="shared" si="194"/>
        <v>0</v>
      </c>
      <c r="GD133" s="55">
        <f t="shared" si="195"/>
        <v>0</v>
      </c>
      <c r="GE133" s="55">
        <f t="shared" si="196"/>
        <v>0</v>
      </c>
      <c r="GF133" s="55">
        <f t="shared" si="197"/>
        <v>0</v>
      </c>
      <c r="GG133" s="55">
        <f t="shared" si="198"/>
        <v>0</v>
      </c>
      <c r="GH133" s="55">
        <f t="shared" si="199"/>
        <v>0</v>
      </c>
      <c r="GI133" s="55">
        <f t="shared" si="200"/>
        <v>0</v>
      </c>
      <c r="GJ133" s="55">
        <f t="shared" si="201"/>
        <v>0</v>
      </c>
      <c r="GK133" s="55">
        <f t="shared" si="202"/>
        <v>0</v>
      </c>
      <c r="GL133" s="55">
        <f t="shared" si="203"/>
        <v>0</v>
      </c>
      <c r="GM133" s="55">
        <f t="shared" si="204"/>
        <v>0</v>
      </c>
      <c r="GN133" s="55">
        <f t="shared" si="205"/>
        <v>0</v>
      </c>
      <c r="GO133" s="55">
        <f t="shared" si="206"/>
        <v>0</v>
      </c>
      <c r="GP133" s="55">
        <f t="shared" si="207"/>
        <v>0</v>
      </c>
      <c r="GQ133" s="55">
        <f t="shared" si="208"/>
        <v>0</v>
      </c>
      <c r="GR133" s="55">
        <f t="shared" si="209"/>
        <v>0</v>
      </c>
      <c r="GS133" s="55">
        <f t="shared" si="210"/>
        <v>0</v>
      </c>
      <c r="GT133" s="55">
        <f t="shared" si="211"/>
        <v>0</v>
      </c>
      <c r="GU133" s="54"/>
      <c r="GV133" s="70" t="str">
        <f t="shared" si="212"/>
        <v/>
      </c>
      <c r="GW133" s="70">
        <f t="shared" si="213"/>
        <v>0</v>
      </c>
      <c r="GX133" s="70">
        <f>SUMIF(I133:CV133,"E",I$6:CV132)</f>
        <v>0</v>
      </c>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row>
    <row r="134" spans="8:299" x14ac:dyDescent="0.2">
      <c r="H134" s="3"/>
      <c r="DC134" s="59" t="str">
        <f t="shared" si="219"/>
        <v/>
      </c>
      <c r="DD134" s="60" t="str">
        <f t="shared" si="220"/>
        <v/>
      </c>
      <c r="DE134" s="60" t="str">
        <f t="shared" si="221"/>
        <v/>
      </c>
      <c r="DF134" s="60">
        <f t="shared" si="218"/>
        <v>0</v>
      </c>
      <c r="DG134" s="55">
        <f t="shared" si="120"/>
        <v>0</v>
      </c>
      <c r="DH134" s="55">
        <f t="shared" si="121"/>
        <v>0</v>
      </c>
      <c r="DI134" s="55">
        <f t="shared" si="122"/>
        <v>0</v>
      </c>
      <c r="DJ134" s="55">
        <f t="shared" si="123"/>
        <v>0</v>
      </c>
      <c r="DK134" s="55">
        <f t="shared" si="124"/>
        <v>0</v>
      </c>
      <c r="DL134" s="55">
        <f t="shared" si="125"/>
        <v>0</v>
      </c>
      <c r="DM134" s="55">
        <f t="shared" si="126"/>
        <v>0</v>
      </c>
      <c r="DN134" s="55">
        <f t="shared" si="127"/>
        <v>0</v>
      </c>
      <c r="DO134" s="55">
        <f t="shared" si="128"/>
        <v>0</v>
      </c>
      <c r="DP134" s="55">
        <f t="shared" si="129"/>
        <v>0</v>
      </c>
      <c r="DQ134" s="55">
        <f t="shared" si="130"/>
        <v>0</v>
      </c>
      <c r="DR134" s="55">
        <f t="shared" si="131"/>
        <v>0</v>
      </c>
      <c r="DS134" s="55">
        <f t="shared" si="132"/>
        <v>0</v>
      </c>
      <c r="DT134" s="55">
        <f t="shared" si="133"/>
        <v>0</v>
      </c>
      <c r="DU134" s="55">
        <f t="shared" si="134"/>
        <v>0</v>
      </c>
      <c r="DV134" s="55">
        <f t="shared" si="135"/>
        <v>0</v>
      </c>
      <c r="DW134" s="55">
        <f t="shared" si="136"/>
        <v>0</v>
      </c>
      <c r="DX134" s="55">
        <f t="shared" si="137"/>
        <v>0</v>
      </c>
      <c r="DY134" s="55">
        <f t="shared" si="138"/>
        <v>0</v>
      </c>
      <c r="DZ134" s="55">
        <f t="shared" si="139"/>
        <v>0</v>
      </c>
      <c r="EA134" s="55">
        <f t="shared" si="140"/>
        <v>0</v>
      </c>
      <c r="EB134" s="55">
        <f t="shared" si="141"/>
        <v>0</v>
      </c>
      <c r="EC134" s="55">
        <f t="shared" si="142"/>
        <v>0</v>
      </c>
      <c r="ED134" s="55">
        <f t="shared" si="143"/>
        <v>0</v>
      </c>
      <c r="EE134" s="55">
        <f t="shared" si="144"/>
        <v>0</v>
      </c>
      <c r="EF134" s="55">
        <f t="shared" si="145"/>
        <v>0</v>
      </c>
      <c r="EG134" s="55">
        <f t="shared" si="146"/>
        <v>0</v>
      </c>
      <c r="EH134" s="55">
        <f t="shared" si="147"/>
        <v>0</v>
      </c>
      <c r="EI134" s="55">
        <f t="shared" si="148"/>
        <v>0</v>
      </c>
      <c r="EJ134" s="55">
        <f t="shared" si="149"/>
        <v>0</v>
      </c>
      <c r="EK134" s="55">
        <f t="shared" si="150"/>
        <v>0</v>
      </c>
      <c r="EL134" s="55">
        <f t="shared" si="151"/>
        <v>0</v>
      </c>
      <c r="EM134" s="55">
        <f t="shared" si="152"/>
        <v>0</v>
      </c>
      <c r="EN134" s="55">
        <f t="shared" si="153"/>
        <v>0</v>
      </c>
      <c r="EO134" s="55">
        <f t="shared" si="154"/>
        <v>0</v>
      </c>
      <c r="EP134" s="55">
        <f t="shared" si="155"/>
        <v>0</v>
      </c>
      <c r="EQ134" s="55">
        <f t="shared" si="156"/>
        <v>0</v>
      </c>
      <c r="ER134" s="55">
        <f t="shared" si="157"/>
        <v>0</v>
      </c>
      <c r="ES134" s="55">
        <f t="shared" si="158"/>
        <v>0</v>
      </c>
      <c r="ET134" s="55">
        <f t="shared" si="159"/>
        <v>0</v>
      </c>
      <c r="EU134" s="55">
        <f t="shared" si="160"/>
        <v>0</v>
      </c>
      <c r="EV134" s="55">
        <f t="shared" si="161"/>
        <v>0</v>
      </c>
      <c r="EW134" s="55">
        <f t="shared" si="162"/>
        <v>0</v>
      </c>
      <c r="EX134" s="55">
        <f t="shared" si="163"/>
        <v>0</v>
      </c>
      <c r="EY134" s="55">
        <f t="shared" si="164"/>
        <v>0</v>
      </c>
      <c r="EZ134" s="55">
        <f t="shared" si="165"/>
        <v>0</v>
      </c>
      <c r="FA134" s="55">
        <f t="shared" si="166"/>
        <v>0</v>
      </c>
      <c r="FB134" s="55">
        <f t="shared" si="167"/>
        <v>0</v>
      </c>
      <c r="FC134" s="55">
        <f t="shared" si="168"/>
        <v>0</v>
      </c>
      <c r="FD134" s="55">
        <f t="shared" si="169"/>
        <v>0</v>
      </c>
      <c r="FE134" s="55">
        <f t="shared" si="170"/>
        <v>0</v>
      </c>
      <c r="FF134" s="55">
        <f t="shared" si="171"/>
        <v>0</v>
      </c>
      <c r="FG134" s="55">
        <f t="shared" si="172"/>
        <v>0</v>
      </c>
      <c r="FH134" s="55">
        <f t="shared" si="173"/>
        <v>0</v>
      </c>
      <c r="FI134" s="55">
        <f t="shared" si="174"/>
        <v>0</v>
      </c>
      <c r="FJ134" s="55">
        <f t="shared" si="175"/>
        <v>0</v>
      </c>
      <c r="FK134" s="55">
        <f t="shared" si="176"/>
        <v>0</v>
      </c>
      <c r="FL134" s="55">
        <f t="shared" si="177"/>
        <v>0</v>
      </c>
      <c r="FM134" s="55">
        <f t="shared" si="178"/>
        <v>0</v>
      </c>
      <c r="FN134" s="55">
        <f t="shared" si="179"/>
        <v>0</v>
      </c>
      <c r="FO134" s="55">
        <f t="shared" si="180"/>
        <v>0</v>
      </c>
      <c r="FP134" s="55">
        <f t="shared" si="181"/>
        <v>0</v>
      </c>
      <c r="FQ134" s="55">
        <f t="shared" si="182"/>
        <v>0</v>
      </c>
      <c r="FR134" s="55">
        <f t="shared" si="183"/>
        <v>0</v>
      </c>
      <c r="FS134" s="55">
        <f t="shared" si="184"/>
        <v>0</v>
      </c>
      <c r="FT134" s="55">
        <f t="shared" si="185"/>
        <v>0</v>
      </c>
      <c r="FU134" s="55">
        <f t="shared" si="186"/>
        <v>0</v>
      </c>
      <c r="FV134" s="55">
        <f t="shared" si="187"/>
        <v>0</v>
      </c>
      <c r="FW134" s="55">
        <f t="shared" si="188"/>
        <v>0</v>
      </c>
      <c r="FX134" s="55">
        <f t="shared" si="189"/>
        <v>0</v>
      </c>
      <c r="FY134" s="55">
        <f t="shared" si="190"/>
        <v>0</v>
      </c>
      <c r="FZ134" s="55">
        <f t="shared" si="191"/>
        <v>0</v>
      </c>
      <c r="GA134" s="55">
        <f t="shared" si="192"/>
        <v>0</v>
      </c>
      <c r="GB134" s="55">
        <f t="shared" si="193"/>
        <v>0</v>
      </c>
      <c r="GC134" s="55">
        <f t="shared" si="194"/>
        <v>0</v>
      </c>
      <c r="GD134" s="55">
        <f t="shared" si="195"/>
        <v>0</v>
      </c>
      <c r="GE134" s="55">
        <f t="shared" si="196"/>
        <v>0</v>
      </c>
      <c r="GF134" s="55">
        <f t="shared" si="197"/>
        <v>0</v>
      </c>
      <c r="GG134" s="55">
        <f t="shared" si="198"/>
        <v>0</v>
      </c>
      <c r="GH134" s="55">
        <f t="shared" si="199"/>
        <v>0</v>
      </c>
      <c r="GI134" s="55">
        <f t="shared" si="200"/>
        <v>0</v>
      </c>
      <c r="GJ134" s="55">
        <f t="shared" si="201"/>
        <v>0</v>
      </c>
      <c r="GK134" s="55">
        <f t="shared" si="202"/>
        <v>0</v>
      </c>
      <c r="GL134" s="55">
        <f t="shared" si="203"/>
        <v>0</v>
      </c>
      <c r="GM134" s="55">
        <f t="shared" si="204"/>
        <v>0</v>
      </c>
      <c r="GN134" s="55">
        <f t="shared" si="205"/>
        <v>0</v>
      </c>
      <c r="GO134" s="55">
        <f t="shared" si="206"/>
        <v>0</v>
      </c>
      <c r="GP134" s="55">
        <f t="shared" si="207"/>
        <v>0</v>
      </c>
      <c r="GQ134" s="55">
        <f t="shared" si="208"/>
        <v>0</v>
      </c>
      <c r="GR134" s="55">
        <f t="shared" si="209"/>
        <v>0</v>
      </c>
      <c r="GS134" s="55">
        <f t="shared" si="210"/>
        <v>0</v>
      </c>
      <c r="GT134" s="55">
        <f t="shared" si="211"/>
        <v>0</v>
      </c>
      <c r="GU134" s="54"/>
      <c r="GV134" s="70" t="str">
        <f t="shared" si="212"/>
        <v/>
      </c>
      <c r="GW134" s="70">
        <f t="shared" si="213"/>
        <v>0</v>
      </c>
      <c r="GX134" s="70">
        <f>SUMIF(I134:CV134,"E",I$6:CV133)</f>
        <v>0</v>
      </c>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row>
    <row r="135" spans="8:299" x14ac:dyDescent="0.2">
      <c r="H135" s="3"/>
      <c r="DC135" s="59" t="str">
        <f t="shared" si="219"/>
        <v/>
      </c>
      <c r="DD135" s="60" t="str">
        <f t="shared" si="220"/>
        <v/>
      </c>
      <c r="DE135" s="60" t="str">
        <f t="shared" si="221"/>
        <v/>
      </c>
      <c r="DF135" s="60">
        <f t="shared" si="218"/>
        <v>0</v>
      </c>
      <c r="DG135" s="55">
        <f t="shared" si="120"/>
        <v>0</v>
      </c>
      <c r="DH135" s="55">
        <f t="shared" si="121"/>
        <v>0</v>
      </c>
      <c r="DI135" s="55">
        <f t="shared" si="122"/>
        <v>0</v>
      </c>
      <c r="DJ135" s="55">
        <f t="shared" si="123"/>
        <v>0</v>
      </c>
      <c r="DK135" s="55">
        <f t="shared" si="124"/>
        <v>0</v>
      </c>
      <c r="DL135" s="55">
        <f t="shared" si="125"/>
        <v>0</v>
      </c>
      <c r="DM135" s="55">
        <f t="shared" si="126"/>
        <v>0</v>
      </c>
      <c r="DN135" s="55">
        <f t="shared" si="127"/>
        <v>0</v>
      </c>
      <c r="DO135" s="55">
        <f t="shared" si="128"/>
        <v>0</v>
      </c>
      <c r="DP135" s="55">
        <f t="shared" si="129"/>
        <v>0</v>
      </c>
      <c r="DQ135" s="55">
        <f t="shared" si="130"/>
        <v>0</v>
      </c>
      <c r="DR135" s="55">
        <f t="shared" si="131"/>
        <v>0</v>
      </c>
      <c r="DS135" s="55">
        <f t="shared" si="132"/>
        <v>0</v>
      </c>
      <c r="DT135" s="55">
        <f t="shared" si="133"/>
        <v>0</v>
      </c>
      <c r="DU135" s="55">
        <f t="shared" si="134"/>
        <v>0</v>
      </c>
      <c r="DV135" s="55">
        <f t="shared" si="135"/>
        <v>0</v>
      </c>
      <c r="DW135" s="55">
        <f t="shared" si="136"/>
        <v>0</v>
      </c>
      <c r="DX135" s="55">
        <f t="shared" si="137"/>
        <v>0</v>
      </c>
      <c r="DY135" s="55">
        <f t="shared" si="138"/>
        <v>0</v>
      </c>
      <c r="DZ135" s="55">
        <f t="shared" si="139"/>
        <v>0</v>
      </c>
      <c r="EA135" s="55">
        <f t="shared" si="140"/>
        <v>0</v>
      </c>
      <c r="EB135" s="55">
        <f t="shared" si="141"/>
        <v>0</v>
      </c>
      <c r="EC135" s="55">
        <f t="shared" si="142"/>
        <v>0</v>
      </c>
      <c r="ED135" s="55">
        <f t="shared" si="143"/>
        <v>0</v>
      </c>
      <c r="EE135" s="55">
        <f t="shared" si="144"/>
        <v>0</v>
      </c>
      <c r="EF135" s="55">
        <f t="shared" si="145"/>
        <v>0</v>
      </c>
      <c r="EG135" s="55">
        <f t="shared" si="146"/>
        <v>0</v>
      </c>
      <c r="EH135" s="55">
        <f t="shared" si="147"/>
        <v>0</v>
      </c>
      <c r="EI135" s="55">
        <f t="shared" si="148"/>
        <v>0</v>
      </c>
      <c r="EJ135" s="55">
        <f t="shared" si="149"/>
        <v>0</v>
      </c>
      <c r="EK135" s="55">
        <f t="shared" si="150"/>
        <v>0</v>
      </c>
      <c r="EL135" s="55">
        <f t="shared" si="151"/>
        <v>0</v>
      </c>
      <c r="EM135" s="55">
        <f t="shared" si="152"/>
        <v>0</v>
      </c>
      <c r="EN135" s="55">
        <f t="shared" si="153"/>
        <v>0</v>
      </c>
      <c r="EO135" s="55">
        <f t="shared" si="154"/>
        <v>0</v>
      </c>
      <c r="EP135" s="55">
        <f t="shared" si="155"/>
        <v>0</v>
      </c>
      <c r="EQ135" s="55">
        <f t="shared" si="156"/>
        <v>0</v>
      </c>
      <c r="ER135" s="55">
        <f t="shared" si="157"/>
        <v>0</v>
      </c>
      <c r="ES135" s="55">
        <f t="shared" si="158"/>
        <v>0</v>
      </c>
      <c r="ET135" s="55">
        <f t="shared" si="159"/>
        <v>0</v>
      </c>
      <c r="EU135" s="55">
        <f t="shared" si="160"/>
        <v>0</v>
      </c>
      <c r="EV135" s="55">
        <f t="shared" si="161"/>
        <v>0</v>
      </c>
      <c r="EW135" s="55">
        <f t="shared" si="162"/>
        <v>0</v>
      </c>
      <c r="EX135" s="55">
        <f t="shared" si="163"/>
        <v>0</v>
      </c>
      <c r="EY135" s="55">
        <f t="shared" si="164"/>
        <v>0</v>
      </c>
      <c r="EZ135" s="55">
        <f t="shared" si="165"/>
        <v>0</v>
      </c>
      <c r="FA135" s="55">
        <f t="shared" si="166"/>
        <v>0</v>
      </c>
      <c r="FB135" s="55">
        <f t="shared" si="167"/>
        <v>0</v>
      </c>
      <c r="FC135" s="55">
        <f t="shared" si="168"/>
        <v>0</v>
      </c>
      <c r="FD135" s="55">
        <f t="shared" si="169"/>
        <v>0</v>
      </c>
      <c r="FE135" s="55">
        <f t="shared" si="170"/>
        <v>0</v>
      </c>
      <c r="FF135" s="55">
        <f t="shared" si="171"/>
        <v>0</v>
      </c>
      <c r="FG135" s="55">
        <f t="shared" si="172"/>
        <v>0</v>
      </c>
      <c r="FH135" s="55">
        <f t="shared" si="173"/>
        <v>0</v>
      </c>
      <c r="FI135" s="55">
        <f t="shared" si="174"/>
        <v>0</v>
      </c>
      <c r="FJ135" s="55">
        <f t="shared" si="175"/>
        <v>0</v>
      </c>
      <c r="FK135" s="55">
        <f t="shared" si="176"/>
        <v>0</v>
      </c>
      <c r="FL135" s="55">
        <f t="shared" si="177"/>
        <v>0</v>
      </c>
      <c r="FM135" s="55">
        <f t="shared" si="178"/>
        <v>0</v>
      </c>
      <c r="FN135" s="55">
        <f t="shared" si="179"/>
        <v>0</v>
      </c>
      <c r="FO135" s="55">
        <f t="shared" si="180"/>
        <v>0</v>
      </c>
      <c r="FP135" s="55">
        <f t="shared" si="181"/>
        <v>0</v>
      </c>
      <c r="FQ135" s="55">
        <f t="shared" si="182"/>
        <v>0</v>
      </c>
      <c r="FR135" s="55">
        <f t="shared" si="183"/>
        <v>0</v>
      </c>
      <c r="FS135" s="55">
        <f t="shared" si="184"/>
        <v>0</v>
      </c>
      <c r="FT135" s="55">
        <f t="shared" si="185"/>
        <v>0</v>
      </c>
      <c r="FU135" s="55">
        <f t="shared" si="186"/>
        <v>0</v>
      </c>
      <c r="FV135" s="55">
        <f t="shared" si="187"/>
        <v>0</v>
      </c>
      <c r="FW135" s="55">
        <f t="shared" si="188"/>
        <v>0</v>
      </c>
      <c r="FX135" s="55">
        <f t="shared" si="189"/>
        <v>0</v>
      </c>
      <c r="FY135" s="55">
        <f t="shared" si="190"/>
        <v>0</v>
      </c>
      <c r="FZ135" s="55">
        <f t="shared" si="191"/>
        <v>0</v>
      </c>
      <c r="GA135" s="55">
        <f t="shared" si="192"/>
        <v>0</v>
      </c>
      <c r="GB135" s="55">
        <f t="shared" si="193"/>
        <v>0</v>
      </c>
      <c r="GC135" s="55">
        <f t="shared" si="194"/>
        <v>0</v>
      </c>
      <c r="GD135" s="55">
        <f t="shared" si="195"/>
        <v>0</v>
      </c>
      <c r="GE135" s="55">
        <f t="shared" si="196"/>
        <v>0</v>
      </c>
      <c r="GF135" s="55">
        <f t="shared" si="197"/>
        <v>0</v>
      </c>
      <c r="GG135" s="55">
        <f t="shared" si="198"/>
        <v>0</v>
      </c>
      <c r="GH135" s="55">
        <f t="shared" si="199"/>
        <v>0</v>
      </c>
      <c r="GI135" s="55">
        <f t="shared" si="200"/>
        <v>0</v>
      </c>
      <c r="GJ135" s="55">
        <f t="shared" si="201"/>
        <v>0</v>
      </c>
      <c r="GK135" s="55">
        <f t="shared" si="202"/>
        <v>0</v>
      </c>
      <c r="GL135" s="55">
        <f t="shared" si="203"/>
        <v>0</v>
      </c>
      <c r="GM135" s="55">
        <f t="shared" si="204"/>
        <v>0</v>
      </c>
      <c r="GN135" s="55">
        <f t="shared" si="205"/>
        <v>0</v>
      </c>
      <c r="GO135" s="55">
        <f t="shared" si="206"/>
        <v>0</v>
      </c>
      <c r="GP135" s="55">
        <f t="shared" si="207"/>
        <v>0</v>
      </c>
      <c r="GQ135" s="55">
        <f t="shared" si="208"/>
        <v>0</v>
      </c>
      <c r="GR135" s="55">
        <f t="shared" si="209"/>
        <v>0</v>
      </c>
      <c r="GS135" s="55">
        <f t="shared" si="210"/>
        <v>0</v>
      </c>
      <c r="GT135" s="55">
        <f t="shared" si="211"/>
        <v>0</v>
      </c>
      <c r="GU135" s="54"/>
      <c r="GV135" s="70" t="str">
        <f t="shared" si="212"/>
        <v/>
      </c>
      <c r="GW135" s="70">
        <f t="shared" si="213"/>
        <v>0</v>
      </c>
      <c r="GX135" s="70">
        <f>SUMIF(I135:CV135,"E",I$6:CV134)</f>
        <v>0</v>
      </c>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row>
    <row r="136" spans="8:299" x14ac:dyDescent="0.2">
      <c r="H136" s="3"/>
      <c r="DC136" s="59" t="str">
        <f t="shared" si="219"/>
        <v/>
      </c>
      <c r="DD136" s="60" t="str">
        <f t="shared" si="220"/>
        <v/>
      </c>
      <c r="DE136" s="60" t="str">
        <f t="shared" si="221"/>
        <v/>
      </c>
      <c r="DF136" s="60">
        <f t="shared" si="218"/>
        <v>0</v>
      </c>
      <c r="DG136" s="55">
        <f t="shared" ref="DG136:DG199" si="222">COUNTIF(I136,"x")*IF(I$4="",0,1)</f>
        <v>0</v>
      </c>
      <c r="DH136" s="55">
        <f t="shared" ref="DH136:DH199" si="223">COUNTIF(J136,"x")*IF(J$4="",0,1)</f>
        <v>0</v>
      </c>
      <c r="DI136" s="55">
        <f t="shared" ref="DI136:DI199" si="224">COUNTIF(K136,"x")*IF(K$4="",0,1)</f>
        <v>0</v>
      </c>
      <c r="DJ136" s="55">
        <f t="shared" ref="DJ136:DJ199" si="225">COUNTIF(L136,"x")*IF(L$4="",0,1)</f>
        <v>0</v>
      </c>
      <c r="DK136" s="55">
        <f t="shared" ref="DK136:DK199" si="226">COUNTIF(M136,"x")*IF(M$4="",0,1)</f>
        <v>0</v>
      </c>
      <c r="DL136" s="55">
        <f t="shared" ref="DL136:DL199" si="227">COUNTIF(N136,"x")*IF(N$4="",0,1)</f>
        <v>0</v>
      </c>
      <c r="DM136" s="55">
        <f t="shared" ref="DM136:DM199" si="228">COUNTIF(O136,"x")*IF(O$4="",0,1)</f>
        <v>0</v>
      </c>
      <c r="DN136" s="55">
        <f t="shared" ref="DN136:DN199" si="229">COUNTIF(P136,"x")*IF(P$4="",0,1)</f>
        <v>0</v>
      </c>
      <c r="DO136" s="55">
        <f t="shared" ref="DO136:DO199" si="230">COUNTIF(Q136,"x")*IF(Q$4="",0,1)</f>
        <v>0</v>
      </c>
      <c r="DP136" s="55">
        <f t="shared" ref="DP136:DP199" si="231">COUNTIF(R136,"x")*IF(R$4="",0,1)</f>
        <v>0</v>
      </c>
      <c r="DQ136" s="55">
        <f t="shared" ref="DQ136:DQ199" si="232">COUNTIF(S136,"x")*IF(S$4="",0,1)</f>
        <v>0</v>
      </c>
      <c r="DR136" s="55">
        <f t="shared" ref="DR136:DR199" si="233">COUNTIF(T136,"x")*IF(T$4="",0,1)</f>
        <v>0</v>
      </c>
      <c r="DS136" s="55">
        <f t="shared" ref="DS136:DS199" si="234">COUNTIF(U136,"x")*IF(U$4="",0,1)</f>
        <v>0</v>
      </c>
      <c r="DT136" s="55">
        <f t="shared" ref="DT136:DT199" si="235">COUNTIF(V136,"x")*IF(V$4="",0,1)</f>
        <v>0</v>
      </c>
      <c r="DU136" s="55">
        <f t="shared" ref="DU136:DU199" si="236">COUNTIF(W136,"x")*IF(W$4="",0,1)</f>
        <v>0</v>
      </c>
      <c r="DV136" s="55">
        <f t="shared" ref="DV136:DV199" si="237">COUNTIF(X136,"x")*IF(X$4="",0,1)</f>
        <v>0</v>
      </c>
      <c r="DW136" s="55">
        <f t="shared" ref="DW136:DW199" si="238">COUNTIF(Y136,"x")*IF(Y$4="",0,1)</f>
        <v>0</v>
      </c>
      <c r="DX136" s="55">
        <f t="shared" ref="DX136:DX199" si="239">COUNTIF(Z136,"x")*IF(Z$4="",0,1)</f>
        <v>0</v>
      </c>
      <c r="DY136" s="55">
        <f t="shared" ref="DY136:DY199" si="240">COUNTIF(AA136,"x")*IF(AA$4="",0,1)</f>
        <v>0</v>
      </c>
      <c r="DZ136" s="55">
        <f t="shared" ref="DZ136:DZ199" si="241">COUNTIF(AB136,"x")*IF(AB$4="",0,1)</f>
        <v>0</v>
      </c>
      <c r="EA136" s="55">
        <f t="shared" ref="EA136:EA199" si="242">COUNTIF(AC136,"x")*IF(AC$4="",0,1)</f>
        <v>0</v>
      </c>
      <c r="EB136" s="55">
        <f t="shared" ref="EB136:EB199" si="243">COUNTIF(AD136,"x")*IF(AD$4="",0,1)</f>
        <v>0</v>
      </c>
      <c r="EC136" s="55">
        <f t="shared" ref="EC136:EC199" si="244">COUNTIF(AE136,"x")*IF(AE$4="",0,1)</f>
        <v>0</v>
      </c>
      <c r="ED136" s="55">
        <f t="shared" ref="ED136:ED199" si="245">COUNTIF(AF136,"x")*IF(AF$4="",0,1)</f>
        <v>0</v>
      </c>
      <c r="EE136" s="55">
        <f t="shared" ref="EE136:EE199" si="246">COUNTIF(AG136,"x")*IF(AG$4="",0,1)</f>
        <v>0</v>
      </c>
      <c r="EF136" s="55">
        <f t="shared" ref="EF136:EF199" si="247">COUNTIF(AH136,"x")*IF(AH$4="",0,1)</f>
        <v>0</v>
      </c>
      <c r="EG136" s="55">
        <f t="shared" ref="EG136:EG199" si="248">COUNTIF(AI136,"x")*IF(AI$4="",0,1)</f>
        <v>0</v>
      </c>
      <c r="EH136" s="55">
        <f t="shared" ref="EH136:EH199" si="249">COUNTIF(AJ136,"x")*IF(AJ$4="",0,1)</f>
        <v>0</v>
      </c>
      <c r="EI136" s="55">
        <f t="shared" ref="EI136:EI199" si="250">COUNTIF(AK136,"x")*IF(AK$4="",0,1)</f>
        <v>0</v>
      </c>
      <c r="EJ136" s="55">
        <f t="shared" ref="EJ136:EJ199" si="251">COUNTIF(AL136,"x")*IF(AL$4="",0,1)</f>
        <v>0</v>
      </c>
      <c r="EK136" s="55">
        <f t="shared" ref="EK136:EK199" si="252">COUNTIF(AM136,"x")*IF(AM$4="",0,1)</f>
        <v>0</v>
      </c>
      <c r="EL136" s="55">
        <f t="shared" ref="EL136:EL199" si="253">COUNTIF(AN136,"x")*IF(AN$4="",0,1)</f>
        <v>0</v>
      </c>
      <c r="EM136" s="55">
        <f t="shared" ref="EM136:EM199" si="254">COUNTIF(AO136,"x")*IF(AO$4="",0,1)</f>
        <v>0</v>
      </c>
      <c r="EN136" s="55">
        <f t="shared" ref="EN136:EN199" si="255">COUNTIF(AP136,"x")*IF(AP$4="",0,1)</f>
        <v>0</v>
      </c>
      <c r="EO136" s="55">
        <f t="shared" ref="EO136:EO199" si="256">COUNTIF(AQ136,"x")*IF(AQ$4="",0,1)</f>
        <v>0</v>
      </c>
      <c r="EP136" s="55">
        <f t="shared" ref="EP136:EP199" si="257">COUNTIF(AR136,"x")*IF(AR$4="",0,1)</f>
        <v>0</v>
      </c>
      <c r="EQ136" s="55">
        <f t="shared" ref="EQ136:EQ199" si="258">COUNTIF(AS136,"x")*IF(AS$4="",0,1)</f>
        <v>0</v>
      </c>
      <c r="ER136" s="55">
        <f t="shared" ref="ER136:ER199" si="259">COUNTIF(AT136,"x")*IF(AT$4="",0,1)</f>
        <v>0</v>
      </c>
      <c r="ES136" s="55">
        <f t="shared" ref="ES136:ES199" si="260">COUNTIF(AU136,"x")*IF(AU$4="",0,1)</f>
        <v>0</v>
      </c>
      <c r="ET136" s="55">
        <f t="shared" ref="ET136:ET199" si="261">COUNTIF(AV136,"x")*IF(AV$4="",0,1)</f>
        <v>0</v>
      </c>
      <c r="EU136" s="55">
        <f t="shared" ref="EU136:EU199" si="262">COUNTIF(AW136,"x")*IF(AW$4="",0,1)</f>
        <v>0</v>
      </c>
      <c r="EV136" s="55">
        <f t="shared" ref="EV136:EV199" si="263">COUNTIF(AX136,"x")*IF(AX$4="",0,1)</f>
        <v>0</v>
      </c>
      <c r="EW136" s="55">
        <f t="shared" ref="EW136:EW199" si="264">COUNTIF(AY136,"x")*IF(AY$4="",0,1)</f>
        <v>0</v>
      </c>
      <c r="EX136" s="55">
        <f t="shared" ref="EX136:EX199" si="265">COUNTIF(AZ136,"x")*IF(AZ$4="",0,1)</f>
        <v>0</v>
      </c>
      <c r="EY136" s="55">
        <f t="shared" ref="EY136:EY199" si="266">COUNTIF(BA136,"x")*IF(BA$4="",0,1)</f>
        <v>0</v>
      </c>
      <c r="EZ136" s="55">
        <f t="shared" ref="EZ136:EZ199" si="267">COUNTIF(BB136,"x")*IF(BB$4="",0,1)</f>
        <v>0</v>
      </c>
      <c r="FA136" s="55">
        <f t="shared" ref="FA136:FA199" si="268">COUNTIF(BC136,"x")*IF(BC$4="",0,1)</f>
        <v>0</v>
      </c>
      <c r="FB136" s="55">
        <f t="shared" ref="FB136:FB199" si="269">COUNTIF(BD136,"x")*IF(BD$4="",0,1)</f>
        <v>0</v>
      </c>
      <c r="FC136" s="55">
        <f t="shared" ref="FC136:FC199" si="270">COUNTIF(BE136,"x")*IF(BE$4="",0,1)</f>
        <v>0</v>
      </c>
      <c r="FD136" s="55">
        <f t="shared" ref="FD136:FD199" si="271">COUNTIF(BF136,"x")*IF(BF$4="",0,1)</f>
        <v>0</v>
      </c>
      <c r="FE136" s="55">
        <f t="shared" ref="FE136:FE199" si="272">COUNTIF(BG136,"x")*IF(BG$4="",0,1)</f>
        <v>0</v>
      </c>
      <c r="FF136" s="55">
        <f t="shared" ref="FF136:FF199" si="273">COUNTIF(BH136,"x")*IF(BH$4="",0,1)</f>
        <v>0</v>
      </c>
      <c r="FG136" s="55">
        <f t="shared" ref="FG136:FG199" si="274">COUNTIF(BI136,"x")*IF(BI$4="",0,1)</f>
        <v>0</v>
      </c>
      <c r="FH136" s="55">
        <f t="shared" ref="FH136:FH199" si="275">COUNTIF(BJ136,"x")*IF(BJ$4="",0,1)</f>
        <v>0</v>
      </c>
      <c r="FI136" s="55">
        <f t="shared" ref="FI136:FI199" si="276">COUNTIF(BK136,"x")*IF(BK$4="",0,1)</f>
        <v>0</v>
      </c>
      <c r="FJ136" s="55">
        <f t="shared" ref="FJ136:FJ199" si="277">COUNTIF(BL136,"x")*IF(BL$4="",0,1)</f>
        <v>0</v>
      </c>
      <c r="FK136" s="55">
        <f t="shared" ref="FK136:FK199" si="278">COUNTIF(BM136,"x")*IF(BM$4="",0,1)</f>
        <v>0</v>
      </c>
      <c r="FL136" s="55">
        <f t="shared" ref="FL136:FL199" si="279">COUNTIF(BN136,"x")*IF(BN$4="",0,1)</f>
        <v>0</v>
      </c>
      <c r="FM136" s="55">
        <f t="shared" ref="FM136:FM199" si="280">COUNTIF(BO136,"x")*IF(BO$4="",0,1)</f>
        <v>0</v>
      </c>
      <c r="FN136" s="55">
        <f t="shared" ref="FN136:FN199" si="281">COUNTIF(BP136,"x")*IF(BP$4="",0,1)</f>
        <v>0</v>
      </c>
      <c r="FO136" s="55">
        <f t="shared" ref="FO136:FO199" si="282">COUNTIF(BQ136,"x")*IF(BQ$4="",0,1)</f>
        <v>0</v>
      </c>
      <c r="FP136" s="55">
        <f t="shared" ref="FP136:FP199" si="283">COUNTIF(BR136,"x")*IF(BR$4="",0,1)</f>
        <v>0</v>
      </c>
      <c r="FQ136" s="55">
        <f t="shared" ref="FQ136:FQ199" si="284">COUNTIF(BS136,"x")*IF(BS$4="",0,1)</f>
        <v>0</v>
      </c>
      <c r="FR136" s="55">
        <f t="shared" ref="FR136:FR199" si="285">COUNTIF(BT136,"x")*IF(BT$4="",0,1)</f>
        <v>0</v>
      </c>
      <c r="FS136" s="55">
        <f t="shared" ref="FS136:FS199" si="286">COUNTIF(BU136,"x")*IF(BU$4="",0,1)</f>
        <v>0</v>
      </c>
      <c r="FT136" s="55">
        <f t="shared" ref="FT136:FT199" si="287">COUNTIF(BV136,"x")*IF(BV$4="",0,1)</f>
        <v>0</v>
      </c>
      <c r="FU136" s="55">
        <f t="shared" ref="FU136:FU199" si="288">COUNTIF(BW136,"x")*IF(BW$4="",0,1)</f>
        <v>0</v>
      </c>
      <c r="FV136" s="55">
        <f t="shared" ref="FV136:FV199" si="289">COUNTIF(BX136,"x")*IF(BX$4="",0,1)</f>
        <v>0</v>
      </c>
      <c r="FW136" s="55">
        <f t="shared" ref="FW136:FW199" si="290">COUNTIF(BY136,"x")*IF(BY$4="",0,1)</f>
        <v>0</v>
      </c>
      <c r="FX136" s="55">
        <f t="shared" ref="FX136:FX199" si="291">COUNTIF(BZ136,"x")*IF(BZ$4="",0,1)</f>
        <v>0</v>
      </c>
      <c r="FY136" s="55">
        <f t="shared" ref="FY136:FY199" si="292">COUNTIF(CA136,"x")*IF(CA$4="",0,1)</f>
        <v>0</v>
      </c>
      <c r="FZ136" s="55">
        <f t="shared" ref="FZ136:FZ199" si="293">COUNTIF(CB136,"x")*IF(CB$4="",0,1)</f>
        <v>0</v>
      </c>
      <c r="GA136" s="55">
        <f t="shared" ref="GA136:GA199" si="294">COUNTIF(CC136,"x")*IF(CC$4="",0,1)</f>
        <v>0</v>
      </c>
      <c r="GB136" s="55">
        <f t="shared" ref="GB136:GB199" si="295">COUNTIF(CD136,"x")*IF(CD$4="",0,1)</f>
        <v>0</v>
      </c>
      <c r="GC136" s="55">
        <f t="shared" ref="GC136:GC199" si="296">COUNTIF(CE136,"x")*IF(CE$4="",0,1)</f>
        <v>0</v>
      </c>
      <c r="GD136" s="55">
        <f t="shared" ref="GD136:GD199" si="297">COUNTIF(CF136,"x")*IF(CF$4="",0,1)</f>
        <v>0</v>
      </c>
      <c r="GE136" s="55">
        <f t="shared" ref="GE136:GE199" si="298">COUNTIF(CG136,"x")*IF(CG$4="",0,1)</f>
        <v>0</v>
      </c>
      <c r="GF136" s="55">
        <f t="shared" ref="GF136:GF199" si="299">COUNTIF(CH136,"x")*IF(CH$4="",0,1)</f>
        <v>0</v>
      </c>
      <c r="GG136" s="55">
        <f t="shared" ref="GG136:GG199" si="300">COUNTIF(CI136,"x")*IF(CI$4="",0,1)</f>
        <v>0</v>
      </c>
      <c r="GH136" s="55">
        <f t="shared" ref="GH136:GH199" si="301">COUNTIF(CJ136,"x")*IF(CJ$4="",0,1)</f>
        <v>0</v>
      </c>
      <c r="GI136" s="55">
        <f t="shared" ref="GI136:GI199" si="302">COUNTIF(CK136,"x")*IF(CK$4="",0,1)</f>
        <v>0</v>
      </c>
      <c r="GJ136" s="55">
        <f t="shared" ref="GJ136:GJ199" si="303">COUNTIF(CL136,"x")*IF(CL$4="",0,1)</f>
        <v>0</v>
      </c>
      <c r="GK136" s="55">
        <f t="shared" ref="GK136:GK199" si="304">COUNTIF(CM136,"x")*IF(CM$4="",0,1)</f>
        <v>0</v>
      </c>
      <c r="GL136" s="55">
        <f t="shared" ref="GL136:GL199" si="305">COUNTIF(CN136,"x")*IF(CN$4="",0,1)</f>
        <v>0</v>
      </c>
      <c r="GM136" s="55">
        <f t="shared" ref="GM136:GM199" si="306">COUNTIF(CO136,"x")*IF(CO$4="",0,1)</f>
        <v>0</v>
      </c>
      <c r="GN136" s="55">
        <f t="shared" ref="GN136:GN199" si="307">COUNTIF(CP136,"x")*IF(CP$4="",0,1)</f>
        <v>0</v>
      </c>
      <c r="GO136" s="55">
        <f t="shared" ref="GO136:GO199" si="308">COUNTIF(CQ136,"x")*IF(CQ$4="",0,1)</f>
        <v>0</v>
      </c>
      <c r="GP136" s="55">
        <f t="shared" ref="GP136:GP199" si="309">COUNTIF(CR136,"x")*IF(CR$4="",0,1)</f>
        <v>0</v>
      </c>
      <c r="GQ136" s="55">
        <f t="shared" ref="GQ136:GQ199" si="310">COUNTIF(CS136,"x")*IF(CS$4="",0,1)</f>
        <v>0</v>
      </c>
      <c r="GR136" s="55">
        <f t="shared" ref="GR136:GR199" si="311">COUNTIF(CT136,"x")*IF(CT$4="",0,1)</f>
        <v>0</v>
      </c>
      <c r="GS136" s="55">
        <f t="shared" ref="GS136:GS199" si="312">COUNTIF(CU136,"x")*IF(CU$4="",0,1)</f>
        <v>0</v>
      </c>
      <c r="GT136" s="55">
        <f t="shared" ref="GT136:GT199" si="313">COUNTIF(CV136,"x")*IF(CV$4="",0,1)</f>
        <v>0</v>
      </c>
      <c r="GU136" s="54"/>
      <c r="GV136" s="70" t="str">
        <f t="shared" ref="GV136:GV199" si="314">IF(COUNTIF(I136:CW136,"E")&gt;0,A136,"")</f>
        <v/>
      </c>
      <c r="GW136" s="70">
        <f t="shared" ref="GW136:GW199" si="315">IF(GV136&gt;0,COUNTIF(I136:CW136,"E"),"")</f>
        <v>0</v>
      </c>
      <c r="GX136" s="70">
        <f>SUMIF(I136:CV136,"E",I$6:CV135)</f>
        <v>0</v>
      </c>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row>
    <row r="137" spans="8:299" x14ac:dyDescent="0.2">
      <c r="H137" s="3"/>
      <c r="DC137" s="59" t="str">
        <f t="shared" si="219"/>
        <v/>
      </c>
      <c r="DD137" s="60" t="str">
        <f t="shared" si="220"/>
        <v/>
      </c>
      <c r="DE137" s="60" t="str">
        <f t="shared" si="221"/>
        <v/>
      </c>
      <c r="DF137" s="60">
        <f t="shared" ref="DF137:DF168" si="316">IF(SUM(DG137:GT137)&gt;0,1,0)</f>
        <v>0</v>
      </c>
      <c r="DG137" s="55">
        <f t="shared" si="222"/>
        <v>0</v>
      </c>
      <c r="DH137" s="55">
        <f t="shared" si="223"/>
        <v>0</v>
      </c>
      <c r="DI137" s="55">
        <f t="shared" si="224"/>
        <v>0</v>
      </c>
      <c r="DJ137" s="55">
        <f t="shared" si="225"/>
        <v>0</v>
      </c>
      <c r="DK137" s="55">
        <f t="shared" si="226"/>
        <v>0</v>
      </c>
      <c r="DL137" s="55">
        <f t="shared" si="227"/>
        <v>0</v>
      </c>
      <c r="DM137" s="55">
        <f t="shared" si="228"/>
        <v>0</v>
      </c>
      <c r="DN137" s="55">
        <f t="shared" si="229"/>
        <v>0</v>
      </c>
      <c r="DO137" s="55">
        <f t="shared" si="230"/>
        <v>0</v>
      </c>
      <c r="DP137" s="55">
        <f t="shared" si="231"/>
        <v>0</v>
      </c>
      <c r="DQ137" s="55">
        <f t="shared" si="232"/>
        <v>0</v>
      </c>
      <c r="DR137" s="55">
        <f t="shared" si="233"/>
        <v>0</v>
      </c>
      <c r="DS137" s="55">
        <f t="shared" si="234"/>
        <v>0</v>
      </c>
      <c r="DT137" s="55">
        <f t="shared" si="235"/>
        <v>0</v>
      </c>
      <c r="DU137" s="55">
        <f t="shared" si="236"/>
        <v>0</v>
      </c>
      <c r="DV137" s="55">
        <f t="shared" si="237"/>
        <v>0</v>
      </c>
      <c r="DW137" s="55">
        <f t="shared" si="238"/>
        <v>0</v>
      </c>
      <c r="DX137" s="55">
        <f t="shared" si="239"/>
        <v>0</v>
      </c>
      <c r="DY137" s="55">
        <f t="shared" si="240"/>
        <v>0</v>
      </c>
      <c r="DZ137" s="55">
        <f t="shared" si="241"/>
        <v>0</v>
      </c>
      <c r="EA137" s="55">
        <f t="shared" si="242"/>
        <v>0</v>
      </c>
      <c r="EB137" s="55">
        <f t="shared" si="243"/>
        <v>0</v>
      </c>
      <c r="EC137" s="55">
        <f t="shared" si="244"/>
        <v>0</v>
      </c>
      <c r="ED137" s="55">
        <f t="shared" si="245"/>
        <v>0</v>
      </c>
      <c r="EE137" s="55">
        <f t="shared" si="246"/>
        <v>0</v>
      </c>
      <c r="EF137" s="55">
        <f t="shared" si="247"/>
        <v>0</v>
      </c>
      <c r="EG137" s="55">
        <f t="shared" si="248"/>
        <v>0</v>
      </c>
      <c r="EH137" s="55">
        <f t="shared" si="249"/>
        <v>0</v>
      </c>
      <c r="EI137" s="55">
        <f t="shared" si="250"/>
        <v>0</v>
      </c>
      <c r="EJ137" s="55">
        <f t="shared" si="251"/>
        <v>0</v>
      </c>
      <c r="EK137" s="55">
        <f t="shared" si="252"/>
        <v>0</v>
      </c>
      <c r="EL137" s="55">
        <f t="shared" si="253"/>
        <v>0</v>
      </c>
      <c r="EM137" s="55">
        <f t="shared" si="254"/>
        <v>0</v>
      </c>
      <c r="EN137" s="55">
        <f t="shared" si="255"/>
        <v>0</v>
      </c>
      <c r="EO137" s="55">
        <f t="shared" si="256"/>
        <v>0</v>
      </c>
      <c r="EP137" s="55">
        <f t="shared" si="257"/>
        <v>0</v>
      </c>
      <c r="EQ137" s="55">
        <f t="shared" si="258"/>
        <v>0</v>
      </c>
      <c r="ER137" s="55">
        <f t="shared" si="259"/>
        <v>0</v>
      </c>
      <c r="ES137" s="55">
        <f t="shared" si="260"/>
        <v>0</v>
      </c>
      <c r="ET137" s="55">
        <f t="shared" si="261"/>
        <v>0</v>
      </c>
      <c r="EU137" s="55">
        <f t="shared" si="262"/>
        <v>0</v>
      </c>
      <c r="EV137" s="55">
        <f t="shared" si="263"/>
        <v>0</v>
      </c>
      <c r="EW137" s="55">
        <f t="shared" si="264"/>
        <v>0</v>
      </c>
      <c r="EX137" s="55">
        <f t="shared" si="265"/>
        <v>0</v>
      </c>
      <c r="EY137" s="55">
        <f t="shared" si="266"/>
        <v>0</v>
      </c>
      <c r="EZ137" s="55">
        <f t="shared" si="267"/>
        <v>0</v>
      </c>
      <c r="FA137" s="55">
        <f t="shared" si="268"/>
        <v>0</v>
      </c>
      <c r="FB137" s="55">
        <f t="shared" si="269"/>
        <v>0</v>
      </c>
      <c r="FC137" s="55">
        <f t="shared" si="270"/>
        <v>0</v>
      </c>
      <c r="FD137" s="55">
        <f t="shared" si="271"/>
        <v>0</v>
      </c>
      <c r="FE137" s="55">
        <f t="shared" si="272"/>
        <v>0</v>
      </c>
      <c r="FF137" s="55">
        <f t="shared" si="273"/>
        <v>0</v>
      </c>
      <c r="FG137" s="55">
        <f t="shared" si="274"/>
        <v>0</v>
      </c>
      <c r="FH137" s="55">
        <f t="shared" si="275"/>
        <v>0</v>
      </c>
      <c r="FI137" s="55">
        <f t="shared" si="276"/>
        <v>0</v>
      </c>
      <c r="FJ137" s="55">
        <f t="shared" si="277"/>
        <v>0</v>
      </c>
      <c r="FK137" s="55">
        <f t="shared" si="278"/>
        <v>0</v>
      </c>
      <c r="FL137" s="55">
        <f t="shared" si="279"/>
        <v>0</v>
      </c>
      <c r="FM137" s="55">
        <f t="shared" si="280"/>
        <v>0</v>
      </c>
      <c r="FN137" s="55">
        <f t="shared" si="281"/>
        <v>0</v>
      </c>
      <c r="FO137" s="55">
        <f t="shared" si="282"/>
        <v>0</v>
      </c>
      <c r="FP137" s="55">
        <f t="shared" si="283"/>
        <v>0</v>
      </c>
      <c r="FQ137" s="55">
        <f t="shared" si="284"/>
        <v>0</v>
      </c>
      <c r="FR137" s="55">
        <f t="shared" si="285"/>
        <v>0</v>
      </c>
      <c r="FS137" s="55">
        <f t="shared" si="286"/>
        <v>0</v>
      </c>
      <c r="FT137" s="55">
        <f t="shared" si="287"/>
        <v>0</v>
      </c>
      <c r="FU137" s="55">
        <f t="shared" si="288"/>
        <v>0</v>
      </c>
      <c r="FV137" s="55">
        <f t="shared" si="289"/>
        <v>0</v>
      </c>
      <c r="FW137" s="55">
        <f t="shared" si="290"/>
        <v>0</v>
      </c>
      <c r="FX137" s="55">
        <f t="shared" si="291"/>
        <v>0</v>
      </c>
      <c r="FY137" s="55">
        <f t="shared" si="292"/>
        <v>0</v>
      </c>
      <c r="FZ137" s="55">
        <f t="shared" si="293"/>
        <v>0</v>
      </c>
      <c r="GA137" s="55">
        <f t="shared" si="294"/>
        <v>0</v>
      </c>
      <c r="GB137" s="55">
        <f t="shared" si="295"/>
        <v>0</v>
      </c>
      <c r="GC137" s="55">
        <f t="shared" si="296"/>
        <v>0</v>
      </c>
      <c r="GD137" s="55">
        <f t="shared" si="297"/>
        <v>0</v>
      </c>
      <c r="GE137" s="55">
        <f t="shared" si="298"/>
        <v>0</v>
      </c>
      <c r="GF137" s="55">
        <f t="shared" si="299"/>
        <v>0</v>
      </c>
      <c r="GG137" s="55">
        <f t="shared" si="300"/>
        <v>0</v>
      </c>
      <c r="GH137" s="55">
        <f t="shared" si="301"/>
        <v>0</v>
      </c>
      <c r="GI137" s="55">
        <f t="shared" si="302"/>
        <v>0</v>
      </c>
      <c r="GJ137" s="55">
        <f t="shared" si="303"/>
        <v>0</v>
      </c>
      <c r="GK137" s="55">
        <f t="shared" si="304"/>
        <v>0</v>
      </c>
      <c r="GL137" s="55">
        <f t="shared" si="305"/>
        <v>0</v>
      </c>
      <c r="GM137" s="55">
        <f t="shared" si="306"/>
        <v>0</v>
      </c>
      <c r="GN137" s="55">
        <f t="shared" si="307"/>
        <v>0</v>
      </c>
      <c r="GO137" s="55">
        <f t="shared" si="308"/>
        <v>0</v>
      </c>
      <c r="GP137" s="55">
        <f t="shared" si="309"/>
        <v>0</v>
      </c>
      <c r="GQ137" s="55">
        <f t="shared" si="310"/>
        <v>0</v>
      </c>
      <c r="GR137" s="55">
        <f t="shared" si="311"/>
        <v>0</v>
      </c>
      <c r="GS137" s="55">
        <f t="shared" si="312"/>
        <v>0</v>
      </c>
      <c r="GT137" s="55">
        <f t="shared" si="313"/>
        <v>0</v>
      </c>
      <c r="GU137" s="54"/>
      <c r="GV137" s="70" t="str">
        <f t="shared" si="314"/>
        <v/>
      </c>
      <c r="GW137" s="70">
        <f t="shared" si="315"/>
        <v>0</v>
      </c>
      <c r="GX137" s="70">
        <f>SUMIF(I137:CV137,"E",I$6:CV136)</f>
        <v>0</v>
      </c>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row>
    <row r="138" spans="8:299" x14ac:dyDescent="0.2">
      <c r="H138" s="3"/>
      <c r="DC138" s="59" t="str">
        <f t="shared" si="219"/>
        <v/>
      </c>
      <c r="DD138" s="60" t="str">
        <f t="shared" si="220"/>
        <v/>
      </c>
      <c r="DE138" s="60" t="str">
        <f t="shared" si="221"/>
        <v/>
      </c>
      <c r="DF138" s="60">
        <f t="shared" si="316"/>
        <v>0</v>
      </c>
      <c r="DG138" s="55">
        <f t="shared" si="222"/>
        <v>0</v>
      </c>
      <c r="DH138" s="55">
        <f t="shared" si="223"/>
        <v>0</v>
      </c>
      <c r="DI138" s="55">
        <f t="shared" si="224"/>
        <v>0</v>
      </c>
      <c r="DJ138" s="55">
        <f t="shared" si="225"/>
        <v>0</v>
      </c>
      <c r="DK138" s="55">
        <f t="shared" si="226"/>
        <v>0</v>
      </c>
      <c r="DL138" s="55">
        <f t="shared" si="227"/>
        <v>0</v>
      </c>
      <c r="DM138" s="55">
        <f t="shared" si="228"/>
        <v>0</v>
      </c>
      <c r="DN138" s="55">
        <f t="shared" si="229"/>
        <v>0</v>
      </c>
      <c r="DO138" s="55">
        <f t="shared" si="230"/>
        <v>0</v>
      </c>
      <c r="DP138" s="55">
        <f t="shared" si="231"/>
        <v>0</v>
      </c>
      <c r="DQ138" s="55">
        <f t="shared" si="232"/>
        <v>0</v>
      </c>
      <c r="DR138" s="55">
        <f t="shared" si="233"/>
        <v>0</v>
      </c>
      <c r="DS138" s="55">
        <f t="shared" si="234"/>
        <v>0</v>
      </c>
      <c r="DT138" s="55">
        <f t="shared" si="235"/>
        <v>0</v>
      </c>
      <c r="DU138" s="55">
        <f t="shared" si="236"/>
        <v>0</v>
      </c>
      <c r="DV138" s="55">
        <f t="shared" si="237"/>
        <v>0</v>
      </c>
      <c r="DW138" s="55">
        <f t="shared" si="238"/>
        <v>0</v>
      </c>
      <c r="DX138" s="55">
        <f t="shared" si="239"/>
        <v>0</v>
      </c>
      <c r="DY138" s="55">
        <f t="shared" si="240"/>
        <v>0</v>
      </c>
      <c r="DZ138" s="55">
        <f t="shared" si="241"/>
        <v>0</v>
      </c>
      <c r="EA138" s="55">
        <f t="shared" si="242"/>
        <v>0</v>
      </c>
      <c r="EB138" s="55">
        <f t="shared" si="243"/>
        <v>0</v>
      </c>
      <c r="EC138" s="55">
        <f t="shared" si="244"/>
        <v>0</v>
      </c>
      <c r="ED138" s="55">
        <f t="shared" si="245"/>
        <v>0</v>
      </c>
      <c r="EE138" s="55">
        <f t="shared" si="246"/>
        <v>0</v>
      </c>
      <c r="EF138" s="55">
        <f t="shared" si="247"/>
        <v>0</v>
      </c>
      <c r="EG138" s="55">
        <f t="shared" si="248"/>
        <v>0</v>
      </c>
      <c r="EH138" s="55">
        <f t="shared" si="249"/>
        <v>0</v>
      </c>
      <c r="EI138" s="55">
        <f t="shared" si="250"/>
        <v>0</v>
      </c>
      <c r="EJ138" s="55">
        <f t="shared" si="251"/>
        <v>0</v>
      </c>
      <c r="EK138" s="55">
        <f t="shared" si="252"/>
        <v>0</v>
      </c>
      <c r="EL138" s="55">
        <f t="shared" si="253"/>
        <v>0</v>
      </c>
      <c r="EM138" s="55">
        <f t="shared" si="254"/>
        <v>0</v>
      </c>
      <c r="EN138" s="55">
        <f t="shared" si="255"/>
        <v>0</v>
      </c>
      <c r="EO138" s="55">
        <f t="shared" si="256"/>
        <v>0</v>
      </c>
      <c r="EP138" s="55">
        <f t="shared" si="257"/>
        <v>0</v>
      </c>
      <c r="EQ138" s="55">
        <f t="shared" si="258"/>
        <v>0</v>
      </c>
      <c r="ER138" s="55">
        <f t="shared" si="259"/>
        <v>0</v>
      </c>
      <c r="ES138" s="55">
        <f t="shared" si="260"/>
        <v>0</v>
      </c>
      <c r="ET138" s="55">
        <f t="shared" si="261"/>
        <v>0</v>
      </c>
      <c r="EU138" s="55">
        <f t="shared" si="262"/>
        <v>0</v>
      </c>
      <c r="EV138" s="55">
        <f t="shared" si="263"/>
        <v>0</v>
      </c>
      <c r="EW138" s="55">
        <f t="shared" si="264"/>
        <v>0</v>
      </c>
      <c r="EX138" s="55">
        <f t="shared" si="265"/>
        <v>0</v>
      </c>
      <c r="EY138" s="55">
        <f t="shared" si="266"/>
        <v>0</v>
      </c>
      <c r="EZ138" s="55">
        <f t="shared" si="267"/>
        <v>0</v>
      </c>
      <c r="FA138" s="55">
        <f t="shared" si="268"/>
        <v>0</v>
      </c>
      <c r="FB138" s="55">
        <f t="shared" si="269"/>
        <v>0</v>
      </c>
      <c r="FC138" s="55">
        <f t="shared" si="270"/>
        <v>0</v>
      </c>
      <c r="FD138" s="55">
        <f t="shared" si="271"/>
        <v>0</v>
      </c>
      <c r="FE138" s="55">
        <f t="shared" si="272"/>
        <v>0</v>
      </c>
      <c r="FF138" s="55">
        <f t="shared" si="273"/>
        <v>0</v>
      </c>
      <c r="FG138" s="55">
        <f t="shared" si="274"/>
        <v>0</v>
      </c>
      <c r="FH138" s="55">
        <f t="shared" si="275"/>
        <v>0</v>
      </c>
      <c r="FI138" s="55">
        <f t="shared" si="276"/>
        <v>0</v>
      </c>
      <c r="FJ138" s="55">
        <f t="shared" si="277"/>
        <v>0</v>
      </c>
      <c r="FK138" s="55">
        <f t="shared" si="278"/>
        <v>0</v>
      </c>
      <c r="FL138" s="55">
        <f t="shared" si="279"/>
        <v>0</v>
      </c>
      <c r="FM138" s="55">
        <f t="shared" si="280"/>
        <v>0</v>
      </c>
      <c r="FN138" s="55">
        <f t="shared" si="281"/>
        <v>0</v>
      </c>
      <c r="FO138" s="55">
        <f t="shared" si="282"/>
        <v>0</v>
      </c>
      <c r="FP138" s="55">
        <f t="shared" si="283"/>
        <v>0</v>
      </c>
      <c r="FQ138" s="55">
        <f t="shared" si="284"/>
        <v>0</v>
      </c>
      <c r="FR138" s="55">
        <f t="shared" si="285"/>
        <v>0</v>
      </c>
      <c r="FS138" s="55">
        <f t="shared" si="286"/>
        <v>0</v>
      </c>
      <c r="FT138" s="55">
        <f t="shared" si="287"/>
        <v>0</v>
      </c>
      <c r="FU138" s="55">
        <f t="shared" si="288"/>
        <v>0</v>
      </c>
      <c r="FV138" s="55">
        <f t="shared" si="289"/>
        <v>0</v>
      </c>
      <c r="FW138" s="55">
        <f t="shared" si="290"/>
        <v>0</v>
      </c>
      <c r="FX138" s="55">
        <f t="shared" si="291"/>
        <v>0</v>
      </c>
      <c r="FY138" s="55">
        <f t="shared" si="292"/>
        <v>0</v>
      </c>
      <c r="FZ138" s="55">
        <f t="shared" si="293"/>
        <v>0</v>
      </c>
      <c r="GA138" s="55">
        <f t="shared" si="294"/>
        <v>0</v>
      </c>
      <c r="GB138" s="55">
        <f t="shared" si="295"/>
        <v>0</v>
      </c>
      <c r="GC138" s="55">
        <f t="shared" si="296"/>
        <v>0</v>
      </c>
      <c r="GD138" s="55">
        <f t="shared" si="297"/>
        <v>0</v>
      </c>
      <c r="GE138" s="55">
        <f t="shared" si="298"/>
        <v>0</v>
      </c>
      <c r="GF138" s="55">
        <f t="shared" si="299"/>
        <v>0</v>
      </c>
      <c r="GG138" s="55">
        <f t="shared" si="300"/>
        <v>0</v>
      </c>
      <c r="GH138" s="55">
        <f t="shared" si="301"/>
        <v>0</v>
      </c>
      <c r="GI138" s="55">
        <f t="shared" si="302"/>
        <v>0</v>
      </c>
      <c r="GJ138" s="55">
        <f t="shared" si="303"/>
        <v>0</v>
      </c>
      <c r="GK138" s="55">
        <f t="shared" si="304"/>
        <v>0</v>
      </c>
      <c r="GL138" s="55">
        <f t="shared" si="305"/>
        <v>0</v>
      </c>
      <c r="GM138" s="55">
        <f t="shared" si="306"/>
        <v>0</v>
      </c>
      <c r="GN138" s="55">
        <f t="shared" si="307"/>
        <v>0</v>
      </c>
      <c r="GO138" s="55">
        <f t="shared" si="308"/>
        <v>0</v>
      </c>
      <c r="GP138" s="55">
        <f t="shared" si="309"/>
        <v>0</v>
      </c>
      <c r="GQ138" s="55">
        <f t="shared" si="310"/>
        <v>0</v>
      </c>
      <c r="GR138" s="55">
        <f t="shared" si="311"/>
        <v>0</v>
      </c>
      <c r="GS138" s="55">
        <f t="shared" si="312"/>
        <v>0</v>
      </c>
      <c r="GT138" s="55">
        <f t="shared" si="313"/>
        <v>0</v>
      </c>
      <c r="GU138" s="54"/>
      <c r="GV138" s="70" t="str">
        <f t="shared" si="314"/>
        <v/>
      </c>
      <c r="GW138" s="70">
        <f t="shared" si="315"/>
        <v>0</v>
      </c>
      <c r="GX138" s="70">
        <f>SUMIF(I138:CV138,"E",I$6:CV137)</f>
        <v>0</v>
      </c>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c r="IV138" s="54"/>
      <c r="IW138" s="54"/>
      <c r="IX138" s="54"/>
      <c r="IY138" s="54"/>
      <c r="IZ138" s="54"/>
      <c r="JA138" s="54"/>
      <c r="JB138" s="54"/>
      <c r="JC138" s="54"/>
      <c r="JD138" s="54"/>
      <c r="JE138" s="54"/>
      <c r="JF138" s="54"/>
      <c r="JG138" s="54"/>
      <c r="JH138" s="54"/>
      <c r="JI138" s="54"/>
      <c r="JJ138" s="54"/>
      <c r="JK138" s="54"/>
      <c r="JL138" s="54"/>
      <c r="JM138" s="54"/>
      <c r="JN138" s="54"/>
      <c r="JO138" s="54"/>
      <c r="JP138" s="54"/>
      <c r="JQ138" s="54"/>
      <c r="JR138" s="54"/>
      <c r="JS138" s="54"/>
      <c r="JT138" s="54"/>
      <c r="JU138" s="54"/>
      <c r="JV138" s="54"/>
      <c r="JW138" s="54"/>
      <c r="JX138" s="54"/>
      <c r="JY138" s="54"/>
      <c r="JZ138" s="54"/>
      <c r="KA138" s="54"/>
      <c r="KB138" s="54"/>
      <c r="KC138" s="54"/>
      <c r="KD138" s="54"/>
      <c r="KE138" s="54"/>
      <c r="KF138" s="54"/>
      <c r="KG138" s="54"/>
      <c r="KH138" s="54"/>
      <c r="KI138" s="54"/>
      <c r="KJ138" s="54"/>
      <c r="KK138" s="54"/>
      <c r="KL138" s="54"/>
      <c r="KM138" s="54"/>
    </row>
    <row r="139" spans="8:299" x14ac:dyDescent="0.2">
      <c r="H139" s="3"/>
      <c r="DC139" s="59" t="str">
        <f t="shared" si="219"/>
        <v/>
      </c>
      <c r="DD139" s="60" t="str">
        <f t="shared" si="220"/>
        <v/>
      </c>
      <c r="DE139" s="60" t="str">
        <f t="shared" si="221"/>
        <v/>
      </c>
      <c r="DF139" s="60">
        <f t="shared" si="316"/>
        <v>0</v>
      </c>
      <c r="DG139" s="55">
        <f t="shared" si="222"/>
        <v>0</v>
      </c>
      <c r="DH139" s="55">
        <f t="shared" si="223"/>
        <v>0</v>
      </c>
      <c r="DI139" s="55">
        <f t="shared" si="224"/>
        <v>0</v>
      </c>
      <c r="DJ139" s="55">
        <f t="shared" si="225"/>
        <v>0</v>
      </c>
      <c r="DK139" s="55">
        <f t="shared" si="226"/>
        <v>0</v>
      </c>
      <c r="DL139" s="55">
        <f t="shared" si="227"/>
        <v>0</v>
      </c>
      <c r="DM139" s="55">
        <f t="shared" si="228"/>
        <v>0</v>
      </c>
      <c r="DN139" s="55">
        <f t="shared" si="229"/>
        <v>0</v>
      </c>
      <c r="DO139" s="55">
        <f t="shared" si="230"/>
        <v>0</v>
      </c>
      <c r="DP139" s="55">
        <f t="shared" si="231"/>
        <v>0</v>
      </c>
      <c r="DQ139" s="55">
        <f t="shared" si="232"/>
        <v>0</v>
      </c>
      <c r="DR139" s="55">
        <f t="shared" si="233"/>
        <v>0</v>
      </c>
      <c r="DS139" s="55">
        <f t="shared" si="234"/>
        <v>0</v>
      </c>
      <c r="DT139" s="55">
        <f t="shared" si="235"/>
        <v>0</v>
      </c>
      <c r="DU139" s="55">
        <f t="shared" si="236"/>
        <v>0</v>
      </c>
      <c r="DV139" s="55">
        <f t="shared" si="237"/>
        <v>0</v>
      </c>
      <c r="DW139" s="55">
        <f t="shared" si="238"/>
        <v>0</v>
      </c>
      <c r="DX139" s="55">
        <f t="shared" si="239"/>
        <v>0</v>
      </c>
      <c r="DY139" s="55">
        <f t="shared" si="240"/>
        <v>0</v>
      </c>
      <c r="DZ139" s="55">
        <f t="shared" si="241"/>
        <v>0</v>
      </c>
      <c r="EA139" s="55">
        <f t="shared" si="242"/>
        <v>0</v>
      </c>
      <c r="EB139" s="55">
        <f t="shared" si="243"/>
        <v>0</v>
      </c>
      <c r="EC139" s="55">
        <f t="shared" si="244"/>
        <v>0</v>
      </c>
      <c r="ED139" s="55">
        <f t="shared" si="245"/>
        <v>0</v>
      </c>
      <c r="EE139" s="55">
        <f t="shared" si="246"/>
        <v>0</v>
      </c>
      <c r="EF139" s="55">
        <f t="shared" si="247"/>
        <v>0</v>
      </c>
      <c r="EG139" s="55">
        <f t="shared" si="248"/>
        <v>0</v>
      </c>
      <c r="EH139" s="55">
        <f t="shared" si="249"/>
        <v>0</v>
      </c>
      <c r="EI139" s="55">
        <f t="shared" si="250"/>
        <v>0</v>
      </c>
      <c r="EJ139" s="55">
        <f t="shared" si="251"/>
        <v>0</v>
      </c>
      <c r="EK139" s="55">
        <f t="shared" si="252"/>
        <v>0</v>
      </c>
      <c r="EL139" s="55">
        <f t="shared" si="253"/>
        <v>0</v>
      </c>
      <c r="EM139" s="55">
        <f t="shared" si="254"/>
        <v>0</v>
      </c>
      <c r="EN139" s="55">
        <f t="shared" si="255"/>
        <v>0</v>
      </c>
      <c r="EO139" s="55">
        <f t="shared" si="256"/>
        <v>0</v>
      </c>
      <c r="EP139" s="55">
        <f t="shared" si="257"/>
        <v>0</v>
      </c>
      <c r="EQ139" s="55">
        <f t="shared" si="258"/>
        <v>0</v>
      </c>
      <c r="ER139" s="55">
        <f t="shared" si="259"/>
        <v>0</v>
      </c>
      <c r="ES139" s="55">
        <f t="shared" si="260"/>
        <v>0</v>
      </c>
      <c r="ET139" s="55">
        <f t="shared" si="261"/>
        <v>0</v>
      </c>
      <c r="EU139" s="55">
        <f t="shared" si="262"/>
        <v>0</v>
      </c>
      <c r="EV139" s="55">
        <f t="shared" si="263"/>
        <v>0</v>
      </c>
      <c r="EW139" s="55">
        <f t="shared" si="264"/>
        <v>0</v>
      </c>
      <c r="EX139" s="55">
        <f t="shared" si="265"/>
        <v>0</v>
      </c>
      <c r="EY139" s="55">
        <f t="shared" si="266"/>
        <v>0</v>
      </c>
      <c r="EZ139" s="55">
        <f t="shared" si="267"/>
        <v>0</v>
      </c>
      <c r="FA139" s="55">
        <f t="shared" si="268"/>
        <v>0</v>
      </c>
      <c r="FB139" s="55">
        <f t="shared" si="269"/>
        <v>0</v>
      </c>
      <c r="FC139" s="55">
        <f t="shared" si="270"/>
        <v>0</v>
      </c>
      <c r="FD139" s="55">
        <f t="shared" si="271"/>
        <v>0</v>
      </c>
      <c r="FE139" s="55">
        <f t="shared" si="272"/>
        <v>0</v>
      </c>
      <c r="FF139" s="55">
        <f t="shared" si="273"/>
        <v>0</v>
      </c>
      <c r="FG139" s="55">
        <f t="shared" si="274"/>
        <v>0</v>
      </c>
      <c r="FH139" s="55">
        <f t="shared" si="275"/>
        <v>0</v>
      </c>
      <c r="FI139" s="55">
        <f t="shared" si="276"/>
        <v>0</v>
      </c>
      <c r="FJ139" s="55">
        <f t="shared" si="277"/>
        <v>0</v>
      </c>
      <c r="FK139" s="55">
        <f t="shared" si="278"/>
        <v>0</v>
      </c>
      <c r="FL139" s="55">
        <f t="shared" si="279"/>
        <v>0</v>
      </c>
      <c r="FM139" s="55">
        <f t="shared" si="280"/>
        <v>0</v>
      </c>
      <c r="FN139" s="55">
        <f t="shared" si="281"/>
        <v>0</v>
      </c>
      <c r="FO139" s="55">
        <f t="shared" si="282"/>
        <v>0</v>
      </c>
      <c r="FP139" s="55">
        <f t="shared" si="283"/>
        <v>0</v>
      </c>
      <c r="FQ139" s="55">
        <f t="shared" si="284"/>
        <v>0</v>
      </c>
      <c r="FR139" s="55">
        <f t="shared" si="285"/>
        <v>0</v>
      </c>
      <c r="FS139" s="55">
        <f t="shared" si="286"/>
        <v>0</v>
      </c>
      <c r="FT139" s="55">
        <f t="shared" si="287"/>
        <v>0</v>
      </c>
      <c r="FU139" s="55">
        <f t="shared" si="288"/>
        <v>0</v>
      </c>
      <c r="FV139" s="55">
        <f t="shared" si="289"/>
        <v>0</v>
      </c>
      <c r="FW139" s="55">
        <f t="shared" si="290"/>
        <v>0</v>
      </c>
      <c r="FX139" s="55">
        <f t="shared" si="291"/>
        <v>0</v>
      </c>
      <c r="FY139" s="55">
        <f t="shared" si="292"/>
        <v>0</v>
      </c>
      <c r="FZ139" s="55">
        <f t="shared" si="293"/>
        <v>0</v>
      </c>
      <c r="GA139" s="55">
        <f t="shared" si="294"/>
        <v>0</v>
      </c>
      <c r="GB139" s="55">
        <f t="shared" si="295"/>
        <v>0</v>
      </c>
      <c r="GC139" s="55">
        <f t="shared" si="296"/>
        <v>0</v>
      </c>
      <c r="GD139" s="55">
        <f t="shared" si="297"/>
        <v>0</v>
      </c>
      <c r="GE139" s="55">
        <f t="shared" si="298"/>
        <v>0</v>
      </c>
      <c r="GF139" s="55">
        <f t="shared" si="299"/>
        <v>0</v>
      </c>
      <c r="GG139" s="55">
        <f t="shared" si="300"/>
        <v>0</v>
      </c>
      <c r="GH139" s="55">
        <f t="shared" si="301"/>
        <v>0</v>
      </c>
      <c r="GI139" s="55">
        <f t="shared" si="302"/>
        <v>0</v>
      </c>
      <c r="GJ139" s="55">
        <f t="shared" si="303"/>
        <v>0</v>
      </c>
      <c r="GK139" s="55">
        <f t="shared" si="304"/>
        <v>0</v>
      </c>
      <c r="GL139" s="55">
        <f t="shared" si="305"/>
        <v>0</v>
      </c>
      <c r="GM139" s="55">
        <f t="shared" si="306"/>
        <v>0</v>
      </c>
      <c r="GN139" s="55">
        <f t="shared" si="307"/>
        <v>0</v>
      </c>
      <c r="GO139" s="55">
        <f t="shared" si="308"/>
        <v>0</v>
      </c>
      <c r="GP139" s="55">
        <f t="shared" si="309"/>
        <v>0</v>
      </c>
      <c r="GQ139" s="55">
        <f t="shared" si="310"/>
        <v>0</v>
      </c>
      <c r="GR139" s="55">
        <f t="shared" si="311"/>
        <v>0</v>
      </c>
      <c r="GS139" s="55">
        <f t="shared" si="312"/>
        <v>0</v>
      </c>
      <c r="GT139" s="55">
        <f t="shared" si="313"/>
        <v>0</v>
      </c>
      <c r="GU139" s="54"/>
      <c r="GV139" s="70" t="str">
        <f t="shared" si="314"/>
        <v/>
      </c>
      <c r="GW139" s="70">
        <f t="shared" si="315"/>
        <v>0</v>
      </c>
      <c r="GX139" s="70">
        <f>SUMIF(I139:CV139,"E",I$6:CV138)</f>
        <v>0</v>
      </c>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c r="IV139" s="54"/>
      <c r="IW139" s="54"/>
      <c r="IX139" s="54"/>
      <c r="IY139" s="54"/>
      <c r="IZ139" s="54"/>
      <c r="JA139" s="54"/>
      <c r="JB139" s="54"/>
      <c r="JC139" s="54"/>
      <c r="JD139" s="54"/>
      <c r="JE139" s="54"/>
      <c r="JF139" s="54"/>
      <c r="JG139" s="54"/>
      <c r="JH139" s="54"/>
      <c r="JI139" s="54"/>
      <c r="JJ139" s="54"/>
      <c r="JK139" s="54"/>
      <c r="JL139" s="54"/>
      <c r="JM139" s="54"/>
      <c r="JN139" s="54"/>
      <c r="JO139" s="54"/>
      <c r="JP139" s="54"/>
      <c r="JQ139" s="54"/>
      <c r="JR139" s="54"/>
      <c r="JS139" s="54"/>
      <c r="JT139" s="54"/>
      <c r="JU139" s="54"/>
      <c r="JV139" s="54"/>
      <c r="JW139" s="54"/>
      <c r="JX139" s="54"/>
      <c r="JY139" s="54"/>
      <c r="JZ139" s="54"/>
      <c r="KA139" s="54"/>
      <c r="KB139" s="54"/>
      <c r="KC139" s="54"/>
      <c r="KD139" s="54"/>
      <c r="KE139" s="54"/>
      <c r="KF139" s="54"/>
      <c r="KG139" s="54"/>
      <c r="KH139" s="54"/>
      <c r="KI139" s="54"/>
      <c r="KJ139" s="54"/>
      <c r="KK139" s="54"/>
      <c r="KL139" s="54"/>
      <c r="KM139" s="54"/>
    </row>
    <row r="140" spans="8:299" x14ac:dyDescent="0.2">
      <c r="H140" s="3"/>
      <c r="DC140" s="59" t="str">
        <f t="shared" si="219"/>
        <v/>
      </c>
      <c r="DD140" s="60" t="str">
        <f t="shared" si="220"/>
        <v/>
      </c>
      <c r="DE140" s="60" t="str">
        <f t="shared" si="221"/>
        <v/>
      </c>
      <c r="DF140" s="60">
        <f t="shared" si="316"/>
        <v>0</v>
      </c>
      <c r="DG140" s="55">
        <f t="shared" si="222"/>
        <v>0</v>
      </c>
      <c r="DH140" s="55">
        <f t="shared" si="223"/>
        <v>0</v>
      </c>
      <c r="DI140" s="55">
        <f t="shared" si="224"/>
        <v>0</v>
      </c>
      <c r="DJ140" s="55">
        <f t="shared" si="225"/>
        <v>0</v>
      </c>
      <c r="DK140" s="55">
        <f t="shared" si="226"/>
        <v>0</v>
      </c>
      <c r="DL140" s="55">
        <f t="shared" si="227"/>
        <v>0</v>
      </c>
      <c r="DM140" s="55">
        <f t="shared" si="228"/>
        <v>0</v>
      </c>
      <c r="DN140" s="55">
        <f t="shared" si="229"/>
        <v>0</v>
      </c>
      <c r="DO140" s="55">
        <f t="shared" si="230"/>
        <v>0</v>
      </c>
      <c r="DP140" s="55">
        <f t="shared" si="231"/>
        <v>0</v>
      </c>
      <c r="DQ140" s="55">
        <f t="shared" si="232"/>
        <v>0</v>
      </c>
      <c r="DR140" s="55">
        <f t="shared" si="233"/>
        <v>0</v>
      </c>
      <c r="DS140" s="55">
        <f t="shared" si="234"/>
        <v>0</v>
      </c>
      <c r="DT140" s="55">
        <f t="shared" si="235"/>
        <v>0</v>
      </c>
      <c r="DU140" s="55">
        <f t="shared" si="236"/>
        <v>0</v>
      </c>
      <c r="DV140" s="55">
        <f t="shared" si="237"/>
        <v>0</v>
      </c>
      <c r="DW140" s="55">
        <f t="shared" si="238"/>
        <v>0</v>
      </c>
      <c r="DX140" s="55">
        <f t="shared" si="239"/>
        <v>0</v>
      </c>
      <c r="DY140" s="55">
        <f t="shared" si="240"/>
        <v>0</v>
      </c>
      <c r="DZ140" s="55">
        <f t="shared" si="241"/>
        <v>0</v>
      </c>
      <c r="EA140" s="55">
        <f t="shared" si="242"/>
        <v>0</v>
      </c>
      <c r="EB140" s="55">
        <f t="shared" si="243"/>
        <v>0</v>
      </c>
      <c r="EC140" s="55">
        <f t="shared" si="244"/>
        <v>0</v>
      </c>
      <c r="ED140" s="55">
        <f t="shared" si="245"/>
        <v>0</v>
      </c>
      <c r="EE140" s="55">
        <f t="shared" si="246"/>
        <v>0</v>
      </c>
      <c r="EF140" s="55">
        <f t="shared" si="247"/>
        <v>0</v>
      </c>
      <c r="EG140" s="55">
        <f t="shared" si="248"/>
        <v>0</v>
      </c>
      <c r="EH140" s="55">
        <f t="shared" si="249"/>
        <v>0</v>
      </c>
      <c r="EI140" s="55">
        <f t="shared" si="250"/>
        <v>0</v>
      </c>
      <c r="EJ140" s="55">
        <f t="shared" si="251"/>
        <v>0</v>
      </c>
      <c r="EK140" s="55">
        <f t="shared" si="252"/>
        <v>0</v>
      </c>
      <c r="EL140" s="55">
        <f t="shared" si="253"/>
        <v>0</v>
      </c>
      <c r="EM140" s="55">
        <f t="shared" si="254"/>
        <v>0</v>
      </c>
      <c r="EN140" s="55">
        <f t="shared" si="255"/>
        <v>0</v>
      </c>
      <c r="EO140" s="55">
        <f t="shared" si="256"/>
        <v>0</v>
      </c>
      <c r="EP140" s="55">
        <f t="shared" si="257"/>
        <v>0</v>
      </c>
      <c r="EQ140" s="55">
        <f t="shared" si="258"/>
        <v>0</v>
      </c>
      <c r="ER140" s="55">
        <f t="shared" si="259"/>
        <v>0</v>
      </c>
      <c r="ES140" s="55">
        <f t="shared" si="260"/>
        <v>0</v>
      </c>
      <c r="ET140" s="55">
        <f t="shared" si="261"/>
        <v>0</v>
      </c>
      <c r="EU140" s="55">
        <f t="shared" si="262"/>
        <v>0</v>
      </c>
      <c r="EV140" s="55">
        <f t="shared" si="263"/>
        <v>0</v>
      </c>
      <c r="EW140" s="55">
        <f t="shared" si="264"/>
        <v>0</v>
      </c>
      <c r="EX140" s="55">
        <f t="shared" si="265"/>
        <v>0</v>
      </c>
      <c r="EY140" s="55">
        <f t="shared" si="266"/>
        <v>0</v>
      </c>
      <c r="EZ140" s="55">
        <f t="shared" si="267"/>
        <v>0</v>
      </c>
      <c r="FA140" s="55">
        <f t="shared" si="268"/>
        <v>0</v>
      </c>
      <c r="FB140" s="55">
        <f t="shared" si="269"/>
        <v>0</v>
      </c>
      <c r="FC140" s="55">
        <f t="shared" si="270"/>
        <v>0</v>
      </c>
      <c r="FD140" s="55">
        <f t="shared" si="271"/>
        <v>0</v>
      </c>
      <c r="FE140" s="55">
        <f t="shared" si="272"/>
        <v>0</v>
      </c>
      <c r="FF140" s="55">
        <f t="shared" si="273"/>
        <v>0</v>
      </c>
      <c r="FG140" s="55">
        <f t="shared" si="274"/>
        <v>0</v>
      </c>
      <c r="FH140" s="55">
        <f t="shared" si="275"/>
        <v>0</v>
      </c>
      <c r="FI140" s="55">
        <f t="shared" si="276"/>
        <v>0</v>
      </c>
      <c r="FJ140" s="55">
        <f t="shared" si="277"/>
        <v>0</v>
      </c>
      <c r="FK140" s="55">
        <f t="shared" si="278"/>
        <v>0</v>
      </c>
      <c r="FL140" s="55">
        <f t="shared" si="279"/>
        <v>0</v>
      </c>
      <c r="FM140" s="55">
        <f t="shared" si="280"/>
        <v>0</v>
      </c>
      <c r="FN140" s="55">
        <f t="shared" si="281"/>
        <v>0</v>
      </c>
      <c r="FO140" s="55">
        <f t="shared" si="282"/>
        <v>0</v>
      </c>
      <c r="FP140" s="55">
        <f t="shared" si="283"/>
        <v>0</v>
      </c>
      <c r="FQ140" s="55">
        <f t="shared" si="284"/>
        <v>0</v>
      </c>
      <c r="FR140" s="55">
        <f t="shared" si="285"/>
        <v>0</v>
      </c>
      <c r="FS140" s="55">
        <f t="shared" si="286"/>
        <v>0</v>
      </c>
      <c r="FT140" s="55">
        <f t="shared" si="287"/>
        <v>0</v>
      </c>
      <c r="FU140" s="55">
        <f t="shared" si="288"/>
        <v>0</v>
      </c>
      <c r="FV140" s="55">
        <f t="shared" si="289"/>
        <v>0</v>
      </c>
      <c r="FW140" s="55">
        <f t="shared" si="290"/>
        <v>0</v>
      </c>
      <c r="FX140" s="55">
        <f t="shared" si="291"/>
        <v>0</v>
      </c>
      <c r="FY140" s="55">
        <f t="shared" si="292"/>
        <v>0</v>
      </c>
      <c r="FZ140" s="55">
        <f t="shared" si="293"/>
        <v>0</v>
      </c>
      <c r="GA140" s="55">
        <f t="shared" si="294"/>
        <v>0</v>
      </c>
      <c r="GB140" s="55">
        <f t="shared" si="295"/>
        <v>0</v>
      </c>
      <c r="GC140" s="55">
        <f t="shared" si="296"/>
        <v>0</v>
      </c>
      <c r="GD140" s="55">
        <f t="shared" si="297"/>
        <v>0</v>
      </c>
      <c r="GE140" s="55">
        <f t="shared" si="298"/>
        <v>0</v>
      </c>
      <c r="GF140" s="55">
        <f t="shared" si="299"/>
        <v>0</v>
      </c>
      <c r="GG140" s="55">
        <f t="shared" si="300"/>
        <v>0</v>
      </c>
      <c r="GH140" s="55">
        <f t="shared" si="301"/>
        <v>0</v>
      </c>
      <c r="GI140" s="55">
        <f t="shared" si="302"/>
        <v>0</v>
      </c>
      <c r="GJ140" s="55">
        <f t="shared" si="303"/>
        <v>0</v>
      </c>
      <c r="GK140" s="55">
        <f t="shared" si="304"/>
        <v>0</v>
      </c>
      <c r="GL140" s="55">
        <f t="shared" si="305"/>
        <v>0</v>
      </c>
      <c r="GM140" s="55">
        <f t="shared" si="306"/>
        <v>0</v>
      </c>
      <c r="GN140" s="55">
        <f t="shared" si="307"/>
        <v>0</v>
      </c>
      <c r="GO140" s="55">
        <f t="shared" si="308"/>
        <v>0</v>
      </c>
      <c r="GP140" s="55">
        <f t="shared" si="309"/>
        <v>0</v>
      </c>
      <c r="GQ140" s="55">
        <f t="shared" si="310"/>
        <v>0</v>
      </c>
      <c r="GR140" s="55">
        <f t="shared" si="311"/>
        <v>0</v>
      </c>
      <c r="GS140" s="55">
        <f t="shared" si="312"/>
        <v>0</v>
      </c>
      <c r="GT140" s="55">
        <f t="shared" si="313"/>
        <v>0</v>
      </c>
      <c r="GU140" s="54"/>
      <c r="GV140" s="70" t="str">
        <f t="shared" si="314"/>
        <v/>
      </c>
      <c r="GW140" s="70">
        <f t="shared" si="315"/>
        <v>0</v>
      </c>
      <c r="GX140" s="70">
        <f>SUMIF(I140:CV140,"E",I$6:CV139)</f>
        <v>0</v>
      </c>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row>
    <row r="141" spans="8:299" x14ac:dyDescent="0.2">
      <c r="H141" s="3"/>
      <c r="DC141" s="59" t="str">
        <f t="shared" si="219"/>
        <v/>
      </c>
      <c r="DD141" s="60" t="str">
        <f t="shared" si="220"/>
        <v/>
      </c>
      <c r="DE141" s="60" t="str">
        <f t="shared" si="221"/>
        <v/>
      </c>
      <c r="DF141" s="60">
        <f t="shared" si="316"/>
        <v>0</v>
      </c>
      <c r="DG141" s="55">
        <f t="shared" si="222"/>
        <v>0</v>
      </c>
      <c r="DH141" s="55">
        <f t="shared" si="223"/>
        <v>0</v>
      </c>
      <c r="DI141" s="55">
        <f t="shared" si="224"/>
        <v>0</v>
      </c>
      <c r="DJ141" s="55">
        <f t="shared" si="225"/>
        <v>0</v>
      </c>
      <c r="DK141" s="55">
        <f t="shared" si="226"/>
        <v>0</v>
      </c>
      <c r="DL141" s="55">
        <f t="shared" si="227"/>
        <v>0</v>
      </c>
      <c r="DM141" s="55">
        <f t="shared" si="228"/>
        <v>0</v>
      </c>
      <c r="DN141" s="55">
        <f t="shared" si="229"/>
        <v>0</v>
      </c>
      <c r="DO141" s="55">
        <f t="shared" si="230"/>
        <v>0</v>
      </c>
      <c r="DP141" s="55">
        <f t="shared" si="231"/>
        <v>0</v>
      </c>
      <c r="DQ141" s="55">
        <f t="shared" si="232"/>
        <v>0</v>
      </c>
      <c r="DR141" s="55">
        <f t="shared" si="233"/>
        <v>0</v>
      </c>
      <c r="DS141" s="55">
        <f t="shared" si="234"/>
        <v>0</v>
      </c>
      <c r="DT141" s="55">
        <f t="shared" si="235"/>
        <v>0</v>
      </c>
      <c r="DU141" s="55">
        <f t="shared" si="236"/>
        <v>0</v>
      </c>
      <c r="DV141" s="55">
        <f t="shared" si="237"/>
        <v>0</v>
      </c>
      <c r="DW141" s="55">
        <f t="shared" si="238"/>
        <v>0</v>
      </c>
      <c r="DX141" s="55">
        <f t="shared" si="239"/>
        <v>0</v>
      </c>
      <c r="DY141" s="55">
        <f t="shared" si="240"/>
        <v>0</v>
      </c>
      <c r="DZ141" s="55">
        <f t="shared" si="241"/>
        <v>0</v>
      </c>
      <c r="EA141" s="55">
        <f t="shared" si="242"/>
        <v>0</v>
      </c>
      <c r="EB141" s="55">
        <f t="shared" si="243"/>
        <v>0</v>
      </c>
      <c r="EC141" s="55">
        <f t="shared" si="244"/>
        <v>0</v>
      </c>
      <c r="ED141" s="55">
        <f t="shared" si="245"/>
        <v>0</v>
      </c>
      <c r="EE141" s="55">
        <f t="shared" si="246"/>
        <v>0</v>
      </c>
      <c r="EF141" s="55">
        <f t="shared" si="247"/>
        <v>0</v>
      </c>
      <c r="EG141" s="55">
        <f t="shared" si="248"/>
        <v>0</v>
      </c>
      <c r="EH141" s="55">
        <f t="shared" si="249"/>
        <v>0</v>
      </c>
      <c r="EI141" s="55">
        <f t="shared" si="250"/>
        <v>0</v>
      </c>
      <c r="EJ141" s="55">
        <f t="shared" si="251"/>
        <v>0</v>
      </c>
      <c r="EK141" s="55">
        <f t="shared" si="252"/>
        <v>0</v>
      </c>
      <c r="EL141" s="55">
        <f t="shared" si="253"/>
        <v>0</v>
      </c>
      <c r="EM141" s="55">
        <f t="shared" si="254"/>
        <v>0</v>
      </c>
      <c r="EN141" s="55">
        <f t="shared" si="255"/>
        <v>0</v>
      </c>
      <c r="EO141" s="55">
        <f t="shared" si="256"/>
        <v>0</v>
      </c>
      <c r="EP141" s="55">
        <f t="shared" si="257"/>
        <v>0</v>
      </c>
      <c r="EQ141" s="55">
        <f t="shared" si="258"/>
        <v>0</v>
      </c>
      <c r="ER141" s="55">
        <f t="shared" si="259"/>
        <v>0</v>
      </c>
      <c r="ES141" s="55">
        <f t="shared" si="260"/>
        <v>0</v>
      </c>
      <c r="ET141" s="55">
        <f t="shared" si="261"/>
        <v>0</v>
      </c>
      <c r="EU141" s="55">
        <f t="shared" si="262"/>
        <v>0</v>
      </c>
      <c r="EV141" s="55">
        <f t="shared" si="263"/>
        <v>0</v>
      </c>
      <c r="EW141" s="55">
        <f t="shared" si="264"/>
        <v>0</v>
      </c>
      <c r="EX141" s="55">
        <f t="shared" si="265"/>
        <v>0</v>
      </c>
      <c r="EY141" s="55">
        <f t="shared" si="266"/>
        <v>0</v>
      </c>
      <c r="EZ141" s="55">
        <f t="shared" si="267"/>
        <v>0</v>
      </c>
      <c r="FA141" s="55">
        <f t="shared" si="268"/>
        <v>0</v>
      </c>
      <c r="FB141" s="55">
        <f t="shared" si="269"/>
        <v>0</v>
      </c>
      <c r="FC141" s="55">
        <f t="shared" si="270"/>
        <v>0</v>
      </c>
      <c r="FD141" s="55">
        <f t="shared" si="271"/>
        <v>0</v>
      </c>
      <c r="FE141" s="55">
        <f t="shared" si="272"/>
        <v>0</v>
      </c>
      <c r="FF141" s="55">
        <f t="shared" si="273"/>
        <v>0</v>
      </c>
      <c r="FG141" s="55">
        <f t="shared" si="274"/>
        <v>0</v>
      </c>
      <c r="FH141" s="55">
        <f t="shared" si="275"/>
        <v>0</v>
      </c>
      <c r="FI141" s="55">
        <f t="shared" si="276"/>
        <v>0</v>
      </c>
      <c r="FJ141" s="55">
        <f t="shared" si="277"/>
        <v>0</v>
      </c>
      <c r="FK141" s="55">
        <f t="shared" si="278"/>
        <v>0</v>
      </c>
      <c r="FL141" s="55">
        <f t="shared" si="279"/>
        <v>0</v>
      </c>
      <c r="FM141" s="55">
        <f t="shared" si="280"/>
        <v>0</v>
      </c>
      <c r="FN141" s="55">
        <f t="shared" si="281"/>
        <v>0</v>
      </c>
      <c r="FO141" s="55">
        <f t="shared" si="282"/>
        <v>0</v>
      </c>
      <c r="FP141" s="55">
        <f t="shared" si="283"/>
        <v>0</v>
      </c>
      <c r="FQ141" s="55">
        <f t="shared" si="284"/>
        <v>0</v>
      </c>
      <c r="FR141" s="55">
        <f t="shared" si="285"/>
        <v>0</v>
      </c>
      <c r="FS141" s="55">
        <f t="shared" si="286"/>
        <v>0</v>
      </c>
      <c r="FT141" s="55">
        <f t="shared" si="287"/>
        <v>0</v>
      </c>
      <c r="FU141" s="55">
        <f t="shared" si="288"/>
        <v>0</v>
      </c>
      <c r="FV141" s="55">
        <f t="shared" si="289"/>
        <v>0</v>
      </c>
      <c r="FW141" s="55">
        <f t="shared" si="290"/>
        <v>0</v>
      </c>
      <c r="FX141" s="55">
        <f t="shared" si="291"/>
        <v>0</v>
      </c>
      <c r="FY141" s="55">
        <f t="shared" si="292"/>
        <v>0</v>
      </c>
      <c r="FZ141" s="55">
        <f t="shared" si="293"/>
        <v>0</v>
      </c>
      <c r="GA141" s="55">
        <f t="shared" si="294"/>
        <v>0</v>
      </c>
      <c r="GB141" s="55">
        <f t="shared" si="295"/>
        <v>0</v>
      </c>
      <c r="GC141" s="55">
        <f t="shared" si="296"/>
        <v>0</v>
      </c>
      <c r="GD141" s="55">
        <f t="shared" si="297"/>
        <v>0</v>
      </c>
      <c r="GE141" s="55">
        <f t="shared" si="298"/>
        <v>0</v>
      </c>
      <c r="GF141" s="55">
        <f t="shared" si="299"/>
        <v>0</v>
      </c>
      <c r="GG141" s="55">
        <f t="shared" si="300"/>
        <v>0</v>
      </c>
      <c r="GH141" s="55">
        <f t="shared" si="301"/>
        <v>0</v>
      </c>
      <c r="GI141" s="55">
        <f t="shared" si="302"/>
        <v>0</v>
      </c>
      <c r="GJ141" s="55">
        <f t="shared" si="303"/>
        <v>0</v>
      </c>
      <c r="GK141" s="55">
        <f t="shared" si="304"/>
        <v>0</v>
      </c>
      <c r="GL141" s="55">
        <f t="shared" si="305"/>
        <v>0</v>
      </c>
      <c r="GM141" s="55">
        <f t="shared" si="306"/>
        <v>0</v>
      </c>
      <c r="GN141" s="55">
        <f t="shared" si="307"/>
        <v>0</v>
      </c>
      <c r="GO141" s="55">
        <f t="shared" si="308"/>
        <v>0</v>
      </c>
      <c r="GP141" s="55">
        <f t="shared" si="309"/>
        <v>0</v>
      </c>
      <c r="GQ141" s="55">
        <f t="shared" si="310"/>
        <v>0</v>
      </c>
      <c r="GR141" s="55">
        <f t="shared" si="311"/>
        <v>0</v>
      </c>
      <c r="GS141" s="55">
        <f t="shared" si="312"/>
        <v>0</v>
      </c>
      <c r="GT141" s="55">
        <f t="shared" si="313"/>
        <v>0</v>
      </c>
      <c r="GU141" s="54"/>
      <c r="GV141" s="70" t="str">
        <f t="shared" si="314"/>
        <v/>
      </c>
      <c r="GW141" s="70">
        <f t="shared" si="315"/>
        <v>0</v>
      </c>
      <c r="GX141" s="70">
        <f>SUMIF(I141:CV141,"E",I$6:CV140)</f>
        <v>0</v>
      </c>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row>
    <row r="142" spans="8:299" x14ac:dyDescent="0.2">
      <c r="H142" s="3"/>
      <c r="DC142" s="59" t="str">
        <f t="shared" si="219"/>
        <v/>
      </c>
      <c r="DD142" s="60" t="str">
        <f t="shared" si="220"/>
        <v/>
      </c>
      <c r="DE142" s="60" t="str">
        <f t="shared" si="221"/>
        <v/>
      </c>
      <c r="DF142" s="60">
        <f t="shared" si="316"/>
        <v>0</v>
      </c>
      <c r="DG142" s="55">
        <f t="shared" si="222"/>
        <v>0</v>
      </c>
      <c r="DH142" s="55">
        <f t="shared" si="223"/>
        <v>0</v>
      </c>
      <c r="DI142" s="55">
        <f t="shared" si="224"/>
        <v>0</v>
      </c>
      <c r="DJ142" s="55">
        <f t="shared" si="225"/>
        <v>0</v>
      </c>
      <c r="DK142" s="55">
        <f t="shared" si="226"/>
        <v>0</v>
      </c>
      <c r="DL142" s="55">
        <f t="shared" si="227"/>
        <v>0</v>
      </c>
      <c r="DM142" s="55">
        <f t="shared" si="228"/>
        <v>0</v>
      </c>
      <c r="DN142" s="55">
        <f t="shared" si="229"/>
        <v>0</v>
      </c>
      <c r="DO142" s="55">
        <f t="shared" si="230"/>
        <v>0</v>
      </c>
      <c r="DP142" s="55">
        <f t="shared" si="231"/>
        <v>0</v>
      </c>
      <c r="DQ142" s="55">
        <f t="shared" si="232"/>
        <v>0</v>
      </c>
      <c r="DR142" s="55">
        <f t="shared" si="233"/>
        <v>0</v>
      </c>
      <c r="DS142" s="55">
        <f t="shared" si="234"/>
        <v>0</v>
      </c>
      <c r="DT142" s="55">
        <f t="shared" si="235"/>
        <v>0</v>
      </c>
      <c r="DU142" s="55">
        <f t="shared" si="236"/>
        <v>0</v>
      </c>
      <c r="DV142" s="55">
        <f t="shared" si="237"/>
        <v>0</v>
      </c>
      <c r="DW142" s="55">
        <f t="shared" si="238"/>
        <v>0</v>
      </c>
      <c r="DX142" s="55">
        <f t="shared" si="239"/>
        <v>0</v>
      </c>
      <c r="DY142" s="55">
        <f t="shared" si="240"/>
        <v>0</v>
      </c>
      <c r="DZ142" s="55">
        <f t="shared" si="241"/>
        <v>0</v>
      </c>
      <c r="EA142" s="55">
        <f t="shared" si="242"/>
        <v>0</v>
      </c>
      <c r="EB142" s="55">
        <f t="shared" si="243"/>
        <v>0</v>
      </c>
      <c r="EC142" s="55">
        <f t="shared" si="244"/>
        <v>0</v>
      </c>
      <c r="ED142" s="55">
        <f t="shared" si="245"/>
        <v>0</v>
      </c>
      <c r="EE142" s="55">
        <f t="shared" si="246"/>
        <v>0</v>
      </c>
      <c r="EF142" s="55">
        <f t="shared" si="247"/>
        <v>0</v>
      </c>
      <c r="EG142" s="55">
        <f t="shared" si="248"/>
        <v>0</v>
      </c>
      <c r="EH142" s="55">
        <f t="shared" si="249"/>
        <v>0</v>
      </c>
      <c r="EI142" s="55">
        <f t="shared" si="250"/>
        <v>0</v>
      </c>
      <c r="EJ142" s="55">
        <f t="shared" si="251"/>
        <v>0</v>
      </c>
      <c r="EK142" s="55">
        <f t="shared" si="252"/>
        <v>0</v>
      </c>
      <c r="EL142" s="55">
        <f t="shared" si="253"/>
        <v>0</v>
      </c>
      <c r="EM142" s="55">
        <f t="shared" si="254"/>
        <v>0</v>
      </c>
      <c r="EN142" s="55">
        <f t="shared" si="255"/>
        <v>0</v>
      </c>
      <c r="EO142" s="55">
        <f t="shared" si="256"/>
        <v>0</v>
      </c>
      <c r="EP142" s="55">
        <f t="shared" si="257"/>
        <v>0</v>
      </c>
      <c r="EQ142" s="55">
        <f t="shared" si="258"/>
        <v>0</v>
      </c>
      <c r="ER142" s="55">
        <f t="shared" si="259"/>
        <v>0</v>
      </c>
      <c r="ES142" s="55">
        <f t="shared" si="260"/>
        <v>0</v>
      </c>
      <c r="ET142" s="55">
        <f t="shared" si="261"/>
        <v>0</v>
      </c>
      <c r="EU142" s="55">
        <f t="shared" si="262"/>
        <v>0</v>
      </c>
      <c r="EV142" s="55">
        <f t="shared" si="263"/>
        <v>0</v>
      </c>
      <c r="EW142" s="55">
        <f t="shared" si="264"/>
        <v>0</v>
      </c>
      <c r="EX142" s="55">
        <f t="shared" si="265"/>
        <v>0</v>
      </c>
      <c r="EY142" s="55">
        <f t="shared" si="266"/>
        <v>0</v>
      </c>
      <c r="EZ142" s="55">
        <f t="shared" si="267"/>
        <v>0</v>
      </c>
      <c r="FA142" s="55">
        <f t="shared" si="268"/>
        <v>0</v>
      </c>
      <c r="FB142" s="55">
        <f t="shared" si="269"/>
        <v>0</v>
      </c>
      <c r="FC142" s="55">
        <f t="shared" si="270"/>
        <v>0</v>
      </c>
      <c r="FD142" s="55">
        <f t="shared" si="271"/>
        <v>0</v>
      </c>
      <c r="FE142" s="55">
        <f t="shared" si="272"/>
        <v>0</v>
      </c>
      <c r="FF142" s="55">
        <f t="shared" si="273"/>
        <v>0</v>
      </c>
      <c r="FG142" s="55">
        <f t="shared" si="274"/>
        <v>0</v>
      </c>
      <c r="FH142" s="55">
        <f t="shared" si="275"/>
        <v>0</v>
      </c>
      <c r="FI142" s="55">
        <f t="shared" si="276"/>
        <v>0</v>
      </c>
      <c r="FJ142" s="55">
        <f t="shared" si="277"/>
        <v>0</v>
      </c>
      <c r="FK142" s="55">
        <f t="shared" si="278"/>
        <v>0</v>
      </c>
      <c r="FL142" s="55">
        <f t="shared" si="279"/>
        <v>0</v>
      </c>
      <c r="FM142" s="55">
        <f t="shared" si="280"/>
        <v>0</v>
      </c>
      <c r="FN142" s="55">
        <f t="shared" si="281"/>
        <v>0</v>
      </c>
      <c r="FO142" s="55">
        <f t="shared" si="282"/>
        <v>0</v>
      </c>
      <c r="FP142" s="55">
        <f t="shared" si="283"/>
        <v>0</v>
      </c>
      <c r="FQ142" s="55">
        <f t="shared" si="284"/>
        <v>0</v>
      </c>
      <c r="FR142" s="55">
        <f t="shared" si="285"/>
        <v>0</v>
      </c>
      <c r="FS142" s="55">
        <f t="shared" si="286"/>
        <v>0</v>
      </c>
      <c r="FT142" s="55">
        <f t="shared" si="287"/>
        <v>0</v>
      </c>
      <c r="FU142" s="55">
        <f t="shared" si="288"/>
        <v>0</v>
      </c>
      <c r="FV142" s="55">
        <f t="shared" si="289"/>
        <v>0</v>
      </c>
      <c r="FW142" s="55">
        <f t="shared" si="290"/>
        <v>0</v>
      </c>
      <c r="FX142" s="55">
        <f t="shared" si="291"/>
        <v>0</v>
      </c>
      <c r="FY142" s="55">
        <f t="shared" si="292"/>
        <v>0</v>
      </c>
      <c r="FZ142" s="55">
        <f t="shared" si="293"/>
        <v>0</v>
      </c>
      <c r="GA142" s="55">
        <f t="shared" si="294"/>
        <v>0</v>
      </c>
      <c r="GB142" s="55">
        <f t="shared" si="295"/>
        <v>0</v>
      </c>
      <c r="GC142" s="55">
        <f t="shared" si="296"/>
        <v>0</v>
      </c>
      <c r="GD142" s="55">
        <f t="shared" si="297"/>
        <v>0</v>
      </c>
      <c r="GE142" s="55">
        <f t="shared" si="298"/>
        <v>0</v>
      </c>
      <c r="GF142" s="55">
        <f t="shared" si="299"/>
        <v>0</v>
      </c>
      <c r="GG142" s="55">
        <f t="shared" si="300"/>
        <v>0</v>
      </c>
      <c r="GH142" s="55">
        <f t="shared" si="301"/>
        <v>0</v>
      </c>
      <c r="GI142" s="55">
        <f t="shared" si="302"/>
        <v>0</v>
      </c>
      <c r="GJ142" s="55">
        <f t="shared" si="303"/>
        <v>0</v>
      </c>
      <c r="GK142" s="55">
        <f t="shared" si="304"/>
        <v>0</v>
      </c>
      <c r="GL142" s="55">
        <f t="shared" si="305"/>
        <v>0</v>
      </c>
      <c r="GM142" s="55">
        <f t="shared" si="306"/>
        <v>0</v>
      </c>
      <c r="GN142" s="55">
        <f t="shared" si="307"/>
        <v>0</v>
      </c>
      <c r="GO142" s="55">
        <f t="shared" si="308"/>
        <v>0</v>
      </c>
      <c r="GP142" s="55">
        <f t="shared" si="309"/>
        <v>0</v>
      </c>
      <c r="GQ142" s="55">
        <f t="shared" si="310"/>
        <v>0</v>
      </c>
      <c r="GR142" s="55">
        <f t="shared" si="311"/>
        <v>0</v>
      </c>
      <c r="GS142" s="55">
        <f t="shared" si="312"/>
        <v>0</v>
      </c>
      <c r="GT142" s="55">
        <f t="shared" si="313"/>
        <v>0</v>
      </c>
      <c r="GU142" s="54"/>
      <c r="GV142" s="70" t="str">
        <f t="shared" si="314"/>
        <v/>
      </c>
      <c r="GW142" s="70">
        <f t="shared" si="315"/>
        <v>0</v>
      </c>
      <c r="GX142" s="70">
        <f>SUMIF(I142:CV142,"E",I$6:CV141)</f>
        <v>0</v>
      </c>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row>
    <row r="143" spans="8:299" x14ac:dyDescent="0.2">
      <c r="H143" s="3"/>
      <c r="DC143" s="59" t="str">
        <f t="shared" si="219"/>
        <v/>
      </c>
      <c r="DD143" s="60" t="str">
        <f t="shared" si="220"/>
        <v/>
      </c>
      <c r="DE143" s="60" t="str">
        <f t="shared" si="221"/>
        <v/>
      </c>
      <c r="DF143" s="60">
        <f t="shared" si="316"/>
        <v>0</v>
      </c>
      <c r="DG143" s="55">
        <f t="shared" si="222"/>
        <v>0</v>
      </c>
      <c r="DH143" s="55">
        <f t="shared" si="223"/>
        <v>0</v>
      </c>
      <c r="DI143" s="55">
        <f t="shared" si="224"/>
        <v>0</v>
      </c>
      <c r="DJ143" s="55">
        <f t="shared" si="225"/>
        <v>0</v>
      </c>
      <c r="DK143" s="55">
        <f t="shared" si="226"/>
        <v>0</v>
      </c>
      <c r="DL143" s="55">
        <f t="shared" si="227"/>
        <v>0</v>
      </c>
      <c r="DM143" s="55">
        <f t="shared" si="228"/>
        <v>0</v>
      </c>
      <c r="DN143" s="55">
        <f t="shared" si="229"/>
        <v>0</v>
      </c>
      <c r="DO143" s="55">
        <f t="shared" si="230"/>
        <v>0</v>
      </c>
      <c r="DP143" s="55">
        <f t="shared" si="231"/>
        <v>0</v>
      </c>
      <c r="DQ143" s="55">
        <f t="shared" si="232"/>
        <v>0</v>
      </c>
      <c r="DR143" s="55">
        <f t="shared" si="233"/>
        <v>0</v>
      </c>
      <c r="DS143" s="55">
        <f t="shared" si="234"/>
        <v>0</v>
      </c>
      <c r="DT143" s="55">
        <f t="shared" si="235"/>
        <v>0</v>
      </c>
      <c r="DU143" s="55">
        <f t="shared" si="236"/>
        <v>0</v>
      </c>
      <c r="DV143" s="55">
        <f t="shared" si="237"/>
        <v>0</v>
      </c>
      <c r="DW143" s="55">
        <f t="shared" si="238"/>
        <v>0</v>
      </c>
      <c r="DX143" s="55">
        <f t="shared" si="239"/>
        <v>0</v>
      </c>
      <c r="DY143" s="55">
        <f t="shared" si="240"/>
        <v>0</v>
      </c>
      <c r="DZ143" s="55">
        <f t="shared" si="241"/>
        <v>0</v>
      </c>
      <c r="EA143" s="55">
        <f t="shared" si="242"/>
        <v>0</v>
      </c>
      <c r="EB143" s="55">
        <f t="shared" si="243"/>
        <v>0</v>
      </c>
      <c r="EC143" s="55">
        <f t="shared" si="244"/>
        <v>0</v>
      </c>
      <c r="ED143" s="55">
        <f t="shared" si="245"/>
        <v>0</v>
      </c>
      <c r="EE143" s="55">
        <f t="shared" si="246"/>
        <v>0</v>
      </c>
      <c r="EF143" s="55">
        <f t="shared" si="247"/>
        <v>0</v>
      </c>
      <c r="EG143" s="55">
        <f t="shared" si="248"/>
        <v>0</v>
      </c>
      <c r="EH143" s="55">
        <f t="shared" si="249"/>
        <v>0</v>
      </c>
      <c r="EI143" s="55">
        <f t="shared" si="250"/>
        <v>0</v>
      </c>
      <c r="EJ143" s="55">
        <f t="shared" si="251"/>
        <v>0</v>
      </c>
      <c r="EK143" s="55">
        <f t="shared" si="252"/>
        <v>0</v>
      </c>
      <c r="EL143" s="55">
        <f t="shared" si="253"/>
        <v>0</v>
      </c>
      <c r="EM143" s="55">
        <f t="shared" si="254"/>
        <v>0</v>
      </c>
      <c r="EN143" s="55">
        <f t="shared" si="255"/>
        <v>0</v>
      </c>
      <c r="EO143" s="55">
        <f t="shared" si="256"/>
        <v>0</v>
      </c>
      <c r="EP143" s="55">
        <f t="shared" si="257"/>
        <v>0</v>
      </c>
      <c r="EQ143" s="55">
        <f t="shared" si="258"/>
        <v>0</v>
      </c>
      <c r="ER143" s="55">
        <f t="shared" si="259"/>
        <v>0</v>
      </c>
      <c r="ES143" s="55">
        <f t="shared" si="260"/>
        <v>0</v>
      </c>
      <c r="ET143" s="55">
        <f t="shared" si="261"/>
        <v>0</v>
      </c>
      <c r="EU143" s="55">
        <f t="shared" si="262"/>
        <v>0</v>
      </c>
      <c r="EV143" s="55">
        <f t="shared" si="263"/>
        <v>0</v>
      </c>
      <c r="EW143" s="55">
        <f t="shared" si="264"/>
        <v>0</v>
      </c>
      <c r="EX143" s="55">
        <f t="shared" si="265"/>
        <v>0</v>
      </c>
      <c r="EY143" s="55">
        <f t="shared" si="266"/>
        <v>0</v>
      </c>
      <c r="EZ143" s="55">
        <f t="shared" si="267"/>
        <v>0</v>
      </c>
      <c r="FA143" s="55">
        <f t="shared" si="268"/>
        <v>0</v>
      </c>
      <c r="FB143" s="55">
        <f t="shared" si="269"/>
        <v>0</v>
      </c>
      <c r="FC143" s="55">
        <f t="shared" si="270"/>
        <v>0</v>
      </c>
      <c r="FD143" s="55">
        <f t="shared" si="271"/>
        <v>0</v>
      </c>
      <c r="FE143" s="55">
        <f t="shared" si="272"/>
        <v>0</v>
      </c>
      <c r="FF143" s="55">
        <f t="shared" si="273"/>
        <v>0</v>
      </c>
      <c r="FG143" s="55">
        <f t="shared" si="274"/>
        <v>0</v>
      </c>
      <c r="FH143" s="55">
        <f t="shared" si="275"/>
        <v>0</v>
      </c>
      <c r="FI143" s="55">
        <f t="shared" si="276"/>
        <v>0</v>
      </c>
      <c r="FJ143" s="55">
        <f t="shared" si="277"/>
        <v>0</v>
      </c>
      <c r="FK143" s="55">
        <f t="shared" si="278"/>
        <v>0</v>
      </c>
      <c r="FL143" s="55">
        <f t="shared" si="279"/>
        <v>0</v>
      </c>
      <c r="FM143" s="55">
        <f t="shared" si="280"/>
        <v>0</v>
      </c>
      <c r="FN143" s="55">
        <f t="shared" si="281"/>
        <v>0</v>
      </c>
      <c r="FO143" s="55">
        <f t="shared" si="282"/>
        <v>0</v>
      </c>
      <c r="FP143" s="55">
        <f t="shared" si="283"/>
        <v>0</v>
      </c>
      <c r="FQ143" s="55">
        <f t="shared" si="284"/>
        <v>0</v>
      </c>
      <c r="FR143" s="55">
        <f t="shared" si="285"/>
        <v>0</v>
      </c>
      <c r="FS143" s="55">
        <f t="shared" si="286"/>
        <v>0</v>
      </c>
      <c r="FT143" s="55">
        <f t="shared" si="287"/>
        <v>0</v>
      </c>
      <c r="FU143" s="55">
        <f t="shared" si="288"/>
        <v>0</v>
      </c>
      <c r="FV143" s="55">
        <f t="shared" si="289"/>
        <v>0</v>
      </c>
      <c r="FW143" s="55">
        <f t="shared" si="290"/>
        <v>0</v>
      </c>
      <c r="FX143" s="55">
        <f t="shared" si="291"/>
        <v>0</v>
      </c>
      <c r="FY143" s="55">
        <f t="shared" si="292"/>
        <v>0</v>
      </c>
      <c r="FZ143" s="55">
        <f t="shared" si="293"/>
        <v>0</v>
      </c>
      <c r="GA143" s="55">
        <f t="shared" si="294"/>
        <v>0</v>
      </c>
      <c r="GB143" s="55">
        <f t="shared" si="295"/>
        <v>0</v>
      </c>
      <c r="GC143" s="55">
        <f t="shared" si="296"/>
        <v>0</v>
      </c>
      <c r="GD143" s="55">
        <f t="shared" si="297"/>
        <v>0</v>
      </c>
      <c r="GE143" s="55">
        <f t="shared" si="298"/>
        <v>0</v>
      </c>
      <c r="GF143" s="55">
        <f t="shared" si="299"/>
        <v>0</v>
      </c>
      <c r="GG143" s="55">
        <f t="shared" si="300"/>
        <v>0</v>
      </c>
      <c r="GH143" s="55">
        <f t="shared" si="301"/>
        <v>0</v>
      </c>
      <c r="GI143" s="55">
        <f t="shared" si="302"/>
        <v>0</v>
      </c>
      <c r="GJ143" s="55">
        <f t="shared" si="303"/>
        <v>0</v>
      </c>
      <c r="GK143" s="55">
        <f t="shared" si="304"/>
        <v>0</v>
      </c>
      <c r="GL143" s="55">
        <f t="shared" si="305"/>
        <v>0</v>
      </c>
      <c r="GM143" s="55">
        <f t="shared" si="306"/>
        <v>0</v>
      </c>
      <c r="GN143" s="55">
        <f t="shared" si="307"/>
        <v>0</v>
      </c>
      <c r="GO143" s="55">
        <f t="shared" si="308"/>
        <v>0</v>
      </c>
      <c r="GP143" s="55">
        <f t="shared" si="309"/>
        <v>0</v>
      </c>
      <c r="GQ143" s="55">
        <f t="shared" si="310"/>
        <v>0</v>
      </c>
      <c r="GR143" s="55">
        <f t="shared" si="311"/>
        <v>0</v>
      </c>
      <c r="GS143" s="55">
        <f t="shared" si="312"/>
        <v>0</v>
      </c>
      <c r="GT143" s="55">
        <f t="shared" si="313"/>
        <v>0</v>
      </c>
      <c r="GU143" s="54"/>
      <c r="GV143" s="70" t="str">
        <f t="shared" si="314"/>
        <v/>
      </c>
      <c r="GW143" s="70">
        <f t="shared" si="315"/>
        <v>0</v>
      </c>
      <c r="GX143" s="70">
        <f>SUMIF(I143:CV143,"E",I$6:CV142)</f>
        <v>0</v>
      </c>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row>
    <row r="144" spans="8:299" x14ac:dyDescent="0.2">
      <c r="H144" s="3"/>
      <c r="DC144" s="59" t="str">
        <f t="shared" ref="DC144:DC175" si="317">IF(DF144=0,"",IF(E144&gt;0,E144,""))</f>
        <v/>
      </c>
      <c r="DD144" s="60" t="str">
        <f t="shared" ref="DD144:DD175" si="318">IF(DF144=0,"",IF(ISBLANK(G144),"",G144))</f>
        <v/>
      </c>
      <c r="DE144" s="60" t="str">
        <f t="shared" ref="DE144:DE175" si="319">IF(DF144=0,"",D144)</f>
        <v/>
      </c>
      <c r="DF144" s="60">
        <f t="shared" si="316"/>
        <v>0</v>
      </c>
      <c r="DG144" s="55">
        <f t="shared" si="222"/>
        <v>0</v>
      </c>
      <c r="DH144" s="55">
        <f t="shared" si="223"/>
        <v>0</v>
      </c>
      <c r="DI144" s="55">
        <f t="shared" si="224"/>
        <v>0</v>
      </c>
      <c r="DJ144" s="55">
        <f t="shared" si="225"/>
        <v>0</v>
      </c>
      <c r="DK144" s="55">
        <f t="shared" si="226"/>
        <v>0</v>
      </c>
      <c r="DL144" s="55">
        <f t="shared" si="227"/>
        <v>0</v>
      </c>
      <c r="DM144" s="55">
        <f t="shared" si="228"/>
        <v>0</v>
      </c>
      <c r="DN144" s="55">
        <f t="shared" si="229"/>
        <v>0</v>
      </c>
      <c r="DO144" s="55">
        <f t="shared" si="230"/>
        <v>0</v>
      </c>
      <c r="DP144" s="55">
        <f t="shared" si="231"/>
        <v>0</v>
      </c>
      <c r="DQ144" s="55">
        <f t="shared" si="232"/>
        <v>0</v>
      </c>
      <c r="DR144" s="55">
        <f t="shared" si="233"/>
        <v>0</v>
      </c>
      <c r="DS144" s="55">
        <f t="shared" si="234"/>
        <v>0</v>
      </c>
      <c r="DT144" s="55">
        <f t="shared" si="235"/>
        <v>0</v>
      </c>
      <c r="DU144" s="55">
        <f t="shared" si="236"/>
        <v>0</v>
      </c>
      <c r="DV144" s="55">
        <f t="shared" si="237"/>
        <v>0</v>
      </c>
      <c r="DW144" s="55">
        <f t="shared" si="238"/>
        <v>0</v>
      </c>
      <c r="DX144" s="55">
        <f t="shared" si="239"/>
        <v>0</v>
      </c>
      <c r="DY144" s="55">
        <f t="shared" si="240"/>
        <v>0</v>
      </c>
      <c r="DZ144" s="55">
        <f t="shared" si="241"/>
        <v>0</v>
      </c>
      <c r="EA144" s="55">
        <f t="shared" si="242"/>
        <v>0</v>
      </c>
      <c r="EB144" s="55">
        <f t="shared" si="243"/>
        <v>0</v>
      </c>
      <c r="EC144" s="55">
        <f t="shared" si="244"/>
        <v>0</v>
      </c>
      <c r="ED144" s="55">
        <f t="shared" si="245"/>
        <v>0</v>
      </c>
      <c r="EE144" s="55">
        <f t="shared" si="246"/>
        <v>0</v>
      </c>
      <c r="EF144" s="55">
        <f t="shared" si="247"/>
        <v>0</v>
      </c>
      <c r="EG144" s="55">
        <f t="shared" si="248"/>
        <v>0</v>
      </c>
      <c r="EH144" s="55">
        <f t="shared" si="249"/>
        <v>0</v>
      </c>
      <c r="EI144" s="55">
        <f t="shared" si="250"/>
        <v>0</v>
      </c>
      <c r="EJ144" s="55">
        <f t="shared" si="251"/>
        <v>0</v>
      </c>
      <c r="EK144" s="55">
        <f t="shared" si="252"/>
        <v>0</v>
      </c>
      <c r="EL144" s="55">
        <f t="shared" si="253"/>
        <v>0</v>
      </c>
      <c r="EM144" s="55">
        <f t="shared" si="254"/>
        <v>0</v>
      </c>
      <c r="EN144" s="55">
        <f t="shared" si="255"/>
        <v>0</v>
      </c>
      <c r="EO144" s="55">
        <f t="shared" si="256"/>
        <v>0</v>
      </c>
      <c r="EP144" s="55">
        <f t="shared" si="257"/>
        <v>0</v>
      </c>
      <c r="EQ144" s="55">
        <f t="shared" si="258"/>
        <v>0</v>
      </c>
      <c r="ER144" s="55">
        <f t="shared" si="259"/>
        <v>0</v>
      </c>
      <c r="ES144" s="55">
        <f t="shared" si="260"/>
        <v>0</v>
      </c>
      <c r="ET144" s="55">
        <f t="shared" si="261"/>
        <v>0</v>
      </c>
      <c r="EU144" s="55">
        <f t="shared" si="262"/>
        <v>0</v>
      </c>
      <c r="EV144" s="55">
        <f t="shared" si="263"/>
        <v>0</v>
      </c>
      <c r="EW144" s="55">
        <f t="shared" si="264"/>
        <v>0</v>
      </c>
      <c r="EX144" s="55">
        <f t="shared" si="265"/>
        <v>0</v>
      </c>
      <c r="EY144" s="55">
        <f t="shared" si="266"/>
        <v>0</v>
      </c>
      <c r="EZ144" s="55">
        <f t="shared" si="267"/>
        <v>0</v>
      </c>
      <c r="FA144" s="55">
        <f t="shared" si="268"/>
        <v>0</v>
      </c>
      <c r="FB144" s="55">
        <f t="shared" si="269"/>
        <v>0</v>
      </c>
      <c r="FC144" s="55">
        <f t="shared" si="270"/>
        <v>0</v>
      </c>
      <c r="FD144" s="55">
        <f t="shared" si="271"/>
        <v>0</v>
      </c>
      <c r="FE144" s="55">
        <f t="shared" si="272"/>
        <v>0</v>
      </c>
      <c r="FF144" s="55">
        <f t="shared" si="273"/>
        <v>0</v>
      </c>
      <c r="FG144" s="55">
        <f t="shared" si="274"/>
        <v>0</v>
      </c>
      <c r="FH144" s="55">
        <f t="shared" si="275"/>
        <v>0</v>
      </c>
      <c r="FI144" s="55">
        <f t="shared" si="276"/>
        <v>0</v>
      </c>
      <c r="FJ144" s="55">
        <f t="shared" si="277"/>
        <v>0</v>
      </c>
      <c r="FK144" s="55">
        <f t="shared" si="278"/>
        <v>0</v>
      </c>
      <c r="FL144" s="55">
        <f t="shared" si="279"/>
        <v>0</v>
      </c>
      <c r="FM144" s="55">
        <f t="shared" si="280"/>
        <v>0</v>
      </c>
      <c r="FN144" s="55">
        <f t="shared" si="281"/>
        <v>0</v>
      </c>
      <c r="FO144" s="55">
        <f t="shared" si="282"/>
        <v>0</v>
      </c>
      <c r="FP144" s="55">
        <f t="shared" si="283"/>
        <v>0</v>
      </c>
      <c r="FQ144" s="55">
        <f t="shared" si="284"/>
        <v>0</v>
      </c>
      <c r="FR144" s="55">
        <f t="shared" si="285"/>
        <v>0</v>
      </c>
      <c r="FS144" s="55">
        <f t="shared" si="286"/>
        <v>0</v>
      </c>
      <c r="FT144" s="55">
        <f t="shared" si="287"/>
        <v>0</v>
      </c>
      <c r="FU144" s="55">
        <f t="shared" si="288"/>
        <v>0</v>
      </c>
      <c r="FV144" s="55">
        <f t="shared" si="289"/>
        <v>0</v>
      </c>
      <c r="FW144" s="55">
        <f t="shared" si="290"/>
        <v>0</v>
      </c>
      <c r="FX144" s="55">
        <f t="shared" si="291"/>
        <v>0</v>
      </c>
      <c r="FY144" s="55">
        <f t="shared" si="292"/>
        <v>0</v>
      </c>
      <c r="FZ144" s="55">
        <f t="shared" si="293"/>
        <v>0</v>
      </c>
      <c r="GA144" s="55">
        <f t="shared" si="294"/>
        <v>0</v>
      </c>
      <c r="GB144" s="55">
        <f t="shared" si="295"/>
        <v>0</v>
      </c>
      <c r="GC144" s="55">
        <f t="shared" si="296"/>
        <v>0</v>
      </c>
      <c r="GD144" s="55">
        <f t="shared" si="297"/>
        <v>0</v>
      </c>
      <c r="GE144" s="55">
        <f t="shared" si="298"/>
        <v>0</v>
      </c>
      <c r="GF144" s="55">
        <f t="shared" si="299"/>
        <v>0</v>
      </c>
      <c r="GG144" s="55">
        <f t="shared" si="300"/>
        <v>0</v>
      </c>
      <c r="GH144" s="55">
        <f t="shared" si="301"/>
        <v>0</v>
      </c>
      <c r="GI144" s="55">
        <f t="shared" si="302"/>
        <v>0</v>
      </c>
      <c r="GJ144" s="55">
        <f t="shared" si="303"/>
        <v>0</v>
      </c>
      <c r="GK144" s="55">
        <f t="shared" si="304"/>
        <v>0</v>
      </c>
      <c r="GL144" s="55">
        <f t="shared" si="305"/>
        <v>0</v>
      </c>
      <c r="GM144" s="55">
        <f t="shared" si="306"/>
        <v>0</v>
      </c>
      <c r="GN144" s="55">
        <f t="shared" si="307"/>
        <v>0</v>
      </c>
      <c r="GO144" s="55">
        <f t="shared" si="308"/>
        <v>0</v>
      </c>
      <c r="GP144" s="55">
        <f t="shared" si="309"/>
        <v>0</v>
      </c>
      <c r="GQ144" s="55">
        <f t="shared" si="310"/>
        <v>0</v>
      </c>
      <c r="GR144" s="55">
        <f t="shared" si="311"/>
        <v>0</v>
      </c>
      <c r="GS144" s="55">
        <f t="shared" si="312"/>
        <v>0</v>
      </c>
      <c r="GT144" s="55">
        <f t="shared" si="313"/>
        <v>0</v>
      </c>
      <c r="GU144" s="54"/>
      <c r="GV144" s="70" t="str">
        <f t="shared" si="314"/>
        <v/>
      </c>
      <c r="GW144" s="70">
        <f t="shared" si="315"/>
        <v>0</v>
      </c>
      <c r="GX144" s="70">
        <f>SUMIF(I144:CV144,"E",I$6:CV143)</f>
        <v>0</v>
      </c>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c r="IV144" s="54"/>
      <c r="IW144" s="54"/>
      <c r="IX144" s="54"/>
      <c r="IY144" s="54"/>
      <c r="IZ144" s="54"/>
      <c r="JA144" s="54"/>
      <c r="JB144" s="54"/>
      <c r="JC144" s="54"/>
      <c r="JD144" s="54"/>
      <c r="JE144" s="54"/>
      <c r="JF144" s="54"/>
      <c r="JG144" s="54"/>
      <c r="JH144" s="54"/>
      <c r="JI144" s="54"/>
      <c r="JJ144" s="54"/>
      <c r="JK144" s="54"/>
      <c r="JL144" s="54"/>
      <c r="JM144" s="54"/>
      <c r="JN144" s="54"/>
      <c r="JO144" s="54"/>
      <c r="JP144" s="54"/>
      <c r="JQ144" s="54"/>
      <c r="JR144" s="54"/>
      <c r="JS144" s="54"/>
      <c r="JT144" s="54"/>
      <c r="JU144" s="54"/>
      <c r="JV144" s="54"/>
      <c r="JW144" s="54"/>
      <c r="JX144" s="54"/>
      <c r="JY144" s="54"/>
      <c r="JZ144" s="54"/>
      <c r="KA144" s="54"/>
      <c r="KB144" s="54"/>
      <c r="KC144" s="54"/>
      <c r="KD144" s="54"/>
      <c r="KE144" s="54"/>
      <c r="KF144" s="54"/>
      <c r="KG144" s="54"/>
      <c r="KH144" s="54"/>
      <c r="KI144" s="54"/>
      <c r="KJ144" s="54"/>
      <c r="KK144" s="54"/>
      <c r="KL144" s="54"/>
      <c r="KM144" s="54"/>
    </row>
    <row r="145" spans="8:299" x14ac:dyDescent="0.2">
      <c r="H145" s="3"/>
      <c r="DC145" s="59" t="str">
        <f t="shared" si="317"/>
        <v/>
      </c>
      <c r="DD145" s="60" t="str">
        <f t="shared" si="318"/>
        <v/>
      </c>
      <c r="DE145" s="60" t="str">
        <f t="shared" si="319"/>
        <v/>
      </c>
      <c r="DF145" s="60">
        <f t="shared" si="316"/>
        <v>0</v>
      </c>
      <c r="DG145" s="55">
        <f t="shared" si="222"/>
        <v>0</v>
      </c>
      <c r="DH145" s="55">
        <f t="shared" si="223"/>
        <v>0</v>
      </c>
      <c r="DI145" s="55">
        <f t="shared" si="224"/>
        <v>0</v>
      </c>
      <c r="DJ145" s="55">
        <f t="shared" si="225"/>
        <v>0</v>
      </c>
      <c r="DK145" s="55">
        <f t="shared" si="226"/>
        <v>0</v>
      </c>
      <c r="DL145" s="55">
        <f t="shared" si="227"/>
        <v>0</v>
      </c>
      <c r="DM145" s="55">
        <f t="shared" si="228"/>
        <v>0</v>
      </c>
      <c r="DN145" s="55">
        <f t="shared" si="229"/>
        <v>0</v>
      </c>
      <c r="DO145" s="55">
        <f t="shared" si="230"/>
        <v>0</v>
      </c>
      <c r="DP145" s="55">
        <f t="shared" si="231"/>
        <v>0</v>
      </c>
      <c r="DQ145" s="55">
        <f t="shared" si="232"/>
        <v>0</v>
      </c>
      <c r="DR145" s="55">
        <f t="shared" si="233"/>
        <v>0</v>
      </c>
      <c r="DS145" s="55">
        <f t="shared" si="234"/>
        <v>0</v>
      </c>
      <c r="DT145" s="55">
        <f t="shared" si="235"/>
        <v>0</v>
      </c>
      <c r="DU145" s="55">
        <f t="shared" si="236"/>
        <v>0</v>
      </c>
      <c r="DV145" s="55">
        <f t="shared" si="237"/>
        <v>0</v>
      </c>
      <c r="DW145" s="55">
        <f t="shared" si="238"/>
        <v>0</v>
      </c>
      <c r="DX145" s="55">
        <f t="shared" si="239"/>
        <v>0</v>
      </c>
      <c r="DY145" s="55">
        <f t="shared" si="240"/>
        <v>0</v>
      </c>
      <c r="DZ145" s="55">
        <f t="shared" si="241"/>
        <v>0</v>
      </c>
      <c r="EA145" s="55">
        <f t="shared" si="242"/>
        <v>0</v>
      </c>
      <c r="EB145" s="55">
        <f t="shared" si="243"/>
        <v>0</v>
      </c>
      <c r="EC145" s="55">
        <f t="shared" si="244"/>
        <v>0</v>
      </c>
      <c r="ED145" s="55">
        <f t="shared" si="245"/>
        <v>0</v>
      </c>
      <c r="EE145" s="55">
        <f t="shared" si="246"/>
        <v>0</v>
      </c>
      <c r="EF145" s="55">
        <f t="shared" si="247"/>
        <v>0</v>
      </c>
      <c r="EG145" s="55">
        <f t="shared" si="248"/>
        <v>0</v>
      </c>
      <c r="EH145" s="55">
        <f t="shared" si="249"/>
        <v>0</v>
      </c>
      <c r="EI145" s="55">
        <f t="shared" si="250"/>
        <v>0</v>
      </c>
      <c r="EJ145" s="55">
        <f t="shared" si="251"/>
        <v>0</v>
      </c>
      <c r="EK145" s="55">
        <f t="shared" si="252"/>
        <v>0</v>
      </c>
      <c r="EL145" s="55">
        <f t="shared" si="253"/>
        <v>0</v>
      </c>
      <c r="EM145" s="55">
        <f t="shared" si="254"/>
        <v>0</v>
      </c>
      <c r="EN145" s="55">
        <f t="shared" si="255"/>
        <v>0</v>
      </c>
      <c r="EO145" s="55">
        <f t="shared" si="256"/>
        <v>0</v>
      </c>
      <c r="EP145" s="55">
        <f t="shared" si="257"/>
        <v>0</v>
      </c>
      <c r="EQ145" s="55">
        <f t="shared" si="258"/>
        <v>0</v>
      </c>
      <c r="ER145" s="55">
        <f t="shared" si="259"/>
        <v>0</v>
      </c>
      <c r="ES145" s="55">
        <f t="shared" si="260"/>
        <v>0</v>
      </c>
      <c r="ET145" s="55">
        <f t="shared" si="261"/>
        <v>0</v>
      </c>
      <c r="EU145" s="55">
        <f t="shared" si="262"/>
        <v>0</v>
      </c>
      <c r="EV145" s="55">
        <f t="shared" si="263"/>
        <v>0</v>
      </c>
      <c r="EW145" s="55">
        <f t="shared" si="264"/>
        <v>0</v>
      </c>
      <c r="EX145" s="55">
        <f t="shared" si="265"/>
        <v>0</v>
      </c>
      <c r="EY145" s="55">
        <f t="shared" si="266"/>
        <v>0</v>
      </c>
      <c r="EZ145" s="55">
        <f t="shared" si="267"/>
        <v>0</v>
      </c>
      <c r="FA145" s="55">
        <f t="shared" si="268"/>
        <v>0</v>
      </c>
      <c r="FB145" s="55">
        <f t="shared" si="269"/>
        <v>0</v>
      </c>
      <c r="FC145" s="55">
        <f t="shared" si="270"/>
        <v>0</v>
      </c>
      <c r="FD145" s="55">
        <f t="shared" si="271"/>
        <v>0</v>
      </c>
      <c r="FE145" s="55">
        <f t="shared" si="272"/>
        <v>0</v>
      </c>
      <c r="FF145" s="55">
        <f t="shared" si="273"/>
        <v>0</v>
      </c>
      <c r="FG145" s="55">
        <f t="shared" si="274"/>
        <v>0</v>
      </c>
      <c r="FH145" s="55">
        <f t="shared" si="275"/>
        <v>0</v>
      </c>
      <c r="FI145" s="55">
        <f t="shared" si="276"/>
        <v>0</v>
      </c>
      <c r="FJ145" s="55">
        <f t="shared" si="277"/>
        <v>0</v>
      </c>
      <c r="FK145" s="55">
        <f t="shared" si="278"/>
        <v>0</v>
      </c>
      <c r="FL145" s="55">
        <f t="shared" si="279"/>
        <v>0</v>
      </c>
      <c r="FM145" s="55">
        <f t="shared" si="280"/>
        <v>0</v>
      </c>
      <c r="FN145" s="55">
        <f t="shared" si="281"/>
        <v>0</v>
      </c>
      <c r="FO145" s="55">
        <f t="shared" si="282"/>
        <v>0</v>
      </c>
      <c r="FP145" s="55">
        <f t="shared" si="283"/>
        <v>0</v>
      </c>
      <c r="FQ145" s="55">
        <f t="shared" si="284"/>
        <v>0</v>
      </c>
      <c r="FR145" s="55">
        <f t="shared" si="285"/>
        <v>0</v>
      </c>
      <c r="FS145" s="55">
        <f t="shared" si="286"/>
        <v>0</v>
      </c>
      <c r="FT145" s="55">
        <f t="shared" si="287"/>
        <v>0</v>
      </c>
      <c r="FU145" s="55">
        <f t="shared" si="288"/>
        <v>0</v>
      </c>
      <c r="FV145" s="55">
        <f t="shared" si="289"/>
        <v>0</v>
      </c>
      <c r="FW145" s="55">
        <f t="shared" si="290"/>
        <v>0</v>
      </c>
      <c r="FX145" s="55">
        <f t="shared" si="291"/>
        <v>0</v>
      </c>
      <c r="FY145" s="55">
        <f t="shared" si="292"/>
        <v>0</v>
      </c>
      <c r="FZ145" s="55">
        <f t="shared" si="293"/>
        <v>0</v>
      </c>
      <c r="GA145" s="55">
        <f t="shared" si="294"/>
        <v>0</v>
      </c>
      <c r="GB145" s="55">
        <f t="shared" si="295"/>
        <v>0</v>
      </c>
      <c r="GC145" s="55">
        <f t="shared" si="296"/>
        <v>0</v>
      </c>
      <c r="GD145" s="55">
        <f t="shared" si="297"/>
        <v>0</v>
      </c>
      <c r="GE145" s="55">
        <f t="shared" si="298"/>
        <v>0</v>
      </c>
      <c r="GF145" s="55">
        <f t="shared" si="299"/>
        <v>0</v>
      </c>
      <c r="GG145" s="55">
        <f t="shared" si="300"/>
        <v>0</v>
      </c>
      <c r="GH145" s="55">
        <f t="shared" si="301"/>
        <v>0</v>
      </c>
      <c r="GI145" s="55">
        <f t="shared" si="302"/>
        <v>0</v>
      </c>
      <c r="GJ145" s="55">
        <f t="shared" si="303"/>
        <v>0</v>
      </c>
      <c r="GK145" s="55">
        <f t="shared" si="304"/>
        <v>0</v>
      </c>
      <c r="GL145" s="55">
        <f t="shared" si="305"/>
        <v>0</v>
      </c>
      <c r="GM145" s="55">
        <f t="shared" si="306"/>
        <v>0</v>
      </c>
      <c r="GN145" s="55">
        <f t="shared" si="307"/>
        <v>0</v>
      </c>
      <c r="GO145" s="55">
        <f t="shared" si="308"/>
        <v>0</v>
      </c>
      <c r="GP145" s="55">
        <f t="shared" si="309"/>
        <v>0</v>
      </c>
      <c r="GQ145" s="55">
        <f t="shared" si="310"/>
        <v>0</v>
      </c>
      <c r="GR145" s="55">
        <f t="shared" si="311"/>
        <v>0</v>
      </c>
      <c r="GS145" s="55">
        <f t="shared" si="312"/>
        <v>0</v>
      </c>
      <c r="GT145" s="55">
        <f t="shared" si="313"/>
        <v>0</v>
      </c>
      <c r="GU145" s="54"/>
      <c r="GV145" s="70" t="str">
        <f t="shared" si="314"/>
        <v/>
      </c>
      <c r="GW145" s="70">
        <f t="shared" si="315"/>
        <v>0</v>
      </c>
      <c r="GX145" s="70">
        <f>SUMIF(I145:CV145,"E",I$6:CV144)</f>
        <v>0</v>
      </c>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c r="IV145" s="54"/>
      <c r="IW145" s="54"/>
      <c r="IX145" s="54"/>
      <c r="IY145" s="54"/>
      <c r="IZ145" s="54"/>
      <c r="JA145" s="54"/>
      <c r="JB145" s="54"/>
      <c r="JC145" s="54"/>
      <c r="JD145" s="54"/>
      <c r="JE145" s="54"/>
      <c r="JF145" s="54"/>
      <c r="JG145" s="54"/>
      <c r="JH145" s="54"/>
      <c r="JI145" s="54"/>
      <c r="JJ145" s="54"/>
      <c r="JK145" s="54"/>
      <c r="JL145" s="54"/>
      <c r="JM145" s="54"/>
      <c r="JN145" s="54"/>
      <c r="JO145" s="54"/>
      <c r="JP145" s="54"/>
      <c r="JQ145" s="54"/>
      <c r="JR145" s="54"/>
      <c r="JS145" s="54"/>
      <c r="JT145" s="54"/>
      <c r="JU145" s="54"/>
      <c r="JV145" s="54"/>
      <c r="JW145" s="54"/>
      <c r="JX145" s="54"/>
      <c r="JY145" s="54"/>
      <c r="JZ145" s="54"/>
      <c r="KA145" s="54"/>
      <c r="KB145" s="54"/>
      <c r="KC145" s="54"/>
      <c r="KD145" s="54"/>
      <c r="KE145" s="54"/>
      <c r="KF145" s="54"/>
      <c r="KG145" s="54"/>
      <c r="KH145" s="54"/>
      <c r="KI145" s="54"/>
      <c r="KJ145" s="54"/>
      <c r="KK145" s="54"/>
      <c r="KL145" s="54"/>
      <c r="KM145" s="54"/>
    </row>
    <row r="146" spans="8:299" x14ac:dyDescent="0.2">
      <c r="H146" s="3"/>
      <c r="DC146" s="59" t="str">
        <f t="shared" si="317"/>
        <v/>
      </c>
      <c r="DD146" s="60" t="str">
        <f t="shared" si="318"/>
        <v/>
      </c>
      <c r="DE146" s="60" t="str">
        <f t="shared" si="319"/>
        <v/>
      </c>
      <c r="DF146" s="60">
        <f t="shared" si="316"/>
        <v>0</v>
      </c>
      <c r="DG146" s="55">
        <f t="shared" si="222"/>
        <v>0</v>
      </c>
      <c r="DH146" s="55">
        <f t="shared" si="223"/>
        <v>0</v>
      </c>
      <c r="DI146" s="55">
        <f t="shared" si="224"/>
        <v>0</v>
      </c>
      <c r="DJ146" s="55">
        <f t="shared" si="225"/>
        <v>0</v>
      </c>
      <c r="DK146" s="55">
        <f t="shared" si="226"/>
        <v>0</v>
      </c>
      <c r="DL146" s="55">
        <f t="shared" si="227"/>
        <v>0</v>
      </c>
      <c r="DM146" s="55">
        <f t="shared" si="228"/>
        <v>0</v>
      </c>
      <c r="DN146" s="55">
        <f t="shared" si="229"/>
        <v>0</v>
      </c>
      <c r="DO146" s="55">
        <f t="shared" si="230"/>
        <v>0</v>
      </c>
      <c r="DP146" s="55">
        <f t="shared" si="231"/>
        <v>0</v>
      </c>
      <c r="DQ146" s="55">
        <f t="shared" si="232"/>
        <v>0</v>
      </c>
      <c r="DR146" s="55">
        <f t="shared" si="233"/>
        <v>0</v>
      </c>
      <c r="DS146" s="55">
        <f t="shared" si="234"/>
        <v>0</v>
      </c>
      <c r="DT146" s="55">
        <f t="shared" si="235"/>
        <v>0</v>
      </c>
      <c r="DU146" s="55">
        <f t="shared" si="236"/>
        <v>0</v>
      </c>
      <c r="DV146" s="55">
        <f t="shared" si="237"/>
        <v>0</v>
      </c>
      <c r="DW146" s="55">
        <f t="shared" si="238"/>
        <v>0</v>
      </c>
      <c r="DX146" s="55">
        <f t="shared" si="239"/>
        <v>0</v>
      </c>
      <c r="DY146" s="55">
        <f t="shared" si="240"/>
        <v>0</v>
      </c>
      <c r="DZ146" s="55">
        <f t="shared" si="241"/>
        <v>0</v>
      </c>
      <c r="EA146" s="55">
        <f t="shared" si="242"/>
        <v>0</v>
      </c>
      <c r="EB146" s="55">
        <f t="shared" si="243"/>
        <v>0</v>
      </c>
      <c r="EC146" s="55">
        <f t="shared" si="244"/>
        <v>0</v>
      </c>
      <c r="ED146" s="55">
        <f t="shared" si="245"/>
        <v>0</v>
      </c>
      <c r="EE146" s="55">
        <f t="shared" si="246"/>
        <v>0</v>
      </c>
      <c r="EF146" s="55">
        <f t="shared" si="247"/>
        <v>0</v>
      </c>
      <c r="EG146" s="55">
        <f t="shared" si="248"/>
        <v>0</v>
      </c>
      <c r="EH146" s="55">
        <f t="shared" si="249"/>
        <v>0</v>
      </c>
      <c r="EI146" s="55">
        <f t="shared" si="250"/>
        <v>0</v>
      </c>
      <c r="EJ146" s="55">
        <f t="shared" si="251"/>
        <v>0</v>
      </c>
      <c r="EK146" s="55">
        <f t="shared" si="252"/>
        <v>0</v>
      </c>
      <c r="EL146" s="55">
        <f t="shared" si="253"/>
        <v>0</v>
      </c>
      <c r="EM146" s="55">
        <f t="shared" si="254"/>
        <v>0</v>
      </c>
      <c r="EN146" s="55">
        <f t="shared" si="255"/>
        <v>0</v>
      </c>
      <c r="EO146" s="55">
        <f t="shared" si="256"/>
        <v>0</v>
      </c>
      <c r="EP146" s="55">
        <f t="shared" si="257"/>
        <v>0</v>
      </c>
      <c r="EQ146" s="55">
        <f t="shared" si="258"/>
        <v>0</v>
      </c>
      <c r="ER146" s="55">
        <f t="shared" si="259"/>
        <v>0</v>
      </c>
      <c r="ES146" s="55">
        <f t="shared" si="260"/>
        <v>0</v>
      </c>
      <c r="ET146" s="55">
        <f t="shared" si="261"/>
        <v>0</v>
      </c>
      <c r="EU146" s="55">
        <f t="shared" si="262"/>
        <v>0</v>
      </c>
      <c r="EV146" s="55">
        <f t="shared" si="263"/>
        <v>0</v>
      </c>
      <c r="EW146" s="55">
        <f t="shared" si="264"/>
        <v>0</v>
      </c>
      <c r="EX146" s="55">
        <f t="shared" si="265"/>
        <v>0</v>
      </c>
      <c r="EY146" s="55">
        <f t="shared" si="266"/>
        <v>0</v>
      </c>
      <c r="EZ146" s="55">
        <f t="shared" si="267"/>
        <v>0</v>
      </c>
      <c r="FA146" s="55">
        <f t="shared" si="268"/>
        <v>0</v>
      </c>
      <c r="FB146" s="55">
        <f t="shared" si="269"/>
        <v>0</v>
      </c>
      <c r="FC146" s="55">
        <f t="shared" si="270"/>
        <v>0</v>
      </c>
      <c r="FD146" s="55">
        <f t="shared" si="271"/>
        <v>0</v>
      </c>
      <c r="FE146" s="55">
        <f t="shared" si="272"/>
        <v>0</v>
      </c>
      <c r="FF146" s="55">
        <f t="shared" si="273"/>
        <v>0</v>
      </c>
      <c r="FG146" s="55">
        <f t="shared" si="274"/>
        <v>0</v>
      </c>
      <c r="FH146" s="55">
        <f t="shared" si="275"/>
        <v>0</v>
      </c>
      <c r="FI146" s="55">
        <f t="shared" si="276"/>
        <v>0</v>
      </c>
      <c r="FJ146" s="55">
        <f t="shared" si="277"/>
        <v>0</v>
      </c>
      <c r="FK146" s="55">
        <f t="shared" si="278"/>
        <v>0</v>
      </c>
      <c r="FL146" s="55">
        <f t="shared" si="279"/>
        <v>0</v>
      </c>
      <c r="FM146" s="55">
        <f t="shared" si="280"/>
        <v>0</v>
      </c>
      <c r="FN146" s="55">
        <f t="shared" si="281"/>
        <v>0</v>
      </c>
      <c r="FO146" s="55">
        <f t="shared" si="282"/>
        <v>0</v>
      </c>
      <c r="FP146" s="55">
        <f t="shared" si="283"/>
        <v>0</v>
      </c>
      <c r="FQ146" s="55">
        <f t="shared" si="284"/>
        <v>0</v>
      </c>
      <c r="FR146" s="55">
        <f t="shared" si="285"/>
        <v>0</v>
      </c>
      <c r="FS146" s="55">
        <f t="shared" si="286"/>
        <v>0</v>
      </c>
      <c r="FT146" s="55">
        <f t="shared" si="287"/>
        <v>0</v>
      </c>
      <c r="FU146" s="55">
        <f t="shared" si="288"/>
        <v>0</v>
      </c>
      <c r="FV146" s="55">
        <f t="shared" si="289"/>
        <v>0</v>
      </c>
      <c r="FW146" s="55">
        <f t="shared" si="290"/>
        <v>0</v>
      </c>
      <c r="FX146" s="55">
        <f t="shared" si="291"/>
        <v>0</v>
      </c>
      <c r="FY146" s="55">
        <f t="shared" si="292"/>
        <v>0</v>
      </c>
      <c r="FZ146" s="55">
        <f t="shared" si="293"/>
        <v>0</v>
      </c>
      <c r="GA146" s="55">
        <f t="shared" si="294"/>
        <v>0</v>
      </c>
      <c r="GB146" s="55">
        <f t="shared" si="295"/>
        <v>0</v>
      </c>
      <c r="GC146" s="55">
        <f t="shared" si="296"/>
        <v>0</v>
      </c>
      <c r="GD146" s="55">
        <f t="shared" si="297"/>
        <v>0</v>
      </c>
      <c r="GE146" s="55">
        <f t="shared" si="298"/>
        <v>0</v>
      </c>
      <c r="GF146" s="55">
        <f t="shared" si="299"/>
        <v>0</v>
      </c>
      <c r="GG146" s="55">
        <f t="shared" si="300"/>
        <v>0</v>
      </c>
      <c r="GH146" s="55">
        <f t="shared" si="301"/>
        <v>0</v>
      </c>
      <c r="GI146" s="55">
        <f t="shared" si="302"/>
        <v>0</v>
      </c>
      <c r="GJ146" s="55">
        <f t="shared" si="303"/>
        <v>0</v>
      </c>
      <c r="GK146" s="55">
        <f t="shared" si="304"/>
        <v>0</v>
      </c>
      <c r="GL146" s="55">
        <f t="shared" si="305"/>
        <v>0</v>
      </c>
      <c r="GM146" s="55">
        <f t="shared" si="306"/>
        <v>0</v>
      </c>
      <c r="GN146" s="55">
        <f t="shared" si="307"/>
        <v>0</v>
      </c>
      <c r="GO146" s="55">
        <f t="shared" si="308"/>
        <v>0</v>
      </c>
      <c r="GP146" s="55">
        <f t="shared" si="309"/>
        <v>0</v>
      </c>
      <c r="GQ146" s="55">
        <f t="shared" si="310"/>
        <v>0</v>
      </c>
      <c r="GR146" s="55">
        <f t="shared" si="311"/>
        <v>0</v>
      </c>
      <c r="GS146" s="55">
        <f t="shared" si="312"/>
        <v>0</v>
      </c>
      <c r="GT146" s="55">
        <f t="shared" si="313"/>
        <v>0</v>
      </c>
      <c r="GU146" s="54"/>
      <c r="GV146" s="70" t="str">
        <f t="shared" si="314"/>
        <v/>
      </c>
      <c r="GW146" s="70">
        <f t="shared" si="315"/>
        <v>0</v>
      </c>
      <c r="GX146" s="70">
        <f>SUMIF(I146:CV146,"E",I$6:CV145)</f>
        <v>0</v>
      </c>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c r="IV146" s="54"/>
      <c r="IW146" s="54"/>
      <c r="IX146" s="54"/>
      <c r="IY146" s="54"/>
      <c r="IZ146" s="54"/>
      <c r="JA146" s="54"/>
      <c r="JB146" s="54"/>
      <c r="JC146" s="54"/>
      <c r="JD146" s="54"/>
      <c r="JE146" s="54"/>
      <c r="JF146" s="54"/>
      <c r="JG146" s="54"/>
      <c r="JH146" s="54"/>
      <c r="JI146" s="54"/>
      <c r="JJ146" s="54"/>
      <c r="JK146" s="54"/>
      <c r="JL146" s="54"/>
      <c r="JM146" s="54"/>
      <c r="JN146" s="54"/>
      <c r="JO146" s="54"/>
      <c r="JP146" s="54"/>
      <c r="JQ146" s="54"/>
      <c r="JR146" s="54"/>
      <c r="JS146" s="54"/>
      <c r="JT146" s="54"/>
      <c r="JU146" s="54"/>
      <c r="JV146" s="54"/>
      <c r="JW146" s="54"/>
      <c r="JX146" s="54"/>
      <c r="JY146" s="54"/>
      <c r="JZ146" s="54"/>
      <c r="KA146" s="54"/>
      <c r="KB146" s="54"/>
      <c r="KC146" s="54"/>
      <c r="KD146" s="54"/>
      <c r="KE146" s="54"/>
      <c r="KF146" s="54"/>
      <c r="KG146" s="54"/>
      <c r="KH146" s="54"/>
      <c r="KI146" s="54"/>
      <c r="KJ146" s="54"/>
      <c r="KK146" s="54"/>
      <c r="KL146" s="54"/>
      <c r="KM146" s="54"/>
    </row>
    <row r="147" spans="8:299" x14ac:dyDescent="0.2">
      <c r="H147" s="3"/>
      <c r="DC147" s="59" t="str">
        <f t="shared" si="317"/>
        <v/>
      </c>
      <c r="DD147" s="60" t="str">
        <f t="shared" si="318"/>
        <v/>
      </c>
      <c r="DE147" s="60" t="str">
        <f t="shared" si="319"/>
        <v/>
      </c>
      <c r="DF147" s="60">
        <f t="shared" si="316"/>
        <v>0</v>
      </c>
      <c r="DG147" s="55">
        <f t="shared" si="222"/>
        <v>0</v>
      </c>
      <c r="DH147" s="55">
        <f t="shared" si="223"/>
        <v>0</v>
      </c>
      <c r="DI147" s="55">
        <f t="shared" si="224"/>
        <v>0</v>
      </c>
      <c r="DJ147" s="55">
        <f t="shared" si="225"/>
        <v>0</v>
      </c>
      <c r="DK147" s="55">
        <f t="shared" si="226"/>
        <v>0</v>
      </c>
      <c r="DL147" s="55">
        <f t="shared" si="227"/>
        <v>0</v>
      </c>
      <c r="DM147" s="55">
        <f t="shared" si="228"/>
        <v>0</v>
      </c>
      <c r="DN147" s="55">
        <f t="shared" si="229"/>
        <v>0</v>
      </c>
      <c r="DO147" s="55">
        <f t="shared" si="230"/>
        <v>0</v>
      </c>
      <c r="DP147" s="55">
        <f t="shared" si="231"/>
        <v>0</v>
      </c>
      <c r="DQ147" s="55">
        <f t="shared" si="232"/>
        <v>0</v>
      </c>
      <c r="DR147" s="55">
        <f t="shared" si="233"/>
        <v>0</v>
      </c>
      <c r="DS147" s="55">
        <f t="shared" si="234"/>
        <v>0</v>
      </c>
      <c r="DT147" s="55">
        <f t="shared" si="235"/>
        <v>0</v>
      </c>
      <c r="DU147" s="55">
        <f t="shared" si="236"/>
        <v>0</v>
      </c>
      <c r="DV147" s="55">
        <f t="shared" si="237"/>
        <v>0</v>
      </c>
      <c r="DW147" s="55">
        <f t="shared" si="238"/>
        <v>0</v>
      </c>
      <c r="DX147" s="55">
        <f t="shared" si="239"/>
        <v>0</v>
      </c>
      <c r="DY147" s="55">
        <f t="shared" si="240"/>
        <v>0</v>
      </c>
      <c r="DZ147" s="55">
        <f t="shared" si="241"/>
        <v>0</v>
      </c>
      <c r="EA147" s="55">
        <f t="shared" si="242"/>
        <v>0</v>
      </c>
      <c r="EB147" s="55">
        <f t="shared" si="243"/>
        <v>0</v>
      </c>
      <c r="EC147" s="55">
        <f t="shared" si="244"/>
        <v>0</v>
      </c>
      <c r="ED147" s="55">
        <f t="shared" si="245"/>
        <v>0</v>
      </c>
      <c r="EE147" s="55">
        <f t="shared" si="246"/>
        <v>0</v>
      </c>
      <c r="EF147" s="55">
        <f t="shared" si="247"/>
        <v>0</v>
      </c>
      <c r="EG147" s="55">
        <f t="shared" si="248"/>
        <v>0</v>
      </c>
      <c r="EH147" s="55">
        <f t="shared" si="249"/>
        <v>0</v>
      </c>
      <c r="EI147" s="55">
        <f t="shared" si="250"/>
        <v>0</v>
      </c>
      <c r="EJ147" s="55">
        <f t="shared" si="251"/>
        <v>0</v>
      </c>
      <c r="EK147" s="55">
        <f t="shared" si="252"/>
        <v>0</v>
      </c>
      <c r="EL147" s="55">
        <f t="shared" si="253"/>
        <v>0</v>
      </c>
      <c r="EM147" s="55">
        <f t="shared" si="254"/>
        <v>0</v>
      </c>
      <c r="EN147" s="55">
        <f t="shared" si="255"/>
        <v>0</v>
      </c>
      <c r="EO147" s="55">
        <f t="shared" si="256"/>
        <v>0</v>
      </c>
      <c r="EP147" s="55">
        <f t="shared" si="257"/>
        <v>0</v>
      </c>
      <c r="EQ147" s="55">
        <f t="shared" si="258"/>
        <v>0</v>
      </c>
      <c r="ER147" s="55">
        <f t="shared" si="259"/>
        <v>0</v>
      </c>
      <c r="ES147" s="55">
        <f t="shared" si="260"/>
        <v>0</v>
      </c>
      <c r="ET147" s="55">
        <f t="shared" si="261"/>
        <v>0</v>
      </c>
      <c r="EU147" s="55">
        <f t="shared" si="262"/>
        <v>0</v>
      </c>
      <c r="EV147" s="55">
        <f t="shared" si="263"/>
        <v>0</v>
      </c>
      <c r="EW147" s="55">
        <f t="shared" si="264"/>
        <v>0</v>
      </c>
      <c r="EX147" s="55">
        <f t="shared" si="265"/>
        <v>0</v>
      </c>
      <c r="EY147" s="55">
        <f t="shared" si="266"/>
        <v>0</v>
      </c>
      <c r="EZ147" s="55">
        <f t="shared" si="267"/>
        <v>0</v>
      </c>
      <c r="FA147" s="55">
        <f t="shared" si="268"/>
        <v>0</v>
      </c>
      <c r="FB147" s="55">
        <f t="shared" si="269"/>
        <v>0</v>
      </c>
      <c r="FC147" s="55">
        <f t="shared" si="270"/>
        <v>0</v>
      </c>
      <c r="FD147" s="55">
        <f t="shared" si="271"/>
        <v>0</v>
      </c>
      <c r="FE147" s="55">
        <f t="shared" si="272"/>
        <v>0</v>
      </c>
      <c r="FF147" s="55">
        <f t="shared" si="273"/>
        <v>0</v>
      </c>
      <c r="FG147" s="55">
        <f t="shared" si="274"/>
        <v>0</v>
      </c>
      <c r="FH147" s="55">
        <f t="shared" si="275"/>
        <v>0</v>
      </c>
      <c r="FI147" s="55">
        <f t="shared" si="276"/>
        <v>0</v>
      </c>
      <c r="FJ147" s="55">
        <f t="shared" si="277"/>
        <v>0</v>
      </c>
      <c r="FK147" s="55">
        <f t="shared" si="278"/>
        <v>0</v>
      </c>
      <c r="FL147" s="55">
        <f t="shared" si="279"/>
        <v>0</v>
      </c>
      <c r="FM147" s="55">
        <f t="shared" si="280"/>
        <v>0</v>
      </c>
      <c r="FN147" s="55">
        <f t="shared" si="281"/>
        <v>0</v>
      </c>
      <c r="FO147" s="55">
        <f t="shared" si="282"/>
        <v>0</v>
      </c>
      <c r="FP147" s="55">
        <f t="shared" si="283"/>
        <v>0</v>
      </c>
      <c r="FQ147" s="55">
        <f t="shared" si="284"/>
        <v>0</v>
      </c>
      <c r="FR147" s="55">
        <f t="shared" si="285"/>
        <v>0</v>
      </c>
      <c r="FS147" s="55">
        <f t="shared" si="286"/>
        <v>0</v>
      </c>
      <c r="FT147" s="55">
        <f t="shared" si="287"/>
        <v>0</v>
      </c>
      <c r="FU147" s="55">
        <f t="shared" si="288"/>
        <v>0</v>
      </c>
      <c r="FV147" s="55">
        <f t="shared" si="289"/>
        <v>0</v>
      </c>
      <c r="FW147" s="55">
        <f t="shared" si="290"/>
        <v>0</v>
      </c>
      <c r="FX147" s="55">
        <f t="shared" si="291"/>
        <v>0</v>
      </c>
      <c r="FY147" s="55">
        <f t="shared" si="292"/>
        <v>0</v>
      </c>
      <c r="FZ147" s="55">
        <f t="shared" si="293"/>
        <v>0</v>
      </c>
      <c r="GA147" s="55">
        <f t="shared" si="294"/>
        <v>0</v>
      </c>
      <c r="GB147" s="55">
        <f t="shared" si="295"/>
        <v>0</v>
      </c>
      <c r="GC147" s="55">
        <f t="shared" si="296"/>
        <v>0</v>
      </c>
      <c r="GD147" s="55">
        <f t="shared" si="297"/>
        <v>0</v>
      </c>
      <c r="GE147" s="55">
        <f t="shared" si="298"/>
        <v>0</v>
      </c>
      <c r="GF147" s="55">
        <f t="shared" si="299"/>
        <v>0</v>
      </c>
      <c r="GG147" s="55">
        <f t="shared" si="300"/>
        <v>0</v>
      </c>
      <c r="GH147" s="55">
        <f t="shared" si="301"/>
        <v>0</v>
      </c>
      <c r="GI147" s="55">
        <f t="shared" si="302"/>
        <v>0</v>
      </c>
      <c r="GJ147" s="55">
        <f t="shared" si="303"/>
        <v>0</v>
      </c>
      <c r="GK147" s="55">
        <f t="shared" si="304"/>
        <v>0</v>
      </c>
      <c r="GL147" s="55">
        <f t="shared" si="305"/>
        <v>0</v>
      </c>
      <c r="GM147" s="55">
        <f t="shared" si="306"/>
        <v>0</v>
      </c>
      <c r="GN147" s="55">
        <f t="shared" si="307"/>
        <v>0</v>
      </c>
      <c r="GO147" s="55">
        <f t="shared" si="308"/>
        <v>0</v>
      </c>
      <c r="GP147" s="55">
        <f t="shared" si="309"/>
        <v>0</v>
      </c>
      <c r="GQ147" s="55">
        <f t="shared" si="310"/>
        <v>0</v>
      </c>
      <c r="GR147" s="55">
        <f t="shared" si="311"/>
        <v>0</v>
      </c>
      <c r="GS147" s="55">
        <f t="shared" si="312"/>
        <v>0</v>
      </c>
      <c r="GT147" s="55">
        <f t="shared" si="313"/>
        <v>0</v>
      </c>
      <c r="GU147" s="54"/>
      <c r="GV147" s="70" t="str">
        <f t="shared" si="314"/>
        <v/>
      </c>
      <c r="GW147" s="70">
        <f t="shared" si="315"/>
        <v>0</v>
      </c>
      <c r="GX147" s="70">
        <f>SUMIF(I147:CV147,"E",I$6:CV146)</f>
        <v>0</v>
      </c>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c r="IV147" s="54"/>
      <c r="IW147" s="54"/>
      <c r="IX147" s="54"/>
      <c r="IY147" s="54"/>
      <c r="IZ147" s="54"/>
      <c r="JA147" s="54"/>
      <c r="JB147" s="54"/>
      <c r="JC147" s="54"/>
      <c r="JD147" s="54"/>
      <c r="JE147" s="54"/>
      <c r="JF147" s="54"/>
      <c r="JG147" s="54"/>
      <c r="JH147" s="54"/>
      <c r="JI147" s="54"/>
      <c r="JJ147" s="54"/>
      <c r="JK147" s="54"/>
      <c r="JL147" s="54"/>
      <c r="JM147" s="54"/>
      <c r="JN147" s="54"/>
      <c r="JO147" s="54"/>
      <c r="JP147" s="54"/>
      <c r="JQ147" s="54"/>
      <c r="JR147" s="54"/>
      <c r="JS147" s="54"/>
      <c r="JT147" s="54"/>
      <c r="JU147" s="54"/>
      <c r="JV147" s="54"/>
      <c r="JW147" s="54"/>
      <c r="JX147" s="54"/>
      <c r="JY147" s="54"/>
      <c r="JZ147" s="54"/>
      <c r="KA147" s="54"/>
      <c r="KB147" s="54"/>
      <c r="KC147" s="54"/>
      <c r="KD147" s="54"/>
      <c r="KE147" s="54"/>
      <c r="KF147" s="54"/>
      <c r="KG147" s="54"/>
      <c r="KH147" s="54"/>
      <c r="KI147" s="54"/>
      <c r="KJ147" s="54"/>
      <c r="KK147" s="54"/>
      <c r="KL147" s="54"/>
      <c r="KM147" s="54"/>
    </row>
    <row r="148" spans="8:299" x14ac:dyDescent="0.2">
      <c r="H148" s="3"/>
      <c r="DC148" s="59" t="str">
        <f t="shared" si="317"/>
        <v/>
      </c>
      <c r="DD148" s="60" t="str">
        <f t="shared" si="318"/>
        <v/>
      </c>
      <c r="DE148" s="60" t="str">
        <f t="shared" si="319"/>
        <v/>
      </c>
      <c r="DF148" s="60">
        <f t="shared" si="316"/>
        <v>0</v>
      </c>
      <c r="DG148" s="55">
        <f t="shared" si="222"/>
        <v>0</v>
      </c>
      <c r="DH148" s="55">
        <f t="shared" si="223"/>
        <v>0</v>
      </c>
      <c r="DI148" s="55">
        <f t="shared" si="224"/>
        <v>0</v>
      </c>
      <c r="DJ148" s="55">
        <f t="shared" si="225"/>
        <v>0</v>
      </c>
      <c r="DK148" s="55">
        <f t="shared" si="226"/>
        <v>0</v>
      </c>
      <c r="DL148" s="55">
        <f t="shared" si="227"/>
        <v>0</v>
      </c>
      <c r="DM148" s="55">
        <f t="shared" si="228"/>
        <v>0</v>
      </c>
      <c r="DN148" s="55">
        <f t="shared" si="229"/>
        <v>0</v>
      </c>
      <c r="DO148" s="55">
        <f t="shared" si="230"/>
        <v>0</v>
      </c>
      <c r="DP148" s="55">
        <f t="shared" si="231"/>
        <v>0</v>
      </c>
      <c r="DQ148" s="55">
        <f t="shared" si="232"/>
        <v>0</v>
      </c>
      <c r="DR148" s="55">
        <f t="shared" si="233"/>
        <v>0</v>
      </c>
      <c r="DS148" s="55">
        <f t="shared" si="234"/>
        <v>0</v>
      </c>
      <c r="DT148" s="55">
        <f t="shared" si="235"/>
        <v>0</v>
      </c>
      <c r="DU148" s="55">
        <f t="shared" si="236"/>
        <v>0</v>
      </c>
      <c r="DV148" s="55">
        <f t="shared" si="237"/>
        <v>0</v>
      </c>
      <c r="DW148" s="55">
        <f t="shared" si="238"/>
        <v>0</v>
      </c>
      <c r="DX148" s="55">
        <f t="shared" si="239"/>
        <v>0</v>
      </c>
      <c r="DY148" s="55">
        <f t="shared" si="240"/>
        <v>0</v>
      </c>
      <c r="DZ148" s="55">
        <f t="shared" si="241"/>
        <v>0</v>
      </c>
      <c r="EA148" s="55">
        <f t="shared" si="242"/>
        <v>0</v>
      </c>
      <c r="EB148" s="55">
        <f t="shared" si="243"/>
        <v>0</v>
      </c>
      <c r="EC148" s="55">
        <f t="shared" si="244"/>
        <v>0</v>
      </c>
      <c r="ED148" s="55">
        <f t="shared" si="245"/>
        <v>0</v>
      </c>
      <c r="EE148" s="55">
        <f t="shared" si="246"/>
        <v>0</v>
      </c>
      <c r="EF148" s="55">
        <f t="shared" si="247"/>
        <v>0</v>
      </c>
      <c r="EG148" s="55">
        <f t="shared" si="248"/>
        <v>0</v>
      </c>
      <c r="EH148" s="55">
        <f t="shared" si="249"/>
        <v>0</v>
      </c>
      <c r="EI148" s="55">
        <f t="shared" si="250"/>
        <v>0</v>
      </c>
      <c r="EJ148" s="55">
        <f t="shared" si="251"/>
        <v>0</v>
      </c>
      <c r="EK148" s="55">
        <f t="shared" si="252"/>
        <v>0</v>
      </c>
      <c r="EL148" s="55">
        <f t="shared" si="253"/>
        <v>0</v>
      </c>
      <c r="EM148" s="55">
        <f t="shared" si="254"/>
        <v>0</v>
      </c>
      <c r="EN148" s="55">
        <f t="shared" si="255"/>
        <v>0</v>
      </c>
      <c r="EO148" s="55">
        <f t="shared" si="256"/>
        <v>0</v>
      </c>
      <c r="EP148" s="55">
        <f t="shared" si="257"/>
        <v>0</v>
      </c>
      <c r="EQ148" s="55">
        <f t="shared" si="258"/>
        <v>0</v>
      </c>
      <c r="ER148" s="55">
        <f t="shared" si="259"/>
        <v>0</v>
      </c>
      <c r="ES148" s="55">
        <f t="shared" si="260"/>
        <v>0</v>
      </c>
      <c r="ET148" s="55">
        <f t="shared" si="261"/>
        <v>0</v>
      </c>
      <c r="EU148" s="55">
        <f t="shared" si="262"/>
        <v>0</v>
      </c>
      <c r="EV148" s="55">
        <f t="shared" si="263"/>
        <v>0</v>
      </c>
      <c r="EW148" s="55">
        <f t="shared" si="264"/>
        <v>0</v>
      </c>
      <c r="EX148" s="55">
        <f t="shared" si="265"/>
        <v>0</v>
      </c>
      <c r="EY148" s="55">
        <f t="shared" si="266"/>
        <v>0</v>
      </c>
      <c r="EZ148" s="55">
        <f t="shared" si="267"/>
        <v>0</v>
      </c>
      <c r="FA148" s="55">
        <f t="shared" si="268"/>
        <v>0</v>
      </c>
      <c r="FB148" s="55">
        <f t="shared" si="269"/>
        <v>0</v>
      </c>
      <c r="FC148" s="55">
        <f t="shared" si="270"/>
        <v>0</v>
      </c>
      <c r="FD148" s="55">
        <f t="shared" si="271"/>
        <v>0</v>
      </c>
      <c r="FE148" s="55">
        <f t="shared" si="272"/>
        <v>0</v>
      </c>
      <c r="FF148" s="55">
        <f t="shared" si="273"/>
        <v>0</v>
      </c>
      <c r="FG148" s="55">
        <f t="shared" si="274"/>
        <v>0</v>
      </c>
      <c r="FH148" s="55">
        <f t="shared" si="275"/>
        <v>0</v>
      </c>
      <c r="FI148" s="55">
        <f t="shared" si="276"/>
        <v>0</v>
      </c>
      <c r="FJ148" s="55">
        <f t="shared" si="277"/>
        <v>0</v>
      </c>
      <c r="FK148" s="55">
        <f t="shared" si="278"/>
        <v>0</v>
      </c>
      <c r="FL148" s="55">
        <f t="shared" si="279"/>
        <v>0</v>
      </c>
      <c r="FM148" s="55">
        <f t="shared" si="280"/>
        <v>0</v>
      </c>
      <c r="FN148" s="55">
        <f t="shared" si="281"/>
        <v>0</v>
      </c>
      <c r="FO148" s="55">
        <f t="shared" si="282"/>
        <v>0</v>
      </c>
      <c r="FP148" s="55">
        <f t="shared" si="283"/>
        <v>0</v>
      </c>
      <c r="FQ148" s="55">
        <f t="shared" si="284"/>
        <v>0</v>
      </c>
      <c r="FR148" s="55">
        <f t="shared" si="285"/>
        <v>0</v>
      </c>
      <c r="FS148" s="55">
        <f t="shared" si="286"/>
        <v>0</v>
      </c>
      <c r="FT148" s="55">
        <f t="shared" si="287"/>
        <v>0</v>
      </c>
      <c r="FU148" s="55">
        <f t="shared" si="288"/>
        <v>0</v>
      </c>
      <c r="FV148" s="55">
        <f t="shared" si="289"/>
        <v>0</v>
      </c>
      <c r="FW148" s="55">
        <f t="shared" si="290"/>
        <v>0</v>
      </c>
      <c r="FX148" s="55">
        <f t="shared" si="291"/>
        <v>0</v>
      </c>
      <c r="FY148" s="55">
        <f t="shared" si="292"/>
        <v>0</v>
      </c>
      <c r="FZ148" s="55">
        <f t="shared" si="293"/>
        <v>0</v>
      </c>
      <c r="GA148" s="55">
        <f t="shared" si="294"/>
        <v>0</v>
      </c>
      <c r="GB148" s="55">
        <f t="shared" si="295"/>
        <v>0</v>
      </c>
      <c r="GC148" s="55">
        <f t="shared" si="296"/>
        <v>0</v>
      </c>
      <c r="GD148" s="55">
        <f t="shared" si="297"/>
        <v>0</v>
      </c>
      <c r="GE148" s="55">
        <f t="shared" si="298"/>
        <v>0</v>
      </c>
      <c r="GF148" s="55">
        <f t="shared" si="299"/>
        <v>0</v>
      </c>
      <c r="GG148" s="55">
        <f t="shared" si="300"/>
        <v>0</v>
      </c>
      <c r="GH148" s="55">
        <f t="shared" si="301"/>
        <v>0</v>
      </c>
      <c r="GI148" s="55">
        <f t="shared" si="302"/>
        <v>0</v>
      </c>
      <c r="GJ148" s="55">
        <f t="shared" si="303"/>
        <v>0</v>
      </c>
      <c r="GK148" s="55">
        <f t="shared" si="304"/>
        <v>0</v>
      </c>
      <c r="GL148" s="55">
        <f t="shared" si="305"/>
        <v>0</v>
      </c>
      <c r="GM148" s="55">
        <f t="shared" si="306"/>
        <v>0</v>
      </c>
      <c r="GN148" s="55">
        <f t="shared" si="307"/>
        <v>0</v>
      </c>
      <c r="GO148" s="55">
        <f t="shared" si="308"/>
        <v>0</v>
      </c>
      <c r="GP148" s="55">
        <f t="shared" si="309"/>
        <v>0</v>
      </c>
      <c r="GQ148" s="55">
        <f t="shared" si="310"/>
        <v>0</v>
      </c>
      <c r="GR148" s="55">
        <f t="shared" si="311"/>
        <v>0</v>
      </c>
      <c r="GS148" s="55">
        <f t="shared" si="312"/>
        <v>0</v>
      </c>
      <c r="GT148" s="55">
        <f t="shared" si="313"/>
        <v>0</v>
      </c>
      <c r="GU148" s="54"/>
      <c r="GV148" s="70" t="str">
        <f t="shared" si="314"/>
        <v/>
      </c>
      <c r="GW148" s="70">
        <f t="shared" si="315"/>
        <v>0</v>
      </c>
      <c r="GX148" s="70">
        <f>SUMIF(I148:CV148,"E",I$6:CV147)</f>
        <v>0</v>
      </c>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c r="IV148" s="54"/>
      <c r="IW148" s="54"/>
      <c r="IX148" s="54"/>
      <c r="IY148" s="54"/>
      <c r="IZ148" s="54"/>
      <c r="JA148" s="54"/>
      <c r="JB148" s="54"/>
      <c r="JC148" s="54"/>
      <c r="JD148" s="54"/>
      <c r="JE148" s="54"/>
      <c r="JF148" s="54"/>
      <c r="JG148" s="54"/>
      <c r="JH148" s="54"/>
      <c r="JI148" s="54"/>
      <c r="JJ148" s="54"/>
      <c r="JK148" s="54"/>
      <c r="JL148" s="54"/>
      <c r="JM148" s="54"/>
      <c r="JN148" s="54"/>
      <c r="JO148" s="54"/>
      <c r="JP148" s="54"/>
      <c r="JQ148" s="54"/>
      <c r="JR148" s="54"/>
      <c r="JS148" s="54"/>
      <c r="JT148" s="54"/>
      <c r="JU148" s="54"/>
      <c r="JV148" s="54"/>
      <c r="JW148" s="54"/>
      <c r="JX148" s="54"/>
      <c r="JY148" s="54"/>
      <c r="JZ148" s="54"/>
      <c r="KA148" s="54"/>
      <c r="KB148" s="54"/>
      <c r="KC148" s="54"/>
      <c r="KD148" s="54"/>
      <c r="KE148" s="54"/>
      <c r="KF148" s="54"/>
      <c r="KG148" s="54"/>
      <c r="KH148" s="54"/>
      <c r="KI148" s="54"/>
      <c r="KJ148" s="54"/>
      <c r="KK148" s="54"/>
      <c r="KL148" s="54"/>
      <c r="KM148" s="54"/>
    </row>
    <row r="149" spans="8:299" x14ac:dyDescent="0.2">
      <c r="H149" s="3"/>
      <c r="DC149" s="59" t="str">
        <f t="shared" si="317"/>
        <v/>
      </c>
      <c r="DD149" s="60" t="str">
        <f t="shared" si="318"/>
        <v/>
      </c>
      <c r="DE149" s="60" t="str">
        <f t="shared" si="319"/>
        <v/>
      </c>
      <c r="DF149" s="60">
        <f t="shared" si="316"/>
        <v>0</v>
      </c>
      <c r="DG149" s="55">
        <f t="shared" si="222"/>
        <v>0</v>
      </c>
      <c r="DH149" s="55">
        <f t="shared" si="223"/>
        <v>0</v>
      </c>
      <c r="DI149" s="55">
        <f t="shared" si="224"/>
        <v>0</v>
      </c>
      <c r="DJ149" s="55">
        <f t="shared" si="225"/>
        <v>0</v>
      </c>
      <c r="DK149" s="55">
        <f t="shared" si="226"/>
        <v>0</v>
      </c>
      <c r="DL149" s="55">
        <f t="shared" si="227"/>
        <v>0</v>
      </c>
      <c r="DM149" s="55">
        <f t="shared" si="228"/>
        <v>0</v>
      </c>
      <c r="DN149" s="55">
        <f t="shared" si="229"/>
        <v>0</v>
      </c>
      <c r="DO149" s="55">
        <f t="shared" si="230"/>
        <v>0</v>
      </c>
      <c r="DP149" s="55">
        <f t="shared" si="231"/>
        <v>0</v>
      </c>
      <c r="DQ149" s="55">
        <f t="shared" si="232"/>
        <v>0</v>
      </c>
      <c r="DR149" s="55">
        <f t="shared" si="233"/>
        <v>0</v>
      </c>
      <c r="DS149" s="55">
        <f t="shared" si="234"/>
        <v>0</v>
      </c>
      <c r="DT149" s="55">
        <f t="shared" si="235"/>
        <v>0</v>
      </c>
      <c r="DU149" s="55">
        <f t="shared" si="236"/>
        <v>0</v>
      </c>
      <c r="DV149" s="55">
        <f t="shared" si="237"/>
        <v>0</v>
      </c>
      <c r="DW149" s="55">
        <f t="shared" si="238"/>
        <v>0</v>
      </c>
      <c r="DX149" s="55">
        <f t="shared" si="239"/>
        <v>0</v>
      </c>
      <c r="DY149" s="55">
        <f t="shared" si="240"/>
        <v>0</v>
      </c>
      <c r="DZ149" s="55">
        <f t="shared" si="241"/>
        <v>0</v>
      </c>
      <c r="EA149" s="55">
        <f t="shared" si="242"/>
        <v>0</v>
      </c>
      <c r="EB149" s="55">
        <f t="shared" si="243"/>
        <v>0</v>
      </c>
      <c r="EC149" s="55">
        <f t="shared" si="244"/>
        <v>0</v>
      </c>
      <c r="ED149" s="55">
        <f t="shared" si="245"/>
        <v>0</v>
      </c>
      <c r="EE149" s="55">
        <f t="shared" si="246"/>
        <v>0</v>
      </c>
      <c r="EF149" s="55">
        <f t="shared" si="247"/>
        <v>0</v>
      </c>
      <c r="EG149" s="55">
        <f t="shared" si="248"/>
        <v>0</v>
      </c>
      <c r="EH149" s="55">
        <f t="shared" si="249"/>
        <v>0</v>
      </c>
      <c r="EI149" s="55">
        <f t="shared" si="250"/>
        <v>0</v>
      </c>
      <c r="EJ149" s="55">
        <f t="shared" si="251"/>
        <v>0</v>
      </c>
      <c r="EK149" s="55">
        <f t="shared" si="252"/>
        <v>0</v>
      </c>
      <c r="EL149" s="55">
        <f t="shared" si="253"/>
        <v>0</v>
      </c>
      <c r="EM149" s="55">
        <f t="shared" si="254"/>
        <v>0</v>
      </c>
      <c r="EN149" s="55">
        <f t="shared" si="255"/>
        <v>0</v>
      </c>
      <c r="EO149" s="55">
        <f t="shared" si="256"/>
        <v>0</v>
      </c>
      <c r="EP149" s="55">
        <f t="shared" si="257"/>
        <v>0</v>
      </c>
      <c r="EQ149" s="55">
        <f t="shared" si="258"/>
        <v>0</v>
      </c>
      <c r="ER149" s="55">
        <f t="shared" si="259"/>
        <v>0</v>
      </c>
      <c r="ES149" s="55">
        <f t="shared" si="260"/>
        <v>0</v>
      </c>
      <c r="ET149" s="55">
        <f t="shared" si="261"/>
        <v>0</v>
      </c>
      <c r="EU149" s="55">
        <f t="shared" si="262"/>
        <v>0</v>
      </c>
      <c r="EV149" s="55">
        <f t="shared" si="263"/>
        <v>0</v>
      </c>
      <c r="EW149" s="55">
        <f t="shared" si="264"/>
        <v>0</v>
      </c>
      <c r="EX149" s="55">
        <f t="shared" si="265"/>
        <v>0</v>
      </c>
      <c r="EY149" s="55">
        <f t="shared" si="266"/>
        <v>0</v>
      </c>
      <c r="EZ149" s="55">
        <f t="shared" si="267"/>
        <v>0</v>
      </c>
      <c r="FA149" s="55">
        <f t="shared" si="268"/>
        <v>0</v>
      </c>
      <c r="FB149" s="55">
        <f t="shared" si="269"/>
        <v>0</v>
      </c>
      <c r="FC149" s="55">
        <f t="shared" si="270"/>
        <v>0</v>
      </c>
      <c r="FD149" s="55">
        <f t="shared" si="271"/>
        <v>0</v>
      </c>
      <c r="FE149" s="55">
        <f t="shared" si="272"/>
        <v>0</v>
      </c>
      <c r="FF149" s="55">
        <f t="shared" si="273"/>
        <v>0</v>
      </c>
      <c r="FG149" s="55">
        <f t="shared" si="274"/>
        <v>0</v>
      </c>
      <c r="FH149" s="55">
        <f t="shared" si="275"/>
        <v>0</v>
      </c>
      <c r="FI149" s="55">
        <f t="shared" si="276"/>
        <v>0</v>
      </c>
      <c r="FJ149" s="55">
        <f t="shared" si="277"/>
        <v>0</v>
      </c>
      <c r="FK149" s="55">
        <f t="shared" si="278"/>
        <v>0</v>
      </c>
      <c r="FL149" s="55">
        <f t="shared" si="279"/>
        <v>0</v>
      </c>
      <c r="FM149" s="55">
        <f t="shared" si="280"/>
        <v>0</v>
      </c>
      <c r="FN149" s="55">
        <f t="shared" si="281"/>
        <v>0</v>
      </c>
      <c r="FO149" s="55">
        <f t="shared" si="282"/>
        <v>0</v>
      </c>
      <c r="FP149" s="55">
        <f t="shared" si="283"/>
        <v>0</v>
      </c>
      <c r="FQ149" s="55">
        <f t="shared" si="284"/>
        <v>0</v>
      </c>
      <c r="FR149" s="55">
        <f t="shared" si="285"/>
        <v>0</v>
      </c>
      <c r="FS149" s="55">
        <f t="shared" si="286"/>
        <v>0</v>
      </c>
      <c r="FT149" s="55">
        <f t="shared" si="287"/>
        <v>0</v>
      </c>
      <c r="FU149" s="55">
        <f t="shared" si="288"/>
        <v>0</v>
      </c>
      <c r="FV149" s="55">
        <f t="shared" si="289"/>
        <v>0</v>
      </c>
      <c r="FW149" s="55">
        <f t="shared" si="290"/>
        <v>0</v>
      </c>
      <c r="FX149" s="55">
        <f t="shared" si="291"/>
        <v>0</v>
      </c>
      <c r="FY149" s="55">
        <f t="shared" si="292"/>
        <v>0</v>
      </c>
      <c r="FZ149" s="55">
        <f t="shared" si="293"/>
        <v>0</v>
      </c>
      <c r="GA149" s="55">
        <f t="shared" si="294"/>
        <v>0</v>
      </c>
      <c r="GB149" s="55">
        <f t="shared" si="295"/>
        <v>0</v>
      </c>
      <c r="GC149" s="55">
        <f t="shared" si="296"/>
        <v>0</v>
      </c>
      <c r="GD149" s="55">
        <f t="shared" si="297"/>
        <v>0</v>
      </c>
      <c r="GE149" s="55">
        <f t="shared" si="298"/>
        <v>0</v>
      </c>
      <c r="GF149" s="55">
        <f t="shared" si="299"/>
        <v>0</v>
      </c>
      <c r="GG149" s="55">
        <f t="shared" si="300"/>
        <v>0</v>
      </c>
      <c r="GH149" s="55">
        <f t="shared" si="301"/>
        <v>0</v>
      </c>
      <c r="GI149" s="55">
        <f t="shared" si="302"/>
        <v>0</v>
      </c>
      <c r="GJ149" s="55">
        <f t="shared" si="303"/>
        <v>0</v>
      </c>
      <c r="GK149" s="55">
        <f t="shared" si="304"/>
        <v>0</v>
      </c>
      <c r="GL149" s="55">
        <f t="shared" si="305"/>
        <v>0</v>
      </c>
      <c r="GM149" s="55">
        <f t="shared" si="306"/>
        <v>0</v>
      </c>
      <c r="GN149" s="55">
        <f t="shared" si="307"/>
        <v>0</v>
      </c>
      <c r="GO149" s="55">
        <f t="shared" si="308"/>
        <v>0</v>
      </c>
      <c r="GP149" s="55">
        <f t="shared" si="309"/>
        <v>0</v>
      </c>
      <c r="GQ149" s="55">
        <f t="shared" si="310"/>
        <v>0</v>
      </c>
      <c r="GR149" s="55">
        <f t="shared" si="311"/>
        <v>0</v>
      </c>
      <c r="GS149" s="55">
        <f t="shared" si="312"/>
        <v>0</v>
      </c>
      <c r="GT149" s="55">
        <f t="shared" si="313"/>
        <v>0</v>
      </c>
      <c r="GU149" s="54"/>
      <c r="GV149" s="70" t="str">
        <f t="shared" si="314"/>
        <v/>
      </c>
      <c r="GW149" s="70">
        <f t="shared" si="315"/>
        <v>0</v>
      </c>
      <c r="GX149" s="70">
        <f>SUMIF(I149:CV149,"E",I$6:CV148)</f>
        <v>0</v>
      </c>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c r="IV149" s="54"/>
      <c r="IW149" s="54"/>
      <c r="IX149" s="54"/>
      <c r="IY149" s="54"/>
      <c r="IZ149" s="54"/>
      <c r="JA149" s="54"/>
      <c r="JB149" s="54"/>
      <c r="JC149" s="54"/>
      <c r="JD149" s="54"/>
      <c r="JE149" s="54"/>
      <c r="JF149" s="54"/>
      <c r="JG149" s="54"/>
      <c r="JH149" s="54"/>
      <c r="JI149" s="54"/>
      <c r="JJ149" s="54"/>
      <c r="JK149" s="54"/>
      <c r="JL149" s="54"/>
      <c r="JM149" s="54"/>
      <c r="JN149" s="54"/>
      <c r="JO149" s="54"/>
      <c r="JP149" s="54"/>
      <c r="JQ149" s="54"/>
      <c r="JR149" s="54"/>
      <c r="JS149" s="54"/>
      <c r="JT149" s="54"/>
      <c r="JU149" s="54"/>
      <c r="JV149" s="54"/>
      <c r="JW149" s="54"/>
      <c r="JX149" s="54"/>
      <c r="JY149" s="54"/>
      <c r="JZ149" s="54"/>
      <c r="KA149" s="54"/>
      <c r="KB149" s="54"/>
      <c r="KC149" s="54"/>
      <c r="KD149" s="54"/>
      <c r="KE149" s="54"/>
      <c r="KF149" s="54"/>
      <c r="KG149" s="54"/>
      <c r="KH149" s="54"/>
      <c r="KI149" s="54"/>
      <c r="KJ149" s="54"/>
      <c r="KK149" s="54"/>
      <c r="KL149" s="54"/>
      <c r="KM149" s="54"/>
    </row>
    <row r="150" spans="8:299" x14ac:dyDescent="0.2">
      <c r="H150" s="3"/>
      <c r="DC150" s="59" t="str">
        <f t="shared" si="317"/>
        <v/>
      </c>
      <c r="DD150" s="60" t="str">
        <f t="shared" si="318"/>
        <v/>
      </c>
      <c r="DE150" s="60" t="str">
        <f t="shared" si="319"/>
        <v/>
      </c>
      <c r="DF150" s="60">
        <f t="shared" si="316"/>
        <v>0</v>
      </c>
      <c r="DG150" s="55">
        <f t="shared" si="222"/>
        <v>0</v>
      </c>
      <c r="DH150" s="55">
        <f t="shared" si="223"/>
        <v>0</v>
      </c>
      <c r="DI150" s="55">
        <f t="shared" si="224"/>
        <v>0</v>
      </c>
      <c r="DJ150" s="55">
        <f t="shared" si="225"/>
        <v>0</v>
      </c>
      <c r="DK150" s="55">
        <f t="shared" si="226"/>
        <v>0</v>
      </c>
      <c r="DL150" s="55">
        <f t="shared" si="227"/>
        <v>0</v>
      </c>
      <c r="DM150" s="55">
        <f t="shared" si="228"/>
        <v>0</v>
      </c>
      <c r="DN150" s="55">
        <f t="shared" si="229"/>
        <v>0</v>
      </c>
      <c r="DO150" s="55">
        <f t="shared" si="230"/>
        <v>0</v>
      </c>
      <c r="DP150" s="55">
        <f t="shared" si="231"/>
        <v>0</v>
      </c>
      <c r="DQ150" s="55">
        <f t="shared" si="232"/>
        <v>0</v>
      </c>
      <c r="DR150" s="55">
        <f t="shared" si="233"/>
        <v>0</v>
      </c>
      <c r="DS150" s="55">
        <f t="shared" si="234"/>
        <v>0</v>
      </c>
      <c r="DT150" s="55">
        <f t="shared" si="235"/>
        <v>0</v>
      </c>
      <c r="DU150" s="55">
        <f t="shared" si="236"/>
        <v>0</v>
      </c>
      <c r="DV150" s="55">
        <f t="shared" si="237"/>
        <v>0</v>
      </c>
      <c r="DW150" s="55">
        <f t="shared" si="238"/>
        <v>0</v>
      </c>
      <c r="DX150" s="55">
        <f t="shared" si="239"/>
        <v>0</v>
      </c>
      <c r="DY150" s="55">
        <f t="shared" si="240"/>
        <v>0</v>
      </c>
      <c r="DZ150" s="55">
        <f t="shared" si="241"/>
        <v>0</v>
      </c>
      <c r="EA150" s="55">
        <f t="shared" si="242"/>
        <v>0</v>
      </c>
      <c r="EB150" s="55">
        <f t="shared" si="243"/>
        <v>0</v>
      </c>
      <c r="EC150" s="55">
        <f t="shared" si="244"/>
        <v>0</v>
      </c>
      <c r="ED150" s="55">
        <f t="shared" si="245"/>
        <v>0</v>
      </c>
      <c r="EE150" s="55">
        <f t="shared" si="246"/>
        <v>0</v>
      </c>
      <c r="EF150" s="55">
        <f t="shared" si="247"/>
        <v>0</v>
      </c>
      <c r="EG150" s="55">
        <f t="shared" si="248"/>
        <v>0</v>
      </c>
      <c r="EH150" s="55">
        <f t="shared" si="249"/>
        <v>0</v>
      </c>
      <c r="EI150" s="55">
        <f t="shared" si="250"/>
        <v>0</v>
      </c>
      <c r="EJ150" s="55">
        <f t="shared" si="251"/>
        <v>0</v>
      </c>
      <c r="EK150" s="55">
        <f t="shared" si="252"/>
        <v>0</v>
      </c>
      <c r="EL150" s="55">
        <f t="shared" si="253"/>
        <v>0</v>
      </c>
      <c r="EM150" s="55">
        <f t="shared" si="254"/>
        <v>0</v>
      </c>
      <c r="EN150" s="55">
        <f t="shared" si="255"/>
        <v>0</v>
      </c>
      <c r="EO150" s="55">
        <f t="shared" si="256"/>
        <v>0</v>
      </c>
      <c r="EP150" s="55">
        <f t="shared" si="257"/>
        <v>0</v>
      </c>
      <c r="EQ150" s="55">
        <f t="shared" si="258"/>
        <v>0</v>
      </c>
      <c r="ER150" s="55">
        <f t="shared" si="259"/>
        <v>0</v>
      </c>
      <c r="ES150" s="55">
        <f t="shared" si="260"/>
        <v>0</v>
      </c>
      <c r="ET150" s="55">
        <f t="shared" si="261"/>
        <v>0</v>
      </c>
      <c r="EU150" s="55">
        <f t="shared" si="262"/>
        <v>0</v>
      </c>
      <c r="EV150" s="55">
        <f t="shared" si="263"/>
        <v>0</v>
      </c>
      <c r="EW150" s="55">
        <f t="shared" si="264"/>
        <v>0</v>
      </c>
      <c r="EX150" s="55">
        <f t="shared" si="265"/>
        <v>0</v>
      </c>
      <c r="EY150" s="55">
        <f t="shared" si="266"/>
        <v>0</v>
      </c>
      <c r="EZ150" s="55">
        <f t="shared" si="267"/>
        <v>0</v>
      </c>
      <c r="FA150" s="55">
        <f t="shared" si="268"/>
        <v>0</v>
      </c>
      <c r="FB150" s="55">
        <f t="shared" si="269"/>
        <v>0</v>
      </c>
      <c r="FC150" s="55">
        <f t="shared" si="270"/>
        <v>0</v>
      </c>
      <c r="FD150" s="55">
        <f t="shared" si="271"/>
        <v>0</v>
      </c>
      <c r="FE150" s="55">
        <f t="shared" si="272"/>
        <v>0</v>
      </c>
      <c r="FF150" s="55">
        <f t="shared" si="273"/>
        <v>0</v>
      </c>
      <c r="FG150" s="55">
        <f t="shared" si="274"/>
        <v>0</v>
      </c>
      <c r="FH150" s="55">
        <f t="shared" si="275"/>
        <v>0</v>
      </c>
      <c r="FI150" s="55">
        <f t="shared" si="276"/>
        <v>0</v>
      </c>
      <c r="FJ150" s="55">
        <f t="shared" si="277"/>
        <v>0</v>
      </c>
      <c r="FK150" s="55">
        <f t="shared" si="278"/>
        <v>0</v>
      </c>
      <c r="FL150" s="55">
        <f t="shared" si="279"/>
        <v>0</v>
      </c>
      <c r="FM150" s="55">
        <f t="shared" si="280"/>
        <v>0</v>
      </c>
      <c r="FN150" s="55">
        <f t="shared" si="281"/>
        <v>0</v>
      </c>
      <c r="FO150" s="55">
        <f t="shared" si="282"/>
        <v>0</v>
      </c>
      <c r="FP150" s="55">
        <f t="shared" si="283"/>
        <v>0</v>
      </c>
      <c r="FQ150" s="55">
        <f t="shared" si="284"/>
        <v>0</v>
      </c>
      <c r="FR150" s="55">
        <f t="shared" si="285"/>
        <v>0</v>
      </c>
      <c r="FS150" s="55">
        <f t="shared" si="286"/>
        <v>0</v>
      </c>
      <c r="FT150" s="55">
        <f t="shared" si="287"/>
        <v>0</v>
      </c>
      <c r="FU150" s="55">
        <f t="shared" si="288"/>
        <v>0</v>
      </c>
      <c r="FV150" s="55">
        <f t="shared" si="289"/>
        <v>0</v>
      </c>
      <c r="FW150" s="55">
        <f t="shared" si="290"/>
        <v>0</v>
      </c>
      <c r="FX150" s="55">
        <f t="shared" si="291"/>
        <v>0</v>
      </c>
      <c r="FY150" s="55">
        <f t="shared" si="292"/>
        <v>0</v>
      </c>
      <c r="FZ150" s="55">
        <f t="shared" si="293"/>
        <v>0</v>
      </c>
      <c r="GA150" s="55">
        <f t="shared" si="294"/>
        <v>0</v>
      </c>
      <c r="GB150" s="55">
        <f t="shared" si="295"/>
        <v>0</v>
      </c>
      <c r="GC150" s="55">
        <f t="shared" si="296"/>
        <v>0</v>
      </c>
      <c r="GD150" s="55">
        <f t="shared" si="297"/>
        <v>0</v>
      </c>
      <c r="GE150" s="55">
        <f t="shared" si="298"/>
        <v>0</v>
      </c>
      <c r="GF150" s="55">
        <f t="shared" si="299"/>
        <v>0</v>
      </c>
      <c r="GG150" s="55">
        <f t="shared" si="300"/>
        <v>0</v>
      </c>
      <c r="GH150" s="55">
        <f t="shared" si="301"/>
        <v>0</v>
      </c>
      <c r="GI150" s="55">
        <f t="shared" si="302"/>
        <v>0</v>
      </c>
      <c r="GJ150" s="55">
        <f t="shared" si="303"/>
        <v>0</v>
      </c>
      <c r="GK150" s="55">
        <f t="shared" si="304"/>
        <v>0</v>
      </c>
      <c r="GL150" s="55">
        <f t="shared" si="305"/>
        <v>0</v>
      </c>
      <c r="GM150" s="55">
        <f t="shared" si="306"/>
        <v>0</v>
      </c>
      <c r="GN150" s="55">
        <f t="shared" si="307"/>
        <v>0</v>
      </c>
      <c r="GO150" s="55">
        <f t="shared" si="308"/>
        <v>0</v>
      </c>
      <c r="GP150" s="55">
        <f t="shared" si="309"/>
        <v>0</v>
      </c>
      <c r="GQ150" s="55">
        <f t="shared" si="310"/>
        <v>0</v>
      </c>
      <c r="GR150" s="55">
        <f t="shared" si="311"/>
        <v>0</v>
      </c>
      <c r="GS150" s="55">
        <f t="shared" si="312"/>
        <v>0</v>
      </c>
      <c r="GT150" s="55">
        <f t="shared" si="313"/>
        <v>0</v>
      </c>
      <c r="GU150" s="54"/>
      <c r="GV150" s="70" t="str">
        <f t="shared" si="314"/>
        <v/>
      </c>
      <c r="GW150" s="70">
        <f t="shared" si="315"/>
        <v>0</v>
      </c>
      <c r="GX150" s="70">
        <f>SUMIF(I150:CV150,"E",I$6:CV149)</f>
        <v>0</v>
      </c>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c r="IV150" s="54"/>
      <c r="IW150" s="54"/>
      <c r="IX150" s="54"/>
      <c r="IY150" s="54"/>
      <c r="IZ150" s="54"/>
      <c r="JA150" s="54"/>
      <c r="JB150" s="54"/>
      <c r="JC150" s="54"/>
      <c r="JD150" s="54"/>
      <c r="JE150" s="54"/>
      <c r="JF150" s="54"/>
      <c r="JG150" s="54"/>
      <c r="JH150" s="54"/>
      <c r="JI150" s="54"/>
      <c r="JJ150" s="54"/>
      <c r="JK150" s="54"/>
      <c r="JL150" s="54"/>
      <c r="JM150" s="54"/>
      <c r="JN150" s="54"/>
      <c r="JO150" s="54"/>
      <c r="JP150" s="54"/>
      <c r="JQ150" s="54"/>
      <c r="JR150" s="54"/>
      <c r="JS150" s="54"/>
      <c r="JT150" s="54"/>
      <c r="JU150" s="54"/>
      <c r="JV150" s="54"/>
      <c r="JW150" s="54"/>
      <c r="JX150" s="54"/>
      <c r="JY150" s="54"/>
      <c r="JZ150" s="54"/>
      <c r="KA150" s="54"/>
      <c r="KB150" s="54"/>
      <c r="KC150" s="54"/>
      <c r="KD150" s="54"/>
      <c r="KE150" s="54"/>
      <c r="KF150" s="54"/>
      <c r="KG150" s="54"/>
      <c r="KH150" s="54"/>
      <c r="KI150" s="54"/>
      <c r="KJ150" s="54"/>
      <c r="KK150" s="54"/>
      <c r="KL150" s="54"/>
      <c r="KM150" s="54"/>
    </row>
    <row r="151" spans="8:299" x14ac:dyDescent="0.2">
      <c r="H151" s="3"/>
      <c r="DC151" s="59" t="str">
        <f t="shared" si="317"/>
        <v/>
      </c>
      <c r="DD151" s="60" t="str">
        <f t="shared" si="318"/>
        <v/>
      </c>
      <c r="DE151" s="60" t="str">
        <f t="shared" si="319"/>
        <v/>
      </c>
      <c r="DF151" s="60">
        <f t="shared" si="316"/>
        <v>0</v>
      </c>
      <c r="DG151" s="55">
        <f t="shared" si="222"/>
        <v>0</v>
      </c>
      <c r="DH151" s="55">
        <f t="shared" si="223"/>
        <v>0</v>
      </c>
      <c r="DI151" s="55">
        <f t="shared" si="224"/>
        <v>0</v>
      </c>
      <c r="DJ151" s="55">
        <f t="shared" si="225"/>
        <v>0</v>
      </c>
      <c r="DK151" s="55">
        <f t="shared" si="226"/>
        <v>0</v>
      </c>
      <c r="DL151" s="55">
        <f t="shared" si="227"/>
        <v>0</v>
      </c>
      <c r="DM151" s="55">
        <f t="shared" si="228"/>
        <v>0</v>
      </c>
      <c r="DN151" s="55">
        <f t="shared" si="229"/>
        <v>0</v>
      </c>
      <c r="DO151" s="55">
        <f t="shared" si="230"/>
        <v>0</v>
      </c>
      <c r="DP151" s="55">
        <f t="shared" si="231"/>
        <v>0</v>
      </c>
      <c r="DQ151" s="55">
        <f t="shared" si="232"/>
        <v>0</v>
      </c>
      <c r="DR151" s="55">
        <f t="shared" si="233"/>
        <v>0</v>
      </c>
      <c r="DS151" s="55">
        <f t="shared" si="234"/>
        <v>0</v>
      </c>
      <c r="DT151" s="55">
        <f t="shared" si="235"/>
        <v>0</v>
      </c>
      <c r="DU151" s="55">
        <f t="shared" si="236"/>
        <v>0</v>
      </c>
      <c r="DV151" s="55">
        <f t="shared" si="237"/>
        <v>0</v>
      </c>
      <c r="DW151" s="55">
        <f t="shared" si="238"/>
        <v>0</v>
      </c>
      <c r="DX151" s="55">
        <f t="shared" si="239"/>
        <v>0</v>
      </c>
      <c r="DY151" s="55">
        <f t="shared" si="240"/>
        <v>0</v>
      </c>
      <c r="DZ151" s="55">
        <f t="shared" si="241"/>
        <v>0</v>
      </c>
      <c r="EA151" s="55">
        <f t="shared" si="242"/>
        <v>0</v>
      </c>
      <c r="EB151" s="55">
        <f t="shared" si="243"/>
        <v>0</v>
      </c>
      <c r="EC151" s="55">
        <f t="shared" si="244"/>
        <v>0</v>
      </c>
      <c r="ED151" s="55">
        <f t="shared" si="245"/>
        <v>0</v>
      </c>
      <c r="EE151" s="55">
        <f t="shared" si="246"/>
        <v>0</v>
      </c>
      <c r="EF151" s="55">
        <f t="shared" si="247"/>
        <v>0</v>
      </c>
      <c r="EG151" s="55">
        <f t="shared" si="248"/>
        <v>0</v>
      </c>
      <c r="EH151" s="55">
        <f t="shared" si="249"/>
        <v>0</v>
      </c>
      <c r="EI151" s="55">
        <f t="shared" si="250"/>
        <v>0</v>
      </c>
      <c r="EJ151" s="55">
        <f t="shared" si="251"/>
        <v>0</v>
      </c>
      <c r="EK151" s="55">
        <f t="shared" si="252"/>
        <v>0</v>
      </c>
      <c r="EL151" s="55">
        <f t="shared" si="253"/>
        <v>0</v>
      </c>
      <c r="EM151" s="55">
        <f t="shared" si="254"/>
        <v>0</v>
      </c>
      <c r="EN151" s="55">
        <f t="shared" si="255"/>
        <v>0</v>
      </c>
      <c r="EO151" s="55">
        <f t="shared" si="256"/>
        <v>0</v>
      </c>
      <c r="EP151" s="55">
        <f t="shared" si="257"/>
        <v>0</v>
      </c>
      <c r="EQ151" s="55">
        <f t="shared" si="258"/>
        <v>0</v>
      </c>
      <c r="ER151" s="55">
        <f t="shared" si="259"/>
        <v>0</v>
      </c>
      <c r="ES151" s="55">
        <f t="shared" si="260"/>
        <v>0</v>
      </c>
      <c r="ET151" s="55">
        <f t="shared" si="261"/>
        <v>0</v>
      </c>
      <c r="EU151" s="55">
        <f t="shared" si="262"/>
        <v>0</v>
      </c>
      <c r="EV151" s="55">
        <f t="shared" si="263"/>
        <v>0</v>
      </c>
      <c r="EW151" s="55">
        <f t="shared" si="264"/>
        <v>0</v>
      </c>
      <c r="EX151" s="55">
        <f t="shared" si="265"/>
        <v>0</v>
      </c>
      <c r="EY151" s="55">
        <f t="shared" si="266"/>
        <v>0</v>
      </c>
      <c r="EZ151" s="55">
        <f t="shared" si="267"/>
        <v>0</v>
      </c>
      <c r="FA151" s="55">
        <f t="shared" si="268"/>
        <v>0</v>
      </c>
      <c r="FB151" s="55">
        <f t="shared" si="269"/>
        <v>0</v>
      </c>
      <c r="FC151" s="55">
        <f t="shared" si="270"/>
        <v>0</v>
      </c>
      <c r="FD151" s="55">
        <f t="shared" si="271"/>
        <v>0</v>
      </c>
      <c r="FE151" s="55">
        <f t="shared" si="272"/>
        <v>0</v>
      </c>
      <c r="FF151" s="55">
        <f t="shared" si="273"/>
        <v>0</v>
      </c>
      <c r="FG151" s="55">
        <f t="shared" si="274"/>
        <v>0</v>
      </c>
      <c r="FH151" s="55">
        <f t="shared" si="275"/>
        <v>0</v>
      </c>
      <c r="FI151" s="55">
        <f t="shared" si="276"/>
        <v>0</v>
      </c>
      <c r="FJ151" s="55">
        <f t="shared" si="277"/>
        <v>0</v>
      </c>
      <c r="FK151" s="55">
        <f t="shared" si="278"/>
        <v>0</v>
      </c>
      <c r="FL151" s="55">
        <f t="shared" si="279"/>
        <v>0</v>
      </c>
      <c r="FM151" s="55">
        <f t="shared" si="280"/>
        <v>0</v>
      </c>
      <c r="FN151" s="55">
        <f t="shared" si="281"/>
        <v>0</v>
      </c>
      <c r="FO151" s="55">
        <f t="shared" si="282"/>
        <v>0</v>
      </c>
      <c r="FP151" s="55">
        <f t="shared" si="283"/>
        <v>0</v>
      </c>
      <c r="FQ151" s="55">
        <f t="shared" si="284"/>
        <v>0</v>
      </c>
      <c r="FR151" s="55">
        <f t="shared" si="285"/>
        <v>0</v>
      </c>
      <c r="FS151" s="55">
        <f t="shared" si="286"/>
        <v>0</v>
      </c>
      <c r="FT151" s="55">
        <f t="shared" si="287"/>
        <v>0</v>
      </c>
      <c r="FU151" s="55">
        <f t="shared" si="288"/>
        <v>0</v>
      </c>
      <c r="FV151" s="55">
        <f t="shared" si="289"/>
        <v>0</v>
      </c>
      <c r="FW151" s="55">
        <f t="shared" si="290"/>
        <v>0</v>
      </c>
      <c r="FX151" s="55">
        <f t="shared" si="291"/>
        <v>0</v>
      </c>
      <c r="FY151" s="55">
        <f t="shared" si="292"/>
        <v>0</v>
      </c>
      <c r="FZ151" s="55">
        <f t="shared" si="293"/>
        <v>0</v>
      </c>
      <c r="GA151" s="55">
        <f t="shared" si="294"/>
        <v>0</v>
      </c>
      <c r="GB151" s="55">
        <f t="shared" si="295"/>
        <v>0</v>
      </c>
      <c r="GC151" s="55">
        <f t="shared" si="296"/>
        <v>0</v>
      </c>
      <c r="GD151" s="55">
        <f t="shared" si="297"/>
        <v>0</v>
      </c>
      <c r="GE151" s="55">
        <f t="shared" si="298"/>
        <v>0</v>
      </c>
      <c r="GF151" s="55">
        <f t="shared" si="299"/>
        <v>0</v>
      </c>
      <c r="GG151" s="55">
        <f t="shared" si="300"/>
        <v>0</v>
      </c>
      <c r="GH151" s="55">
        <f t="shared" si="301"/>
        <v>0</v>
      </c>
      <c r="GI151" s="55">
        <f t="shared" si="302"/>
        <v>0</v>
      </c>
      <c r="GJ151" s="55">
        <f t="shared" si="303"/>
        <v>0</v>
      </c>
      <c r="GK151" s="55">
        <f t="shared" si="304"/>
        <v>0</v>
      </c>
      <c r="GL151" s="55">
        <f t="shared" si="305"/>
        <v>0</v>
      </c>
      <c r="GM151" s="55">
        <f t="shared" si="306"/>
        <v>0</v>
      </c>
      <c r="GN151" s="55">
        <f t="shared" si="307"/>
        <v>0</v>
      </c>
      <c r="GO151" s="55">
        <f t="shared" si="308"/>
        <v>0</v>
      </c>
      <c r="GP151" s="55">
        <f t="shared" si="309"/>
        <v>0</v>
      </c>
      <c r="GQ151" s="55">
        <f t="shared" si="310"/>
        <v>0</v>
      </c>
      <c r="GR151" s="55">
        <f t="shared" si="311"/>
        <v>0</v>
      </c>
      <c r="GS151" s="55">
        <f t="shared" si="312"/>
        <v>0</v>
      </c>
      <c r="GT151" s="55">
        <f t="shared" si="313"/>
        <v>0</v>
      </c>
      <c r="GU151" s="54"/>
      <c r="GV151" s="70" t="str">
        <f t="shared" si="314"/>
        <v/>
      </c>
      <c r="GW151" s="70">
        <f t="shared" si="315"/>
        <v>0</v>
      </c>
      <c r="GX151" s="70">
        <f>SUMIF(I151:CV151,"E",I$6:CV150)</f>
        <v>0</v>
      </c>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c r="IV151" s="54"/>
      <c r="IW151" s="54"/>
      <c r="IX151" s="54"/>
      <c r="IY151" s="54"/>
      <c r="IZ151" s="54"/>
      <c r="JA151" s="54"/>
      <c r="JB151" s="54"/>
      <c r="JC151" s="54"/>
      <c r="JD151" s="54"/>
      <c r="JE151" s="54"/>
      <c r="JF151" s="54"/>
      <c r="JG151" s="54"/>
      <c r="JH151" s="54"/>
      <c r="JI151" s="54"/>
      <c r="JJ151" s="54"/>
      <c r="JK151" s="54"/>
      <c r="JL151" s="54"/>
      <c r="JM151" s="54"/>
      <c r="JN151" s="54"/>
      <c r="JO151" s="54"/>
      <c r="JP151" s="54"/>
      <c r="JQ151" s="54"/>
      <c r="JR151" s="54"/>
      <c r="JS151" s="54"/>
      <c r="JT151" s="54"/>
      <c r="JU151" s="54"/>
      <c r="JV151" s="54"/>
      <c r="JW151" s="54"/>
      <c r="JX151" s="54"/>
      <c r="JY151" s="54"/>
      <c r="JZ151" s="54"/>
      <c r="KA151" s="54"/>
      <c r="KB151" s="54"/>
      <c r="KC151" s="54"/>
      <c r="KD151" s="54"/>
      <c r="KE151" s="54"/>
      <c r="KF151" s="54"/>
      <c r="KG151" s="54"/>
      <c r="KH151" s="54"/>
      <c r="KI151" s="54"/>
      <c r="KJ151" s="54"/>
      <c r="KK151" s="54"/>
      <c r="KL151" s="54"/>
      <c r="KM151" s="54"/>
    </row>
    <row r="152" spans="8:299" x14ac:dyDescent="0.2">
      <c r="H152" s="3"/>
      <c r="DC152" s="59" t="str">
        <f t="shared" si="317"/>
        <v/>
      </c>
      <c r="DD152" s="60" t="str">
        <f t="shared" si="318"/>
        <v/>
      </c>
      <c r="DE152" s="60" t="str">
        <f t="shared" si="319"/>
        <v/>
      </c>
      <c r="DF152" s="60">
        <f t="shared" si="316"/>
        <v>0</v>
      </c>
      <c r="DG152" s="55">
        <f t="shared" si="222"/>
        <v>0</v>
      </c>
      <c r="DH152" s="55">
        <f t="shared" si="223"/>
        <v>0</v>
      </c>
      <c r="DI152" s="55">
        <f t="shared" si="224"/>
        <v>0</v>
      </c>
      <c r="DJ152" s="55">
        <f t="shared" si="225"/>
        <v>0</v>
      </c>
      <c r="DK152" s="55">
        <f t="shared" si="226"/>
        <v>0</v>
      </c>
      <c r="DL152" s="55">
        <f t="shared" si="227"/>
        <v>0</v>
      </c>
      <c r="DM152" s="55">
        <f t="shared" si="228"/>
        <v>0</v>
      </c>
      <c r="DN152" s="55">
        <f t="shared" si="229"/>
        <v>0</v>
      </c>
      <c r="DO152" s="55">
        <f t="shared" si="230"/>
        <v>0</v>
      </c>
      <c r="DP152" s="55">
        <f t="shared" si="231"/>
        <v>0</v>
      </c>
      <c r="DQ152" s="55">
        <f t="shared" si="232"/>
        <v>0</v>
      </c>
      <c r="DR152" s="55">
        <f t="shared" si="233"/>
        <v>0</v>
      </c>
      <c r="DS152" s="55">
        <f t="shared" si="234"/>
        <v>0</v>
      </c>
      <c r="DT152" s="55">
        <f t="shared" si="235"/>
        <v>0</v>
      </c>
      <c r="DU152" s="55">
        <f t="shared" si="236"/>
        <v>0</v>
      </c>
      <c r="DV152" s="55">
        <f t="shared" si="237"/>
        <v>0</v>
      </c>
      <c r="DW152" s="55">
        <f t="shared" si="238"/>
        <v>0</v>
      </c>
      <c r="DX152" s="55">
        <f t="shared" si="239"/>
        <v>0</v>
      </c>
      <c r="DY152" s="55">
        <f t="shared" si="240"/>
        <v>0</v>
      </c>
      <c r="DZ152" s="55">
        <f t="shared" si="241"/>
        <v>0</v>
      </c>
      <c r="EA152" s="55">
        <f t="shared" si="242"/>
        <v>0</v>
      </c>
      <c r="EB152" s="55">
        <f t="shared" si="243"/>
        <v>0</v>
      </c>
      <c r="EC152" s="55">
        <f t="shared" si="244"/>
        <v>0</v>
      </c>
      <c r="ED152" s="55">
        <f t="shared" si="245"/>
        <v>0</v>
      </c>
      <c r="EE152" s="55">
        <f t="shared" si="246"/>
        <v>0</v>
      </c>
      <c r="EF152" s="55">
        <f t="shared" si="247"/>
        <v>0</v>
      </c>
      <c r="EG152" s="55">
        <f t="shared" si="248"/>
        <v>0</v>
      </c>
      <c r="EH152" s="55">
        <f t="shared" si="249"/>
        <v>0</v>
      </c>
      <c r="EI152" s="55">
        <f t="shared" si="250"/>
        <v>0</v>
      </c>
      <c r="EJ152" s="55">
        <f t="shared" si="251"/>
        <v>0</v>
      </c>
      <c r="EK152" s="55">
        <f t="shared" si="252"/>
        <v>0</v>
      </c>
      <c r="EL152" s="55">
        <f t="shared" si="253"/>
        <v>0</v>
      </c>
      <c r="EM152" s="55">
        <f t="shared" si="254"/>
        <v>0</v>
      </c>
      <c r="EN152" s="55">
        <f t="shared" si="255"/>
        <v>0</v>
      </c>
      <c r="EO152" s="55">
        <f t="shared" si="256"/>
        <v>0</v>
      </c>
      <c r="EP152" s="55">
        <f t="shared" si="257"/>
        <v>0</v>
      </c>
      <c r="EQ152" s="55">
        <f t="shared" si="258"/>
        <v>0</v>
      </c>
      <c r="ER152" s="55">
        <f t="shared" si="259"/>
        <v>0</v>
      </c>
      <c r="ES152" s="55">
        <f t="shared" si="260"/>
        <v>0</v>
      </c>
      <c r="ET152" s="55">
        <f t="shared" si="261"/>
        <v>0</v>
      </c>
      <c r="EU152" s="55">
        <f t="shared" si="262"/>
        <v>0</v>
      </c>
      <c r="EV152" s="55">
        <f t="shared" si="263"/>
        <v>0</v>
      </c>
      <c r="EW152" s="55">
        <f t="shared" si="264"/>
        <v>0</v>
      </c>
      <c r="EX152" s="55">
        <f t="shared" si="265"/>
        <v>0</v>
      </c>
      <c r="EY152" s="55">
        <f t="shared" si="266"/>
        <v>0</v>
      </c>
      <c r="EZ152" s="55">
        <f t="shared" si="267"/>
        <v>0</v>
      </c>
      <c r="FA152" s="55">
        <f t="shared" si="268"/>
        <v>0</v>
      </c>
      <c r="FB152" s="55">
        <f t="shared" si="269"/>
        <v>0</v>
      </c>
      <c r="FC152" s="55">
        <f t="shared" si="270"/>
        <v>0</v>
      </c>
      <c r="FD152" s="55">
        <f t="shared" si="271"/>
        <v>0</v>
      </c>
      <c r="FE152" s="55">
        <f t="shared" si="272"/>
        <v>0</v>
      </c>
      <c r="FF152" s="55">
        <f t="shared" si="273"/>
        <v>0</v>
      </c>
      <c r="FG152" s="55">
        <f t="shared" si="274"/>
        <v>0</v>
      </c>
      <c r="FH152" s="55">
        <f t="shared" si="275"/>
        <v>0</v>
      </c>
      <c r="FI152" s="55">
        <f t="shared" si="276"/>
        <v>0</v>
      </c>
      <c r="FJ152" s="55">
        <f t="shared" si="277"/>
        <v>0</v>
      </c>
      <c r="FK152" s="55">
        <f t="shared" si="278"/>
        <v>0</v>
      </c>
      <c r="FL152" s="55">
        <f t="shared" si="279"/>
        <v>0</v>
      </c>
      <c r="FM152" s="55">
        <f t="shared" si="280"/>
        <v>0</v>
      </c>
      <c r="FN152" s="55">
        <f t="shared" si="281"/>
        <v>0</v>
      </c>
      <c r="FO152" s="55">
        <f t="shared" si="282"/>
        <v>0</v>
      </c>
      <c r="FP152" s="55">
        <f t="shared" si="283"/>
        <v>0</v>
      </c>
      <c r="FQ152" s="55">
        <f t="shared" si="284"/>
        <v>0</v>
      </c>
      <c r="FR152" s="55">
        <f t="shared" si="285"/>
        <v>0</v>
      </c>
      <c r="FS152" s="55">
        <f t="shared" si="286"/>
        <v>0</v>
      </c>
      <c r="FT152" s="55">
        <f t="shared" si="287"/>
        <v>0</v>
      </c>
      <c r="FU152" s="55">
        <f t="shared" si="288"/>
        <v>0</v>
      </c>
      <c r="FV152" s="55">
        <f t="shared" si="289"/>
        <v>0</v>
      </c>
      <c r="FW152" s="55">
        <f t="shared" si="290"/>
        <v>0</v>
      </c>
      <c r="FX152" s="55">
        <f t="shared" si="291"/>
        <v>0</v>
      </c>
      <c r="FY152" s="55">
        <f t="shared" si="292"/>
        <v>0</v>
      </c>
      <c r="FZ152" s="55">
        <f t="shared" si="293"/>
        <v>0</v>
      </c>
      <c r="GA152" s="55">
        <f t="shared" si="294"/>
        <v>0</v>
      </c>
      <c r="GB152" s="55">
        <f t="shared" si="295"/>
        <v>0</v>
      </c>
      <c r="GC152" s="55">
        <f t="shared" si="296"/>
        <v>0</v>
      </c>
      <c r="GD152" s="55">
        <f t="shared" si="297"/>
        <v>0</v>
      </c>
      <c r="GE152" s="55">
        <f t="shared" si="298"/>
        <v>0</v>
      </c>
      <c r="GF152" s="55">
        <f t="shared" si="299"/>
        <v>0</v>
      </c>
      <c r="GG152" s="55">
        <f t="shared" si="300"/>
        <v>0</v>
      </c>
      <c r="GH152" s="55">
        <f t="shared" si="301"/>
        <v>0</v>
      </c>
      <c r="GI152" s="55">
        <f t="shared" si="302"/>
        <v>0</v>
      </c>
      <c r="GJ152" s="55">
        <f t="shared" si="303"/>
        <v>0</v>
      </c>
      <c r="GK152" s="55">
        <f t="shared" si="304"/>
        <v>0</v>
      </c>
      <c r="GL152" s="55">
        <f t="shared" si="305"/>
        <v>0</v>
      </c>
      <c r="GM152" s="55">
        <f t="shared" si="306"/>
        <v>0</v>
      </c>
      <c r="GN152" s="55">
        <f t="shared" si="307"/>
        <v>0</v>
      </c>
      <c r="GO152" s="55">
        <f t="shared" si="308"/>
        <v>0</v>
      </c>
      <c r="GP152" s="55">
        <f t="shared" si="309"/>
        <v>0</v>
      </c>
      <c r="GQ152" s="55">
        <f t="shared" si="310"/>
        <v>0</v>
      </c>
      <c r="GR152" s="55">
        <f t="shared" si="311"/>
        <v>0</v>
      </c>
      <c r="GS152" s="55">
        <f t="shared" si="312"/>
        <v>0</v>
      </c>
      <c r="GT152" s="55">
        <f t="shared" si="313"/>
        <v>0</v>
      </c>
      <c r="GU152" s="54"/>
      <c r="GV152" s="70" t="str">
        <f t="shared" si="314"/>
        <v/>
      </c>
      <c r="GW152" s="70">
        <f t="shared" si="315"/>
        <v>0</v>
      </c>
      <c r="GX152" s="70">
        <f>SUMIF(I152:CV152,"E",I$6:CV151)</f>
        <v>0</v>
      </c>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c r="IV152" s="54"/>
      <c r="IW152" s="54"/>
      <c r="IX152" s="54"/>
      <c r="IY152" s="54"/>
      <c r="IZ152" s="54"/>
      <c r="JA152" s="54"/>
      <c r="JB152" s="54"/>
      <c r="JC152" s="54"/>
      <c r="JD152" s="54"/>
      <c r="JE152" s="54"/>
      <c r="JF152" s="54"/>
      <c r="JG152" s="54"/>
      <c r="JH152" s="54"/>
      <c r="JI152" s="54"/>
      <c r="JJ152" s="54"/>
      <c r="JK152" s="54"/>
      <c r="JL152" s="54"/>
      <c r="JM152" s="54"/>
      <c r="JN152" s="54"/>
      <c r="JO152" s="54"/>
      <c r="JP152" s="54"/>
      <c r="JQ152" s="54"/>
      <c r="JR152" s="54"/>
      <c r="JS152" s="54"/>
      <c r="JT152" s="54"/>
      <c r="JU152" s="54"/>
      <c r="JV152" s="54"/>
      <c r="JW152" s="54"/>
      <c r="JX152" s="54"/>
      <c r="JY152" s="54"/>
      <c r="JZ152" s="54"/>
      <c r="KA152" s="54"/>
      <c r="KB152" s="54"/>
      <c r="KC152" s="54"/>
      <c r="KD152" s="54"/>
      <c r="KE152" s="54"/>
      <c r="KF152" s="54"/>
      <c r="KG152" s="54"/>
      <c r="KH152" s="54"/>
      <c r="KI152" s="54"/>
      <c r="KJ152" s="54"/>
      <c r="KK152" s="54"/>
      <c r="KL152" s="54"/>
      <c r="KM152" s="54"/>
    </row>
    <row r="153" spans="8:299" x14ac:dyDescent="0.2">
      <c r="H153" s="3"/>
      <c r="DC153" s="59" t="str">
        <f t="shared" si="317"/>
        <v/>
      </c>
      <c r="DD153" s="60" t="str">
        <f t="shared" si="318"/>
        <v/>
      </c>
      <c r="DE153" s="60" t="str">
        <f t="shared" si="319"/>
        <v/>
      </c>
      <c r="DF153" s="60">
        <f t="shared" si="316"/>
        <v>0</v>
      </c>
      <c r="DG153" s="55">
        <f t="shared" si="222"/>
        <v>0</v>
      </c>
      <c r="DH153" s="55">
        <f t="shared" si="223"/>
        <v>0</v>
      </c>
      <c r="DI153" s="55">
        <f t="shared" si="224"/>
        <v>0</v>
      </c>
      <c r="DJ153" s="55">
        <f t="shared" si="225"/>
        <v>0</v>
      </c>
      <c r="DK153" s="55">
        <f t="shared" si="226"/>
        <v>0</v>
      </c>
      <c r="DL153" s="55">
        <f t="shared" si="227"/>
        <v>0</v>
      </c>
      <c r="DM153" s="55">
        <f t="shared" si="228"/>
        <v>0</v>
      </c>
      <c r="DN153" s="55">
        <f t="shared" si="229"/>
        <v>0</v>
      </c>
      <c r="DO153" s="55">
        <f t="shared" si="230"/>
        <v>0</v>
      </c>
      <c r="DP153" s="55">
        <f t="shared" si="231"/>
        <v>0</v>
      </c>
      <c r="DQ153" s="55">
        <f t="shared" si="232"/>
        <v>0</v>
      </c>
      <c r="DR153" s="55">
        <f t="shared" si="233"/>
        <v>0</v>
      </c>
      <c r="DS153" s="55">
        <f t="shared" si="234"/>
        <v>0</v>
      </c>
      <c r="DT153" s="55">
        <f t="shared" si="235"/>
        <v>0</v>
      </c>
      <c r="DU153" s="55">
        <f t="shared" si="236"/>
        <v>0</v>
      </c>
      <c r="DV153" s="55">
        <f t="shared" si="237"/>
        <v>0</v>
      </c>
      <c r="DW153" s="55">
        <f t="shared" si="238"/>
        <v>0</v>
      </c>
      <c r="DX153" s="55">
        <f t="shared" si="239"/>
        <v>0</v>
      </c>
      <c r="DY153" s="55">
        <f t="shared" si="240"/>
        <v>0</v>
      </c>
      <c r="DZ153" s="55">
        <f t="shared" si="241"/>
        <v>0</v>
      </c>
      <c r="EA153" s="55">
        <f t="shared" si="242"/>
        <v>0</v>
      </c>
      <c r="EB153" s="55">
        <f t="shared" si="243"/>
        <v>0</v>
      </c>
      <c r="EC153" s="55">
        <f t="shared" si="244"/>
        <v>0</v>
      </c>
      <c r="ED153" s="55">
        <f t="shared" si="245"/>
        <v>0</v>
      </c>
      <c r="EE153" s="55">
        <f t="shared" si="246"/>
        <v>0</v>
      </c>
      <c r="EF153" s="55">
        <f t="shared" si="247"/>
        <v>0</v>
      </c>
      <c r="EG153" s="55">
        <f t="shared" si="248"/>
        <v>0</v>
      </c>
      <c r="EH153" s="55">
        <f t="shared" si="249"/>
        <v>0</v>
      </c>
      <c r="EI153" s="55">
        <f t="shared" si="250"/>
        <v>0</v>
      </c>
      <c r="EJ153" s="55">
        <f t="shared" si="251"/>
        <v>0</v>
      </c>
      <c r="EK153" s="55">
        <f t="shared" si="252"/>
        <v>0</v>
      </c>
      <c r="EL153" s="55">
        <f t="shared" si="253"/>
        <v>0</v>
      </c>
      <c r="EM153" s="55">
        <f t="shared" si="254"/>
        <v>0</v>
      </c>
      <c r="EN153" s="55">
        <f t="shared" si="255"/>
        <v>0</v>
      </c>
      <c r="EO153" s="55">
        <f t="shared" si="256"/>
        <v>0</v>
      </c>
      <c r="EP153" s="55">
        <f t="shared" si="257"/>
        <v>0</v>
      </c>
      <c r="EQ153" s="55">
        <f t="shared" si="258"/>
        <v>0</v>
      </c>
      <c r="ER153" s="55">
        <f t="shared" si="259"/>
        <v>0</v>
      </c>
      <c r="ES153" s="55">
        <f t="shared" si="260"/>
        <v>0</v>
      </c>
      <c r="ET153" s="55">
        <f t="shared" si="261"/>
        <v>0</v>
      </c>
      <c r="EU153" s="55">
        <f t="shared" si="262"/>
        <v>0</v>
      </c>
      <c r="EV153" s="55">
        <f t="shared" si="263"/>
        <v>0</v>
      </c>
      <c r="EW153" s="55">
        <f t="shared" si="264"/>
        <v>0</v>
      </c>
      <c r="EX153" s="55">
        <f t="shared" si="265"/>
        <v>0</v>
      </c>
      <c r="EY153" s="55">
        <f t="shared" si="266"/>
        <v>0</v>
      </c>
      <c r="EZ153" s="55">
        <f t="shared" si="267"/>
        <v>0</v>
      </c>
      <c r="FA153" s="55">
        <f t="shared" si="268"/>
        <v>0</v>
      </c>
      <c r="FB153" s="55">
        <f t="shared" si="269"/>
        <v>0</v>
      </c>
      <c r="FC153" s="55">
        <f t="shared" si="270"/>
        <v>0</v>
      </c>
      <c r="FD153" s="55">
        <f t="shared" si="271"/>
        <v>0</v>
      </c>
      <c r="FE153" s="55">
        <f t="shared" si="272"/>
        <v>0</v>
      </c>
      <c r="FF153" s="55">
        <f t="shared" si="273"/>
        <v>0</v>
      </c>
      <c r="FG153" s="55">
        <f t="shared" si="274"/>
        <v>0</v>
      </c>
      <c r="FH153" s="55">
        <f t="shared" si="275"/>
        <v>0</v>
      </c>
      <c r="FI153" s="55">
        <f t="shared" si="276"/>
        <v>0</v>
      </c>
      <c r="FJ153" s="55">
        <f t="shared" si="277"/>
        <v>0</v>
      </c>
      <c r="FK153" s="55">
        <f t="shared" si="278"/>
        <v>0</v>
      </c>
      <c r="FL153" s="55">
        <f t="shared" si="279"/>
        <v>0</v>
      </c>
      <c r="FM153" s="55">
        <f t="shared" si="280"/>
        <v>0</v>
      </c>
      <c r="FN153" s="55">
        <f t="shared" si="281"/>
        <v>0</v>
      </c>
      <c r="FO153" s="55">
        <f t="shared" si="282"/>
        <v>0</v>
      </c>
      <c r="FP153" s="55">
        <f t="shared" si="283"/>
        <v>0</v>
      </c>
      <c r="FQ153" s="55">
        <f t="shared" si="284"/>
        <v>0</v>
      </c>
      <c r="FR153" s="55">
        <f t="shared" si="285"/>
        <v>0</v>
      </c>
      <c r="FS153" s="55">
        <f t="shared" si="286"/>
        <v>0</v>
      </c>
      <c r="FT153" s="55">
        <f t="shared" si="287"/>
        <v>0</v>
      </c>
      <c r="FU153" s="55">
        <f t="shared" si="288"/>
        <v>0</v>
      </c>
      <c r="FV153" s="55">
        <f t="shared" si="289"/>
        <v>0</v>
      </c>
      <c r="FW153" s="55">
        <f t="shared" si="290"/>
        <v>0</v>
      </c>
      <c r="FX153" s="55">
        <f t="shared" si="291"/>
        <v>0</v>
      </c>
      <c r="FY153" s="55">
        <f t="shared" si="292"/>
        <v>0</v>
      </c>
      <c r="FZ153" s="55">
        <f t="shared" si="293"/>
        <v>0</v>
      </c>
      <c r="GA153" s="55">
        <f t="shared" si="294"/>
        <v>0</v>
      </c>
      <c r="GB153" s="55">
        <f t="shared" si="295"/>
        <v>0</v>
      </c>
      <c r="GC153" s="55">
        <f t="shared" si="296"/>
        <v>0</v>
      </c>
      <c r="GD153" s="55">
        <f t="shared" si="297"/>
        <v>0</v>
      </c>
      <c r="GE153" s="55">
        <f t="shared" si="298"/>
        <v>0</v>
      </c>
      <c r="GF153" s="55">
        <f t="shared" si="299"/>
        <v>0</v>
      </c>
      <c r="GG153" s="55">
        <f t="shared" si="300"/>
        <v>0</v>
      </c>
      <c r="GH153" s="55">
        <f t="shared" si="301"/>
        <v>0</v>
      </c>
      <c r="GI153" s="55">
        <f t="shared" si="302"/>
        <v>0</v>
      </c>
      <c r="GJ153" s="55">
        <f t="shared" si="303"/>
        <v>0</v>
      </c>
      <c r="GK153" s="55">
        <f t="shared" si="304"/>
        <v>0</v>
      </c>
      <c r="GL153" s="55">
        <f t="shared" si="305"/>
        <v>0</v>
      </c>
      <c r="GM153" s="55">
        <f t="shared" si="306"/>
        <v>0</v>
      </c>
      <c r="GN153" s="55">
        <f t="shared" si="307"/>
        <v>0</v>
      </c>
      <c r="GO153" s="55">
        <f t="shared" si="308"/>
        <v>0</v>
      </c>
      <c r="GP153" s="55">
        <f t="shared" si="309"/>
        <v>0</v>
      </c>
      <c r="GQ153" s="55">
        <f t="shared" si="310"/>
        <v>0</v>
      </c>
      <c r="GR153" s="55">
        <f t="shared" si="311"/>
        <v>0</v>
      </c>
      <c r="GS153" s="55">
        <f t="shared" si="312"/>
        <v>0</v>
      </c>
      <c r="GT153" s="55">
        <f t="shared" si="313"/>
        <v>0</v>
      </c>
      <c r="GU153" s="54"/>
      <c r="GV153" s="70" t="str">
        <f t="shared" si="314"/>
        <v/>
      </c>
      <c r="GW153" s="70">
        <f t="shared" si="315"/>
        <v>0</v>
      </c>
      <c r="GX153" s="70">
        <f>SUMIF(I153:CV153,"E",I$6:CV152)</f>
        <v>0</v>
      </c>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c r="IV153" s="54"/>
      <c r="IW153" s="54"/>
      <c r="IX153" s="54"/>
      <c r="IY153" s="54"/>
      <c r="IZ153" s="54"/>
      <c r="JA153" s="54"/>
      <c r="JB153" s="54"/>
      <c r="JC153" s="54"/>
      <c r="JD153" s="54"/>
      <c r="JE153" s="54"/>
      <c r="JF153" s="54"/>
      <c r="JG153" s="54"/>
      <c r="JH153" s="54"/>
      <c r="JI153" s="54"/>
      <c r="JJ153" s="54"/>
      <c r="JK153" s="54"/>
      <c r="JL153" s="54"/>
      <c r="JM153" s="54"/>
      <c r="JN153" s="54"/>
      <c r="JO153" s="54"/>
      <c r="JP153" s="54"/>
      <c r="JQ153" s="54"/>
      <c r="JR153" s="54"/>
      <c r="JS153" s="54"/>
      <c r="JT153" s="54"/>
      <c r="JU153" s="54"/>
      <c r="JV153" s="54"/>
      <c r="JW153" s="54"/>
      <c r="JX153" s="54"/>
      <c r="JY153" s="54"/>
      <c r="JZ153" s="54"/>
      <c r="KA153" s="54"/>
      <c r="KB153" s="54"/>
      <c r="KC153" s="54"/>
      <c r="KD153" s="54"/>
      <c r="KE153" s="54"/>
      <c r="KF153" s="54"/>
      <c r="KG153" s="54"/>
      <c r="KH153" s="54"/>
      <c r="KI153" s="54"/>
      <c r="KJ153" s="54"/>
      <c r="KK153" s="54"/>
      <c r="KL153" s="54"/>
      <c r="KM153" s="54"/>
    </row>
    <row r="154" spans="8:299" x14ac:dyDescent="0.2">
      <c r="H154" s="3"/>
      <c r="DC154" s="59" t="str">
        <f t="shared" si="317"/>
        <v/>
      </c>
      <c r="DD154" s="60" t="str">
        <f t="shared" si="318"/>
        <v/>
      </c>
      <c r="DE154" s="60" t="str">
        <f t="shared" si="319"/>
        <v/>
      </c>
      <c r="DF154" s="60">
        <f t="shared" si="316"/>
        <v>0</v>
      </c>
      <c r="DG154" s="55">
        <f t="shared" si="222"/>
        <v>0</v>
      </c>
      <c r="DH154" s="55">
        <f t="shared" si="223"/>
        <v>0</v>
      </c>
      <c r="DI154" s="55">
        <f t="shared" si="224"/>
        <v>0</v>
      </c>
      <c r="DJ154" s="55">
        <f t="shared" si="225"/>
        <v>0</v>
      </c>
      <c r="DK154" s="55">
        <f t="shared" si="226"/>
        <v>0</v>
      </c>
      <c r="DL154" s="55">
        <f t="shared" si="227"/>
        <v>0</v>
      </c>
      <c r="DM154" s="55">
        <f t="shared" si="228"/>
        <v>0</v>
      </c>
      <c r="DN154" s="55">
        <f t="shared" si="229"/>
        <v>0</v>
      </c>
      <c r="DO154" s="55">
        <f t="shared" si="230"/>
        <v>0</v>
      </c>
      <c r="DP154" s="55">
        <f t="shared" si="231"/>
        <v>0</v>
      </c>
      <c r="DQ154" s="55">
        <f t="shared" si="232"/>
        <v>0</v>
      </c>
      <c r="DR154" s="55">
        <f t="shared" si="233"/>
        <v>0</v>
      </c>
      <c r="DS154" s="55">
        <f t="shared" si="234"/>
        <v>0</v>
      </c>
      <c r="DT154" s="55">
        <f t="shared" si="235"/>
        <v>0</v>
      </c>
      <c r="DU154" s="55">
        <f t="shared" si="236"/>
        <v>0</v>
      </c>
      <c r="DV154" s="55">
        <f t="shared" si="237"/>
        <v>0</v>
      </c>
      <c r="DW154" s="55">
        <f t="shared" si="238"/>
        <v>0</v>
      </c>
      <c r="DX154" s="55">
        <f t="shared" si="239"/>
        <v>0</v>
      </c>
      <c r="DY154" s="55">
        <f t="shared" si="240"/>
        <v>0</v>
      </c>
      <c r="DZ154" s="55">
        <f t="shared" si="241"/>
        <v>0</v>
      </c>
      <c r="EA154" s="55">
        <f t="shared" si="242"/>
        <v>0</v>
      </c>
      <c r="EB154" s="55">
        <f t="shared" si="243"/>
        <v>0</v>
      </c>
      <c r="EC154" s="55">
        <f t="shared" si="244"/>
        <v>0</v>
      </c>
      <c r="ED154" s="55">
        <f t="shared" si="245"/>
        <v>0</v>
      </c>
      <c r="EE154" s="55">
        <f t="shared" si="246"/>
        <v>0</v>
      </c>
      <c r="EF154" s="55">
        <f t="shared" si="247"/>
        <v>0</v>
      </c>
      <c r="EG154" s="55">
        <f t="shared" si="248"/>
        <v>0</v>
      </c>
      <c r="EH154" s="55">
        <f t="shared" si="249"/>
        <v>0</v>
      </c>
      <c r="EI154" s="55">
        <f t="shared" si="250"/>
        <v>0</v>
      </c>
      <c r="EJ154" s="55">
        <f t="shared" si="251"/>
        <v>0</v>
      </c>
      <c r="EK154" s="55">
        <f t="shared" si="252"/>
        <v>0</v>
      </c>
      <c r="EL154" s="55">
        <f t="shared" si="253"/>
        <v>0</v>
      </c>
      <c r="EM154" s="55">
        <f t="shared" si="254"/>
        <v>0</v>
      </c>
      <c r="EN154" s="55">
        <f t="shared" si="255"/>
        <v>0</v>
      </c>
      <c r="EO154" s="55">
        <f t="shared" si="256"/>
        <v>0</v>
      </c>
      <c r="EP154" s="55">
        <f t="shared" si="257"/>
        <v>0</v>
      </c>
      <c r="EQ154" s="55">
        <f t="shared" si="258"/>
        <v>0</v>
      </c>
      <c r="ER154" s="55">
        <f t="shared" si="259"/>
        <v>0</v>
      </c>
      <c r="ES154" s="55">
        <f t="shared" si="260"/>
        <v>0</v>
      </c>
      <c r="ET154" s="55">
        <f t="shared" si="261"/>
        <v>0</v>
      </c>
      <c r="EU154" s="55">
        <f t="shared" si="262"/>
        <v>0</v>
      </c>
      <c r="EV154" s="55">
        <f t="shared" si="263"/>
        <v>0</v>
      </c>
      <c r="EW154" s="55">
        <f t="shared" si="264"/>
        <v>0</v>
      </c>
      <c r="EX154" s="55">
        <f t="shared" si="265"/>
        <v>0</v>
      </c>
      <c r="EY154" s="55">
        <f t="shared" si="266"/>
        <v>0</v>
      </c>
      <c r="EZ154" s="55">
        <f t="shared" si="267"/>
        <v>0</v>
      </c>
      <c r="FA154" s="55">
        <f t="shared" si="268"/>
        <v>0</v>
      </c>
      <c r="FB154" s="55">
        <f t="shared" si="269"/>
        <v>0</v>
      </c>
      <c r="FC154" s="55">
        <f t="shared" si="270"/>
        <v>0</v>
      </c>
      <c r="FD154" s="55">
        <f t="shared" si="271"/>
        <v>0</v>
      </c>
      <c r="FE154" s="55">
        <f t="shared" si="272"/>
        <v>0</v>
      </c>
      <c r="FF154" s="55">
        <f t="shared" si="273"/>
        <v>0</v>
      </c>
      <c r="FG154" s="55">
        <f t="shared" si="274"/>
        <v>0</v>
      </c>
      <c r="FH154" s="55">
        <f t="shared" si="275"/>
        <v>0</v>
      </c>
      <c r="FI154" s="55">
        <f t="shared" si="276"/>
        <v>0</v>
      </c>
      <c r="FJ154" s="55">
        <f t="shared" si="277"/>
        <v>0</v>
      </c>
      <c r="FK154" s="55">
        <f t="shared" si="278"/>
        <v>0</v>
      </c>
      <c r="FL154" s="55">
        <f t="shared" si="279"/>
        <v>0</v>
      </c>
      <c r="FM154" s="55">
        <f t="shared" si="280"/>
        <v>0</v>
      </c>
      <c r="FN154" s="55">
        <f t="shared" si="281"/>
        <v>0</v>
      </c>
      <c r="FO154" s="55">
        <f t="shared" si="282"/>
        <v>0</v>
      </c>
      <c r="FP154" s="55">
        <f t="shared" si="283"/>
        <v>0</v>
      </c>
      <c r="FQ154" s="55">
        <f t="shared" si="284"/>
        <v>0</v>
      </c>
      <c r="FR154" s="55">
        <f t="shared" si="285"/>
        <v>0</v>
      </c>
      <c r="FS154" s="55">
        <f t="shared" si="286"/>
        <v>0</v>
      </c>
      <c r="FT154" s="55">
        <f t="shared" si="287"/>
        <v>0</v>
      </c>
      <c r="FU154" s="55">
        <f t="shared" si="288"/>
        <v>0</v>
      </c>
      <c r="FV154" s="55">
        <f t="shared" si="289"/>
        <v>0</v>
      </c>
      <c r="FW154" s="55">
        <f t="shared" si="290"/>
        <v>0</v>
      </c>
      <c r="FX154" s="55">
        <f t="shared" si="291"/>
        <v>0</v>
      </c>
      <c r="FY154" s="55">
        <f t="shared" si="292"/>
        <v>0</v>
      </c>
      <c r="FZ154" s="55">
        <f t="shared" si="293"/>
        <v>0</v>
      </c>
      <c r="GA154" s="55">
        <f t="shared" si="294"/>
        <v>0</v>
      </c>
      <c r="GB154" s="55">
        <f t="shared" si="295"/>
        <v>0</v>
      </c>
      <c r="GC154" s="55">
        <f t="shared" si="296"/>
        <v>0</v>
      </c>
      <c r="GD154" s="55">
        <f t="shared" si="297"/>
        <v>0</v>
      </c>
      <c r="GE154" s="55">
        <f t="shared" si="298"/>
        <v>0</v>
      </c>
      <c r="GF154" s="55">
        <f t="shared" si="299"/>
        <v>0</v>
      </c>
      <c r="GG154" s="55">
        <f t="shared" si="300"/>
        <v>0</v>
      </c>
      <c r="GH154" s="55">
        <f t="shared" si="301"/>
        <v>0</v>
      </c>
      <c r="GI154" s="55">
        <f t="shared" si="302"/>
        <v>0</v>
      </c>
      <c r="GJ154" s="55">
        <f t="shared" si="303"/>
        <v>0</v>
      </c>
      <c r="GK154" s="55">
        <f t="shared" si="304"/>
        <v>0</v>
      </c>
      <c r="GL154" s="55">
        <f t="shared" si="305"/>
        <v>0</v>
      </c>
      <c r="GM154" s="55">
        <f t="shared" si="306"/>
        <v>0</v>
      </c>
      <c r="GN154" s="55">
        <f t="shared" si="307"/>
        <v>0</v>
      </c>
      <c r="GO154" s="55">
        <f t="shared" si="308"/>
        <v>0</v>
      </c>
      <c r="GP154" s="55">
        <f t="shared" si="309"/>
        <v>0</v>
      </c>
      <c r="GQ154" s="55">
        <f t="shared" si="310"/>
        <v>0</v>
      </c>
      <c r="GR154" s="55">
        <f t="shared" si="311"/>
        <v>0</v>
      </c>
      <c r="GS154" s="55">
        <f t="shared" si="312"/>
        <v>0</v>
      </c>
      <c r="GT154" s="55">
        <f t="shared" si="313"/>
        <v>0</v>
      </c>
      <c r="GU154" s="54"/>
      <c r="GV154" s="70" t="str">
        <f t="shared" si="314"/>
        <v/>
      </c>
      <c r="GW154" s="70">
        <f t="shared" si="315"/>
        <v>0</v>
      </c>
      <c r="GX154" s="70">
        <f>SUMIF(I154:CV154,"E",I$6:CV153)</f>
        <v>0</v>
      </c>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c r="IV154" s="54"/>
      <c r="IW154" s="54"/>
      <c r="IX154" s="54"/>
      <c r="IY154" s="54"/>
      <c r="IZ154" s="54"/>
      <c r="JA154" s="54"/>
      <c r="JB154" s="54"/>
      <c r="JC154" s="54"/>
      <c r="JD154" s="54"/>
      <c r="JE154" s="54"/>
      <c r="JF154" s="54"/>
      <c r="JG154" s="54"/>
      <c r="JH154" s="54"/>
      <c r="JI154" s="54"/>
      <c r="JJ154" s="54"/>
      <c r="JK154" s="54"/>
      <c r="JL154" s="54"/>
      <c r="JM154" s="54"/>
      <c r="JN154" s="54"/>
      <c r="JO154" s="54"/>
      <c r="JP154" s="54"/>
      <c r="JQ154" s="54"/>
      <c r="JR154" s="54"/>
      <c r="JS154" s="54"/>
      <c r="JT154" s="54"/>
      <c r="JU154" s="54"/>
      <c r="JV154" s="54"/>
      <c r="JW154" s="54"/>
      <c r="JX154" s="54"/>
      <c r="JY154" s="54"/>
      <c r="JZ154" s="54"/>
      <c r="KA154" s="54"/>
      <c r="KB154" s="54"/>
      <c r="KC154" s="54"/>
      <c r="KD154" s="54"/>
      <c r="KE154" s="54"/>
      <c r="KF154" s="54"/>
      <c r="KG154" s="54"/>
      <c r="KH154" s="54"/>
      <c r="KI154" s="54"/>
      <c r="KJ154" s="54"/>
      <c r="KK154" s="54"/>
      <c r="KL154" s="54"/>
      <c r="KM154" s="54"/>
    </row>
    <row r="155" spans="8:299" x14ac:dyDescent="0.2">
      <c r="H155" s="3"/>
      <c r="DC155" s="59" t="str">
        <f t="shared" si="317"/>
        <v/>
      </c>
      <c r="DD155" s="60" t="str">
        <f t="shared" si="318"/>
        <v/>
      </c>
      <c r="DE155" s="60" t="str">
        <f t="shared" si="319"/>
        <v/>
      </c>
      <c r="DF155" s="60">
        <f t="shared" si="316"/>
        <v>0</v>
      </c>
      <c r="DG155" s="55">
        <f t="shared" si="222"/>
        <v>0</v>
      </c>
      <c r="DH155" s="55">
        <f t="shared" si="223"/>
        <v>0</v>
      </c>
      <c r="DI155" s="55">
        <f t="shared" si="224"/>
        <v>0</v>
      </c>
      <c r="DJ155" s="55">
        <f t="shared" si="225"/>
        <v>0</v>
      </c>
      <c r="DK155" s="55">
        <f t="shared" si="226"/>
        <v>0</v>
      </c>
      <c r="DL155" s="55">
        <f t="shared" si="227"/>
        <v>0</v>
      </c>
      <c r="DM155" s="55">
        <f t="shared" si="228"/>
        <v>0</v>
      </c>
      <c r="DN155" s="55">
        <f t="shared" si="229"/>
        <v>0</v>
      </c>
      <c r="DO155" s="55">
        <f t="shared" si="230"/>
        <v>0</v>
      </c>
      <c r="DP155" s="55">
        <f t="shared" si="231"/>
        <v>0</v>
      </c>
      <c r="DQ155" s="55">
        <f t="shared" si="232"/>
        <v>0</v>
      </c>
      <c r="DR155" s="55">
        <f t="shared" si="233"/>
        <v>0</v>
      </c>
      <c r="DS155" s="55">
        <f t="shared" si="234"/>
        <v>0</v>
      </c>
      <c r="DT155" s="55">
        <f t="shared" si="235"/>
        <v>0</v>
      </c>
      <c r="DU155" s="55">
        <f t="shared" si="236"/>
        <v>0</v>
      </c>
      <c r="DV155" s="55">
        <f t="shared" si="237"/>
        <v>0</v>
      </c>
      <c r="DW155" s="55">
        <f t="shared" si="238"/>
        <v>0</v>
      </c>
      <c r="DX155" s="55">
        <f t="shared" si="239"/>
        <v>0</v>
      </c>
      <c r="DY155" s="55">
        <f t="shared" si="240"/>
        <v>0</v>
      </c>
      <c r="DZ155" s="55">
        <f t="shared" si="241"/>
        <v>0</v>
      </c>
      <c r="EA155" s="55">
        <f t="shared" si="242"/>
        <v>0</v>
      </c>
      <c r="EB155" s="55">
        <f t="shared" si="243"/>
        <v>0</v>
      </c>
      <c r="EC155" s="55">
        <f t="shared" si="244"/>
        <v>0</v>
      </c>
      <c r="ED155" s="55">
        <f t="shared" si="245"/>
        <v>0</v>
      </c>
      <c r="EE155" s="55">
        <f t="shared" si="246"/>
        <v>0</v>
      </c>
      <c r="EF155" s="55">
        <f t="shared" si="247"/>
        <v>0</v>
      </c>
      <c r="EG155" s="55">
        <f t="shared" si="248"/>
        <v>0</v>
      </c>
      <c r="EH155" s="55">
        <f t="shared" si="249"/>
        <v>0</v>
      </c>
      <c r="EI155" s="55">
        <f t="shared" si="250"/>
        <v>0</v>
      </c>
      <c r="EJ155" s="55">
        <f t="shared" si="251"/>
        <v>0</v>
      </c>
      <c r="EK155" s="55">
        <f t="shared" si="252"/>
        <v>0</v>
      </c>
      <c r="EL155" s="55">
        <f t="shared" si="253"/>
        <v>0</v>
      </c>
      <c r="EM155" s="55">
        <f t="shared" si="254"/>
        <v>0</v>
      </c>
      <c r="EN155" s="55">
        <f t="shared" si="255"/>
        <v>0</v>
      </c>
      <c r="EO155" s="55">
        <f t="shared" si="256"/>
        <v>0</v>
      </c>
      <c r="EP155" s="55">
        <f t="shared" si="257"/>
        <v>0</v>
      </c>
      <c r="EQ155" s="55">
        <f t="shared" si="258"/>
        <v>0</v>
      </c>
      <c r="ER155" s="55">
        <f t="shared" si="259"/>
        <v>0</v>
      </c>
      <c r="ES155" s="55">
        <f t="shared" si="260"/>
        <v>0</v>
      </c>
      <c r="ET155" s="55">
        <f t="shared" si="261"/>
        <v>0</v>
      </c>
      <c r="EU155" s="55">
        <f t="shared" si="262"/>
        <v>0</v>
      </c>
      <c r="EV155" s="55">
        <f t="shared" si="263"/>
        <v>0</v>
      </c>
      <c r="EW155" s="55">
        <f t="shared" si="264"/>
        <v>0</v>
      </c>
      <c r="EX155" s="55">
        <f t="shared" si="265"/>
        <v>0</v>
      </c>
      <c r="EY155" s="55">
        <f t="shared" si="266"/>
        <v>0</v>
      </c>
      <c r="EZ155" s="55">
        <f t="shared" si="267"/>
        <v>0</v>
      </c>
      <c r="FA155" s="55">
        <f t="shared" si="268"/>
        <v>0</v>
      </c>
      <c r="FB155" s="55">
        <f t="shared" si="269"/>
        <v>0</v>
      </c>
      <c r="FC155" s="55">
        <f t="shared" si="270"/>
        <v>0</v>
      </c>
      <c r="FD155" s="55">
        <f t="shared" si="271"/>
        <v>0</v>
      </c>
      <c r="FE155" s="55">
        <f t="shared" si="272"/>
        <v>0</v>
      </c>
      <c r="FF155" s="55">
        <f t="shared" si="273"/>
        <v>0</v>
      </c>
      <c r="FG155" s="55">
        <f t="shared" si="274"/>
        <v>0</v>
      </c>
      <c r="FH155" s="55">
        <f t="shared" si="275"/>
        <v>0</v>
      </c>
      <c r="FI155" s="55">
        <f t="shared" si="276"/>
        <v>0</v>
      </c>
      <c r="FJ155" s="55">
        <f t="shared" si="277"/>
        <v>0</v>
      </c>
      <c r="FK155" s="55">
        <f t="shared" si="278"/>
        <v>0</v>
      </c>
      <c r="FL155" s="55">
        <f t="shared" si="279"/>
        <v>0</v>
      </c>
      <c r="FM155" s="55">
        <f t="shared" si="280"/>
        <v>0</v>
      </c>
      <c r="FN155" s="55">
        <f t="shared" si="281"/>
        <v>0</v>
      </c>
      <c r="FO155" s="55">
        <f t="shared" si="282"/>
        <v>0</v>
      </c>
      <c r="FP155" s="55">
        <f t="shared" si="283"/>
        <v>0</v>
      </c>
      <c r="FQ155" s="55">
        <f t="shared" si="284"/>
        <v>0</v>
      </c>
      <c r="FR155" s="55">
        <f t="shared" si="285"/>
        <v>0</v>
      </c>
      <c r="FS155" s="55">
        <f t="shared" si="286"/>
        <v>0</v>
      </c>
      <c r="FT155" s="55">
        <f t="shared" si="287"/>
        <v>0</v>
      </c>
      <c r="FU155" s="55">
        <f t="shared" si="288"/>
        <v>0</v>
      </c>
      <c r="FV155" s="55">
        <f t="shared" si="289"/>
        <v>0</v>
      </c>
      <c r="FW155" s="55">
        <f t="shared" si="290"/>
        <v>0</v>
      </c>
      <c r="FX155" s="55">
        <f t="shared" si="291"/>
        <v>0</v>
      </c>
      <c r="FY155" s="55">
        <f t="shared" si="292"/>
        <v>0</v>
      </c>
      <c r="FZ155" s="55">
        <f t="shared" si="293"/>
        <v>0</v>
      </c>
      <c r="GA155" s="55">
        <f t="shared" si="294"/>
        <v>0</v>
      </c>
      <c r="GB155" s="55">
        <f t="shared" si="295"/>
        <v>0</v>
      </c>
      <c r="GC155" s="55">
        <f t="shared" si="296"/>
        <v>0</v>
      </c>
      <c r="GD155" s="55">
        <f t="shared" si="297"/>
        <v>0</v>
      </c>
      <c r="GE155" s="55">
        <f t="shared" si="298"/>
        <v>0</v>
      </c>
      <c r="GF155" s="55">
        <f t="shared" si="299"/>
        <v>0</v>
      </c>
      <c r="GG155" s="55">
        <f t="shared" si="300"/>
        <v>0</v>
      </c>
      <c r="GH155" s="55">
        <f t="shared" si="301"/>
        <v>0</v>
      </c>
      <c r="GI155" s="55">
        <f t="shared" si="302"/>
        <v>0</v>
      </c>
      <c r="GJ155" s="55">
        <f t="shared" si="303"/>
        <v>0</v>
      </c>
      <c r="GK155" s="55">
        <f t="shared" si="304"/>
        <v>0</v>
      </c>
      <c r="GL155" s="55">
        <f t="shared" si="305"/>
        <v>0</v>
      </c>
      <c r="GM155" s="55">
        <f t="shared" si="306"/>
        <v>0</v>
      </c>
      <c r="GN155" s="55">
        <f t="shared" si="307"/>
        <v>0</v>
      </c>
      <c r="GO155" s="55">
        <f t="shared" si="308"/>
        <v>0</v>
      </c>
      <c r="GP155" s="55">
        <f t="shared" si="309"/>
        <v>0</v>
      </c>
      <c r="GQ155" s="55">
        <f t="shared" si="310"/>
        <v>0</v>
      </c>
      <c r="GR155" s="55">
        <f t="shared" si="311"/>
        <v>0</v>
      </c>
      <c r="GS155" s="55">
        <f t="shared" si="312"/>
        <v>0</v>
      </c>
      <c r="GT155" s="55">
        <f t="shared" si="313"/>
        <v>0</v>
      </c>
      <c r="GU155" s="54"/>
      <c r="GV155" s="70" t="str">
        <f t="shared" si="314"/>
        <v/>
      </c>
      <c r="GW155" s="70">
        <f t="shared" si="315"/>
        <v>0</v>
      </c>
      <c r="GX155" s="70">
        <f>SUMIF(I155:CV155,"E",I$6:CV154)</f>
        <v>0</v>
      </c>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c r="IV155" s="54"/>
      <c r="IW155" s="54"/>
      <c r="IX155" s="54"/>
      <c r="IY155" s="54"/>
      <c r="IZ155" s="54"/>
      <c r="JA155" s="54"/>
      <c r="JB155" s="54"/>
      <c r="JC155" s="54"/>
      <c r="JD155" s="54"/>
      <c r="JE155" s="54"/>
      <c r="JF155" s="54"/>
      <c r="JG155" s="54"/>
      <c r="JH155" s="54"/>
      <c r="JI155" s="54"/>
      <c r="JJ155" s="54"/>
      <c r="JK155" s="54"/>
      <c r="JL155" s="54"/>
      <c r="JM155" s="54"/>
      <c r="JN155" s="54"/>
      <c r="JO155" s="54"/>
      <c r="JP155" s="54"/>
      <c r="JQ155" s="54"/>
      <c r="JR155" s="54"/>
      <c r="JS155" s="54"/>
      <c r="JT155" s="54"/>
      <c r="JU155" s="54"/>
      <c r="JV155" s="54"/>
      <c r="JW155" s="54"/>
      <c r="JX155" s="54"/>
      <c r="JY155" s="54"/>
      <c r="JZ155" s="54"/>
      <c r="KA155" s="54"/>
      <c r="KB155" s="54"/>
      <c r="KC155" s="54"/>
      <c r="KD155" s="54"/>
      <c r="KE155" s="54"/>
      <c r="KF155" s="54"/>
      <c r="KG155" s="54"/>
      <c r="KH155" s="54"/>
      <c r="KI155" s="54"/>
      <c r="KJ155" s="54"/>
      <c r="KK155" s="54"/>
      <c r="KL155" s="54"/>
      <c r="KM155" s="54"/>
    </row>
    <row r="156" spans="8:299" x14ac:dyDescent="0.2">
      <c r="H156" s="3"/>
      <c r="DC156" s="59" t="str">
        <f t="shared" si="317"/>
        <v/>
      </c>
      <c r="DD156" s="60" t="str">
        <f t="shared" si="318"/>
        <v/>
      </c>
      <c r="DE156" s="60" t="str">
        <f t="shared" si="319"/>
        <v/>
      </c>
      <c r="DF156" s="60">
        <f t="shared" si="316"/>
        <v>0</v>
      </c>
      <c r="DG156" s="55">
        <f t="shared" si="222"/>
        <v>0</v>
      </c>
      <c r="DH156" s="55">
        <f t="shared" si="223"/>
        <v>0</v>
      </c>
      <c r="DI156" s="55">
        <f t="shared" si="224"/>
        <v>0</v>
      </c>
      <c r="DJ156" s="55">
        <f t="shared" si="225"/>
        <v>0</v>
      </c>
      <c r="DK156" s="55">
        <f t="shared" si="226"/>
        <v>0</v>
      </c>
      <c r="DL156" s="55">
        <f t="shared" si="227"/>
        <v>0</v>
      </c>
      <c r="DM156" s="55">
        <f t="shared" si="228"/>
        <v>0</v>
      </c>
      <c r="DN156" s="55">
        <f t="shared" si="229"/>
        <v>0</v>
      </c>
      <c r="DO156" s="55">
        <f t="shared" si="230"/>
        <v>0</v>
      </c>
      <c r="DP156" s="55">
        <f t="shared" si="231"/>
        <v>0</v>
      </c>
      <c r="DQ156" s="55">
        <f t="shared" si="232"/>
        <v>0</v>
      </c>
      <c r="DR156" s="55">
        <f t="shared" si="233"/>
        <v>0</v>
      </c>
      <c r="DS156" s="55">
        <f t="shared" si="234"/>
        <v>0</v>
      </c>
      <c r="DT156" s="55">
        <f t="shared" si="235"/>
        <v>0</v>
      </c>
      <c r="DU156" s="55">
        <f t="shared" si="236"/>
        <v>0</v>
      </c>
      <c r="DV156" s="55">
        <f t="shared" si="237"/>
        <v>0</v>
      </c>
      <c r="DW156" s="55">
        <f t="shared" si="238"/>
        <v>0</v>
      </c>
      <c r="DX156" s="55">
        <f t="shared" si="239"/>
        <v>0</v>
      </c>
      <c r="DY156" s="55">
        <f t="shared" si="240"/>
        <v>0</v>
      </c>
      <c r="DZ156" s="55">
        <f t="shared" si="241"/>
        <v>0</v>
      </c>
      <c r="EA156" s="55">
        <f t="shared" si="242"/>
        <v>0</v>
      </c>
      <c r="EB156" s="55">
        <f t="shared" si="243"/>
        <v>0</v>
      </c>
      <c r="EC156" s="55">
        <f t="shared" si="244"/>
        <v>0</v>
      </c>
      <c r="ED156" s="55">
        <f t="shared" si="245"/>
        <v>0</v>
      </c>
      <c r="EE156" s="55">
        <f t="shared" si="246"/>
        <v>0</v>
      </c>
      <c r="EF156" s="55">
        <f t="shared" si="247"/>
        <v>0</v>
      </c>
      <c r="EG156" s="55">
        <f t="shared" si="248"/>
        <v>0</v>
      </c>
      <c r="EH156" s="55">
        <f t="shared" si="249"/>
        <v>0</v>
      </c>
      <c r="EI156" s="55">
        <f t="shared" si="250"/>
        <v>0</v>
      </c>
      <c r="EJ156" s="55">
        <f t="shared" si="251"/>
        <v>0</v>
      </c>
      <c r="EK156" s="55">
        <f t="shared" si="252"/>
        <v>0</v>
      </c>
      <c r="EL156" s="55">
        <f t="shared" si="253"/>
        <v>0</v>
      </c>
      <c r="EM156" s="55">
        <f t="shared" si="254"/>
        <v>0</v>
      </c>
      <c r="EN156" s="55">
        <f t="shared" si="255"/>
        <v>0</v>
      </c>
      <c r="EO156" s="55">
        <f t="shared" si="256"/>
        <v>0</v>
      </c>
      <c r="EP156" s="55">
        <f t="shared" si="257"/>
        <v>0</v>
      </c>
      <c r="EQ156" s="55">
        <f t="shared" si="258"/>
        <v>0</v>
      </c>
      <c r="ER156" s="55">
        <f t="shared" si="259"/>
        <v>0</v>
      </c>
      <c r="ES156" s="55">
        <f t="shared" si="260"/>
        <v>0</v>
      </c>
      <c r="ET156" s="55">
        <f t="shared" si="261"/>
        <v>0</v>
      </c>
      <c r="EU156" s="55">
        <f t="shared" si="262"/>
        <v>0</v>
      </c>
      <c r="EV156" s="55">
        <f t="shared" si="263"/>
        <v>0</v>
      </c>
      <c r="EW156" s="55">
        <f t="shared" si="264"/>
        <v>0</v>
      </c>
      <c r="EX156" s="55">
        <f t="shared" si="265"/>
        <v>0</v>
      </c>
      <c r="EY156" s="55">
        <f t="shared" si="266"/>
        <v>0</v>
      </c>
      <c r="EZ156" s="55">
        <f t="shared" si="267"/>
        <v>0</v>
      </c>
      <c r="FA156" s="55">
        <f t="shared" si="268"/>
        <v>0</v>
      </c>
      <c r="FB156" s="55">
        <f t="shared" si="269"/>
        <v>0</v>
      </c>
      <c r="FC156" s="55">
        <f t="shared" si="270"/>
        <v>0</v>
      </c>
      <c r="FD156" s="55">
        <f t="shared" si="271"/>
        <v>0</v>
      </c>
      <c r="FE156" s="55">
        <f t="shared" si="272"/>
        <v>0</v>
      </c>
      <c r="FF156" s="55">
        <f t="shared" si="273"/>
        <v>0</v>
      </c>
      <c r="FG156" s="55">
        <f t="shared" si="274"/>
        <v>0</v>
      </c>
      <c r="FH156" s="55">
        <f t="shared" si="275"/>
        <v>0</v>
      </c>
      <c r="FI156" s="55">
        <f t="shared" si="276"/>
        <v>0</v>
      </c>
      <c r="FJ156" s="55">
        <f t="shared" si="277"/>
        <v>0</v>
      </c>
      <c r="FK156" s="55">
        <f t="shared" si="278"/>
        <v>0</v>
      </c>
      <c r="FL156" s="55">
        <f t="shared" si="279"/>
        <v>0</v>
      </c>
      <c r="FM156" s="55">
        <f t="shared" si="280"/>
        <v>0</v>
      </c>
      <c r="FN156" s="55">
        <f t="shared" si="281"/>
        <v>0</v>
      </c>
      <c r="FO156" s="55">
        <f t="shared" si="282"/>
        <v>0</v>
      </c>
      <c r="FP156" s="55">
        <f t="shared" si="283"/>
        <v>0</v>
      </c>
      <c r="FQ156" s="55">
        <f t="shared" si="284"/>
        <v>0</v>
      </c>
      <c r="FR156" s="55">
        <f t="shared" si="285"/>
        <v>0</v>
      </c>
      <c r="FS156" s="55">
        <f t="shared" si="286"/>
        <v>0</v>
      </c>
      <c r="FT156" s="55">
        <f t="shared" si="287"/>
        <v>0</v>
      </c>
      <c r="FU156" s="55">
        <f t="shared" si="288"/>
        <v>0</v>
      </c>
      <c r="FV156" s="55">
        <f t="shared" si="289"/>
        <v>0</v>
      </c>
      <c r="FW156" s="55">
        <f t="shared" si="290"/>
        <v>0</v>
      </c>
      <c r="FX156" s="55">
        <f t="shared" si="291"/>
        <v>0</v>
      </c>
      <c r="FY156" s="55">
        <f t="shared" si="292"/>
        <v>0</v>
      </c>
      <c r="FZ156" s="55">
        <f t="shared" si="293"/>
        <v>0</v>
      </c>
      <c r="GA156" s="55">
        <f t="shared" si="294"/>
        <v>0</v>
      </c>
      <c r="GB156" s="55">
        <f t="shared" si="295"/>
        <v>0</v>
      </c>
      <c r="GC156" s="55">
        <f t="shared" si="296"/>
        <v>0</v>
      </c>
      <c r="GD156" s="55">
        <f t="shared" si="297"/>
        <v>0</v>
      </c>
      <c r="GE156" s="55">
        <f t="shared" si="298"/>
        <v>0</v>
      </c>
      <c r="GF156" s="55">
        <f t="shared" si="299"/>
        <v>0</v>
      </c>
      <c r="GG156" s="55">
        <f t="shared" si="300"/>
        <v>0</v>
      </c>
      <c r="GH156" s="55">
        <f t="shared" si="301"/>
        <v>0</v>
      </c>
      <c r="GI156" s="55">
        <f t="shared" si="302"/>
        <v>0</v>
      </c>
      <c r="GJ156" s="55">
        <f t="shared" si="303"/>
        <v>0</v>
      </c>
      <c r="GK156" s="55">
        <f t="shared" si="304"/>
        <v>0</v>
      </c>
      <c r="GL156" s="55">
        <f t="shared" si="305"/>
        <v>0</v>
      </c>
      <c r="GM156" s="55">
        <f t="shared" si="306"/>
        <v>0</v>
      </c>
      <c r="GN156" s="55">
        <f t="shared" si="307"/>
        <v>0</v>
      </c>
      <c r="GO156" s="55">
        <f t="shared" si="308"/>
        <v>0</v>
      </c>
      <c r="GP156" s="55">
        <f t="shared" si="309"/>
        <v>0</v>
      </c>
      <c r="GQ156" s="55">
        <f t="shared" si="310"/>
        <v>0</v>
      </c>
      <c r="GR156" s="55">
        <f t="shared" si="311"/>
        <v>0</v>
      </c>
      <c r="GS156" s="55">
        <f t="shared" si="312"/>
        <v>0</v>
      </c>
      <c r="GT156" s="55">
        <f t="shared" si="313"/>
        <v>0</v>
      </c>
      <c r="GU156" s="54"/>
      <c r="GV156" s="70" t="str">
        <f t="shared" si="314"/>
        <v/>
      </c>
      <c r="GW156" s="70">
        <f t="shared" si="315"/>
        <v>0</v>
      </c>
      <c r="GX156" s="70">
        <f>SUMIF(I156:CV156,"E",I$6:CV155)</f>
        <v>0</v>
      </c>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c r="IV156" s="54"/>
      <c r="IW156" s="54"/>
      <c r="IX156" s="54"/>
      <c r="IY156" s="54"/>
      <c r="IZ156" s="54"/>
      <c r="JA156" s="54"/>
      <c r="JB156" s="54"/>
      <c r="JC156" s="54"/>
      <c r="JD156" s="54"/>
      <c r="JE156" s="54"/>
      <c r="JF156" s="54"/>
      <c r="JG156" s="54"/>
      <c r="JH156" s="54"/>
      <c r="JI156" s="54"/>
      <c r="JJ156" s="54"/>
      <c r="JK156" s="54"/>
      <c r="JL156" s="54"/>
      <c r="JM156" s="54"/>
      <c r="JN156" s="54"/>
      <c r="JO156" s="54"/>
      <c r="JP156" s="54"/>
      <c r="JQ156" s="54"/>
      <c r="JR156" s="54"/>
      <c r="JS156" s="54"/>
      <c r="JT156" s="54"/>
      <c r="JU156" s="54"/>
      <c r="JV156" s="54"/>
      <c r="JW156" s="54"/>
      <c r="JX156" s="54"/>
      <c r="JY156" s="54"/>
      <c r="JZ156" s="54"/>
      <c r="KA156" s="54"/>
      <c r="KB156" s="54"/>
      <c r="KC156" s="54"/>
      <c r="KD156" s="54"/>
      <c r="KE156" s="54"/>
      <c r="KF156" s="54"/>
      <c r="KG156" s="54"/>
      <c r="KH156" s="54"/>
      <c r="KI156" s="54"/>
      <c r="KJ156" s="54"/>
      <c r="KK156" s="54"/>
      <c r="KL156" s="54"/>
      <c r="KM156" s="54"/>
    </row>
    <row r="157" spans="8:299" x14ac:dyDescent="0.2">
      <c r="H157" s="3"/>
      <c r="DC157" s="59" t="str">
        <f t="shared" si="317"/>
        <v/>
      </c>
      <c r="DD157" s="60" t="str">
        <f t="shared" si="318"/>
        <v/>
      </c>
      <c r="DE157" s="60" t="str">
        <f t="shared" si="319"/>
        <v/>
      </c>
      <c r="DF157" s="60">
        <f t="shared" si="316"/>
        <v>0</v>
      </c>
      <c r="DG157" s="55">
        <f t="shared" si="222"/>
        <v>0</v>
      </c>
      <c r="DH157" s="55">
        <f t="shared" si="223"/>
        <v>0</v>
      </c>
      <c r="DI157" s="55">
        <f t="shared" si="224"/>
        <v>0</v>
      </c>
      <c r="DJ157" s="55">
        <f t="shared" si="225"/>
        <v>0</v>
      </c>
      <c r="DK157" s="55">
        <f t="shared" si="226"/>
        <v>0</v>
      </c>
      <c r="DL157" s="55">
        <f t="shared" si="227"/>
        <v>0</v>
      </c>
      <c r="DM157" s="55">
        <f t="shared" si="228"/>
        <v>0</v>
      </c>
      <c r="DN157" s="55">
        <f t="shared" si="229"/>
        <v>0</v>
      </c>
      <c r="DO157" s="55">
        <f t="shared" si="230"/>
        <v>0</v>
      </c>
      <c r="DP157" s="55">
        <f t="shared" si="231"/>
        <v>0</v>
      </c>
      <c r="DQ157" s="55">
        <f t="shared" si="232"/>
        <v>0</v>
      </c>
      <c r="DR157" s="55">
        <f t="shared" si="233"/>
        <v>0</v>
      </c>
      <c r="DS157" s="55">
        <f t="shared" si="234"/>
        <v>0</v>
      </c>
      <c r="DT157" s="55">
        <f t="shared" si="235"/>
        <v>0</v>
      </c>
      <c r="DU157" s="55">
        <f t="shared" si="236"/>
        <v>0</v>
      </c>
      <c r="DV157" s="55">
        <f t="shared" si="237"/>
        <v>0</v>
      </c>
      <c r="DW157" s="55">
        <f t="shared" si="238"/>
        <v>0</v>
      </c>
      <c r="DX157" s="55">
        <f t="shared" si="239"/>
        <v>0</v>
      </c>
      <c r="DY157" s="55">
        <f t="shared" si="240"/>
        <v>0</v>
      </c>
      <c r="DZ157" s="55">
        <f t="shared" si="241"/>
        <v>0</v>
      </c>
      <c r="EA157" s="55">
        <f t="shared" si="242"/>
        <v>0</v>
      </c>
      <c r="EB157" s="55">
        <f t="shared" si="243"/>
        <v>0</v>
      </c>
      <c r="EC157" s="55">
        <f t="shared" si="244"/>
        <v>0</v>
      </c>
      <c r="ED157" s="55">
        <f t="shared" si="245"/>
        <v>0</v>
      </c>
      <c r="EE157" s="55">
        <f t="shared" si="246"/>
        <v>0</v>
      </c>
      <c r="EF157" s="55">
        <f t="shared" si="247"/>
        <v>0</v>
      </c>
      <c r="EG157" s="55">
        <f t="shared" si="248"/>
        <v>0</v>
      </c>
      <c r="EH157" s="55">
        <f t="shared" si="249"/>
        <v>0</v>
      </c>
      <c r="EI157" s="55">
        <f t="shared" si="250"/>
        <v>0</v>
      </c>
      <c r="EJ157" s="55">
        <f t="shared" si="251"/>
        <v>0</v>
      </c>
      <c r="EK157" s="55">
        <f t="shared" si="252"/>
        <v>0</v>
      </c>
      <c r="EL157" s="55">
        <f t="shared" si="253"/>
        <v>0</v>
      </c>
      <c r="EM157" s="55">
        <f t="shared" si="254"/>
        <v>0</v>
      </c>
      <c r="EN157" s="55">
        <f t="shared" si="255"/>
        <v>0</v>
      </c>
      <c r="EO157" s="55">
        <f t="shared" si="256"/>
        <v>0</v>
      </c>
      <c r="EP157" s="55">
        <f t="shared" si="257"/>
        <v>0</v>
      </c>
      <c r="EQ157" s="55">
        <f t="shared" si="258"/>
        <v>0</v>
      </c>
      <c r="ER157" s="55">
        <f t="shared" si="259"/>
        <v>0</v>
      </c>
      <c r="ES157" s="55">
        <f t="shared" si="260"/>
        <v>0</v>
      </c>
      <c r="ET157" s="55">
        <f t="shared" si="261"/>
        <v>0</v>
      </c>
      <c r="EU157" s="55">
        <f t="shared" si="262"/>
        <v>0</v>
      </c>
      <c r="EV157" s="55">
        <f t="shared" si="263"/>
        <v>0</v>
      </c>
      <c r="EW157" s="55">
        <f t="shared" si="264"/>
        <v>0</v>
      </c>
      <c r="EX157" s="55">
        <f t="shared" si="265"/>
        <v>0</v>
      </c>
      <c r="EY157" s="55">
        <f t="shared" si="266"/>
        <v>0</v>
      </c>
      <c r="EZ157" s="55">
        <f t="shared" si="267"/>
        <v>0</v>
      </c>
      <c r="FA157" s="55">
        <f t="shared" si="268"/>
        <v>0</v>
      </c>
      <c r="FB157" s="55">
        <f t="shared" si="269"/>
        <v>0</v>
      </c>
      <c r="FC157" s="55">
        <f t="shared" si="270"/>
        <v>0</v>
      </c>
      <c r="FD157" s="55">
        <f t="shared" si="271"/>
        <v>0</v>
      </c>
      <c r="FE157" s="55">
        <f t="shared" si="272"/>
        <v>0</v>
      </c>
      <c r="FF157" s="55">
        <f t="shared" si="273"/>
        <v>0</v>
      </c>
      <c r="FG157" s="55">
        <f t="shared" si="274"/>
        <v>0</v>
      </c>
      <c r="FH157" s="55">
        <f t="shared" si="275"/>
        <v>0</v>
      </c>
      <c r="FI157" s="55">
        <f t="shared" si="276"/>
        <v>0</v>
      </c>
      <c r="FJ157" s="55">
        <f t="shared" si="277"/>
        <v>0</v>
      </c>
      <c r="FK157" s="55">
        <f t="shared" si="278"/>
        <v>0</v>
      </c>
      <c r="FL157" s="55">
        <f t="shared" si="279"/>
        <v>0</v>
      </c>
      <c r="FM157" s="55">
        <f t="shared" si="280"/>
        <v>0</v>
      </c>
      <c r="FN157" s="55">
        <f t="shared" si="281"/>
        <v>0</v>
      </c>
      <c r="FO157" s="55">
        <f t="shared" si="282"/>
        <v>0</v>
      </c>
      <c r="FP157" s="55">
        <f t="shared" si="283"/>
        <v>0</v>
      </c>
      <c r="FQ157" s="55">
        <f t="shared" si="284"/>
        <v>0</v>
      </c>
      <c r="FR157" s="55">
        <f t="shared" si="285"/>
        <v>0</v>
      </c>
      <c r="FS157" s="55">
        <f t="shared" si="286"/>
        <v>0</v>
      </c>
      <c r="FT157" s="55">
        <f t="shared" si="287"/>
        <v>0</v>
      </c>
      <c r="FU157" s="55">
        <f t="shared" si="288"/>
        <v>0</v>
      </c>
      <c r="FV157" s="55">
        <f t="shared" si="289"/>
        <v>0</v>
      </c>
      <c r="FW157" s="55">
        <f t="shared" si="290"/>
        <v>0</v>
      </c>
      <c r="FX157" s="55">
        <f t="shared" si="291"/>
        <v>0</v>
      </c>
      <c r="FY157" s="55">
        <f t="shared" si="292"/>
        <v>0</v>
      </c>
      <c r="FZ157" s="55">
        <f t="shared" si="293"/>
        <v>0</v>
      </c>
      <c r="GA157" s="55">
        <f t="shared" si="294"/>
        <v>0</v>
      </c>
      <c r="GB157" s="55">
        <f t="shared" si="295"/>
        <v>0</v>
      </c>
      <c r="GC157" s="55">
        <f t="shared" si="296"/>
        <v>0</v>
      </c>
      <c r="GD157" s="55">
        <f t="shared" si="297"/>
        <v>0</v>
      </c>
      <c r="GE157" s="55">
        <f t="shared" si="298"/>
        <v>0</v>
      </c>
      <c r="GF157" s="55">
        <f t="shared" si="299"/>
        <v>0</v>
      </c>
      <c r="GG157" s="55">
        <f t="shared" si="300"/>
        <v>0</v>
      </c>
      <c r="GH157" s="55">
        <f t="shared" si="301"/>
        <v>0</v>
      </c>
      <c r="GI157" s="55">
        <f t="shared" si="302"/>
        <v>0</v>
      </c>
      <c r="GJ157" s="55">
        <f t="shared" si="303"/>
        <v>0</v>
      </c>
      <c r="GK157" s="55">
        <f t="shared" si="304"/>
        <v>0</v>
      </c>
      <c r="GL157" s="55">
        <f t="shared" si="305"/>
        <v>0</v>
      </c>
      <c r="GM157" s="55">
        <f t="shared" si="306"/>
        <v>0</v>
      </c>
      <c r="GN157" s="55">
        <f t="shared" si="307"/>
        <v>0</v>
      </c>
      <c r="GO157" s="55">
        <f t="shared" si="308"/>
        <v>0</v>
      </c>
      <c r="GP157" s="55">
        <f t="shared" si="309"/>
        <v>0</v>
      </c>
      <c r="GQ157" s="55">
        <f t="shared" si="310"/>
        <v>0</v>
      </c>
      <c r="GR157" s="55">
        <f t="shared" si="311"/>
        <v>0</v>
      </c>
      <c r="GS157" s="55">
        <f t="shared" si="312"/>
        <v>0</v>
      </c>
      <c r="GT157" s="55">
        <f t="shared" si="313"/>
        <v>0</v>
      </c>
      <c r="GU157" s="54"/>
      <c r="GV157" s="70" t="str">
        <f t="shared" si="314"/>
        <v/>
      </c>
      <c r="GW157" s="70">
        <f t="shared" si="315"/>
        <v>0</v>
      </c>
      <c r="GX157" s="70">
        <f>SUMIF(I157:CV157,"E",I$6:CV156)</f>
        <v>0</v>
      </c>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c r="IV157" s="54"/>
      <c r="IW157" s="54"/>
      <c r="IX157" s="54"/>
      <c r="IY157" s="54"/>
      <c r="IZ157" s="54"/>
      <c r="JA157" s="54"/>
      <c r="JB157" s="54"/>
      <c r="JC157" s="54"/>
      <c r="JD157" s="54"/>
      <c r="JE157" s="54"/>
      <c r="JF157" s="54"/>
      <c r="JG157" s="54"/>
      <c r="JH157" s="54"/>
      <c r="JI157" s="54"/>
      <c r="JJ157" s="54"/>
      <c r="JK157" s="54"/>
      <c r="JL157" s="54"/>
      <c r="JM157" s="54"/>
      <c r="JN157" s="54"/>
      <c r="JO157" s="54"/>
      <c r="JP157" s="54"/>
      <c r="JQ157" s="54"/>
      <c r="JR157" s="54"/>
      <c r="JS157" s="54"/>
      <c r="JT157" s="54"/>
      <c r="JU157" s="54"/>
      <c r="JV157" s="54"/>
      <c r="JW157" s="54"/>
      <c r="JX157" s="54"/>
      <c r="JY157" s="54"/>
      <c r="JZ157" s="54"/>
      <c r="KA157" s="54"/>
      <c r="KB157" s="54"/>
      <c r="KC157" s="54"/>
      <c r="KD157" s="54"/>
      <c r="KE157" s="54"/>
      <c r="KF157" s="54"/>
      <c r="KG157" s="54"/>
      <c r="KH157" s="54"/>
      <c r="KI157" s="54"/>
      <c r="KJ157" s="54"/>
      <c r="KK157" s="54"/>
      <c r="KL157" s="54"/>
      <c r="KM157" s="54"/>
    </row>
    <row r="158" spans="8:299" x14ac:dyDescent="0.2">
      <c r="H158" s="3"/>
      <c r="DC158" s="59" t="str">
        <f t="shared" si="317"/>
        <v/>
      </c>
      <c r="DD158" s="60" t="str">
        <f t="shared" si="318"/>
        <v/>
      </c>
      <c r="DE158" s="60" t="str">
        <f t="shared" si="319"/>
        <v/>
      </c>
      <c r="DF158" s="60">
        <f t="shared" si="316"/>
        <v>0</v>
      </c>
      <c r="DG158" s="55">
        <f t="shared" si="222"/>
        <v>0</v>
      </c>
      <c r="DH158" s="55">
        <f t="shared" si="223"/>
        <v>0</v>
      </c>
      <c r="DI158" s="55">
        <f t="shared" si="224"/>
        <v>0</v>
      </c>
      <c r="DJ158" s="55">
        <f t="shared" si="225"/>
        <v>0</v>
      </c>
      <c r="DK158" s="55">
        <f t="shared" si="226"/>
        <v>0</v>
      </c>
      <c r="DL158" s="55">
        <f t="shared" si="227"/>
        <v>0</v>
      </c>
      <c r="DM158" s="55">
        <f t="shared" si="228"/>
        <v>0</v>
      </c>
      <c r="DN158" s="55">
        <f t="shared" si="229"/>
        <v>0</v>
      </c>
      <c r="DO158" s="55">
        <f t="shared" si="230"/>
        <v>0</v>
      </c>
      <c r="DP158" s="55">
        <f t="shared" si="231"/>
        <v>0</v>
      </c>
      <c r="DQ158" s="55">
        <f t="shared" si="232"/>
        <v>0</v>
      </c>
      <c r="DR158" s="55">
        <f t="shared" si="233"/>
        <v>0</v>
      </c>
      <c r="DS158" s="55">
        <f t="shared" si="234"/>
        <v>0</v>
      </c>
      <c r="DT158" s="55">
        <f t="shared" si="235"/>
        <v>0</v>
      </c>
      <c r="DU158" s="55">
        <f t="shared" si="236"/>
        <v>0</v>
      </c>
      <c r="DV158" s="55">
        <f t="shared" si="237"/>
        <v>0</v>
      </c>
      <c r="DW158" s="55">
        <f t="shared" si="238"/>
        <v>0</v>
      </c>
      <c r="DX158" s="55">
        <f t="shared" si="239"/>
        <v>0</v>
      </c>
      <c r="DY158" s="55">
        <f t="shared" si="240"/>
        <v>0</v>
      </c>
      <c r="DZ158" s="55">
        <f t="shared" si="241"/>
        <v>0</v>
      </c>
      <c r="EA158" s="55">
        <f t="shared" si="242"/>
        <v>0</v>
      </c>
      <c r="EB158" s="55">
        <f t="shared" si="243"/>
        <v>0</v>
      </c>
      <c r="EC158" s="55">
        <f t="shared" si="244"/>
        <v>0</v>
      </c>
      <c r="ED158" s="55">
        <f t="shared" si="245"/>
        <v>0</v>
      </c>
      <c r="EE158" s="55">
        <f t="shared" si="246"/>
        <v>0</v>
      </c>
      <c r="EF158" s="55">
        <f t="shared" si="247"/>
        <v>0</v>
      </c>
      <c r="EG158" s="55">
        <f t="shared" si="248"/>
        <v>0</v>
      </c>
      <c r="EH158" s="55">
        <f t="shared" si="249"/>
        <v>0</v>
      </c>
      <c r="EI158" s="55">
        <f t="shared" si="250"/>
        <v>0</v>
      </c>
      <c r="EJ158" s="55">
        <f t="shared" si="251"/>
        <v>0</v>
      </c>
      <c r="EK158" s="55">
        <f t="shared" si="252"/>
        <v>0</v>
      </c>
      <c r="EL158" s="55">
        <f t="shared" si="253"/>
        <v>0</v>
      </c>
      <c r="EM158" s="55">
        <f t="shared" si="254"/>
        <v>0</v>
      </c>
      <c r="EN158" s="55">
        <f t="shared" si="255"/>
        <v>0</v>
      </c>
      <c r="EO158" s="55">
        <f t="shared" si="256"/>
        <v>0</v>
      </c>
      <c r="EP158" s="55">
        <f t="shared" si="257"/>
        <v>0</v>
      </c>
      <c r="EQ158" s="55">
        <f t="shared" si="258"/>
        <v>0</v>
      </c>
      <c r="ER158" s="55">
        <f t="shared" si="259"/>
        <v>0</v>
      </c>
      <c r="ES158" s="55">
        <f t="shared" si="260"/>
        <v>0</v>
      </c>
      <c r="ET158" s="55">
        <f t="shared" si="261"/>
        <v>0</v>
      </c>
      <c r="EU158" s="55">
        <f t="shared" si="262"/>
        <v>0</v>
      </c>
      <c r="EV158" s="55">
        <f t="shared" si="263"/>
        <v>0</v>
      </c>
      <c r="EW158" s="55">
        <f t="shared" si="264"/>
        <v>0</v>
      </c>
      <c r="EX158" s="55">
        <f t="shared" si="265"/>
        <v>0</v>
      </c>
      <c r="EY158" s="55">
        <f t="shared" si="266"/>
        <v>0</v>
      </c>
      <c r="EZ158" s="55">
        <f t="shared" si="267"/>
        <v>0</v>
      </c>
      <c r="FA158" s="55">
        <f t="shared" si="268"/>
        <v>0</v>
      </c>
      <c r="FB158" s="55">
        <f t="shared" si="269"/>
        <v>0</v>
      </c>
      <c r="FC158" s="55">
        <f t="shared" si="270"/>
        <v>0</v>
      </c>
      <c r="FD158" s="55">
        <f t="shared" si="271"/>
        <v>0</v>
      </c>
      <c r="FE158" s="55">
        <f t="shared" si="272"/>
        <v>0</v>
      </c>
      <c r="FF158" s="55">
        <f t="shared" si="273"/>
        <v>0</v>
      </c>
      <c r="FG158" s="55">
        <f t="shared" si="274"/>
        <v>0</v>
      </c>
      <c r="FH158" s="55">
        <f t="shared" si="275"/>
        <v>0</v>
      </c>
      <c r="FI158" s="55">
        <f t="shared" si="276"/>
        <v>0</v>
      </c>
      <c r="FJ158" s="55">
        <f t="shared" si="277"/>
        <v>0</v>
      </c>
      <c r="FK158" s="55">
        <f t="shared" si="278"/>
        <v>0</v>
      </c>
      <c r="FL158" s="55">
        <f t="shared" si="279"/>
        <v>0</v>
      </c>
      <c r="FM158" s="55">
        <f t="shared" si="280"/>
        <v>0</v>
      </c>
      <c r="FN158" s="55">
        <f t="shared" si="281"/>
        <v>0</v>
      </c>
      <c r="FO158" s="55">
        <f t="shared" si="282"/>
        <v>0</v>
      </c>
      <c r="FP158" s="55">
        <f t="shared" si="283"/>
        <v>0</v>
      </c>
      <c r="FQ158" s="55">
        <f t="shared" si="284"/>
        <v>0</v>
      </c>
      <c r="FR158" s="55">
        <f t="shared" si="285"/>
        <v>0</v>
      </c>
      <c r="FS158" s="55">
        <f t="shared" si="286"/>
        <v>0</v>
      </c>
      <c r="FT158" s="55">
        <f t="shared" si="287"/>
        <v>0</v>
      </c>
      <c r="FU158" s="55">
        <f t="shared" si="288"/>
        <v>0</v>
      </c>
      <c r="FV158" s="55">
        <f t="shared" si="289"/>
        <v>0</v>
      </c>
      <c r="FW158" s="55">
        <f t="shared" si="290"/>
        <v>0</v>
      </c>
      <c r="FX158" s="55">
        <f t="shared" si="291"/>
        <v>0</v>
      </c>
      <c r="FY158" s="55">
        <f t="shared" si="292"/>
        <v>0</v>
      </c>
      <c r="FZ158" s="55">
        <f t="shared" si="293"/>
        <v>0</v>
      </c>
      <c r="GA158" s="55">
        <f t="shared" si="294"/>
        <v>0</v>
      </c>
      <c r="GB158" s="55">
        <f t="shared" si="295"/>
        <v>0</v>
      </c>
      <c r="GC158" s="55">
        <f t="shared" si="296"/>
        <v>0</v>
      </c>
      <c r="GD158" s="55">
        <f t="shared" si="297"/>
        <v>0</v>
      </c>
      <c r="GE158" s="55">
        <f t="shared" si="298"/>
        <v>0</v>
      </c>
      <c r="GF158" s="55">
        <f t="shared" si="299"/>
        <v>0</v>
      </c>
      <c r="GG158" s="55">
        <f t="shared" si="300"/>
        <v>0</v>
      </c>
      <c r="GH158" s="55">
        <f t="shared" si="301"/>
        <v>0</v>
      </c>
      <c r="GI158" s="55">
        <f t="shared" si="302"/>
        <v>0</v>
      </c>
      <c r="GJ158" s="55">
        <f t="shared" si="303"/>
        <v>0</v>
      </c>
      <c r="GK158" s="55">
        <f t="shared" si="304"/>
        <v>0</v>
      </c>
      <c r="GL158" s="55">
        <f t="shared" si="305"/>
        <v>0</v>
      </c>
      <c r="GM158" s="55">
        <f t="shared" si="306"/>
        <v>0</v>
      </c>
      <c r="GN158" s="55">
        <f t="shared" si="307"/>
        <v>0</v>
      </c>
      <c r="GO158" s="55">
        <f t="shared" si="308"/>
        <v>0</v>
      </c>
      <c r="GP158" s="55">
        <f t="shared" si="309"/>
        <v>0</v>
      </c>
      <c r="GQ158" s="55">
        <f t="shared" si="310"/>
        <v>0</v>
      </c>
      <c r="GR158" s="55">
        <f t="shared" si="311"/>
        <v>0</v>
      </c>
      <c r="GS158" s="55">
        <f t="shared" si="312"/>
        <v>0</v>
      </c>
      <c r="GT158" s="55">
        <f t="shared" si="313"/>
        <v>0</v>
      </c>
      <c r="GU158" s="54"/>
      <c r="GV158" s="70" t="str">
        <f t="shared" si="314"/>
        <v/>
      </c>
      <c r="GW158" s="70">
        <f t="shared" si="315"/>
        <v>0</v>
      </c>
      <c r="GX158" s="70">
        <f>SUMIF(I158:CV158,"E",I$6:CV157)</f>
        <v>0</v>
      </c>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c r="IV158" s="54"/>
      <c r="IW158" s="54"/>
      <c r="IX158" s="54"/>
      <c r="IY158" s="54"/>
      <c r="IZ158" s="54"/>
      <c r="JA158" s="54"/>
      <c r="JB158" s="54"/>
      <c r="JC158" s="54"/>
      <c r="JD158" s="54"/>
      <c r="JE158" s="54"/>
      <c r="JF158" s="54"/>
      <c r="JG158" s="54"/>
      <c r="JH158" s="54"/>
      <c r="JI158" s="54"/>
      <c r="JJ158" s="54"/>
      <c r="JK158" s="54"/>
      <c r="JL158" s="54"/>
      <c r="JM158" s="54"/>
      <c r="JN158" s="54"/>
      <c r="JO158" s="54"/>
      <c r="JP158" s="54"/>
      <c r="JQ158" s="54"/>
      <c r="JR158" s="54"/>
      <c r="JS158" s="54"/>
      <c r="JT158" s="54"/>
      <c r="JU158" s="54"/>
      <c r="JV158" s="54"/>
      <c r="JW158" s="54"/>
      <c r="JX158" s="54"/>
      <c r="JY158" s="54"/>
      <c r="JZ158" s="54"/>
      <c r="KA158" s="54"/>
      <c r="KB158" s="54"/>
      <c r="KC158" s="54"/>
      <c r="KD158" s="54"/>
      <c r="KE158" s="54"/>
      <c r="KF158" s="54"/>
      <c r="KG158" s="54"/>
      <c r="KH158" s="54"/>
      <c r="KI158" s="54"/>
      <c r="KJ158" s="54"/>
      <c r="KK158" s="54"/>
      <c r="KL158" s="54"/>
      <c r="KM158" s="54"/>
    </row>
    <row r="159" spans="8:299" x14ac:dyDescent="0.2">
      <c r="H159" s="3"/>
      <c r="DC159" s="59" t="str">
        <f t="shared" si="317"/>
        <v/>
      </c>
      <c r="DD159" s="60" t="str">
        <f t="shared" si="318"/>
        <v/>
      </c>
      <c r="DE159" s="60" t="str">
        <f t="shared" si="319"/>
        <v/>
      </c>
      <c r="DF159" s="60">
        <f t="shared" si="316"/>
        <v>0</v>
      </c>
      <c r="DG159" s="55">
        <f t="shared" si="222"/>
        <v>0</v>
      </c>
      <c r="DH159" s="55">
        <f t="shared" si="223"/>
        <v>0</v>
      </c>
      <c r="DI159" s="55">
        <f t="shared" si="224"/>
        <v>0</v>
      </c>
      <c r="DJ159" s="55">
        <f t="shared" si="225"/>
        <v>0</v>
      </c>
      <c r="DK159" s="55">
        <f t="shared" si="226"/>
        <v>0</v>
      </c>
      <c r="DL159" s="55">
        <f t="shared" si="227"/>
        <v>0</v>
      </c>
      <c r="DM159" s="55">
        <f t="shared" si="228"/>
        <v>0</v>
      </c>
      <c r="DN159" s="55">
        <f t="shared" si="229"/>
        <v>0</v>
      </c>
      <c r="DO159" s="55">
        <f t="shared" si="230"/>
        <v>0</v>
      </c>
      <c r="DP159" s="55">
        <f t="shared" si="231"/>
        <v>0</v>
      </c>
      <c r="DQ159" s="55">
        <f t="shared" si="232"/>
        <v>0</v>
      </c>
      <c r="DR159" s="55">
        <f t="shared" si="233"/>
        <v>0</v>
      </c>
      <c r="DS159" s="55">
        <f t="shared" si="234"/>
        <v>0</v>
      </c>
      <c r="DT159" s="55">
        <f t="shared" si="235"/>
        <v>0</v>
      </c>
      <c r="DU159" s="55">
        <f t="shared" si="236"/>
        <v>0</v>
      </c>
      <c r="DV159" s="55">
        <f t="shared" si="237"/>
        <v>0</v>
      </c>
      <c r="DW159" s="55">
        <f t="shared" si="238"/>
        <v>0</v>
      </c>
      <c r="DX159" s="55">
        <f t="shared" si="239"/>
        <v>0</v>
      </c>
      <c r="DY159" s="55">
        <f t="shared" si="240"/>
        <v>0</v>
      </c>
      <c r="DZ159" s="55">
        <f t="shared" si="241"/>
        <v>0</v>
      </c>
      <c r="EA159" s="55">
        <f t="shared" si="242"/>
        <v>0</v>
      </c>
      <c r="EB159" s="55">
        <f t="shared" si="243"/>
        <v>0</v>
      </c>
      <c r="EC159" s="55">
        <f t="shared" si="244"/>
        <v>0</v>
      </c>
      <c r="ED159" s="55">
        <f t="shared" si="245"/>
        <v>0</v>
      </c>
      <c r="EE159" s="55">
        <f t="shared" si="246"/>
        <v>0</v>
      </c>
      <c r="EF159" s="55">
        <f t="shared" si="247"/>
        <v>0</v>
      </c>
      <c r="EG159" s="55">
        <f t="shared" si="248"/>
        <v>0</v>
      </c>
      <c r="EH159" s="55">
        <f t="shared" si="249"/>
        <v>0</v>
      </c>
      <c r="EI159" s="55">
        <f t="shared" si="250"/>
        <v>0</v>
      </c>
      <c r="EJ159" s="55">
        <f t="shared" si="251"/>
        <v>0</v>
      </c>
      <c r="EK159" s="55">
        <f t="shared" si="252"/>
        <v>0</v>
      </c>
      <c r="EL159" s="55">
        <f t="shared" si="253"/>
        <v>0</v>
      </c>
      <c r="EM159" s="55">
        <f t="shared" si="254"/>
        <v>0</v>
      </c>
      <c r="EN159" s="55">
        <f t="shared" si="255"/>
        <v>0</v>
      </c>
      <c r="EO159" s="55">
        <f t="shared" si="256"/>
        <v>0</v>
      </c>
      <c r="EP159" s="55">
        <f t="shared" si="257"/>
        <v>0</v>
      </c>
      <c r="EQ159" s="55">
        <f t="shared" si="258"/>
        <v>0</v>
      </c>
      <c r="ER159" s="55">
        <f t="shared" si="259"/>
        <v>0</v>
      </c>
      <c r="ES159" s="55">
        <f t="shared" si="260"/>
        <v>0</v>
      </c>
      <c r="ET159" s="55">
        <f t="shared" si="261"/>
        <v>0</v>
      </c>
      <c r="EU159" s="55">
        <f t="shared" si="262"/>
        <v>0</v>
      </c>
      <c r="EV159" s="55">
        <f t="shared" si="263"/>
        <v>0</v>
      </c>
      <c r="EW159" s="55">
        <f t="shared" si="264"/>
        <v>0</v>
      </c>
      <c r="EX159" s="55">
        <f t="shared" si="265"/>
        <v>0</v>
      </c>
      <c r="EY159" s="55">
        <f t="shared" si="266"/>
        <v>0</v>
      </c>
      <c r="EZ159" s="55">
        <f t="shared" si="267"/>
        <v>0</v>
      </c>
      <c r="FA159" s="55">
        <f t="shared" si="268"/>
        <v>0</v>
      </c>
      <c r="FB159" s="55">
        <f t="shared" si="269"/>
        <v>0</v>
      </c>
      <c r="FC159" s="55">
        <f t="shared" si="270"/>
        <v>0</v>
      </c>
      <c r="FD159" s="55">
        <f t="shared" si="271"/>
        <v>0</v>
      </c>
      <c r="FE159" s="55">
        <f t="shared" si="272"/>
        <v>0</v>
      </c>
      <c r="FF159" s="55">
        <f t="shared" si="273"/>
        <v>0</v>
      </c>
      <c r="FG159" s="55">
        <f t="shared" si="274"/>
        <v>0</v>
      </c>
      <c r="FH159" s="55">
        <f t="shared" si="275"/>
        <v>0</v>
      </c>
      <c r="FI159" s="55">
        <f t="shared" si="276"/>
        <v>0</v>
      </c>
      <c r="FJ159" s="55">
        <f t="shared" si="277"/>
        <v>0</v>
      </c>
      <c r="FK159" s="55">
        <f t="shared" si="278"/>
        <v>0</v>
      </c>
      <c r="FL159" s="55">
        <f t="shared" si="279"/>
        <v>0</v>
      </c>
      <c r="FM159" s="55">
        <f t="shared" si="280"/>
        <v>0</v>
      </c>
      <c r="FN159" s="55">
        <f t="shared" si="281"/>
        <v>0</v>
      </c>
      <c r="FO159" s="55">
        <f t="shared" si="282"/>
        <v>0</v>
      </c>
      <c r="FP159" s="55">
        <f t="shared" si="283"/>
        <v>0</v>
      </c>
      <c r="FQ159" s="55">
        <f t="shared" si="284"/>
        <v>0</v>
      </c>
      <c r="FR159" s="55">
        <f t="shared" si="285"/>
        <v>0</v>
      </c>
      <c r="FS159" s="55">
        <f t="shared" si="286"/>
        <v>0</v>
      </c>
      <c r="FT159" s="55">
        <f t="shared" si="287"/>
        <v>0</v>
      </c>
      <c r="FU159" s="55">
        <f t="shared" si="288"/>
        <v>0</v>
      </c>
      <c r="FV159" s="55">
        <f t="shared" si="289"/>
        <v>0</v>
      </c>
      <c r="FW159" s="55">
        <f t="shared" si="290"/>
        <v>0</v>
      </c>
      <c r="FX159" s="55">
        <f t="shared" si="291"/>
        <v>0</v>
      </c>
      <c r="FY159" s="55">
        <f t="shared" si="292"/>
        <v>0</v>
      </c>
      <c r="FZ159" s="55">
        <f t="shared" si="293"/>
        <v>0</v>
      </c>
      <c r="GA159" s="55">
        <f t="shared" si="294"/>
        <v>0</v>
      </c>
      <c r="GB159" s="55">
        <f t="shared" si="295"/>
        <v>0</v>
      </c>
      <c r="GC159" s="55">
        <f t="shared" si="296"/>
        <v>0</v>
      </c>
      <c r="GD159" s="55">
        <f t="shared" si="297"/>
        <v>0</v>
      </c>
      <c r="GE159" s="55">
        <f t="shared" si="298"/>
        <v>0</v>
      </c>
      <c r="GF159" s="55">
        <f t="shared" si="299"/>
        <v>0</v>
      </c>
      <c r="GG159" s="55">
        <f t="shared" si="300"/>
        <v>0</v>
      </c>
      <c r="GH159" s="55">
        <f t="shared" si="301"/>
        <v>0</v>
      </c>
      <c r="GI159" s="55">
        <f t="shared" si="302"/>
        <v>0</v>
      </c>
      <c r="GJ159" s="55">
        <f t="shared" si="303"/>
        <v>0</v>
      </c>
      <c r="GK159" s="55">
        <f t="shared" si="304"/>
        <v>0</v>
      </c>
      <c r="GL159" s="55">
        <f t="shared" si="305"/>
        <v>0</v>
      </c>
      <c r="GM159" s="55">
        <f t="shared" si="306"/>
        <v>0</v>
      </c>
      <c r="GN159" s="55">
        <f t="shared" si="307"/>
        <v>0</v>
      </c>
      <c r="GO159" s="55">
        <f t="shared" si="308"/>
        <v>0</v>
      </c>
      <c r="GP159" s="55">
        <f t="shared" si="309"/>
        <v>0</v>
      </c>
      <c r="GQ159" s="55">
        <f t="shared" si="310"/>
        <v>0</v>
      </c>
      <c r="GR159" s="55">
        <f t="shared" si="311"/>
        <v>0</v>
      </c>
      <c r="GS159" s="55">
        <f t="shared" si="312"/>
        <v>0</v>
      </c>
      <c r="GT159" s="55">
        <f t="shared" si="313"/>
        <v>0</v>
      </c>
      <c r="GU159" s="54"/>
      <c r="GV159" s="70" t="str">
        <f t="shared" si="314"/>
        <v/>
      </c>
      <c r="GW159" s="70">
        <f t="shared" si="315"/>
        <v>0</v>
      </c>
      <c r="GX159" s="70">
        <f>SUMIF(I159:CV159,"E",I$6:CV158)</f>
        <v>0</v>
      </c>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c r="IV159" s="54"/>
      <c r="IW159" s="54"/>
      <c r="IX159" s="54"/>
      <c r="IY159" s="54"/>
      <c r="IZ159" s="54"/>
      <c r="JA159" s="54"/>
      <c r="JB159" s="54"/>
      <c r="JC159" s="54"/>
      <c r="JD159" s="54"/>
      <c r="JE159" s="54"/>
      <c r="JF159" s="54"/>
      <c r="JG159" s="54"/>
      <c r="JH159" s="54"/>
      <c r="JI159" s="54"/>
      <c r="JJ159" s="54"/>
      <c r="JK159" s="54"/>
      <c r="JL159" s="54"/>
      <c r="JM159" s="54"/>
      <c r="JN159" s="54"/>
      <c r="JO159" s="54"/>
      <c r="JP159" s="54"/>
      <c r="JQ159" s="54"/>
      <c r="JR159" s="54"/>
      <c r="JS159" s="54"/>
      <c r="JT159" s="54"/>
      <c r="JU159" s="54"/>
      <c r="JV159" s="54"/>
      <c r="JW159" s="54"/>
      <c r="JX159" s="54"/>
      <c r="JY159" s="54"/>
      <c r="JZ159" s="54"/>
      <c r="KA159" s="54"/>
      <c r="KB159" s="54"/>
      <c r="KC159" s="54"/>
      <c r="KD159" s="54"/>
      <c r="KE159" s="54"/>
      <c r="KF159" s="54"/>
      <c r="KG159" s="54"/>
      <c r="KH159" s="54"/>
      <c r="KI159" s="54"/>
      <c r="KJ159" s="54"/>
      <c r="KK159" s="54"/>
      <c r="KL159" s="54"/>
      <c r="KM159" s="54"/>
    </row>
    <row r="160" spans="8:299" x14ac:dyDescent="0.2">
      <c r="H160" s="3"/>
      <c r="DC160" s="59" t="str">
        <f t="shared" si="317"/>
        <v/>
      </c>
      <c r="DD160" s="60" t="str">
        <f t="shared" si="318"/>
        <v/>
      </c>
      <c r="DE160" s="60" t="str">
        <f t="shared" si="319"/>
        <v/>
      </c>
      <c r="DF160" s="60">
        <f t="shared" si="316"/>
        <v>0</v>
      </c>
      <c r="DG160" s="55">
        <f t="shared" si="222"/>
        <v>0</v>
      </c>
      <c r="DH160" s="55">
        <f t="shared" si="223"/>
        <v>0</v>
      </c>
      <c r="DI160" s="55">
        <f t="shared" si="224"/>
        <v>0</v>
      </c>
      <c r="DJ160" s="55">
        <f t="shared" si="225"/>
        <v>0</v>
      </c>
      <c r="DK160" s="55">
        <f t="shared" si="226"/>
        <v>0</v>
      </c>
      <c r="DL160" s="55">
        <f t="shared" si="227"/>
        <v>0</v>
      </c>
      <c r="DM160" s="55">
        <f t="shared" si="228"/>
        <v>0</v>
      </c>
      <c r="DN160" s="55">
        <f t="shared" si="229"/>
        <v>0</v>
      </c>
      <c r="DO160" s="55">
        <f t="shared" si="230"/>
        <v>0</v>
      </c>
      <c r="DP160" s="55">
        <f t="shared" si="231"/>
        <v>0</v>
      </c>
      <c r="DQ160" s="55">
        <f t="shared" si="232"/>
        <v>0</v>
      </c>
      <c r="DR160" s="55">
        <f t="shared" si="233"/>
        <v>0</v>
      </c>
      <c r="DS160" s="55">
        <f t="shared" si="234"/>
        <v>0</v>
      </c>
      <c r="DT160" s="55">
        <f t="shared" si="235"/>
        <v>0</v>
      </c>
      <c r="DU160" s="55">
        <f t="shared" si="236"/>
        <v>0</v>
      </c>
      <c r="DV160" s="55">
        <f t="shared" si="237"/>
        <v>0</v>
      </c>
      <c r="DW160" s="55">
        <f t="shared" si="238"/>
        <v>0</v>
      </c>
      <c r="DX160" s="55">
        <f t="shared" si="239"/>
        <v>0</v>
      </c>
      <c r="DY160" s="55">
        <f t="shared" si="240"/>
        <v>0</v>
      </c>
      <c r="DZ160" s="55">
        <f t="shared" si="241"/>
        <v>0</v>
      </c>
      <c r="EA160" s="55">
        <f t="shared" si="242"/>
        <v>0</v>
      </c>
      <c r="EB160" s="55">
        <f t="shared" si="243"/>
        <v>0</v>
      </c>
      <c r="EC160" s="55">
        <f t="shared" si="244"/>
        <v>0</v>
      </c>
      <c r="ED160" s="55">
        <f t="shared" si="245"/>
        <v>0</v>
      </c>
      <c r="EE160" s="55">
        <f t="shared" si="246"/>
        <v>0</v>
      </c>
      <c r="EF160" s="55">
        <f t="shared" si="247"/>
        <v>0</v>
      </c>
      <c r="EG160" s="55">
        <f t="shared" si="248"/>
        <v>0</v>
      </c>
      <c r="EH160" s="55">
        <f t="shared" si="249"/>
        <v>0</v>
      </c>
      <c r="EI160" s="55">
        <f t="shared" si="250"/>
        <v>0</v>
      </c>
      <c r="EJ160" s="55">
        <f t="shared" si="251"/>
        <v>0</v>
      </c>
      <c r="EK160" s="55">
        <f t="shared" si="252"/>
        <v>0</v>
      </c>
      <c r="EL160" s="55">
        <f t="shared" si="253"/>
        <v>0</v>
      </c>
      <c r="EM160" s="55">
        <f t="shared" si="254"/>
        <v>0</v>
      </c>
      <c r="EN160" s="55">
        <f t="shared" si="255"/>
        <v>0</v>
      </c>
      <c r="EO160" s="55">
        <f t="shared" si="256"/>
        <v>0</v>
      </c>
      <c r="EP160" s="55">
        <f t="shared" si="257"/>
        <v>0</v>
      </c>
      <c r="EQ160" s="55">
        <f t="shared" si="258"/>
        <v>0</v>
      </c>
      <c r="ER160" s="55">
        <f t="shared" si="259"/>
        <v>0</v>
      </c>
      <c r="ES160" s="55">
        <f t="shared" si="260"/>
        <v>0</v>
      </c>
      <c r="ET160" s="55">
        <f t="shared" si="261"/>
        <v>0</v>
      </c>
      <c r="EU160" s="55">
        <f t="shared" si="262"/>
        <v>0</v>
      </c>
      <c r="EV160" s="55">
        <f t="shared" si="263"/>
        <v>0</v>
      </c>
      <c r="EW160" s="55">
        <f t="shared" si="264"/>
        <v>0</v>
      </c>
      <c r="EX160" s="55">
        <f t="shared" si="265"/>
        <v>0</v>
      </c>
      <c r="EY160" s="55">
        <f t="shared" si="266"/>
        <v>0</v>
      </c>
      <c r="EZ160" s="55">
        <f t="shared" si="267"/>
        <v>0</v>
      </c>
      <c r="FA160" s="55">
        <f t="shared" si="268"/>
        <v>0</v>
      </c>
      <c r="FB160" s="55">
        <f t="shared" si="269"/>
        <v>0</v>
      </c>
      <c r="FC160" s="55">
        <f t="shared" si="270"/>
        <v>0</v>
      </c>
      <c r="FD160" s="55">
        <f t="shared" si="271"/>
        <v>0</v>
      </c>
      <c r="FE160" s="55">
        <f t="shared" si="272"/>
        <v>0</v>
      </c>
      <c r="FF160" s="55">
        <f t="shared" si="273"/>
        <v>0</v>
      </c>
      <c r="FG160" s="55">
        <f t="shared" si="274"/>
        <v>0</v>
      </c>
      <c r="FH160" s="55">
        <f t="shared" si="275"/>
        <v>0</v>
      </c>
      <c r="FI160" s="55">
        <f t="shared" si="276"/>
        <v>0</v>
      </c>
      <c r="FJ160" s="55">
        <f t="shared" si="277"/>
        <v>0</v>
      </c>
      <c r="FK160" s="55">
        <f t="shared" si="278"/>
        <v>0</v>
      </c>
      <c r="FL160" s="55">
        <f t="shared" si="279"/>
        <v>0</v>
      </c>
      <c r="FM160" s="55">
        <f t="shared" si="280"/>
        <v>0</v>
      </c>
      <c r="FN160" s="55">
        <f t="shared" si="281"/>
        <v>0</v>
      </c>
      <c r="FO160" s="55">
        <f t="shared" si="282"/>
        <v>0</v>
      </c>
      <c r="FP160" s="55">
        <f t="shared" si="283"/>
        <v>0</v>
      </c>
      <c r="FQ160" s="55">
        <f t="shared" si="284"/>
        <v>0</v>
      </c>
      <c r="FR160" s="55">
        <f t="shared" si="285"/>
        <v>0</v>
      </c>
      <c r="FS160" s="55">
        <f t="shared" si="286"/>
        <v>0</v>
      </c>
      <c r="FT160" s="55">
        <f t="shared" si="287"/>
        <v>0</v>
      </c>
      <c r="FU160" s="55">
        <f t="shared" si="288"/>
        <v>0</v>
      </c>
      <c r="FV160" s="55">
        <f t="shared" si="289"/>
        <v>0</v>
      </c>
      <c r="FW160" s="55">
        <f t="shared" si="290"/>
        <v>0</v>
      </c>
      <c r="FX160" s="55">
        <f t="shared" si="291"/>
        <v>0</v>
      </c>
      <c r="FY160" s="55">
        <f t="shared" si="292"/>
        <v>0</v>
      </c>
      <c r="FZ160" s="55">
        <f t="shared" si="293"/>
        <v>0</v>
      </c>
      <c r="GA160" s="55">
        <f t="shared" si="294"/>
        <v>0</v>
      </c>
      <c r="GB160" s="55">
        <f t="shared" si="295"/>
        <v>0</v>
      </c>
      <c r="GC160" s="55">
        <f t="shared" si="296"/>
        <v>0</v>
      </c>
      <c r="GD160" s="55">
        <f t="shared" si="297"/>
        <v>0</v>
      </c>
      <c r="GE160" s="55">
        <f t="shared" si="298"/>
        <v>0</v>
      </c>
      <c r="GF160" s="55">
        <f t="shared" si="299"/>
        <v>0</v>
      </c>
      <c r="GG160" s="55">
        <f t="shared" si="300"/>
        <v>0</v>
      </c>
      <c r="GH160" s="55">
        <f t="shared" si="301"/>
        <v>0</v>
      </c>
      <c r="GI160" s="55">
        <f t="shared" si="302"/>
        <v>0</v>
      </c>
      <c r="GJ160" s="55">
        <f t="shared" si="303"/>
        <v>0</v>
      </c>
      <c r="GK160" s="55">
        <f t="shared" si="304"/>
        <v>0</v>
      </c>
      <c r="GL160" s="55">
        <f t="shared" si="305"/>
        <v>0</v>
      </c>
      <c r="GM160" s="55">
        <f t="shared" si="306"/>
        <v>0</v>
      </c>
      <c r="GN160" s="55">
        <f t="shared" si="307"/>
        <v>0</v>
      </c>
      <c r="GO160" s="55">
        <f t="shared" si="308"/>
        <v>0</v>
      </c>
      <c r="GP160" s="55">
        <f t="shared" si="309"/>
        <v>0</v>
      </c>
      <c r="GQ160" s="55">
        <f t="shared" si="310"/>
        <v>0</v>
      </c>
      <c r="GR160" s="55">
        <f t="shared" si="311"/>
        <v>0</v>
      </c>
      <c r="GS160" s="55">
        <f t="shared" si="312"/>
        <v>0</v>
      </c>
      <c r="GT160" s="55">
        <f t="shared" si="313"/>
        <v>0</v>
      </c>
      <c r="GU160" s="54"/>
      <c r="GV160" s="70" t="str">
        <f t="shared" si="314"/>
        <v/>
      </c>
      <c r="GW160" s="70">
        <f t="shared" si="315"/>
        <v>0</v>
      </c>
      <c r="GX160" s="70">
        <f>SUMIF(I160:CV160,"E",I$6:CV159)</f>
        <v>0</v>
      </c>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c r="IV160" s="54"/>
      <c r="IW160" s="54"/>
      <c r="IX160" s="54"/>
      <c r="IY160" s="54"/>
      <c r="IZ160" s="54"/>
      <c r="JA160" s="54"/>
      <c r="JB160" s="54"/>
      <c r="JC160" s="54"/>
      <c r="JD160" s="54"/>
      <c r="JE160" s="54"/>
      <c r="JF160" s="54"/>
      <c r="JG160" s="54"/>
      <c r="JH160" s="54"/>
      <c r="JI160" s="54"/>
      <c r="JJ160" s="54"/>
      <c r="JK160" s="54"/>
      <c r="JL160" s="54"/>
      <c r="JM160" s="54"/>
      <c r="JN160" s="54"/>
      <c r="JO160" s="54"/>
      <c r="JP160" s="54"/>
      <c r="JQ160" s="54"/>
      <c r="JR160" s="54"/>
      <c r="JS160" s="54"/>
      <c r="JT160" s="54"/>
      <c r="JU160" s="54"/>
      <c r="JV160" s="54"/>
      <c r="JW160" s="54"/>
      <c r="JX160" s="54"/>
      <c r="JY160" s="54"/>
      <c r="JZ160" s="54"/>
      <c r="KA160" s="54"/>
      <c r="KB160" s="54"/>
      <c r="KC160" s="54"/>
      <c r="KD160" s="54"/>
      <c r="KE160" s="54"/>
      <c r="KF160" s="54"/>
      <c r="KG160" s="54"/>
      <c r="KH160" s="54"/>
      <c r="KI160" s="54"/>
      <c r="KJ160" s="54"/>
      <c r="KK160" s="54"/>
      <c r="KL160" s="54"/>
      <c r="KM160" s="54"/>
    </row>
    <row r="161" spans="8:299" x14ac:dyDescent="0.2">
      <c r="H161" s="3"/>
      <c r="DC161" s="59" t="str">
        <f t="shared" si="317"/>
        <v/>
      </c>
      <c r="DD161" s="60" t="str">
        <f t="shared" si="318"/>
        <v/>
      </c>
      <c r="DE161" s="60" t="str">
        <f t="shared" si="319"/>
        <v/>
      </c>
      <c r="DF161" s="60">
        <f t="shared" si="316"/>
        <v>0</v>
      </c>
      <c r="DG161" s="55">
        <f t="shared" si="222"/>
        <v>0</v>
      </c>
      <c r="DH161" s="55">
        <f t="shared" si="223"/>
        <v>0</v>
      </c>
      <c r="DI161" s="55">
        <f t="shared" si="224"/>
        <v>0</v>
      </c>
      <c r="DJ161" s="55">
        <f t="shared" si="225"/>
        <v>0</v>
      </c>
      <c r="DK161" s="55">
        <f t="shared" si="226"/>
        <v>0</v>
      </c>
      <c r="DL161" s="55">
        <f t="shared" si="227"/>
        <v>0</v>
      </c>
      <c r="DM161" s="55">
        <f t="shared" si="228"/>
        <v>0</v>
      </c>
      <c r="DN161" s="55">
        <f t="shared" si="229"/>
        <v>0</v>
      </c>
      <c r="DO161" s="55">
        <f t="shared" si="230"/>
        <v>0</v>
      </c>
      <c r="DP161" s="55">
        <f t="shared" si="231"/>
        <v>0</v>
      </c>
      <c r="DQ161" s="55">
        <f t="shared" si="232"/>
        <v>0</v>
      </c>
      <c r="DR161" s="55">
        <f t="shared" si="233"/>
        <v>0</v>
      </c>
      <c r="DS161" s="55">
        <f t="shared" si="234"/>
        <v>0</v>
      </c>
      <c r="DT161" s="55">
        <f t="shared" si="235"/>
        <v>0</v>
      </c>
      <c r="DU161" s="55">
        <f t="shared" si="236"/>
        <v>0</v>
      </c>
      <c r="DV161" s="55">
        <f t="shared" si="237"/>
        <v>0</v>
      </c>
      <c r="DW161" s="55">
        <f t="shared" si="238"/>
        <v>0</v>
      </c>
      <c r="DX161" s="55">
        <f t="shared" si="239"/>
        <v>0</v>
      </c>
      <c r="DY161" s="55">
        <f t="shared" si="240"/>
        <v>0</v>
      </c>
      <c r="DZ161" s="55">
        <f t="shared" si="241"/>
        <v>0</v>
      </c>
      <c r="EA161" s="55">
        <f t="shared" si="242"/>
        <v>0</v>
      </c>
      <c r="EB161" s="55">
        <f t="shared" si="243"/>
        <v>0</v>
      </c>
      <c r="EC161" s="55">
        <f t="shared" si="244"/>
        <v>0</v>
      </c>
      <c r="ED161" s="55">
        <f t="shared" si="245"/>
        <v>0</v>
      </c>
      <c r="EE161" s="55">
        <f t="shared" si="246"/>
        <v>0</v>
      </c>
      <c r="EF161" s="55">
        <f t="shared" si="247"/>
        <v>0</v>
      </c>
      <c r="EG161" s="55">
        <f t="shared" si="248"/>
        <v>0</v>
      </c>
      <c r="EH161" s="55">
        <f t="shared" si="249"/>
        <v>0</v>
      </c>
      <c r="EI161" s="55">
        <f t="shared" si="250"/>
        <v>0</v>
      </c>
      <c r="EJ161" s="55">
        <f t="shared" si="251"/>
        <v>0</v>
      </c>
      <c r="EK161" s="55">
        <f t="shared" si="252"/>
        <v>0</v>
      </c>
      <c r="EL161" s="55">
        <f t="shared" si="253"/>
        <v>0</v>
      </c>
      <c r="EM161" s="55">
        <f t="shared" si="254"/>
        <v>0</v>
      </c>
      <c r="EN161" s="55">
        <f t="shared" si="255"/>
        <v>0</v>
      </c>
      <c r="EO161" s="55">
        <f t="shared" si="256"/>
        <v>0</v>
      </c>
      <c r="EP161" s="55">
        <f t="shared" si="257"/>
        <v>0</v>
      </c>
      <c r="EQ161" s="55">
        <f t="shared" si="258"/>
        <v>0</v>
      </c>
      <c r="ER161" s="55">
        <f t="shared" si="259"/>
        <v>0</v>
      </c>
      <c r="ES161" s="55">
        <f t="shared" si="260"/>
        <v>0</v>
      </c>
      <c r="ET161" s="55">
        <f t="shared" si="261"/>
        <v>0</v>
      </c>
      <c r="EU161" s="55">
        <f t="shared" si="262"/>
        <v>0</v>
      </c>
      <c r="EV161" s="55">
        <f t="shared" si="263"/>
        <v>0</v>
      </c>
      <c r="EW161" s="55">
        <f t="shared" si="264"/>
        <v>0</v>
      </c>
      <c r="EX161" s="55">
        <f t="shared" si="265"/>
        <v>0</v>
      </c>
      <c r="EY161" s="55">
        <f t="shared" si="266"/>
        <v>0</v>
      </c>
      <c r="EZ161" s="55">
        <f t="shared" si="267"/>
        <v>0</v>
      </c>
      <c r="FA161" s="55">
        <f t="shared" si="268"/>
        <v>0</v>
      </c>
      <c r="FB161" s="55">
        <f t="shared" si="269"/>
        <v>0</v>
      </c>
      <c r="FC161" s="55">
        <f t="shared" si="270"/>
        <v>0</v>
      </c>
      <c r="FD161" s="55">
        <f t="shared" si="271"/>
        <v>0</v>
      </c>
      <c r="FE161" s="55">
        <f t="shared" si="272"/>
        <v>0</v>
      </c>
      <c r="FF161" s="55">
        <f t="shared" si="273"/>
        <v>0</v>
      </c>
      <c r="FG161" s="55">
        <f t="shared" si="274"/>
        <v>0</v>
      </c>
      <c r="FH161" s="55">
        <f t="shared" si="275"/>
        <v>0</v>
      </c>
      <c r="FI161" s="55">
        <f t="shared" si="276"/>
        <v>0</v>
      </c>
      <c r="FJ161" s="55">
        <f t="shared" si="277"/>
        <v>0</v>
      </c>
      <c r="FK161" s="55">
        <f t="shared" si="278"/>
        <v>0</v>
      </c>
      <c r="FL161" s="55">
        <f t="shared" si="279"/>
        <v>0</v>
      </c>
      <c r="FM161" s="55">
        <f t="shared" si="280"/>
        <v>0</v>
      </c>
      <c r="FN161" s="55">
        <f t="shared" si="281"/>
        <v>0</v>
      </c>
      <c r="FO161" s="55">
        <f t="shared" si="282"/>
        <v>0</v>
      </c>
      <c r="FP161" s="55">
        <f t="shared" si="283"/>
        <v>0</v>
      </c>
      <c r="FQ161" s="55">
        <f t="shared" si="284"/>
        <v>0</v>
      </c>
      <c r="FR161" s="55">
        <f t="shared" si="285"/>
        <v>0</v>
      </c>
      <c r="FS161" s="55">
        <f t="shared" si="286"/>
        <v>0</v>
      </c>
      <c r="FT161" s="55">
        <f t="shared" si="287"/>
        <v>0</v>
      </c>
      <c r="FU161" s="55">
        <f t="shared" si="288"/>
        <v>0</v>
      </c>
      <c r="FV161" s="55">
        <f t="shared" si="289"/>
        <v>0</v>
      </c>
      <c r="FW161" s="55">
        <f t="shared" si="290"/>
        <v>0</v>
      </c>
      <c r="FX161" s="55">
        <f t="shared" si="291"/>
        <v>0</v>
      </c>
      <c r="FY161" s="55">
        <f t="shared" si="292"/>
        <v>0</v>
      </c>
      <c r="FZ161" s="55">
        <f t="shared" si="293"/>
        <v>0</v>
      </c>
      <c r="GA161" s="55">
        <f t="shared" si="294"/>
        <v>0</v>
      </c>
      <c r="GB161" s="55">
        <f t="shared" si="295"/>
        <v>0</v>
      </c>
      <c r="GC161" s="55">
        <f t="shared" si="296"/>
        <v>0</v>
      </c>
      <c r="GD161" s="55">
        <f t="shared" si="297"/>
        <v>0</v>
      </c>
      <c r="GE161" s="55">
        <f t="shared" si="298"/>
        <v>0</v>
      </c>
      <c r="GF161" s="55">
        <f t="shared" si="299"/>
        <v>0</v>
      </c>
      <c r="GG161" s="55">
        <f t="shared" si="300"/>
        <v>0</v>
      </c>
      <c r="GH161" s="55">
        <f t="shared" si="301"/>
        <v>0</v>
      </c>
      <c r="GI161" s="55">
        <f t="shared" si="302"/>
        <v>0</v>
      </c>
      <c r="GJ161" s="55">
        <f t="shared" si="303"/>
        <v>0</v>
      </c>
      <c r="GK161" s="55">
        <f t="shared" si="304"/>
        <v>0</v>
      </c>
      <c r="GL161" s="55">
        <f t="shared" si="305"/>
        <v>0</v>
      </c>
      <c r="GM161" s="55">
        <f t="shared" si="306"/>
        <v>0</v>
      </c>
      <c r="GN161" s="55">
        <f t="shared" si="307"/>
        <v>0</v>
      </c>
      <c r="GO161" s="55">
        <f t="shared" si="308"/>
        <v>0</v>
      </c>
      <c r="GP161" s="55">
        <f t="shared" si="309"/>
        <v>0</v>
      </c>
      <c r="GQ161" s="55">
        <f t="shared" si="310"/>
        <v>0</v>
      </c>
      <c r="GR161" s="55">
        <f t="shared" si="311"/>
        <v>0</v>
      </c>
      <c r="GS161" s="55">
        <f t="shared" si="312"/>
        <v>0</v>
      </c>
      <c r="GT161" s="55">
        <f t="shared" si="313"/>
        <v>0</v>
      </c>
      <c r="GU161" s="54"/>
      <c r="GV161" s="70" t="str">
        <f t="shared" si="314"/>
        <v/>
      </c>
      <c r="GW161" s="70">
        <f t="shared" si="315"/>
        <v>0</v>
      </c>
      <c r="GX161" s="70">
        <f>SUMIF(I161:CV161,"E",I$6:CV160)</f>
        <v>0</v>
      </c>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row>
    <row r="162" spans="8:299" x14ac:dyDescent="0.2">
      <c r="H162" s="3"/>
      <c r="DC162" s="59" t="str">
        <f t="shared" si="317"/>
        <v/>
      </c>
      <c r="DD162" s="60" t="str">
        <f t="shared" si="318"/>
        <v/>
      </c>
      <c r="DE162" s="60" t="str">
        <f t="shared" si="319"/>
        <v/>
      </c>
      <c r="DF162" s="60">
        <f t="shared" si="316"/>
        <v>0</v>
      </c>
      <c r="DG162" s="55">
        <f t="shared" si="222"/>
        <v>0</v>
      </c>
      <c r="DH162" s="55">
        <f t="shared" si="223"/>
        <v>0</v>
      </c>
      <c r="DI162" s="55">
        <f t="shared" si="224"/>
        <v>0</v>
      </c>
      <c r="DJ162" s="55">
        <f t="shared" si="225"/>
        <v>0</v>
      </c>
      <c r="DK162" s="55">
        <f t="shared" si="226"/>
        <v>0</v>
      </c>
      <c r="DL162" s="55">
        <f t="shared" si="227"/>
        <v>0</v>
      </c>
      <c r="DM162" s="55">
        <f t="shared" si="228"/>
        <v>0</v>
      </c>
      <c r="DN162" s="55">
        <f t="shared" si="229"/>
        <v>0</v>
      </c>
      <c r="DO162" s="55">
        <f t="shared" si="230"/>
        <v>0</v>
      </c>
      <c r="DP162" s="55">
        <f t="shared" si="231"/>
        <v>0</v>
      </c>
      <c r="DQ162" s="55">
        <f t="shared" si="232"/>
        <v>0</v>
      </c>
      <c r="DR162" s="55">
        <f t="shared" si="233"/>
        <v>0</v>
      </c>
      <c r="DS162" s="55">
        <f t="shared" si="234"/>
        <v>0</v>
      </c>
      <c r="DT162" s="55">
        <f t="shared" si="235"/>
        <v>0</v>
      </c>
      <c r="DU162" s="55">
        <f t="shared" si="236"/>
        <v>0</v>
      </c>
      <c r="DV162" s="55">
        <f t="shared" si="237"/>
        <v>0</v>
      </c>
      <c r="DW162" s="55">
        <f t="shared" si="238"/>
        <v>0</v>
      </c>
      <c r="DX162" s="55">
        <f t="shared" si="239"/>
        <v>0</v>
      </c>
      <c r="DY162" s="55">
        <f t="shared" si="240"/>
        <v>0</v>
      </c>
      <c r="DZ162" s="55">
        <f t="shared" si="241"/>
        <v>0</v>
      </c>
      <c r="EA162" s="55">
        <f t="shared" si="242"/>
        <v>0</v>
      </c>
      <c r="EB162" s="55">
        <f t="shared" si="243"/>
        <v>0</v>
      </c>
      <c r="EC162" s="55">
        <f t="shared" si="244"/>
        <v>0</v>
      </c>
      <c r="ED162" s="55">
        <f t="shared" si="245"/>
        <v>0</v>
      </c>
      <c r="EE162" s="55">
        <f t="shared" si="246"/>
        <v>0</v>
      </c>
      <c r="EF162" s="55">
        <f t="shared" si="247"/>
        <v>0</v>
      </c>
      <c r="EG162" s="55">
        <f t="shared" si="248"/>
        <v>0</v>
      </c>
      <c r="EH162" s="55">
        <f t="shared" si="249"/>
        <v>0</v>
      </c>
      <c r="EI162" s="55">
        <f t="shared" si="250"/>
        <v>0</v>
      </c>
      <c r="EJ162" s="55">
        <f t="shared" si="251"/>
        <v>0</v>
      </c>
      <c r="EK162" s="55">
        <f t="shared" si="252"/>
        <v>0</v>
      </c>
      <c r="EL162" s="55">
        <f t="shared" si="253"/>
        <v>0</v>
      </c>
      <c r="EM162" s="55">
        <f t="shared" si="254"/>
        <v>0</v>
      </c>
      <c r="EN162" s="55">
        <f t="shared" si="255"/>
        <v>0</v>
      </c>
      <c r="EO162" s="55">
        <f t="shared" si="256"/>
        <v>0</v>
      </c>
      <c r="EP162" s="55">
        <f t="shared" si="257"/>
        <v>0</v>
      </c>
      <c r="EQ162" s="55">
        <f t="shared" si="258"/>
        <v>0</v>
      </c>
      <c r="ER162" s="55">
        <f t="shared" si="259"/>
        <v>0</v>
      </c>
      <c r="ES162" s="55">
        <f t="shared" si="260"/>
        <v>0</v>
      </c>
      <c r="ET162" s="55">
        <f t="shared" si="261"/>
        <v>0</v>
      </c>
      <c r="EU162" s="55">
        <f t="shared" si="262"/>
        <v>0</v>
      </c>
      <c r="EV162" s="55">
        <f t="shared" si="263"/>
        <v>0</v>
      </c>
      <c r="EW162" s="55">
        <f t="shared" si="264"/>
        <v>0</v>
      </c>
      <c r="EX162" s="55">
        <f t="shared" si="265"/>
        <v>0</v>
      </c>
      <c r="EY162" s="55">
        <f t="shared" si="266"/>
        <v>0</v>
      </c>
      <c r="EZ162" s="55">
        <f t="shared" si="267"/>
        <v>0</v>
      </c>
      <c r="FA162" s="55">
        <f t="shared" si="268"/>
        <v>0</v>
      </c>
      <c r="FB162" s="55">
        <f t="shared" si="269"/>
        <v>0</v>
      </c>
      <c r="FC162" s="55">
        <f t="shared" si="270"/>
        <v>0</v>
      </c>
      <c r="FD162" s="55">
        <f t="shared" si="271"/>
        <v>0</v>
      </c>
      <c r="FE162" s="55">
        <f t="shared" si="272"/>
        <v>0</v>
      </c>
      <c r="FF162" s="55">
        <f t="shared" si="273"/>
        <v>0</v>
      </c>
      <c r="FG162" s="55">
        <f t="shared" si="274"/>
        <v>0</v>
      </c>
      <c r="FH162" s="55">
        <f t="shared" si="275"/>
        <v>0</v>
      </c>
      <c r="FI162" s="55">
        <f t="shared" si="276"/>
        <v>0</v>
      </c>
      <c r="FJ162" s="55">
        <f t="shared" si="277"/>
        <v>0</v>
      </c>
      <c r="FK162" s="55">
        <f t="shared" si="278"/>
        <v>0</v>
      </c>
      <c r="FL162" s="55">
        <f t="shared" si="279"/>
        <v>0</v>
      </c>
      <c r="FM162" s="55">
        <f t="shared" si="280"/>
        <v>0</v>
      </c>
      <c r="FN162" s="55">
        <f t="shared" si="281"/>
        <v>0</v>
      </c>
      <c r="FO162" s="55">
        <f t="shared" si="282"/>
        <v>0</v>
      </c>
      <c r="FP162" s="55">
        <f t="shared" si="283"/>
        <v>0</v>
      </c>
      <c r="FQ162" s="55">
        <f t="shared" si="284"/>
        <v>0</v>
      </c>
      <c r="FR162" s="55">
        <f t="shared" si="285"/>
        <v>0</v>
      </c>
      <c r="FS162" s="55">
        <f t="shared" si="286"/>
        <v>0</v>
      </c>
      <c r="FT162" s="55">
        <f t="shared" si="287"/>
        <v>0</v>
      </c>
      <c r="FU162" s="55">
        <f t="shared" si="288"/>
        <v>0</v>
      </c>
      <c r="FV162" s="55">
        <f t="shared" si="289"/>
        <v>0</v>
      </c>
      <c r="FW162" s="55">
        <f t="shared" si="290"/>
        <v>0</v>
      </c>
      <c r="FX162" s="55">
        <f t="shared" si="291"/>
        <v>0</v>
      </c>
      <c r="FY162" s="55">
        <f t="shared" si="292"/>
        <v>0</v>
      </c>
      <c r="FZ162" s="55">
        <f t="shared" si="293"/>
        <v>0</v>
      </c>
      <c r="GA162" s="55">
        <f t="shared" si="294"/>
        <v>0</v>
      </c>
      <c r="GB162" s="55">
        <f t="shared" si="295"/>
        <v>0</v>
      </c>
      <c r="GC162" s="55">
        <f t="shared" si="296"/>
        <v>0</v>
      </c>
      <c r="GD162" s="55">
        <f t="shared" si="297"/>
        <v>0</v>
      </c>
      <c r="GE162" s="55">
        <f t="shared" si="298"/>
        <v>0</v>
      </c>
      <c r="GF162" s="55">
        <f t="shared" si="299"/>
        <v>0</v>
      </c>
      <c r="GG162" s="55">
        <f t="shared" si="300"/>
        <v>0</v>
      </c>
      <c r="GH162" s="55">
        <f t="shared" si="301"/>
        <v>0</v>
      </c>
      <c r="GI162" s="55">
        <f t="shared" si="302"/>
        <v>0</v>
      </c>
      <c r="GJ162" s="55">
        <f t="shared" si="303"/>
        <v>0</v>
      </c>
      <c r="GK162" s="55">
        <f t="shared" si="304"/>
        <v>0</v>
      </c>
      <c r="GL162" s="55">
        <f t="shared" si="305"/>
        <v>0</v>
      </c>
      <c r="GM162" s="55">
        <f t="shared" si="306"/>
        <v>0</v>
      </c>
      <c r="GN162" s="55">
        <f t="shared" si="307"/>
        <v>0</v>
      </c>
      <c r="GO162" s="55">
        <f t="shared" si="308"/>
        <v>0</v>
      </c>
      <c r="GP162" s="55">
        <f t="shared" si="309"/>
        <v>0</v>
      </c>
      <c r="GQ162" s="55">
        <f t="shared" si="310"/>
        <v>0</v>
      </c>
      <c r="GR162" s="55">
        <f t="shared" si="311"/>
        <v>0</v>
      </c>
      <c r="GS162" s="55">
        <f t="shared" si="312"/>
        <v>0</v>
      </c>
      <c r="GT162" s="55">
        <f t="shared" si="313"/>
        <v>0</v>
      </c>
      <c r="GU162" s="54"/>
      <c r="GV162" s="70" t="str">
        <f t="shared" si="314"/>
        <v/>
      </c>
      <c r="GW162" s="70">
        <f t="shared" si="315"/>
        <v>0</v>
      </c>
      <c r="GX162" s="70">
        <f>SUMIF(I162:CV162,"E",I$6:CV161)</f>
        <v>0</v>
      </c>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row>
    <row r="163" spans="8:299" x14ac:dyDescent="0.2">
      <c r="H163" s="3"/>
      <c r="DC163" s="59" t="str">
        <f t="shared" si="317"/>
        <v/>
      </c>
      <c r="DD163" s="60" t="str">
        <f t="shared" si="318"/>
        <v/>
      </c>
      <c r="DE163" s="60" t="str">
        <f t="shared" si="319"/>
        <v/>
      </c>
      <c r="DF163" s="60">
        <f t="shared" si="316"/>
        <v>0</v>
      </c>
      <c r="DG163" s="55">
        <f t="shared" si="222"/>
        <v>0</v>
      </c>
      <c r="DH163" s="55">
        <f t="shared" si="223"/>
        <v>0</v>
      </c>
      <c r="DI163" s="55">
        <f t="shared" si="224"/>
        <v>0</v>
      </c>
      <c r="DJ163" s="55">
        <f t="shared" si="225"/>
        <v>0</v>
      </c>
      <c r="DK163" s="55">
        <f t="shared" si="226"/>
        <v>0</v>
      </c>
      <c r="DL163" s="55">
        <f t="shared" si="227"/>
        <v>0</v>
      </c>
      <c r="DM163" s="55">
        <f t="shared" si="228"/>
        <v>0</v>
      </c>
      <c r="DN163" s="55">
        <f t="shared" si="229"/>
        <v>0</v>
      </c>
      <c r="DO163" s="55">
        <f t="shared" si="230"/>
        <v>0</v>
      </c>
      <c r="DP163" s="55">
        <f t="shared" si="231"/>
        <v>0</v>
      </c>
      <c r="DQ163" s="55">
        <f t="shared" si="232"/>
        <v>0</v>
      </c>
      <c r="DR163" s="55">
        <f t="shared" si="233"/>
        <v>0</v>
      </c>
      <c r="DS163" s="55">
        <f t="shared" si="234"/>
        <v>0</v>
      </c>
      <c r="DT163" s="55">
        <f t="shared" si="235"/>
        <v>0</v>
      </c>
      <c r="DU163" s="55">
        <f t="shared" si="236"/>
        <v>0</v>
      </c>
      <c r="DV163" s="55">
        <f t="shared" si="237"/>
        <v>0</v>
      </c>
      <c r="DW163" s="55">
        <f t="shared" si="238"/>
        <v>0</v>
      </c>
      <c r="DX163" s="55">
        <f t="shared" si="239"/>
        <v>0</v>
      </c>
      <c r="DY163" s="55">
        <f t="shared" si="240"/>
        <v>0</v>
      </c>
      <c r="DZ163" s="55">
        <f t="shared" si="241"/>
        <v>0</v>
      </c>
      <c r="EA163" s="55">
        <f t="shared" si="242"/>
        <v>0</v>
      </c>
      <c r="EB163" s="55">
        <f t="shared" si="243"/>
        <v>0</v>
      </c>
      <c r="EC163" s="55">
        <f t="shared" si="244"/>
        <v>0</v>
      </c>
      <c r="ED163" s="55">
        <f t="shared" si="245"/>
        <v>0</v>
      </c>
      <c r="EE163" s="55">
        <f t="shared" si="246"/>
        <v>0</v>
      </c>
      <c r="EF163" s="55">
        <f t="shared" si="247"/>
        <v>0</v>
      </c>
      <c r="EG163" s="55">
        <f t="shared" si="248"/>
        <v>0</v>
      </c>
      <c r="EH163" s="55">
        <f t="shared" si="249"/>
        <v>0</v>
      </c>
      <c r="EI163" s="55">
        <f t="shared" si="250"/>
        <v>0</v>
      </c>
      <c r="EJ163" s="55">
        <f t="shared" si="251"/>
        <v>0</v>
      </c>
      <c r="EK163" s="55">
        <f t="shared" si="252"/>
        <v>0</v>
      </c>
      <c r="EL163" s="55">
        <f t="shared" si="253"/>
        <v>0</v>
      </c>
      <c r="EM163" s="55">
        <f t="shared" si="254"/>
        <v>0</v>
      </c>
      <c r="EN163" s="55">
        <f t="shared" si="255"/>
        <v>0</v>
      </c>
      <c r="EO163" s="55">
        <f t="shared" si="256"/>
        <v>0</v>
      </c>
      <c r="EP163" s="55">
        <f t="shared" si="257"/>
        <v>0</v>
      </c>
      <c r="EQ163" s="55">
        <f t="shared" si="258"/>
        <v>0</v>
      </c>
      <c r="ER163" s="55">
        <f t="shared" si="259"/>
        <v>0</v>
      </c>
      <c r="ES163" s="55">
        <f t="shared" si="260"/>
        <v>0</v>
      </c>
      <c r="ET163" s="55">
        <f t="shared" si="261"/>
        <v>0</v>
      </c>
      <c r="EU163" s="55">
        <f t="shared" si="262"/>
        <v>0</v>
      </c>
      <c r="EV163" s="55">
        <f t="shared" si="263"/>
        <v>0</v>
      </c>
      <c r="EW163" s="55">
        <f t="shared" si="264"/>
        <v>0</v>
      </c>
      <c r="EX163" s="55">
        <f t="shared" si="265"/>
        <v>0</v>
      </c>
      <c r="EY163" s="55">
        <f t="shared" si="266"/>
        <v>0</v>
      </c>
      <c r="EZ163" s="55">
        <f t="shared" si="267"/>
        <v>0</v>
      </c>
      <c r="FA163" s="55">
        <f t="shared" si="268"/>
        <v>0</v>
      </c>
      <c r="FB163" s="55">
        <f t="shared" si="269"/>
        <v>0</v>
      </c>
      <c r="FC163" s="55">
        <f t="shared" si="270"/>
        <v>0</v>
      </c>
      <c r="FD163" s="55">
        <f t="shared" si="271"/>
        <v>0</v>
      </c>
      <c r="FE163" s="55">
        <f t="shared" si="272"/>
        <v>0</v>
      </c>
      <c r="FF163" s="55">
        <f t="shared" si="273"/>
        <v>0</v>
      </c>
      <c r="FG163" s="55">
        <f t="shared" si="274"/>
        <v>0</v>
      </c>
      <c r="FH163" s="55">
        <f t="shared" si="275"/>
        <v>0</v>
      </c>
      <c r="FI163" s="55">
        <f t="shared" si="276"/>
        <v>0</v>
      </c>
      <c r="FJ163" s="55">
        <f t="shared" si="277"/>
        <v>0</v>
      </c>
      <c r="FK163" s="55">
        <f t="shared" si="278"/>
        <v>0</v>
      </c>
      <c r="FL163" s="55">
        <f t="shared" si="279"/>
        <v>0</v>
      </c>
      <c r="FM163" s="55">
        <f t="shared" si="280"/>
        <v>0</v>
      </c>
      <c r="FN163" s="55">
        <f t="shared" si="281"/>
        <v>0</v>
      </c>
      <c r="FO163" s="55">
        <f t="shared" si="282"/>
        <v>0</v>
      </c>
      <c r="FP163" s="55">
        <f t="shared" si="283"/>
        <v>0</v>
      </c>
      <c r="FQ163" s="55">
        <f t="shared" si="284"/>
        <v>0</v>
      </c>
      <c r="FR163" s="55">
        <f t="shared" si="285"/>
        <v>0</v>
      </c>
      <c r="FS163" s="55">
        <f t="shared" si="286"/>
        <v>0</v>
      </c>
      <c r="FT163" s="55">
        <f t="shared" si="287"/>
        <v>0</v>
      </c>
      <c r="FU163" s="55">
        <f t="shared" si="288"/>
        <v>0</v>
      </c>
      <c r="FV163" s="55">
        <f t="shared" si="289"/>
        <v>0</v>
      </c>
      <c r="FW163" s="55">
        <f t="shared" si="290"/>
        <v>0</v>
      </c>
      <c r="FX163" s="55">
        <f t="shared" si="291"/>
        <v>0</v>
      </c>
      <c r="FY163" s="55">
        <f t="shared" si="292"/>
        <v>0</v>
      </c>
      <c r="FZ163" s="55">
        <f t="shared" si="293"/>
        <v>0</v>
      </c>
      <c r="GA163" s="55">
        <f t="shared" si="294"/>
        <v>0</v>
      </c>
      <c r="GB163" s="55">
        <f t="shared" si="295"/>
        <v>0</v>
      </c>
      <c r="GC163" s="55">
        <f t="shared" si="296"/>
        <v>0</v>
      </c>
      <c r="GD163" s="55">
        <f t="shared" si="297"/>
        <v>0</v>
      </c>
      <c r="GE163" s="55">
        <f t="shared" si="298"/>
        <v>0</v>
      </c>
      <c r="GF163" s="55">
        <f t="shared" si="299"/>
        <v>0</v>
      </c>
      <c r="GG163" s="55">
        <f t="shared" si="300"/>
        <v>0</v>
      </c>
      <c r="GH163" s="55">
        <f t="shared" si="301"/>
        <v>0</v>
      </c>
      <c r="GI163" s="55">
        <f t="shared" si="302"/>
        <v>0</v>
      </c>
      <c r="GJ163" s="55">
        <f t="shared" si="303"/>
        <v>0</v>
      </c>
      <c r="GK163" s="55">
        <f t="shared" si="304"/>
        <v>0</v>
      </c>
      <c r="GL163" s="55">
        <f t="shared" si="305"/>
        <v>0</v>
      </c>
      <c r="GM163" s="55">
        <f t="shared" si="306"/>
        <v>0</v>
      </c>
      <c r="GN163" s="55">
        <f t="shared" si="307"/>
        <v>0</v>
      </c>
      <c r="GO163" s="55">
        <f t="shared" si="308"/>
        <v>0</v>
      </c>
      <c r="GP163" s="55">
        <f t="shared" si="309"/>
        <v>0</v>
      </c>
      <c r="GQ163" s="55">
        <f t="shared" si="310"/>
        <v>0</v>
      </c>
      <c r="GR163" s="55">
        <f t="shared" si="311"/>
        <v>0</v>
      </c>
      <c r="GS163" s="55">
        <f t="shared" si="312"/>
        <v>0</v>
      </c>
      <c r="GT163" s="55">
        <f t="shared" si="313"/>
        <v>0</v>
      </c>
      <c r="GU163" s="54"/>
      <c r="GV163" s="70" t="str">
        <f t="shared" si="314"/>
        <v/>
      </c>
      <c r="GW163" s="70">
        <f t="shared" si="315"/>
        <v>0</v>
      </c>
      <c r="GX163" s="70">
        <f>SUMIF(I163:CV163,"E",I$6:CV162)</f>
        <v>0</v>
      </c>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row>
    <row r="164" spans="8:299" x14ac:dyDescent="0.2">
      <c r="H164" s="3"/>
      <c r="DC164" s="59" t="str">
        <f t="shared" si="317"/>
        <v/>
      </c>
      <c r="DD164" s="60" t="str">
        <f t="shared" si="318"/>
        <v/>
      </c>
      <c r="DE164" s="60" t="str">
        <f t="shared" si="319"/>
        <v/>
      </c>
      <c r="DF164" s="60">
        <f t="shared" si="316"/>
        <v>0</v>
      </c>
      <c r="DG164" s="55">
        <f t="shared" si="222"/>
        <v>0</v>
      </c>
      <c r="DH164" s="55">
        <f t="shared" si="223"/>
        <v>0</v>
      </c>
      <c r="DI164" s="55">
        <f t="shared" si="224"/>
        <v>0</v>
      </c>
      <c r="DJ164" s="55">
        <f t="shared" si="225"/>
        <v>0</v>
      </c>
      <c r="DK164" s="55">
        <f t="shared" si="226"/>
        <v>0</v>
      </c>
      <c r="DL164" s="55">
        <f t="shared" si="227"/>
        <v>0</v>
      </c>
      <c r="DM164" s="55">
        <f t="shared" si="228"/>
        <v>0</v>
      </c>
      <c r="DN164" s="55">
        <f t="shared" si="229"/>
        <v>0</v>
      </c>
      <c r="DO164" s="55">
        <f t="shared" si="230"/>
        <v>0</v>
      </c>
      <c r="DP164" s="55">
        <f t="shared" si="231"/>
        <v>0</v>
      </c>
      <c r="DQ164" s="55">
        <f t="shared" si="232"/>
        <v>0</v>
      </c>
      <c r="DR164" s="55">
        <f t="shared" si="233"/>
        <v>0</v>
      </c>
      <c r="DS164" s="55">
        <f t="shared" si="234"/>
        <v>0</v>
      </c>
      <c r="DT164" s="55">
        <f t="shared" si="235"/>
        <v>0</v>
      </c>
      <c r="DU164" s="55">
        <f t="shared" si="236"/>
        <v>0</v>
      </c>
      <c r="DV164" s="55">
        <f t="shared" si="237"/>
        <v>0</v>
      </c>
      <c r="DW164" s="55">
        <f t="shared" si="238"/>
        <v>0</v>
      </c>
      <c r="DX164" s="55">
        <f t="shared" si="239"/>
        <v>0</v>
      </c>
      <c r="DY164" s="55">
        <f t="shared" si="240"/>
        <v>0</v>
      </c>
      <c r="DZ164" s="55">
        <f t="shared" si="241"/>
        <v>0</v>
      </c>
      <c r="EA164" s="55">
        <f t="shared" si="242"/>
        <v>0</v>
      </c>
      <c r="EB164" s="55">
        <f t="shared" si="243"/>
        <v>0</v>
      </c>
      <c r="EC164" s="55">
        <f t="shared" si="244"/>
        <v>0</v>
      </c>
      <c r="ED164" s="55">
        <f t="shared" si="245"/>
        <v>0</v>
      </c>
      <c r="EE164" s="55">
        <f t="shared" si="246"/>
        <v>0</v>
      </c>
      <c r="EF164" s="55">
        <f t="shared" si="247"/>
        <v>0</v>
      </c>
      <c r="EG164" s="55">
        <f t="shared" si="248"/>
        <v>0</v>
      </c>
      <c r="EH164" s="55">
        <f t="shared" si="249"/>
        <v>0</v>
      </c>
      <c r="EI164" s="55">
        <f t="shared" si="250"/>
        <v>0</v>
      </c>
      <c r="EJ164" s="55">
        <f t="shared" si="251"/>
        <v>0</v>
      </c>
      <c r="EK164" s="55">
        <f t="shared" si="252"/>
        <v>0</v>
      </c>
      <c r="EL164" s="55">
        <f t="shared" si="253"/>
        <v>0</v>
      </c>
      <c r="EM164" s="55">
        <f t="shared" si="254"/>
        <v>0</v>
      </c>
      <c r="EN164" s="55">
        <f t="shared" si="255"/>
        <v>0</v>
      </c>
      <c r="EO164" s="55">
        <f t="shared" si="256"/>
        <v>0</v>
      </c>
      <c r="EP164" s="55">
        <f t="shared" si="257"/>
        <v>0</v>
      </c>
      <c r="EQ164" s="55">
        <f t="shared" si="258"/>
        <v>0</v>
      </c>
      <c r="ER164" s="55">
        <f t="shared" si="259"/>
        <v>0</v>
      </c>
      <c r="ES164" s="55">
        <f t="shared" si="260"/>
        <v>0</v>
      </c>
      <c r="ET164" s="55">
        <f t="shared" si="261"/>
        <v>0</v>
      </c>
      <c r="EU164" s="55">
        <f t="shared" si="262"/>
        <v>0</v>
      </c>
      <c r="EV164" s="55">
        <f t="shared" si="263"/>
        <v>0</v>
      </c>
      <c r="EW164" s="55">
        <f t="shared" si="264"/>
        <v>0</v>
      </c>
      <c r="EX164" s="55">
        <f t="shared" si="265"/>
        <v>0</v>
      </c>
      <c r="EY164" s="55">
        <f t="shared" si="266"/>
        <v>0</v>
      </c>
      <c r="EZ164" s="55">
        <f t="shared" si="267"/>
        <v>0</v>
      </c>
      <c r="FA164" s="55">
        <f t="shared" si="268"/>
        <v>0</v>
      </c>
      <c r="FB164" s="55">
        <f t="shared" si="269"/>
        <v>0</v>
      </c>
      <c r="FC164" s="55">
        <f t="shared" si="270"/>
        <v>0</v>
      </c>
      <c r="FD164" s="55">
        <f t="shared" si="271"/>
        <v>0</v>
      </c>
      <c r="FE164" s="55">
        <f t="shared" si="272"/>
        <v>0</v>
      </c>
      <c r="FF164" s="55">
        <f t="shared" si="273"/>
        <v>0</v>
      </c>
      <c r="FG164" s="55">
        <f t="shared" si="274"/>
        <v>0</v>
      </c>
      <c r="FH164" s="55">
        <f t="shared" si="275"/>
        <v>0</v>
      </c>
      <c r="FI164" s="55">
        <f t="shared" si="276"/>
        <v>0</v>
      </c>
      <c r="FJ164" s="55">
        <f t="shared" si="277"/>
        <v>0</v>
      </c>
      <c r="FK164" s="55">
        <f t="shared" si="278"/>
        <v>0</v>
      </c>
      <c r="FL164" s="55">
        <f t="shared" si="279"/>
        <v>0</v>
      </c>
      <c r="FM164" s="55">
        <f t="shared" si="280"/>
        <v>0</v>
      </c>
      <c r="FN164" s="55">
        <f t="shared" si="281"/>
        <v>0</v>
      </c>
      <c r="FO164" s="55">
        <f t="shared" si="282"/>
        <v>0</v>
      </c>
      <c r="FP164" s="55">
        <f t="shared" si="283"/>
        <v>0</v>
      </c>
      <c r="FQ164" s="55">
        <f t="shared" si="284"/>
        <v>0</v>
      </c>
      <c r="FR164" s="55">
        <f t="shared" si="285"/>
        <v>0</v>
      </c>
      <c r="FS164" s="55">
        <f t="shared" si="286"/>
        <v>0</v>
      </c>
      <c r="FT164" s="55">
        <f t="shared" si="287"/>
        <v>0</v>
      </c>
      <c r="FU164" s="55">
        <f t="shared" si="288"/>
        <v>0</v>
      </c>
      <c r="FV164" s="55">
        <f t="shared" si="289"/>
        <v>0</v>
      </c>
      <c r="FW164" s="55">
        <f t="shared" si="290"/>
        <v>0</v>
      </c>
      <c r="FX164" s="55">
        <f t="shared" si="291"/>
        <v>0</v>
      </c>
      <c r="FY164" s="55">
        <f t="shared" si="292"/>
        <v>0</v>
      </c>
      <c r="FZ164" s="55">
        <f t="shared" si="293"/>
        <v>0</v>
      </c>
      <c r="GA164" s="55">
        <f t="shared" si="294"/>
        <v>0</v>
      </c>
      <c r="GB164" s="55">
        <f t="shared" si="295"/>
        <v>0</v>
      </c>
      <c r="GC164" s="55">
        <f t="shared" si="296"/>
        <v>0</v>
      </c>
      <c r="GD164" s="55">
        <f t="shared" si="297"/>
        <v>0</v>
      </c>
      <c r="GE164" s="55">
        <f t="shared" si="298"/>
        <v>0</v>
      </c>
      <c r="GF164" s="55">
        <f t="shared" si="299"/>
        <v>0</v>
      </c>
      <c r="GG164" s="55">
        <f t="shared" si="300"/>
        <v>0</v>
      </c>
      <c r="GH164" s="55">
        <f t="shared" si="301"/>
        <v>0</v>
      </c>
      <c r="GI164" s="55">
        <f t="shared" si="302"/>
        <v>0</v>
      </c>
      <c r="GJ164" s="55">
        <f t="shared" si="303"/>
        <v>0</v>
      </c>
      <c r="GK164" s="55">
        <f t="shared" si="304"/>
        <v>0</v>
      </c>
      <c r="GL164" s="55">
        <f t="shared" si="305"/>
        <v>0</v>
      </c>
      <c r="GM164" s="55">
        <f t="shared" si="306"/>
        <v>0</v>
      </c>
      <c r="GN164" s="55">
        <f t="shared" si="307"/>
        <v>0</v>
      </c>
      <c r="GO164" s="55">
        <f t="shared" si="308"/>
        <v>0</v>
      </c>
      <c r="GP164" s="55">
        <f t="shared" si="309"/>
        <v>0</v>
      </c>
      <c r="GQ164" s="55">
        <f t="shared" si="310"/>
        <v>0</v>
      </c>
      <c r="GR164" s="55">
        <f t="shared" si="311"/>
        <v>0</v>
      </c>
      <c r="GS164" s="55">
        <f t="shared" si="312"/>
        <v>0</v>
      </c>
      <c r="GT164" s="55">
        <f t="shared" si="313"/>
        <v>0</v>
      </c>
      <c r="GU164" s="54"/>
      <c r="GV164" s="70" t="str">
        <f t="shared" si="314"/>
        <v/>
      </c>
      <c r="GW164" s="70">
        <f t="shared" si="315"/>
        <v>0</v>
      </c>
      <c r="GX164" s="70">
        <f>SUMIF(I164:CV164,"E",I$6:CV163)</f>
        <v>0</v>
      </c>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row>
    <row r="165" spans="8:299" x14ac:dyDescent="0.2">
      <c r="H165" s="3"/>
      <c r="DC165" s="59" t="str">
        <f t="shared" si="317"/>
        <v/>
      </c>
      <c r="DD165" s="60" t="str">
        <f t="shared" si="318"/>
        <v/>
      </c>
      <c r="DE165" s="60" t="str">
        <f t="shared" si="319"/>
        <v/>
      </c>
      <c r="DF165" s="60">
        <f t="shared" si="316"/>
        <v>0</v>
      </c>
      <c r="DG165" s="55">
        <f t="shared" si="222"/>
        <v>0</v>
      </c>
      <c r="DH165" s="55">
        <f t="shared" si="223"/>
        <v>0</v>
      </c>
      <c r="DI165" s="55">
        <f t="shared" si="224"/>
        <v>0</v>
      </c>
      <c r="DJ165" s="55">
        <f t="shared" si="225"/>
        <v>0</v>
      </c>
      <c r="DK165" s="55">
        <f t="shared" si="226"/>
        <v>0</v>
      </c>
      <c r="DL165" s="55">
        <f t="shared" si="227"/>
        <v>0</v>
      </c>
      <c r="DM165" s="55">
        <f t="shared" si="228"/>
        <v>0</v>
      </c>
      <c r="DN165" s="55">
        <f t="shared" si="229"/>
        <v>0</v>
      </c>
      <c r="DO165" s="55">
        <f t="shared" si="230"/>
        <v>0</v>
      </c>
      <c r="DP165" s="55">
        <f t="shared" si="231"/>
        <v>0</v>
      </c>
      <c r="DQ165" s="55">
        <f t="shared" si="232"/>
        <v>0</v>
      </c>
      <c r="DR165" s="55">
        <f t="shared" si="233"/>
        <v>0</v>
      </c>
      <c r="DS165" s="55">
        <f t="shared" si="234"/>
        <v>0</v>
      </c>
      <c r="DT165" s="55">
        <f t="shared" si="235"/>
        <v>0</v>
      </c>
      <c r="DU165" s="55">
        <f t="shared" si="236"/>
        <v>0</v>
      </c>
      <c r="DV165" s="55">
        <f t="shared" si="237"/>
        <v>0</v>
      </c>
      <c r="DW165" s="55">
        <f t="shared" si="238"/>
        <v>0</v>
      </c>
      <c r="DX165" s="55">
        <f t="shared" si="239"/>
        <v>0</v>
      </c>
      <c r="DY165" s="55">
        <f t="shared" si="240"/>
        <v>0</v>
      </c>
      <c r="DZ165" s="55">
        <f t="shared" si="241"/>
        <v>0</v>
      </c>
      <c r="EA165" s="55">
        <f t="shared" si="242"/>
        <v>0</v>
      </c>
      <c r="EB165" s="55">
        <f t="shared" si="243"/>
        <v>0</v>
      </c>
      <c r="EC165" s="55">
        <f t="shared" si="244"/>
        <v>0</v>
      </c>
      <c r="ED165" s="55">
        <f t="shared" si="245"/>
        <v>0</v>
      </c>
      <c r="EE165" s="55">
        <f t="shared" si="246"/>
        <v>0</v>
      </c>
      <c r="EF165" s="55">
        <f t="shared" si="247"/>
        <v>0</v>
      </c>
      <c r="EG165" s="55">
        <f t="shared" si="248"/>
        <v>0</v>
      </c>
      <c r="EH165" s="55">
        <f t="shared" si="249"/>
        <v>0</v>
      </c>
      <c r="EI165" s="55">
        <f t="shared" si="250"/>
        <v>0</v>
      </c>
      <c r="EJ165" s="55">
        <f t="shared" si="251"/>
        <v>0</v>
      </c>
      <c r="EK165" s="55">
        <f t="shared" si="252"/>
        <v>0</v>
      </c>
      <c r="EL165" s="55">
        <f t="shared" si="253"/>
        <v>0</v>
      </c>
      <c r="EM165" s="55">
        <f t="shared" si="254"/>
        <v>0</v>
      </c>
      <c r="EN165" s="55">
        <f t="shared" si="255"/>
        <v>0</v>
      </c>
      <c r="EO165" s="55">
        <f t="shared" si="256"/>
        <v>0</v>
      </c>
      <c r="EP165" s="55">
        <f t="shared" si="257"/>
        <v>0</v>
      </c>
      <c r="EQ165" s="55">
        <f t="shared" si="258"/>
        <v>0</v>
      </c>
      <c r="ER165" s="55">
        <f t="shared" si="259"/>
        <v>0</v>
      </c>
      <c r="ES165" s="55">
        <f t="shared" si="260"/>
        <v>0</v>
      </c>
      <c r="ET165" s="55">
        <f t="shared" si="261"/>
        <v>0</v>
      </c>
      <c r="EU165" s="55">
        <f t="shared" si="262"/>
        <v>0</v>
      </c>
      <c r="EV165" s="55">
        <f t="shared" si="263"/>
        <v>0</v>
      </c>
      <c r="EW165" s="55">
        <f t="shared" si="264"/>
        <v>0</v>
      </c>
      <c r="EX165" s="55">
        <f t="shared" si="265"/>
        <v>0</v>
      </c>
      <c r="EY165" s="55">
        <f t="shared" si="266"/>
        <v>0</v>
      </c>
      <c r="EZ165" s="55">
        <f t="shared" si="267"/>
        <v>0</v>
      </c>
      <c r="FA165" s="55">
        <f t="shared" si="268"/>
        <v>0</v>
      </c>
      <c r="FB165" s="55">
        <f t="shared" si="269"/>
        <v>0</v>
      </c>
      <c r="FC165" s="55">
        <f t="shared" si="270"/>
        <v>0</v>
      </c>
      <c r="FD165" s="55">
        <f t="shared" si="271"/>
        <v>0</v>
      </c>
      <c r="FE165" s="55">
        <f t="shared" si="272"/>
        <v>0</v>
      </c>
      <c r="FF165" s="55">
        <f t="shared" si="273"/>
        <v>0</v>
      </c>
      <c r="FG165" s="55">
        <f t="shared" si="274"/>
        <v>0</v>
      </c>
      <c r="FH165" s="55">
        <f t="shared" si="275"/>
        <v>0</v>
      </c>
      <c r="FI165" s="55">
        <f t="shared" si="276"/>
        <v>0</v>
      </c>
      <c r="FJ165" s="55">
        <f t="shared" si="277"/>
        <v>0</v>
      </c>
      <c r="FK165" s="55">
        <f t="shared" si="278"/>
        <v>0</v>
      </c>
      <c r="FL165" s="55">
        <f t="shared" si="279"/>
        <v>0</v>
      </c>
      <c r="FM165" s="55">
        <f t="shared" si="280"/>
        <v>0</v>
      </c>
      <c r="FN165" s="55">
        <f t="shared" si="281"/>
        <v>0</v>
      </c>
      <c r="FO165" s="55">
        <f t="shared" si="282"/>
        <v>0</v>
      </c>
      <c r="FP165" s="55">
        <f t="shared" si="283"/>
        <v>0</v>
      </c>
      <c r="FQ165" s="55">
        <f t="shared" si="284"/>
        <v>0</v>
      </c>
      <c r="FR165" s="55">
        <f t="shared" si="285"/>
        <v>0</v>
      </c>
      <c r="FS165" s="55">
        <f t="shared" si="286"/>
        <v>0</v>
      </c>
      <c r="FT165" s="55">
        <f t="shared" si="287"/>
        <v>0</v>
      </c>
      <c r="FU165" s="55">
        <f t="shared" si="288"/>
        <v>0</v>
      </c>
      <c r="FV165" s="55">
        <f t="shared" si="289"/>
        <v>0</v>
      </c>
      <c r="FW165" s="55">
        <f t="shared" si="290"/>
        <v>0</v>
      </c>
      <c r="FX165" s="55">
        <f t="shared" si="291"/>
        <v>0</v>
      </c>
      <c r="FY165" s="55">
        <f t="shared" si="292"/>
        <v>0</v>
      </c>
      <c r="FZ165" s="55">
        <f t="shared" si="293"/>
        <v>0</v>
      </c>
      <c r="GA165" s="55">
        <f t="shared" si="294"/>
        <v>0</v>
      </c>
      <c r="GB165" s="55">
        <f t="shared" si="295"/>
        <v>0</v>
      </c>
      <c r="GC165" s="55">
        <f t="shared" si="296"/>
        <v>0</v>
      </c>
      <c r="GD165" s="55">
        <f t="shared" si="297"/>
        <v>0</v>
      </c>
      <c r="GE165" s="55">
        <f t="shared" si="298"/>
        <v>0</v>
      </c>
      <c r="GF165" s="55">
        <f t="shared" si="299"/>
        <v>0</v>
      </c>
      <c r="GG165" s="55">
        <f t="shared" si="300"/>
        <v>0</v>
      </c>
      <c r="GH165" s="55">
        <f t="shared" si="301"/>
        <v>0</v>
      </c>
      <c r="GI165" s="55">
        <f t="shared" si="302"/>
        <v>0</v>
      </c>
      <c r="GJ165" s="55">
        <f t="shared" si="303"/>
        <v>0</v>
      </c>
      <c r="GK165" s="55">
        <f t="shared" si="304"/>
        <v>0</v>
      </c>
      <c r="GL165" s="55">
        <f t="shared" si="305"/>
        <v>0</v>
      </c>
      <c r="GM165" s="55">
        <f t="shared" si="306"/>
        <v>0</v>
      </c>
      <c r="GN165" s="55">
        <f t="shared" si="307"/>
        <v>0</v>
      </c>
      <c r="GO165" s="55">
        <f t="shared" si="308"/>
        <v>0</v>
      </c>
      <c r="GP165" s="55">
        <f t="shared" si="309"/>
        <v>0</v>
      </c>
      <c r="GQ165" s="55">
        <f t="shared" si="310"/>
        <v>0</v>
      </c>
      <c r="GR165" s="55">
        <f t="shared" si="311"/>
        <v>0</v>
      </c>
      <c r="GS165" s="55">
        <f t="shared" si="312"/>
        <v>0</v>
      </c>
      <c r="GT165" s="55">
        <f t="shared" si="313"/>
        <v>0</v>
      </c>
      <c r="GU165" s="54"/>
      <c r="GV165" s="70" t="str">
        <f t="shared" si="314"/>
        <v/>
      </c>
      <c r="GW165" s="70">
        <f t="shared" si="315"/>
        <v>0</v>
      </c>
      <c r="GX165" s="70">
        <f>SUMIF(I165:CV165,"E",I$6:CV164)</f>
        <v>0</v>
      </c>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row>
    <row r="166" spans="8:299" x14ac:dyDescent="0.2">
      <c r="H166" s="3"/>
      <c r="DC166" s="59" t="str">
        <f t="shared" si="317"/>
        <v/>
      </c>
      <c r="DD166" s="60" t="str">
        <f t="shared" si="318"/>
        <v/>
      </c>
      <c r="DE166" s="60" t="str">
        <f t="shared" si="319"/>
        <v/>
      </c>
      <c r="DF166" s="60">
        <f t="shared" si="316"/>
        <v>0</v>
      </c>
      <c r="DG166" s="55">
        <f t="shared" si="222"/>
        <v>0</v>
      </c>
      <c r="DH166" s="55">
        <f t="shared" si="223"/>
        <v>0</v>
      </c>
      <c r="DI166" s="55">
        <f t="shared" si="224"/>
        <v>0</v>
      </c>
      <c r="DJ166" s="55">
        <f t="shared" si="225"/>
        <v>0</v>
      </c>
      <c r="DK166" s="55">
        <f t="shared" si="226"/>
        <v>0</v>
      </c>
      <c r="DL166" s="55">
        <f t="shared" si="227"/>
        <v>0</v>
      </c>
      <c r="DM166" s="55">
        <f t="shared" si="228"/>
        <v>0</v>
      </c>
      <c r="DN166" s="55">
        <f t="shared" si="229"/>
        <v>0</v>
      </c>
      <c r="DO166" s="55">
        <f t="shared" si="230"/>
        <v>0</v>
      </c>
      <c r="DP166" s="55">
        <f t="shared" si="231"/>
        <v>0</v>
      </c>
      <c r="DQ166" s="55">
        <f t="shared" si="232"/>
        <v>0</v>
      </c>
      <c r="DR166" s="55">
        <f t="shared" si="233"/>
        <v>0</v>
      </c>
      <c r="DS166" s="55">
        <f t="shared" si="234"/>
        <v>0</v>
      </c>
      <c r="DT166" s="55">
        <f t="shared" si="235"/>
        <v>0</v>
      </c>
      <c r="DU166" s="55">
        <f t="shared" si="236"/>
        <v>0</v>
      </c>
      <c r="DV166" s="55">
        <f t="shared" si="237"/>
        <v>0</v>
      </c>
      <c r="DW166" s="55">
        <f t="shared" si="238"/>
        <v>0</v>
      </c>
      <c r="DX166" s="55">
        <f t="shared" si="239"/>
        <v>0</v>
      </c>
      <c r="DY166" s="55">
        <f t="shared" si="240"/>
        <v>0</v>
      </c>
      <c r="DZ166" s="55">
        <f t="shared" si="241"/>
        <v>0</v>
      </c>
      <c r="EA166" s="55">
        <f t="shared" si="242"/>
        <v>0</v>
      </c>
      <c r="EB166" s="55">
        <f t="shared" si="243"/>
        <v>0</v>
      </c>
      <c r="EC166" s="55">
        <f t="shared" si="244"/>
        <v>0</v>
      </c>
      <c r="ED166" s="55">
        <f t="shared" si="245"/>
        <v>0</v>
      </c>
      <c r="EE166" s="55">
        <f t="shared" si="246"/>
        <v>0</v>
      </c>
      <c r="EF166" s="55">
        <f t="shared" si="247"/>
        <v>0</v>
      </c>
      <c r="EG166" s="55">
        <f t="shared" si="248"/>
        <v>0</v>
      </c>
      <c r="EH166" s="55">
        <f t="shared" si="249"/>
        <v>0</v>
      </c>
      <c r="EI166" s="55">
        <f t="shared" si="250"/>
        <v>0</v>
      </c>
      <c r="EJ166" s="55">
        <f t="shared" si="251"/>
        <v>0</v>
      </c>
      <c r="EK166" s="55">
        <f t="shared" si="252"/>
        <v>0</v>
      </c>
      <c r="EL166" s="55">
        <f t="shared" si="253"/>
        <v>0</v>
      </c>
      <c r="EM166" s="55">
        <f t="shared" si="254"/>
        <v>0</v>
      </c>
      <c r="EN166" s="55">
        <f t="shared" si="255"/>
        <v>0</v>
      </c>
      <c r="EO166" s="55">
        <f t="shared" si="256"/>
        <v>0</v>
      </c>
      <c r="EP166" s="55">
        <f t="shared" si="257"/>
        <v>0</v>
      </c>
      <c r="EQ166" s="55">
        <f t="shared" si="258"/>
        <v>0</v>
      </c>
      <c r="ER166" s="55">
        <f t="shared" si="259"/>
        <v>0</v>
      </c>
      <c r="ES166" s="55">
        <f t="shared" si="260"/>
        <v>0</v>
      </c>
      <c r="ET166" s="55">
        <f t="shared" si="261"/>
        <v>0</v>
      </c>
      <c r="EU166" s="55">
        <f t="shared" si="262"/>
        <v>0</v>
      </c>
      <c r="EV166" s="55">
        <f t="shared" si="263"/>
        <v>0</v>
      </c>
      <c r="EW166" s="55">
        <f t="shared" si="264"/>
        <v>0</v>
      </c>
      <c r="EX166" s="55">
        <f t="shared" si="265"/>
        <v>0</v>
      </c>
      <c r="EY166" s="55">
        <f t="shared" si="266"/>
        <v>0</v>
      </c>
      <c r="EZ166" s="55">
        <f t="shared" si="267"/>
        <v>0</v>
      </c>
      <c r="FA166" s="55">
        <f t="shared" si="268"/>
        <v>0</v>
      </c>
      <c r="FB166" s="55">
        <f t="shared" si="269"/>
        <v>0</v>
      </c>
      <c r="FC166" s="55">
        <f t="shared" si="270"/>
        <v>0</v>
      </c>
      <c r="FD166" s="55">
        <f t="shared" si="271"/>
        <v>0</v>
      </c>
      <c r="FE166" s="55">
        <f t="shared" si="272"/>
        <v>0</v>
      </c>
      <c r="FF166" s="55">
        <f t="shared" si="273"/>
        <v>0</v>
      </c>
      <c r="FG166" s="55">
        <f t="shared" si="274"/>
        <v>0</v>
      </c>
      <c r="FH166" s="55">
        <f t="shared" si="275"/>
        <v>0</v>
      </c>
      <c r="FI166" s="55">
        <f t="shared" si="276"/>
        <v>0</v>
      </c>
      <c r="FJ166" s="55">
        <f t="shared" si="277"/>
        <v>0</v>
      </c>
      <c r="FK166" s="55">
        <f t="shared" si="278"/>
        <v>0</v>
      </c>
      <c r="FL166" s="55">
        <f t="shared" si="279"/>
        <v>0</v>
      </c>
      <c r="FM166" s="55">
        <f t="shared" si="280"/>
        <v>0</v>
      </c>
      <c r="FN166" s="55">
        <f t="shared" si="281"/>
        <v>0</v>
      </c>
      <c r="FO166" s="55">
        <f t="shared" si="282"/>
        <v>0</v>
      </c>
      <c r="FP166" s="55">
        <f t="shared" si="283"/>
        <v>0</v>
      </c>
      <c r="FQ166" s="55">
        <f t="shared" si="284"/>
        <v>0</v>
      </c>
      <c r="FR166" s="55">
        <f t="shared" si="285"/>
        <v>0</v>
      </c>
      <c r="FS166" s="55">
        <f t="shared" si="286"/>
        <v>0</v>
      </c>
      <c r="FT166" s="55">
        <f t="shared" si="287"/>
        <v>0</v>
      </c>
      <c r="FU166" s="55">
        <f t="shared" si="288"/>
        <v>0</v>
      </c>
      <c r="FV166" s="55">
        <f t="shared" si="289"/>
        <v>0</v>
      </c>
      <c r="FW166" s="55">
        <f t="shared" si="290"/>
        <v>0</v>
      </c>
      <c r="FX166" s="55">
        <f t="shared" si="291"/>
        <v>0</v>
      </c>
      <c r="FY166" s="55">
        <f t="shared" si="292"/>
        <v>0</v>
      </c>
      <c r="FZ166" s="55">
        <f t="shared" si="293"/>
        <v>0</v>
      </c>
      <c r="GA166" s="55">
        <f t="shared" si="294"/>
        <v>0</v>
      </c>
      <c r="GB166" s="55">
        <f t="shared" si="295"/>
        <v>0</v>
      </c>
      <c r="GC166" s="55">
        <f t="shared" si="296"/>
        <v>0</v>
      </c>
      <c r="GD166" s="55">
        <f t="shared" si="297"/>
        <v>0</v>
      </c>
      <c r="GE166" s="55">
        <f t="shared" si="298"/>
        <v>0</v>
      </c>
      <c r="GF166" s="55">
        <f t="shared" si="299"/>
        <v>0</v>
      </c>
      <c r="GG166" s="55">
        <f t="shared" si="300"/>
        <v>0</v>
      </c>
      <c r="GH166" s="55">
        <f t="shared" si="301"/>
        <v>0</v>
      </c>
      <c r="GI166" s="55">
        <f t="shared" si="302"/>
        <v>0</v>
      </c>
      <c r="GJ166" s="55">
        <f t="shared" si="303"/>
        <v>0</v>
      </c>
      <c r="GK166" s="55">
        <f t="shared" si="304"/>
        <v>0</v>
      </c>
      <c r="GL166" s="55">
        <f t="shared" si="305"/>
        <v>0</v>
      </c>
      <c r="GM166" s="55">
        <f t="shared" si="306"/>
        <v>0</v>
      </c>
      <c r="GN166" s="55">
        <f t="shared" si="307"/>
        <v>0</v>
      </c>
      <c r="GO166" s="55">
        <f t="shared" si="308"/>
        <v>0</v>
      </c>
      <c r="GP166" s="55">
        <f t="shared" si="309"/>
        <v>0</v>
      </c>
      <c r="GQ166" s="55">
        <f t="shared" si="310"/>
        <v>0</v>
      </c>
      <c r="GR166" s="55">
        <f t="shared" si="311"/>
        <v>0</v>
      </c>
      <c r="GS166" s="55">
        <f t="shared" si="312"/>
        <v>0</v>
      </c>
      <c r="GT166" s="55">
        <f t="shared" si="313"/>
        <v>0</v>
      </c>
      <c r="GU166" s="54"/>
      <c r="GV166" s="70" t="str">
        <f t="shared" si="314"/>
        <v/>
      </c>
      <c r="GW166" s="70">
        <f t="shared" si="315"/>
        <v>0</v>
      </c>
      <c r="GX166" s="70">
        <f>SUMIF(I166:CV166,"E",I$6:CV165)</f>
        <v>0</v>
      </c>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row>
    <row r="167" spans="8:299" x14ac:dyDescent="0.2">
      <c r="H167" s="3"/>
      <c r="DC167" s="59" t="str">
        <f t="shared" si="317"/>
        <v/>
      </c>
      <c r="DD167" s="60" t="str">
        <f t="shared" si="318"/>
        <v/>
      </c>
      <c r="DE167" s="60" t="str">
        <f t="shared" si="319"/>
        <v/>
      </c>
      <c r="DF167" s="60">
        <f t="shared" si="316"/>
        <v>0</v>
      </c>
      <c r="DG167" s="55">
        <f t="shared" si="222"/>
        <v>0</v>
      </c>
      <c r="DH167" s="55">
        <f t="shared" si="223"/>
        <v>0</v>
      </c>
      <c r="DI167" s="55">
        <f t="shared" si="224"/>
        <v>0</v>
      </c>
      <c r="DJ167" s="55">
        <f t="shared" si="225"/>
        <v>0</v>
      </c>
      <c r="DK167" s="55">
        <f t="shared" si="226"/>
        <v>0</v>
      </c>
      <c r="DL167" s="55">
        <f t="shared" si="227"/>
        <v>0</v>
      </c>
      <c r="DM167" s="55">
        <f t="shared" si="228"/>
        <v>0</v>
      </c>
      <c r="DN167" s="55">
        <f t="shared" si="229"/>
        <v>0</v>
      </c>
      <c r="DO167" s="55">
        <f t="shared" si="230"/>
        <v>0</v>
      </c>
      <c r="DP167" s="55">
        <f t="shared" si="231"/>
        <v>0</v>
      </c>
      <c r="DQ167" s="55">
        <f t="shared" si="232"/>
        <v>0</v>
      </c>
      <c r="DR167" s="55">
        <f t="shared" si="233"/>
        <v>0</v>
      </c>
      <c r="DS167" s="55">
        <f t="shared" si="234"/>
        <v>0</v>
      </c>
      <c r="DT167" s="55">
        <f t="shared" si="235"/>
        <v>0</v>
      </c>
      <c r="DU167" s="55">
        <f t="shared" si="236"/>
        <v>0</v>
      </c>
      <c r="DV167" s="55">
        <f t="shared" si="237"/>
        <v>0</v>
      </c>
      <c r="DW167" s="55">
        <f t="shared" si="238"/>
        <v>0</v>
      </c>
      <c r="DX167" s="55">
        <f t="shared" si="239"/>
        <v>0</v>
      </c>
      <c r="DY167" s="55">
        <f t="shared" si="240"/>
        <v>0</v>
      </c>
      <c r="DZ167" s="55">
        <f t="shared" si="241"/>
        <v>0</v>
      </c>
      <c r="EA167" s="55">
        <f t="shared" si="242"/>
        <v>0</v>
      </c>
      <c r="EB167" s="55">
        <f t="shared" si="243"/>
        <v>0</v>
      </c>
      <c r="EC167" s="55">
        <f t="shared" si="244"/>
        <v>0</v>
      </c>
      <c r="ED167" s="55">
        <f t="shared" si="245"/>
        <v>0</v>
      </c>
      <c r="EE167" s="55">
        <f t="shared" si="246"/>
        <v>0</v>
      </c>
      <c r="EF167" s="55">
        <f t="shared" si="247"/>
        <v>0</v>
      </c>
      <c r="EG167" s="55">
        <f t="shared" si="248"/>
        <v>0</v>
      </c>
      <c r="EH167" s="55">
        <f t="shared" si="249"/>
        <v>0</v>
      </c>
      <c r="EI167" s="55">
        <f t="shared" si="250"/>
        <v>0</v>
      </c>
      <c r="EJ167" s="55">
        <f t="shared" si="251"/>
        <v>0</v>
      </c>
      <c r="EK167" s="55">
        <f t="shared" si="252"/>
        <v>0</v>
      </c>
      <c r="EL167" s="55">
        <f t="shared" si="253"/>
        <v>0</v>
      </c>
      <c r="EM167" s="55">
        <f t="shared" si="254"/>
        <v>0</v>
      </c>
      <c r="EN167" s="55">
        <f t="shared" si="255"/>
        <v>0</v>
      </c>
      <c r="EO167" s="55">
        <f t="shared" si="256"/>
        <v>0</v>
      </c>
      <c r="EP167" s="55">
        <f t="shared" si="257"/>
        <v>0</v>
      </c>
      <c r="EQ167" s="55">
        <f t="shared" si="258"/>
        <v>0</v>
      </c>
      <c r="ER167" s="55">
        <f t="shared" si="259"/>
        <v>0</v>
      </c>
      <c r="ES167" s="55">
        <f t="shared" si="260"/>
        <v>0</v>
      </c>
      <c r="ET167" s="55">
        <f t="shared" si="261"/>
        <v>0</v>
      </c>
      <c r="EU167" s="55">
        <f t="shared" si="262"/>
        <v>0</v>
      </c>
      <c r="EV167" s="55">
        <f t="shared" si="263"/>
        <v>0</v>
      </c>
      <c r="EW167" s="55">
        <f t="shared" si="264"/>
        <v>0</v>
      </c>
      <c r="EX167" s="55">
        <f t="shared" si="265"/>
        <v>0</v>
      </c>
      <c r="EY167" s="55">
        <f t="shared" si="266"/>
        <v>0</v>
      </c>
      <c r="EZ167" s="55">
        <f t="shared" si="267"/>
        <v>0</v>
      </c>
      <c r="FA167" s="55">
        <f t="shared" si="268"/>
        <v>0</v>
      </c>
      <c r="FB167" s="55">
        <f t="shared" si="269"/>
        <v>0</v>
      </c>
      <c r="FC167" s="55">
        <f t="shared" si="270"/>
        <v>0</v>
      </c>
      <c r="FD167" s="55">
        <f t="shared" si="271"/>
        <v>0</v>
      </c>
      <c r="FE167" s="55">
        <f t="shared" si="272"/>
        <v>0</v>
      </c>
      <c r="FF167" s="55">
        <f t="shared" si="273"/>
        <v>0</v>
      </c>
      <c r="FG167" s="55">
        <f t="shared" si="274"/>
        <v>0</v>
      </c>
      <c r="FH167" s="55">
        <f t="shared" si="275"/>
        <v>0</v>
      </c>
      <c r="FI167" s="55">
        <f t="shared" si="276"/>
        <v>0</v>
      </c>
      <c r="FJ167" s="55">
        <f t="shared" si="277"/>
        <v>0</v>
      </c>
      <c r="FK167" s="55">
        <f t="shared" si="278"/>
        <v>0</v>
      </c>
      <c r="FL167" s="55">
        <f t="shared" si="279"/>
        <v>0</v>
      </c>
      <c r="FM167" s="55">
        <f t="shared" si="280"/>
        <v>0</v>
      </c>
      <c r="FN167" s="55">
        <f t="shared" si="281"/>
        <v>0</v>
      </c>
      <c r="FO167" s="55">
        <f t="shared" si="282"/>
        <v>0</v>
      </c>
      <c r="FP167" s="55">
        <f t="shared" si="283"/>
        <v>0</v>
      </c>
      <c r="FQ167" s="55">
        <f t="shared" si="284"/>
        <v>0</v>
      </c>
      <c r="FR167" s="55">
        <f t="shared" si="285"/>
        <v>0</v>
      </c>
      <c r="FS167" s="55">
        <f t="shared" si="286"/>
        <v>0</v>
      </c>
      <c r="FT167" s="55">
        <f t="shared" si="287"/>
        <v>0</v>
      </c>
      <c r="FU167" s="55">
        <f t="shared" si="288"/>
        <v>0</v>
      </c>
      <c r="FV167" s="55">
        <f t="shared" si="289"/>
        <v>0</v>
      </c>
      <c r="FW167" s="55">
        <f t="shared" si="290"/>
        <v>0</v>
      </c>
      <c r="FX167" s="55">
        <f t="shared" si="291"/>
        <v>0</v>
      </c>
      <c r="FY167" s="55">
        <f t="shared" si="292"/>
        <v>0</v>
      </c>
      <c r="FZ167" s="55">
        <f t="shared" si="293"/>
        <v>0</v>
      </c>
      <c r="GA167" s="55">
        <f t="shared" si="294"/>
        <v>0</v>
      </c>
      <c r="GB167" s="55">
        <f t="shared" si="295"/>
        <v>0</v>
      </c>
      <c r="GC167" s="55">
        <f t="shared" si="296"/>
        <v>0</v>
      </c>
      <c r="GD167" s="55">
        <f t="shared" si="297"/>
        <v>0</v>
      </c>
      <c r="GE167" s="55">
        <f t="shared" si="298"/>
        <v>0</v>
      </c>
      <c r="GF167" s="55">
        <f t="shared" si="299"/>
        <v>0</v>
      </c>
      <c r="GG167" s="55">
        <f t="shared" si="300"/>
        <v>0</v>
      </c>
      <c r="GH167" s="55">
        <f t="shared" si="301"/>
        <v>0</v>
      </c>
      <c r="GI167" s="55">
        <f t="shared" si="302"/>
        <v>0</v>
      </c>
      <c r="GJ167" s="55">
        <f t="shared" si="303"/>
        <v>0</v>
      </c>
      <c r="GK167" s="55">
        <f t="shared" si="304"/>
        <v>0</v>
      </c>
      <c r="GL167" s="55">
        <f t="shared" si="305"/>
        <v>0</v>
      </c>
      <c r="GM167" s="55">
        <f t="shared" si="306"/>
        <v>0</v>
      </c>
      <c r="GN167" s="55">
        <f t="shared" si="307"/>
        <v>0</v>
      </c>
      <c r="GO167" s="55">
        <f t="shared" si="308"/>
        <v>0</v>
      </c>
      <c r="GP167" s="55">
        <f t="shared" si="309"/>
        <v>0</v>
      </c>
      <c r="GQ167" s="55">
        <f t="shared" si="310"/>
        <v>0</v>
      </c>
      <c r="GR167" s="55">
        <f t="shared" si="311"/>
        <v>0</v>
      </c>
      <c r="GS167" s="55">
        <f t="shared" si="312"/>
        <v>0</v>
      </c>
      <c r="GT167" s="55">
        <f t="shared" si="313"/>
        <v>0</v>
      </c>
      <c r="GU167" s="54"/>
      <c r="GV167" s="70" t="str">
        <f t="shared" si="314"/>
        <v/>
      </c>
      <c r="GW167" s="70">
        <f t="shared" si="315"/>
        <v>0</v>
      </c>
      <c r="GX167" s="70">
        <f>SUMIF(I167:CV167,"E",I$6:CV166)</f>
        <v>0</v>
      </c>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row>
    <row r="168" spans="8:299" x14ac:dyDescent="0.2">
      <c r="H168" s="3"/>
      <c r="DC168" s="59" t="str">
        <f t="shared" si="317"/>
        <v/>
      </c>
      <c r="DD168" s="60" t="str">
        <f t="shared" si="318"/>
        <v/>
      </c>
      <c r="DE168" s="60" t="str">
        <f t="shared" si="319"/>
        <v/>
      </c>
      <c r="DF168" s="60">
        <f t="shared" si="316"/>
        <v>0</v>
      </c>
      <c r="DG168" s="55">
        <f t="shared" si="222"/>
        <v>0</v>
      </c>
      <c r="DH168" s="55">
        <f t="shared" si="223"/>
        <v>0</v>
      </c>
      <c r="DI168" s="55">
        <f t="shared" si="224"/>
        <v>0</v>
      </c>
      <c r="DJ168" s="55">
        <f t="shared" si="225"/>
        <v>0</v>
      </c>
      <c r="DK168" s="55">
        <f t="shared" si="226"/>
        <v>0</v>
      </c>
      <c r="DL168" s="55">
        <f t="shared" si="227"/>
        <v>0</v>
      </c>
      <c r="DM168" s="55">
        <f t="shared" si="228"/>
        <v>0</v>
      </c>
      <c r="DN168" s="55">
        <f t="shared" si="229"/>
        <v>0</v>
      </c>
      <c r="DO168" s="55">
        <f t="shared" si="230"/>
        <v>0</v>
      </c>
      <c r="DP168" s="55">
        <f t="shared" si="231"/>
        <v>0</v>
      </c>
      <c r="DQ168" s="55">
        <f t="shared" si="232"/>
        <v>0</v>
      </c>
      <c r="DR168" s="55">
        <f t="shared" si="233"/>
        <v>0</v>
      </c>
      <c r="DS168" s="55">
        <f t="shared" si="234"/>
        <v>0</v>
      </c>
      <c r="DT168" s="55">
        <f t="shared" si="235"/>
        <v>0</v>
      </c>
      <c r="DU168" s="55">
        <f t="shared" si="236"/>
        <v>0</v>
      </c>
      <c r="DV168" s="55">
        <f t="shared" si="237"/>
        <v>0</v>
      </c>
      <c r="DW168" s="55">
        <f t="shared" si="238"/>
        <v>0</v>
      </c>
      <c r="DX168" s="55">
        <f t="shared" si="239"/>
        <v>0</v>
      </c>
      <c r="DY168" s="55">
        <f t="shared" si="240"/>
        <v>0</v>
      </c>
      <c r="DZ168" s="55">
        <f t="shared" si="241"/>
        <v>0</v>
      </c>
      <c r="EA168" s="55">
        <f t="shared" si="242"/>
        <v>0</v>
      </c>
      <c r="EB168" s="55">
        <f t="shared" si="243"/>
        <v>0</v>
      </c>
      <c r="EC168" s="55">
        <f t="shared" si="244"/>
        <v>0</v>
      </c>
      <c r="ED168" s="55">
        <f t="shared" si="245"/>
        <v>0</v>
      </c>
      <c r="EE168" s="55">
        <f t="shared" si="246"/>
        <v>0</v>
      </c>
      <c r="EF168" s="55">
        <f t="shared" si="247"/>
        <v>0</v>
      </c>
      <c r="EG168" s="55">
        <f t="shared" si="248"/>
        <v>0</v>
      </c>
      <c r="EH168" s="55">
        <f t="shared" si="249"/>
        <v>0</v>
      </c>
      <c r="EI168" s="55">
        <f t="shared" si="250"/>
        <v>0</v>
      </c>
      <c r="EJ168" s="55">
        <f t="shared" si="251"/>
        <v>0</v>
      </c>
      <c r="EK168" s="55">
        <f t="shared" si="252"/>
        <v>0</v>
      </c>
      <c r="EL168" s="55">
        <f t="shared" si="253"/>
        <v>0</v>
      </c>
      <c r="EM168" s="55">
        <f t="shared" si="254"/>
        <v>0</v>
      </c>
      <c r="EN168" s="55">
        <f t="shared" si="255"/>
        <v>0</v>
      </c>
      <c r="EO168" s="55">
        <f t="shared" si="256"/>
        <v>0</v>
      </c>
      <c r="EP168" s="55">
        <f t="shared" si="257"/>
        <v>0</v>
      </c>
      <c r="EQ168" s="55">
        <f t="shared" si="258"/>
        <v>0</v>
      </c>
      <c r="ER168" s="55">
        <f t="shared" si="259"/>
        <v>0</v>
      </c>
      <c r="ES168" s="55">
        <f t="shared" si="260"/>
        <v>0</v>
      </c>
      <c r="ET168" s="55">
        <f t="shared" si="261"/>
        <v>0</v>
      </c>
      <c r="EU168" s="55">
        <f t="shared" si="262"/>
        <v>0</v>
      </c>
      <c r="EV168" s="55">
        <f t="shared" si="263"/>
        <v>0</v>
      </c>
      <c r="EW168" s="55">
        <f t="shared" si="264"/>
        <v>0</v>
      </c>
      <c r="EX168" s="55">
        <f t="shared" si="265"/>
        <v>0</v>
      </c>
      <c r="EY168" s="55">
        <f t="shared" si="266"/>
        <v>0</v>
      </c>
      <c r="EZ168" s="55">
        <f t="shared" si="267"/>
        <v>0</v>
      </c>
      <c r="FA168" s="55">
        <f t="shared" si="268"/>
        <v>0</v>
      </c>
      <c r="FB168" s="55">
        <f t="shared" si="269"/>
        <v>0</v>
      </c>
      <c r="FC168" s="55">
        <f t="shared" si="270"/>
        <v>0</v>
      </c>
      <c r="FD168" s="55">
        <f t="shared" si="271"/>
        <v>0</v>
      </c>
      <c r="FE168" s="55">
        <f t="shared" si="272"/>
        <v>0</v>
      </c>
      <c r="FF168" s="55">
        <f t="shared" si="273"/>
        <v>0</v>
      </c>
      <c r="FG168" s="55">
        <f t="shared" si="274"/>
        <v>0</v>
      </c>
      <c r="FH168" s="55">
        <f t="shared" si="275"/>
        <v>0</v>
      </c>
      <c r="FI168" s="55">
        <f t="shared" si="276"/>
        <v>0</v>
      </c>
      <c r="FJ168" s="55">
        <f t="shared" si="277"/>
        <v>0</v>
      </c>
      <c r="FK168" s="55">
        <f t="shared" si="278"/>
        <v>0</v>
      </c>
      <c r="FL168" s="55">
        <f t="shared" si="279"/>
        <v>0</v>
      </c>
      <c r="FM168" s="55">
        <f t="shared" si="280"/>
        <v>0</v>
      </c>
      <c r="FN168" s="55">
        <f t="shared" si="281"/>
        <v>0</v>
      </c>
      <c r="FO168" s="55">
        <f t="shared" si="282"/>
        <v>0</v>
      </c>
      <c r="FP168" s="55">
        <f t="shared" si="283"/>
        <v>0</v>
      </c>
      <c r="FQ168" s="55">
        <f t="shared" si="284"/>
        <v>0</v>
      </c>
      <c r="FR168" s="55">
        <f t="shared" si="285"/>
        <v>0</v>
      </c>
      <c r="FS168" s="55">
        <f t="shared" si="286"/>
        <v>0</v>
      </c>
      <c r="FT168" s="55">
        <f t="shared" si="287"/>
        <v>0</v>
      </c>
      <c r="FU168" s="55">
        <f t="shared" si="288"/>
        <v>0</v>
      </c>
      <c r="FV168" s="55">
        <f t="shared" si="289"/>
        <v>0</v>
      </c>
      <c r="FW168" s="55">
        <f t="shared" si="290"/>
        <v>0</v>
      </c>
      <c r="FX168" s="55">
        <f t="shared" si="291"/>
        <v>0</v>
      </c>
      <c r="FY168" s="55">
        <f t="shared" si="292"/>
        <v>0</v>
      </c>
      <c r="FZ168" s="55">
        <f t="shared" si="293"/>
        <v>0</v>
      </c>
      <c r="GA168" s="55">
        <f t="shared" si="294"/>
        <v>0</v>
      </c>
      <c r="GB168" s="55">
        <f t="shared" si="295"/>
        <v>0</v>
      </c>
      <c r="GC168" s="55">
        <f t="shared" si="296"/>
        <v>0</v>
      </c>
      <c r="GD168" s="55">
        <f t="shared" si="297"/>
        <v>0</v>
      </c>
      <c r="GE168" s="55">
        <f t="shared" si="298"/>
        <v>0</v>
      </c>
      <c r="GF168" s="55">
        <f t="shared" si="299"/>
        <v>0</v>
      </c>
      <c r="GG168" s="55">
        <f t="shared" si="300"/>
        <v>0</v>
      </c>
      <c r="GH168" s="55">
        <f t="shared" si="301"/>
        <v>0</v>
      </c>
      <c r="GI168" s="55">
        <f t="shared" si="302"/>
        <v>0</v>
      </c>
      <c r="GJ168" s="55">
        <f t="shared" si="303"/>
        <v>0</v>
      </c>
      <c r="GK168" s="55">
        <f t="shared" si="304"/>
        <v>0</v>
      </c>
      <c r="GL168" s="55">
        <f t="shared" si="305"/>
        <v>0</v>
      </c>
      <c r="GM168" s="55">
        <f t="shared" si="306"/>
        <v>0</v>
      </c>
      <c r="GN168" s="55">
        <f t="shared" si="307"/>
        <v>0</v>
      </c>
      <c r="GO168" s="55">
        <f t="shared" si="308"/>
        <v>0</v>
      </c>
      <c r="GP168" s="55">
        <f t="shared" si="309"/>
        <v>0</v>
      </c>
      <c r="GQ168" s="55">
        <f t="shared" si="310"/>
        <v>0</v>
      </c>
      <c r="GR168" s="55">
        <f t="shared" si="311"/>
        <v>0</v>
      </c>
      <c r="GS168" s="55">
        <f t="shared" si="312"/>
        <v>0</v>
      </c>
      <c r="GT168" s="55">
        <f t="shared" si="313"/>
        <v>0</v>
      </c>
      <c r="GU168" s="54"/>
      <c r="GV168" s="70" t="str">
        <f t="shared" si="314"/>
        <v/>
      </c>
      <c r="GW168" s="70">
        <f t="shared" si="315"/>
        <v>0</v>
      </c>
      <c r="GX168" s="70">
        <f>SUMIF(I168:CV168,"E",I$6:CV167)</f>
        <v>0</v>
      </c>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row>
    <row r="169" spans="8:299" x14ac:dyDescent="0.2">
      <c r="H169" s="3"/>
      <c r="DC169" s="59" t="str">
        <f t="shared" si="317"/>
        <v/>
      </c>
      <c r="DD169" s="60" t="str">
        <f t="shared" si="318"/>
        <v/>
      </c>
      <c r="DE169" s="60" t="str">
        <f t="shared" si="319"/>
        <v/>
      </c>
      <c r="DF169" s="60">
        <f t="shared" ref="DF169:DF200" si="320">IF(SUM(DG169:GT169)&gt;0,1,0)</f>
        <v>0</v>
      </c>
      <c r="DG169" s="55">
        <f t="shared" si="222"/>
        <v>0</v>
      </c>
      <c r="DH169" s="55">
        <f t="shared" si="223"/>
        <v>0</v>
      </c>
      <c r="DI169" s="55">
        <f t="shared" si="224"/>
        <v>0</v>
      </c>
      <c r="DJ169" s="55">
        <f t="shared" si="225"/>
        <v>0</v>
      </c>
      <c r="DK169" s="55">
        <f t="shared" si="226"/>
        <v>0</v>
      </c>
      <c r="DL169" s="55">
        <f t="shared" si="227"/>
        <v>0</v>
      </c>
      <c r="DM169" s="55">
        <f t="shared" si="228"/>
        <v>0</v>
      </c>
      <c r="DN169" s="55">
        <f t="shared" si="229"/>
        <v>0</v>
      </c>
      <c r="DO169" s="55">
        <f t="shared" si="230"/>
        <v>0</v>
      </c>
      <c r="DP169" s="55">
        <f t="shared" si="231"/>
        <v>0</v>
      </c>
      <c r="DQ169" s="55">
        <f t="shared" si="232"/>
        <v>0</v>
      </c>
      <c r="DR169" s="55">
        <f t="shared" si="233"/>
        <v>0</v>
      </c>
      <c r="DS169" s="55">
        <f t="shared" si="234"/>
        <v>0</v>
      </c>
      <c r="DT169" s="55">
        <f t="shared" si="235"/>
        <v>0</v>
      </c>
      <c r="DU169" s="55">
        <f t="shared" si="236"/>
        <v>0</v>
      </c>
      <c r="DV169" s="55">
        <f t="shared" si="237"/>
        <v>0</v>
      </c>
      <c r="DW169" s="55">
        <f t="shared" si="238"/>
        <v>0</v>
      </c>
      <c r="DX169" s="55">
        <f t="shared" si="239"/>
        <v>0</v>
      </c>
      <c r="DY169" s="55">
        <f t="shared" si="240"/>
        <v>0</v>
      </c>
      <c r="DZ169" s="55">
        <f t="shared" si="241"/>
        <v>0</v>
      </c>
      <c r="EA169" s="55">
        <f t="shared" si="242"/>
        <v>0</v>
      </c>
      <c r="EB169" s="55">
        <f t="shared" si="243"/>
        <v>0</v>
      </c>
      <c r="EC169" s="55">
        <f t="shared" si="244"/>
        <v>0</v>
      </c>
      <c r="ED169" s="55">
        <f t="shared" si="245"/>
        <v>0</v>
      </c>
      <c r="EE169" s="55">
        <f t="shared" si="246"/>
        <v>0</v>
      </c>
      <c r="EF169" s="55">
        <f t="shared" si="247"/>
        <v>0</v>
      </c>
      <c r="EG169" s="55">
        <f t="shared" si="248"/>
        <v>0</v>
      </c>
      <c r="EH169" s="55">
        <f t="shared" si="249"/>
        <v>0</v>
      </c>
      <c r="EI169" s="55">
        <f t="shared" si="250"/>
        <v>0</v>
      </c>
      <c r="EJ169" s="55">
        <f t="shared" si="251"/>
        <v>0</v>
      </c>
      <c r="EK169" s="55">
        <f t="shared" si="252"/>
        <v>0</v>
      </c>
      <c r="EL169" s="55">
        <f t="shared" si="253"/>
        <v>0</v>
      </c>
      <c r="EM169" s="55">
        <f t="shared" si="254"/>
        <v>0</v>
      </c>
      <c r="EN169" s="55">
        <f t="shared" si="255"/>
        <v>0</v>
      </c>
      <c r="EO169" s="55">
        <f t="shared" si="256"/>
        <v>0</v>
      </c>
      <c r="EP169" s="55">
        <f t="shared" si="257"/>
        <v>0</v>
      </c>
      <c r="EQ169" s="55">
        <f t="shared" si="258"/>
        <v>0</v>
      </c>
      <c r="ER169" s="55">
        <f t="shared" si="259"/>
        <v>0</v>
      </c>
      <c r="ES169" s="55">
        <f t="shared" si="260"/>
        <v>0</v>
      </c>
      <c r="ET169" s="55">
        <f t="shared" si="261"/>
        <v>0</v>
      </c>
      <c r="EU169" s="55">
        <f t="shared" si="262"/>
        <v>0</v>
      </c>
      <c r="EV169" s="55">
        <f t="shared" si="263"/>
        <v>0</v>
      </c>
      <c r="EW169" s="55">
        <f t="shared" si="264"/>
        <v>0</v>
      </c>
      <c r="EX169" s="55">
        <f t="shared" si="265"/>
        <v>0</v>
      </c>
      <c r="EY169" s="55">
        <f t="shared" si="266"/>
        <v>0</v>
      </c>
      <c r="EZ169" s="55">
        <f t="shared" si="267"/>
        <v>0</v>
      </c>
      <c r="FA169" s="55">
        <f t="shared" si="268"/>
        <v>0</v>
      </c>
      <c r="FB169" s="55">
        <f t="shared" si="269"/>
        <v>0</v>
      </c>
      <c r="FC169" s="55">
        <f t="shared" si="270"/>
        <v>0</v>
      </c>
      <c r="FD169" s="55">
        <f t="shared" si="271"/>
        <v>0</v>
      </c>
      <c r="FE169" s="55">
        <f t="shared" si="272"/>
        <v>0</v>
      </c>
      <c r="FF169" s="55">
        <f t="shared" si="273"/>
        <v>0</v>
      </c>
      <c r="FG169" s="55">
        <f t="shared" si="274"/>
        <v>0</v>
      </c>
      <c r="FH169" s="55">
        <f t="shared" si="275"/>
        <v>0</v>
      </c>
      <c r="FI169" s="55">
        <f t="shared" si="276"/>
        <v>0</v>
      </c>
      <c r="FJ169" s="55">
        <f t="shared" si="277"/>
        <v>0</v>
      </c>
      <c r="FK169" s="55">
        <f t="shared" si="278"/>
        <v>0</v>
      </c>
      <c r="FL169" s="55">
        <f t="shared" si="279"/>
        <v>0</v>
      </c>
      <c r="FM169" s="55">
        <f t="shared" si="280"/>
        <v>0</v>
      </c>
      <c r="FN169" s="55">
        <f t="shared" si="281"/>
        <v>0</v>
      </c>
      <c r="FO169" s="55">
        <f t="shared" si="282"/>
        <v>0</v>
      </c>
      <c r="FP169" s="55">
        <f t="shared" si="283"/>
        <v>0</v>
      </c>
      <c r="FQ169" s="55">
        <f t="shared" si="284"/>
        <v>0</v>
      </c>
      <c r="FR169" s="55">
        <f t="shared" si="285"/>
        <v>0</v>
      </c>
      <c r="FS169" s="55">
        <f t="shared" si="286"/>
        <v>0</v>
      </c>
      <c r="FT169" s="55">
        <f t="shared" si="287"/>
        <v>0</v>
      </c>
      <c r="FU169" s="55">
        <f t="shared" si="288"/>
        <v>0</v>
      </c>
      <c r="FV169" s="55">
        <f t="shared" si="289"/>
        <v>0</v>
      </c>
      <c r="FW169" s="55">
        <f t="shared" si="290"/>
        <v>0</v>
      </c>
      <c r="FX169" s="55">
        <f t="shared" si="291"/>
        <v>0</v>
      </c>
      <c r="FY169" s="55">
        <f t="shared" si="292"/>
        <v>0</v>
      </c>
      <c r="FZ169" s="55">
        <f t="shared" si="293"/>
        <v>0</v>
      </c>
      <c r="GA169" s="55">
        <f t="shared" si="294"/>
        <v>0</v>
      </c>
      <c r="GB169" s="55">
        <f t="shared" si="295"/>
        <v>0</v>
      </c>
      <c r="GC169" s="55">
        <f t="shared" si="296"/>
        <v>0</v>
      </c>
      <c r="GD169" s="55">
        <f t="shared" si="297"/>
        <v>0</v>
      </c>
      <c r="GE169" s="55">
        <f t="shared" si="298"/>
        <v>0</v>
      </c>
      <c r="GF169" s="55">
        <f t="shared" si="299"/>
        <v>0</v>
      </c>
      <c r="GG169" s="55">
        <f t="shared" si="300"/>
        <v>0</v>
      </c>
      <c r="GH169" s="55">
        <f t="shared" si="301"/>
        <v>0</v>
      </c>
      <c r="GI169" s="55">
        <f t="shared" si="302"/>
        <v>0</v>
      </c>
      <c r="GJ169" s="55">
        <f t="shared" si="303"/>
        <v>0</v>
      </c>
      <c r="GK169" s="55">
        <f t="shared" si="304"/>
        <v>0</v>
      </c>
      <c r="GL169" s="55">
        <f t="shared" si="305"/>
        <v>0</v>
      </c>
      <c r="GM169" s="55">
        <f t="shared" si="306"/>
        <v>0</v>
      </c>
      <c r="GN169" s="55">
        <f t="shared" si="307"/>
        <v>0</v>
      </c>
      <c r="GO169" s="55">
        <f t="shared" si="308"/>
        <v>0</v>
      </c>
      <c r="GP169" s="55">
        <f t="shared" si="309"/>
        <v>0</v>
      </c>
      <c r="GQ169" s="55">
        <f t="shared" si="310"/>
        <v>0</v>
      </c>
      <c r="GR169" s="55">
        <f t="shared" si="311"/>
        <v>0</v>
      </c>
      <c r="GS169" s="55">
        <f t="shared" si="312"/>
        <v>0</v>
      </c>
      <c r="GT169" s="55">
        <f t="shared" si="313"/>
        <v>0</v>
      </c>
      <c r="GU169" s="54"/>
      <c r="GV169" s="70" t="str">
        <f t="shared" si="314"/>
        <v/>
      </c>
      <c r="GW169" s="70">
        <f t="shared" si="315"/>
        <v>0</v>
      </c>
      <c r="GX169" s="70">
        <f>SUMIF(I169:CV169,"E",I$6:CV168)</f>
        <v>0</v>
      </c>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c r="IV169" s="54"/>
      <c r="IW169" s="54"/>
      <c r="IX169" s="54"/>
      <c r="IY169" s="54"/>
      <c r="IZ169" s="54"/>
      <c r="JA169" s="54"/>
      <c r="JB169" s="54"/>
      <c r="JC169" s="54"/>
      <c r="JD169" s="54"/>
      <c r="JE169" s="54"/>
      <c r="JF169" s="54"/>
      <c r="JG169" s="54"/>
      <c r="JH169" s="54"/>
      <c r="JI169" s="54"/>
      <c r="JJ169" s="54"/>
      <c r="JK169" s="54"/>
      <c r="JL169" s="54"/>
      <c r="JM169" s="54"/>
      <c r="JN169" s="54"/>
      <c r="JO169" s="54"/>
      <c r="JP169" s="54"/>
      <c r="JQ169" s="54"/>
      <c r="JR169" s="54"/>
      <c r="JS169" s="54"/>
      <c r="JT169" s="54"/>
      <c r="JU169" s="54"/>
      <c r="JV169" s="54"/>
      <c r="JW169" s="54"/>
      <c r="JX169" s="54"/>
      <c r="JY169" s="54"/>
      <c r="JZ169" s="54"/>
      <c r="KA169" s="54"/>
      <c r="KB169" s="54"/>
      <c r="KC169" s="54"/>
      <c r="KD169" s="54"/>
      <c r="KE169" s="54"/>
      <c r="KF169" s="54"/>
      <c r="KG169" s="54"/>
      <c r="KH169" s="54"/>
      <c r="KI169" s="54"/>
      <c r="KJ169" s="54"/>
      <c r="KK169" s="54"/>
      <c r="KL169" s="54"/>
      <c r="KM169" s="54"/>
    </row>
    <row r="170" spans="8:299" x14ac:dyDescent="0.2">
      <c r="H170" s="3"/>
      <c r="DC170" s="59" t="str">
        <f t="shared" si="317"/>
        <v/>
      </c>
      <c r="DD170" s="60" t="str">
        <f t="shared" si="318"/>
        <v/>
      </c>
      <c r="DE170" s="60" t="str">
        <f t="shared" si="319"/>
        <v/>
      </c>
      <c r="DF170" s="60">
        <f t="shared" si="320"/>
        <v>0</v>
      </c>
      <c r="DG170" s="55">
        <f t="shared" si="222"/>
        <v>0</v>
      </c>
      <c r="DH170" s="55">
        <f t="shared" si="223"/>
        <v>0</v>
      </c>
      <c r="DI170" s="55">
        <f t="shared" si="224"/>
        <v>0</v>
      </c>
      <c r="DJ170" s="55">
        <f t="shared" si="225"/>
        <v>0</v>
      </c>
      <c r="DK170" s="55">
        <f t="shared" si="226"/>
        <v>0</v>
      </c>
      <c r="DL170" s="55">
        <f t="shared" si="227"/>
        <v>0</v>
      </c>
      <c r="DM170" s="55">
        <f t="shared" si="228"/>
        <v>0</v>
      </c>
      <c r="DN170" s="55">
        <f t="shared" si="229"/>
        <v>0</v>
      </c>
      <c r="DO170" s="55">
        <f t="shared" si="230"/>
        <v>0</v>
      </c>
      <c r="DP170" s="55">
        <f t="shared" si="231"/>
        <v>0</v>
      </c>
      <c r="DQ170" s="55">
        <f t="shared" si="232"/>
        <v>0</v>
      </c>
      <c r="DR170" s="55">
        <f t="shared" si="233"/>
        <v>0</v>
      </c>
      <c r="DS170" s="55">
        <f t="shared" si="234"/>
        <v>0</v>
      </c>
      <c r="DT170" s="55">
        <f t="shared" si="235"/>
        <v>0</v>
      </c>
      <c r="DU170" s="55">
        <f t="shared" si="236"/>
        <v>0</v>
      </c>
      <c r="DV170" s="55">
        <f t="shared" si="237"/>
        <v>0</v>
      </c>
      <c r="DW170" s="55">
        <f t="shared" si="238"/>
        <v>0</v>
      </c>
      <c r="DX170" s="55">
        <f t="shared" si="239"/>
        <v>0</v>
      </c>
      <c r="DY170" s="55">
        <f t="shared" si="240"/>
        <v>0</v>
      </c>
      <c r="DZ170" s="55">
        <f t="shared" si="241"/>
        <v>0</v>
      </c>
      <c r="EA170" s="55">
        <f t="shared" si="242"/>
        <v>0</v>
      </c>
      <c r="EB170" s="55">
        <f t="shared" si="243"/>
        <v>0</v>
      </c>
      <c r="EC170" s="55">
        <f t="shared" si="244"/>
        <v>0</v>
      </c>
      <c r="ED170" s="55">
        <f t="shared" si="245"/>
        <v>0</v>
      </c>
      <c r="EE170" s="55">
        <f t="shared" si="246"/>
        <v>0</v>
      </c>
      <c r="EF170" s="55">
        <f t="shared" si="247"/>
        <v>0</v>
      </c>
      <c r="EG170" s="55">
        <f t="shared" si="248"/>
        <v>0</v>
      </c>
      <c r="EH170" s="55">
        <f t="shared" si="249"/>
        <v>0</v>
      </c>
      <c r="EI170" s="55">
        <f t="shared" si="250"/>
        <v>0</v>
      </c>
      <c r="EJ170" s="55">
        <f t="shared" si="251"/>
        <v>0</v>
      </c>
      <c r="EK170" s="55">
        <f t="shared" si="252"/>
        <v>0</v>
      </c>
      <c r="EL170" s="55">
        <f t="shared" si="253"/>
        <v>0</v>
      </c>
      <c r="EM170" s="55">
        <f t="shared" si="254"/>
        <v>0</v>
      </c>
      <c r="EN170" s="55">
        <f t="shared" si="255"/>
        <v>0</v>
      </c>
      <c r="EO170" s="55">
        <f t="shared" si="256"/>
        <v>0</v>
      </c>
      <c r="EP170" s="55">
        <f t="shared" si="257"/>
        <v>0</v>
      </c>
      <c r="EQ170" s="55">
        <f t="shared" si="258"/>
        <v>0</v>
      </c>
      <c r="ER170" s="55">
        <f t="shared" si="259"/>
        <v>0</v>
      </c>
      <c r="ES170" s="55">
        <f t="shared" si="260"/>
        <v>0</v>
      </c>
      <c r="ET170" s="55">
        <f t="shared" si="261"/>
        <v>0</v>
      </c>
      <c r="EU170" s="55">
        <f t="shared" si="262"/>
        <v>0</v>
      </c>
      <c r="EV170" s="55">
        <f t="shared" si="263"/>
        <v>0</v>
      </c>
      <c r="EW170" s="55">
        <f t="shared" si="264"/>
        <v>0</v>
      </c>
      <c r="EX170" s="55">
        <f t="shared" si="265"/>
        <v>0</v>
      </c>
      <c r="EY170" s="55">
        <f t="shared" si="266"/>
        <v>0</v>
      </c>
      <c r="EZ170" s="55">
        <f t="shared" si="267"/>
        <v>0</v>
      </c>
      <c r="FA170" s="55">
        <f t="shared" si="268"/>
        <v>0</v>
      </c>
      <c r="FB170" s="55">
        <f t="shared" si="269"/>
        <v>0</v>
      </c>
      <c r="FC170" s="55">
        <f t="shared" si="270"/>
        <v>0</v>
      </c>
      <c r="FD170" s="55">
        <f t="shared" si="271"/>
        <v>0</v>
      </c>
      <c r="FE170" s="55">
        <f t="shared" si="272"/>
        <v>0</v>
      </c>
      <c r="FF170" s="55">
        <f t="shared" si="273"/>
        <v>0</v>
      </c>
      <c r="FG170" s="55">
        <f t="shared" si="274"/>
        <v>0</v>
      </c>
      <c r="FH170" s="55">
        <f t="shared" si="275"/>
        <v>0</v>
      </c>
      <c r="FI170" s="55">
        <f t="shared" si="276"/>
        <v>0</v>
      </c>
      <c r="FJ170" s="55">
        <f t="shared" si="277"/>
        <v>0</v>
      </c>
      <c r="FK170" s="55">
        <f t="shared" si="278"/>
        <v>0</v>
      </c>
      <c r="FL170" s="55">
        <f t="shared" si="279"/>
        <v>0</v>
      </c>
      <c r="FM170" s="55">
        <f t="shared" si="280"/>
        <v>0</v>
      </c>
      <c r="FN170" s="55">
        <f t="shared" si="281"/>
        <v>0</v>
      </c>
      <c r="FO170" s="55">
        <f t="shared" si="282"/>
        <v>0</v>
      </c>
      <c r="FP170" s="55">
        <f t="shared" si="283"/>
        <v>0</v>
      </c>
      <c r="FQ170" s="55">
        <f t="shared" si="284"/>
        <v>0</v>
      </c>
      <c r="FR170" s="55">
        <f t="shared" si="285"/>
        <v>0</v>
      </c>
      <c r="FS170" s="55">
        <f t="shared" si="286"/>
        <v>0</v>
      </c>
      <c r="FT170" s="55">
        <f t="shared" si="287"/>
        <v>0</v>
      </c>
      <c r="FU170" s="55">
        <f t="shared" si="288"/>
        <v>0</v>
      </c>
      <c r="FV170" s="55">
        <f t="shared" si="289"/>
        <v>0</v>
      </c>
      <c r="FW170" s="55">
        <f t="shared" si="290"/>
        <v>0</v>
      </c>
      <c r="FX170" s="55">
        <f t="shared" si="291"/>
        <v>0</v>
      </c>
      <c r="FY170" s="55">
        <f t="shared" si="292"/>
        <v>0</v>
      </c>
      <c r="FZ170" s="55">
        <f t="shared" si="293"/>
        <v>0</v>
      </c>
      <c r="GA170" s="55">
        <f t="shared" si="294"/>
        <v>0</v>
      </c>
      <c r="GB170" s="55">
        <f t="shared" si="295"/>
        <v>0</v>
      </c>
      <c r="GC170" s="55">
        <f t="shared" si="296"/>
        <v>0</v>
      </c>
      <c r="GD170" s="55">
        <f t="shared" si="297"/>
        <v>0</v>
      </c>
      <c r="GE170" s="55">
        <f t="shared" si="298"/>
        <v>0</v>
      </c>
      <c r="GF170" s="55">
        <f t="shared" si="299"/>
        <v>0</v>
      </c>
      <c r="GG170" s="55">
        <f t="shared" si="300"/>
        <v>0</v>
      </c>
      <c r="GH170" s="55">
        <f t="shared" si="301"/>
        <v>0</v>
      </c>
      <c r="GI170" s="55">
        <f t="shared" si="302"/>
        <v>0</v>
      </c>
      <c r="GJ170" s="55">
        <f t="shared" si="303"/>
        <v>0</v>
      </c>
      <c r="GK170" s="55">
        <f t="shared" si="304"/>
        <v>0</v>
      </c>
      <c r="GL170" s="55">
        <f t="shared" si="305"/>
        <v>0</v>
      </c>
      <c r="GM170" s="55">
        <f t="shared" si="306"/>
        <v>0</v>
      </c>
      <c r="GN170" s="55">
        <f t="shared" si="307"/>
        <v>0</v>
      </c>
      <c r="GO170" s="55">
        <f t="shared" si="308"/>
        <v>0</v>
      </c>
      <c r="GP170" s="55">
        <f t="shared" si="309"/>
        <v>0</v>
      </c>
      <c r="GQ170" s="55">
        <f t="shared" si="310"/>
        <v>0</v>
      </c>
      <c r="GR170" s="55">
        <f t="shared" si="311"/>
        <v>0</v>
      </c>
      <c r="GS170" s="55">
        <f t="shared" si="312"/>
        <v>0</v>
      </c>
      <c r="GT170" s="55">
        <f t="shared" si="313"/>
        <v>0</v>
      </c>
      <c r="GU170" s="54"/>
      <c r="GV170" s="70" t="str">
        <f t="shared" si="314"/>
        <v/>
      </c>
      <c r="GW170" s="70">
        <f t="shared" si="315"/>
        <v>0</v>
      </c>
      <c r="GX170" s="70">
        <f>SUMIF(I170:CV170,"E",I$6:CV169)</f>
        <v>0</v>
      </c>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c r="IV170" s="54"/>
      <c r="IW170" s="54"/>
      <c r="IX170" s="54"/>
      <c r="IY170" s="54"/>
      <c r="IZ170" s="54"/>
      <c r="JA170" s="54"/>
      <c r="JB170" s="54"/>
      <c r="JC170" s="54"/>
      <c r="JD170" s="54"/>
      <c r="JE170" s="54"/>
      <c r="JF170" s="54"/>
      <c r="JG170" s="54"/>
      <c r="JH170" s="54"/>
      <c r="JI170" s="54"/>
      <c r="JJ170" s="54"/>
      <c r="JK170" s="54"/>
      <c r="JL170" s="54"/>
      <c r="JM170" s="54"/>
      <c r="JN170" s="54"/>
      <c r="JO170" s="54"/>
      <c r="JP170" s="54"/>
      <c r="JQ170" s="54"/>
      <c r="JR170" s="54"/>
      <c r="JS170" s="54"/>
      <c r="JT170" s="54"/>
      <c r="JU170" s="54"/>
      <c r="JV170" s="54"/>
      <c r="JW170" s="54"/>
      <c r="JX170" s="54"/>
      <c r="JY170" s="54"/>
      <c r="JZ170" s="54"/>
      <c r="KA170" s="54"/>
      <c r="KB170" s="54"/>
      <c r="KC170" s="54"/>
      <c r="KD170" s="54"/>
      <c r="KE170" s="54"/>
      <c r="KF170" s="54"/>
      <c r="KG170" s="54"/>
      <c r="KH170" s="54"/>
      <c r="KI170" s="54"/>
      <c r="KJ170" s="54"/>
      <c r="KK170" s="54"/>
      <c r="KL170" s="54"/>
      <c r="KM170" s="54"/>
    </row>
    <row r="171" spans="8:299" x14ac:dyDescent="0.2">
      <c r="H171" s="3"/>
      <c r="DC171" s="59" t="str">
        <f t="shared" si="317"/>
        <v/>
      </c>
      <c r="DD171" s="60" t="str">
        <f t="shared" si="318"/>
        <v/>
      </c>
      <c r="DE171" s="60" t="str">
        <f t="shared" si="319"/>
        <v/>
      </c>
      <c r="DF171" s="60">
        <f t="shared" si="320"/>
        <v>0</v>
      </c>
      <c r="DG171" s="55">
        <f t="shared" si="222"/>
        <v>0</v>
      </c>
      <c r="DH171" s="55">
        <f t="shared" si="223"/>
        <v>0</v>
      </c>
      <c r="DI171" s="55">
        <f t="shared" si="224"/>
        <v>0</v>
      </c>
      <c r="DJ171" s="55">
        <f t="shared" si="225"/>
        <v>0</v>
      </c>
      <c r="DK171" s="55">
        <f t="shared" si="226"/>
        <v>0</v>
      </c>
      <c r="DL171" s="55">
        <f t="shared" si="227"/>
        <v>0</v>
      </c>
      <c r="DM171" s="55">
        <f t="shared" si="228"/>
        <v>0</v>
      </c>
      <c r="DN171" s="55">
        <f t="shared" si="229"/>
        <v>0</v>
      </c>
      <c r="DO171" s="55">
        <f t="shared" si="230"/>
        <v>0</v>
      </c>
      <c r="DP171" s="55">
        <f t="shared" si="231"/>
        <v>0</v>
      </c>
      <c r="DQ171" s="55">
        <f t="shared" si="232"/>
        <v>0</v>
      </c>
      <c r="DR171" s="55">
        <f t="shared" si="233"/>
        <v>0</v>
      </c>
      <c r="DS171" s="55">
        <f t="shared" si="234"/>
        <v>0</v>
      </c>
      <c r="DT171" s="55">
        <f t="shared" si="235"/>
        <v>0</v>
      </c>
      <c r="DU171" s="55">
        <f t="shared" si="236"/>
        <v>0</v>
      </c>
      <c r="DV171" s="55">
        <f t="shared" si="237"/>
        <v>0</v>
      </c>
      <c r="DW171" s="55">
        <f t="shared" si="238"/>
        <v>0</v>
      </c>
      <c r="DX171" s="55">
        <f t="shared" si="239"/>
        <v>0</v>
      </c>
      <c r="DY171" s="55">
        <f t="shared" si="240"/>
        <v>0</v>
      </c>
      <c r="DZ171" s="55">
        <f t="shared" si="241"/>
        <v>0</v>
      </c>
      <c r="EA171" s="55">
        <f t="shared" si="242"/>
        <v>0</v>
      </c>
      <c r="EB171" s="55">
        <f t="shared" si="243"/>
        <v>0</v>
      </c>
      <c r="EC171" s="55">
        <f t="shared" si="244"/>
        <v>0</v>
      </c>
      <c r="ED171" s="55">
        <f t="shared" si="245"/>
        <v>0</v>
      </c>
      <c r="EE171" s="55">
        <f t="shared" si="246"/>
        <v>0</v>
      </c>
      <c r="EF171" s="55">
        <f t="shared" si="247"/>
        <v>0</v>
      </c>
      <c r="EG171" s="55">
        <f t="shared" si="248"/>
        <v>0</v>
      </c>
      <c r="EH171" s="55">
        <f t="shared" si="249"/>
        <v>0</v>
      </c>
      <c r="EI171" s="55">
        <f t="shared" si="250"/>
        <v>0</v>
      </c>
      <c r="EJ171" s="55">
        <f t="shared" si="251"/>
        <v>0</v>
      </c>
      <c r="EK171" s="55">
        <f t="shared" si="252"/>
        <v>0</v>
      </c>
      <c r="EL171" s="55">
        <f t="shared" si="253"/>
        <v>0</v>
      </c>
      <c r="EM171" s="55">
        <f t="shared" si="254"/>
        <v>0</v>
      </c>
      <c r="EN171" s="55">
        <f t="shared" si="255"/>
        <v>0</v>
      </c>
      <c r="EO171" s="55">
        <f t="shared" si="256"/>
        <v>0</v>
      </c>
      <c r="EP171" s="55">
        <f t="shared" si="257"/>
        <v>0</v>
      </c>
      <c r="EQ171" s="55">
        <f t="shared" si="258"/>
        <v>0</v>
      </c>
      <c r="ER171" s="55">
        <f t="shared" si="259"/>
        <v>0</v>
      </c>
      <c r="ES171" s="55">
        <f t="shared" si="260"/>
        <v>0</v>
      </c>
      <c r="ET171" s="55">
        <f t="shared" si="261"/>
        <v>0</v>
      </c>
      <c r="EU171" s="55">
        <f t="shared" si="262"/>
        <v>0</v>
      </c>
      <c r="EV171" s="55">
        <f t="shared" si="263"/>
        <v>0</v>
      </c>
      <c r="EW171" s="55">
        <f t="shared" si="264"/>
        <v>0</v>
      </c>
      <c r="EX171" s="55">
        <f t="shared" si="265"/>
        <v>0</v>
      </c>
      <c r="EY171" s="55">
        <f t="shared" si="266"/>
        <v>0</v>
      </c>
      <c r="EZ171" s="55">
        <f t="shared" si="267"/>
        <v>0</v>
      </c>
      <c r="FA171" s="55">
        <f t="shared" si="268"/>
        <v>0</v>
      </c>
      <c r="FB171" s="55">
        <f t="shared" si="269"/>
        <v>0</v>
      </c>
      <c r="FC171" s="55">
        <f t="shared" si="270"/>
        <v>0</v>
      </c>
      <c r="FD171" s="55">
        <f t="shared" si="271"/>
        <v>0</v>
      </c>
      <c r="FE171" s="55">
        <f t="shared" si="272"/>
        <v>0</v>
      </c>
      <c r="FF171" s="55">
        <f t="shared" si="273"/>
        <v>0</v>
      </c>
      <c r="FG171" s="55">
        <f t="shared" si="274"/>
        <v>0</v>
      </c>
      <c r="FH171" s="55">
        <f t="shared" si="275"/>
        <v>0</v>
      </c>
      <c r="FI171" s="55">
        <f t="shared" si="276"/>
        <v>0</v>
      </c>
      <c r="FJ171" s="55">
        <f t="shared" si="277"/>
        <v>0</v>
      </c>
      <c r="FK171" s="55">
        <f t="shared" si="278"/>
        <v>0</v>
      </c>
      <c r="FL171" s="55">
        <f t="shared" si="279"/>
        <v>0</v>
      </c>
      <c r="FM171" s="55">
        <f t="shared" si="280"/>
        <v>0</v>
      </c>
      <c r="FN171" s="55">
        <f t="shared" si="281"/>
        <v>0</v>
      </c>
      <c r="FO171" s="55">
        <f t="shared" si="282"/>
        <v>0</v>
      </c>
      <c r="FP171" s="55">
        <f t="shared" si="283"/>
        <v>0</v>
      </c>
      <c r="FQ171" s="55">
        <f t="shared" si="284"/>
        <v>0</v>
      </c>
      <c r="FR171" s="55">
        <f t="shared" si="285"/>
        <v>0</v>
      </c>
      <c r="FS171" s="55">
        <f t="shared" si="286"/>
        <v>0</v>
      </c>
      <c r="FT171" s="55">
        <f t="shared" si="287"/>
        <v>0</v>
      </c>
      <c r="FU171" s="55">
        <f t="shared" si="288"/>
        <v>0</v>
      </c>
      <c r="FV171" s="55">
        <f t="shared" si="289"/>
        <v>0</v>
      </c>
      <c r="FW171" s="55">
        <f t="shared" si="290"/>
        <v>0</v>
      </c>
      <c r="FX171" s="55">
        <f t="shared" si="291"/>
        <v>0</v>
      </c>
      <c r="FY171" s="55">
        <f t="shared" si="292"/>
        <v>0</v>
      </c>
      <c r="FZ171" s="55">
        <f t="shared" si="293"/>
        <v>0</v>
      </c>
      <c r="GA171" s="55">
        <f t="shared" si="294"/>
        <v>0</v>
      </c>
      <c r="GB171" s="55">
        <f t="shared" si="295"/>
        <v>0</v>
      </c>
      <c r="GC171" s="55">
        <f t="shared" si="296"/>
        <v>0</v>
      </c>
      <c r="GD171" s="55">
        <f t="shared" si="297"/>
        <v>0</v>
      </c>
      <c r="GE171" s="55">
        <f t="shared" si="298"/>
        <v>0</v>
      </c>
      <c r="GF171" s="55">
        <f t="shared" si="299"/>
        <v>0</v>
      </c>
      <c r="GG171" s="55">
        <f t="shared" si="300"/>
        <v>0</v>
      </c>
      <c r="GH171" s="55">
        <f t="shared" si="301"/>
        <v>0</v>
      </c>
      <c r="GI171" s="55">
        <f t="shared" si="302"/>
        <v>0</v>
      </c>
      <c r="GJ171" s="55">
        <f t="shared" si="303"/>
        <v>0</v>
      </c>
      <c r="GK171" s="55">
        <f t="shared" si="304"/>
        <v>0</v>
      </c>
      <c r="GL171" s="55">
        <f t="shared" si="305"/>
        <v>0</v>
      </c>
      <c r="GM171" s="55">
        <f t="shared" si="306"/>
        <v>0</v>
      </c>
      <c r="GN171" s="55">
        <f t="shared" si="307"/>
        <v>0</v>
      </c>
      <c r="GO171" s="55">
        <f t="shared" si="308"/>
        <v>0</v>
      </c>
      <c r="GP171" s="55">
        <f t="shared" si="309"/>
        <v>0</v>
      </c>
      <c r="GQ171" s="55">
        <f t="shared" si="310"/>
        <v>0</v>
      </c>
      <c r="GR171" s="55">
        <f t="shared" si="311"/>
        <v>0</v>
      </c>
      <c r="GS171" s="55">
        <f t="shared" si="312"/>
        <v>0</v>
      </c>
      <c r="GT171" s="55">
        <f t="shared" si="313"/>
        <v>0</v>
      </c>
      <c r="GU171" s="54"/>
      <c r="GV171" s="70" t="str">
        <f t="shared" si="314"/>
        <v/>
      </c>
      <c r="GW171" s="70">
        <f t="shared" si="315"/>
        <v>0</v>
      </c>
      <c r="GX171" s="70">
        <f>SUMIF(I171:CV171,"E",I$6:CV170)</f>
        <v>0</v>
      </c>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c r="IV171" s="54"/>
      <c r="IW171" s="54"/>
      <c r="IX171" s="54"/>
      <c r="IY171" s="54"/>
      <c r="IZ171" s="54"/>
      <c r="JA171" s="54"/>
      <c r="JB171" s="54"/>
      <c r="JC171" s="54"/>
      <c r="JD171" s="54"/>
      <c r="JE171" s="54"/>
      <c r="JF171" s="54"/>
      <c r="JG171" s="54"/>
      <c r="JH171" s="54"/>
      <c r="JI171" s="54"/>
      <c r="JJ171" s="54"/>
      <c r="JK171" s="54"/>
      <c r="JL171" s="54"/>
      <c r="JM171" s="54"/>
      <c r="JN171" s="54"/>
      <c r="JO171" s="54"/>
      <c r="JP171" s="54"/>
      <c r="JQ171" s="54"/>
      <c r="JR171" s="54"/>
      <c r="JS171" s="54"/>
      <c r="JT171" s="54"/>
      <c r="JU171" s="54"/>
      <c r="JV171" s="54"/>
      <c r="JW171" s="54"/>
      <c r="JX171" s="54"/>
      <c r="JY171" s="54"/>
      <c r="JZ171" s="54"/>
      <c r="KA171" s="54"/>
      <c r="KB171" s="54"/>
      <c r="KC171" s="54"/>
      <c r="KD171" s="54"/>
      <c r="KE171" s="54"/>
      <c r="KF171" s="54"/>
      <c r="KG171" s="54"/>
      <c r="KH171" s="54"/>
      <c r="KI171" s="54"/>
      <c r="KJ171" s="54"/>
      <c r="KK171" s="54"/>
      <c r="KL171" s="54"/>
      <c r="KM171" s="54"/>
    </row>
    <row r="172" spans="8:299" x14ac:dyDescent="0.2">
      <c r="H172" s="3"/>
      <c r="DC172" s="59" t="str">
        <f t="shared" si="317"/>
        <v/>
      </c>
      <c r="DD172" s="60" t="str">
        <f t="shared" si="318"/>
        <v/>
      </c>
      <c r="DE172" s="60" t="str">
        <f t="shared" si="319"/>
        <v/>
      </c>
      <c r="DF172" s="60">
        <f t="shared" si="320"/>
        <v>0</v>
      </c>
      <c r="DG172" s="55">
        <f t="shared" si="222"/>
        <v>0</v>
      </c>
      <c r="DH172" s="55">
        <f t="shared" si="223"/>
        <v>0</v>
      </c>
      <c r="DI172" s="55">
        <f t="shared" si="224"/>
        <v>0</v>
      </c>
      <c r="DJ172" s="55">
        <f t="shared" si="225"/>
        <v>0</v>
      </c>
      <c r="DK172" s="55">
        <f t="shared" si="226"/>
        <v>0</v>
      </c>
      <c r="DL172" s="55">
        <f t="shared" si="227"/>
        <v>0</v>
      </c>
      <c r="DM172" s="55">
        <f t="shared" si="228"/>
        <v>0</v>
      </c>
      <c r="DN172" s="55">
        <f t="shared" si="229"/>
        <v>0</v>
      </c>
      <c r="DO172" s="55">
        <f t="shared" si="230"/>
        <v>0</v>
      </c>
      <c r="DP172" s="55">
        <f t="shared" si="231"/>
        <v>0</v>
      </c>
      <c r="DQ172" s="55">
        <f t="shared" si="232"/>
        <v>0</v>
      </c>
      <c r="DR172" s="55">
        <f t="shared" si="233"/>
        <v>0</v>
      </c>
      <c r="DS172" s="55">
        <f t="shared" si="234"/>
        <v>0</v>
      </c>
      <c r="DT172" s="55">
        <f t="shared" si="235"/>
        <v>0</v>
      </c>
      <c r="DU172" s="55">
        <f t="shared" si="236"/>
        <v>0</v>
      </c>
      <c r="DV172" s="55">
        <f t="shared" si="237"/>
        <v>0</v>
      </c>
      <c r="DW172" s="55">
        <f t="shared" si="238"/>
        <v>0</v>
      </c>
      <c r="DX172" s="55">
        <f t="shared" si="239"/>
        <v>0</v>
      </c>
      <c r="DY172" s="55">
        <f t="shared" si="240"/>
        <v>0</v>
      </c>
      <c r="DZ172" s="55">
        <f t="shared" si="241"/>
        <v>0</v>
      </c>
      <c r="EA172" s="55">
        <f t="shared" si="242"/>
        <v>0</v>
      </c>
      <c r="EB172" s="55">
        <f t="shared" si="243"/>
        <v>0</v>
      </c>
      <c r="EC172" s="55">
        <f t="shared" si="244"/>
        <v>0</v>
      </c>
      <c r="ED172" s="55">
        <f t="shared" si="245"/>
        <v>0</v>
      </c>
      <c r="EE172" s="55">
        <f t="shared" si="246"/>
        <v>0</v>
      </c>
      <c r="EF172" s="55">
        <f t="shared" si="247"/>
        <v>0</v>
      </c>
      <c r="EG172" s="55">
        <f t="shared" si="248"/>
        <v>0</v>
      </c>
      <c r="EH172" s="55">
        <f t="shared" si="249"/>
        <v>0</v>
      </c>
      <c r="EI172" s="55">
        <f t="shared" si="250"/>
        <v>0</v>
      </c>
      <c r="EJ172" s="55">
        <f t="shared" si="251"/>
        <v>0</v>
      </c>
      <c r="EK172" s="55">
        <f t="shared" si="252"/>
        <v>0</v>
      </c>
      <c r="EL172" s="55">
        <f t="shared" si="253"/>
        <v>0</v>
      </c>
      <c r="EM172" s="55">
        <f t="shared" si="254"/>
        <v>0</v>
      </c>
      <c r="EN172" s="55">
        <f t="shared" si="255"/>
        <v>0</v>
      </c>
      <c r="EO172" s="55">
        <f t="shared" si="256"/>
        <v>0</v>
      </c>
      <c r="EP172" s="55">
        <f t="shared" si="257"/>
        <v>0</v>
      </c>
      <c r="EQ172" s="55">
        <f t="shared" si="258"/>
        <v>0</v>
      </c>
      <c r="ER172" s="55">
        <f t="shared" si="259"/>
        <v>0</v>
      </c>
      <c r="ES172" s="55">
        <f t="shared" si="260"/>
        <v>0</v>
      </c>
      <c r="ET172" s="55">
        <f t="shared" si="261"/>
        <v>0</v>
      </c>
      <c r="EU172" s="55">
        <f t="shared" si="262"/>
        <v>0</v>
      </c>
      <c r="EV172" s="55">
        <f t="shared" si="263"/>
        <v>0</v>
      </c>
      <c r="EW172" s="55">
        <f t="shared" si="264"/>
        <v>0</v>
      </c>
      <c r="EX172" s="55">
        <f t="shared" si="265"/>
        <v>0</v>
      </c>
      <c r="EY172" s="55">
        <f t="shared" si="266"/>
        <v>0</v>
      </c>
      <c r="EZ172" s="55">
        <f t="shared" si="267"/>
        <v>0</v>
      </c>
      <c r="FA172" s="55">
        <f t="shared" si="268"/>
        <v>0</v>
      </c>
      <c r="FB172" s="55">
        <f t="shared" si="269"/>
        <v>0</v>
      </c>
      <c r="FC172" s="55">
        <f t="shared" si="270"/>
        <v>0</v>
      </c>
      <c r="FD172" s="55">
        <f t="shared" si="271"/>
        <v>0</v>
      </c>
      <c r="FE172" s="55">
        <f t="shared" si="272"/>
        <v>0</v>
      </c>
      <c r="FF172" s="55">
        <f t="shared" si="273"/>
        <v>0</v>
      </c>
      <c r="FG172" s="55">
        <f t="shared" si="274"/>
        <v>0</v>
      </c>
      <c r="FH172" s="55">
        <f t="shared" si="275"/>
        <v>0</v>
      </c>
      <c r="FI172" s="55">
        <f t="shared" si="276"/>
        <v>0</v>
      </c>
      <c r="FJ172" s="55">
        <f t="shared" si="277"/>
        <v>0</v>
      </c>
      <c r="FK172" s="55">
        <f t="shared" si="278"/>
        <v>0</v>
      </c>
      <c r="FL172" s="55">
        <f t="shared" si="279"/>
        <v>0</v>
      </c>
      <c r="FM172" s="55">
        <f t="shared" si="280"/>
        <v>0</v>
      </c>
      <c r="FN172" s="55">
        <f t="shared" si="281"/>
        <v>0</v>
      </c>
      <c r="FO172" s="55">
        <f t="shared" si="282"/>
        <v>0</v>
      </c>
      <c r="FP172" s="55">
        <f t="shared" si="283"/>
        <v>0</v>
      </c>
      <c r="FQ172" s="55">
        <f t="shared" si="284"/>
        <v>0</v>
      </c>
      <c r="FR172" s="55">
        <f t="shared" si="285"/>
        <v>0</v>
      </c>
      <c r="FS172" s="55">
        <f t="shared" si="286"/>
        <v>0</v>
      </c>
      <c r="FT172" s="55">
        <f t="shared" si="287"/>
        <v>0</v>
      </c>
      <c r="FU172" s="55">
        <f t="shared" si="288"/>
        <v>0</v>
      </c>
      <c r="FV172" s="55">
        <f t="shared" si="289"/>
        <v>0</v>
      </c>
      <c r="FW172" s="55">
        <f t="shared" si="290"/>
        <v>0</v>
      </c>
      <c r="FX172" s="55">
        <f t="shared" si="291"/>
        <v>0</v>
      </c>
      <c r="FY172" s="55">
        <f t="shared" si="292"/>
        <v>0</v>
      </c>
      <c r="FZ172" s="55">
        <f t="shared" si="293"/>
        <v>0</v>
      </c>
      <c r="GA172" s="55">
        <f t="shared" si="294"/>
        <v>0</v>
      </c>
      <c r="GB172" s="55">
        <f t="shared" si="295"/>
        <v>0</v>
      </c>
      <c r="GC172" s="55">
        <f t="shared" si="296"/>
        <v>0</v>
      </c>
      <c r="GD172" s="55">
        <f t="shared" si="297"/>
        <v>0</v>
      </c>
      <c r="GE172" s="55">
        <f t="shared" si="298"/>
        <v>0</v>
      </c>
      <c r="GF172" s="55">
        <f t="shared" si="299"/>
        <v>0</v>
      </c>
      <c r="GG172" s="55">
        <f t="shared" si="300"/>
        <v>0</v>
      </c>
      <c r="GH172" s="55">
        <f t="shared" si="301"/>
        <v>0</v>
      </c>
      <c r="GI172" s="55">
        <f t="shared" si="302"/>
        <v>0</v>
      </c>
      <c r="GJ172" s="55">
        <f t="shared" si="303"/>
        <v>0</v>
      </c>
      <c r="GK172" s="55">
        <f t="shared" si="304"/>
        <v>0</v>
      </c>
      <c r="GL172" s="55">
        <f t="shared" si="305"/>
        <v>0</v>
      </c>
      <c r="GM172" s="55">
        <f t="shared" si="306"/>
        <v>0</v>
      </c>
      <c r="GN172" s="55">
        <f t="shared" si="307"/>
        <v>0</v>
      </c>
      <c r="GO172" s="55">
        <f t="shared" si="308"/>
        <v>0</v>
      </c>
      <c r="GP172" s="55">
        <f t="shared" si="309"/>
        <v>0</v>
      </c>
      <c r="GQ172" s="55">
        <f t="shared" si="310"/>
        <v>0</v>
      </c>
      <c r="GR172" s="55">
        <f t="shared" si="311"/>
        <v>0</v>
      </c>
      <c r="GS172" s="55">
        <f t="shared" si="312"/>
        <v>0</v>
      </c>
      <c r="GT172" s="55">
        <f t="shared" si="313"/>
        <v>0</v>
      </c>
      <c r="GU172" s="54"/>
      <c r="GV172" s="70" t="str">
        <f t="shared" si="314"/>
        <v/>
      </c>
      <c r="GW172" s="70">
        <f t="shared" si="315"/>
        <v>0</v>
      </c>
      <c r="GX172" s="70">
        <f>SUMIF(I172:CV172,"E",I$6:CV171)</f>
        <v>0</v>
      </c>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row>
    <row r="173" spans="8:299" x14ac:dyDescent="0.2">
      <c r="H173" s="3"/>
      <c r="DC173" s="59" t="str">
        <f t="shared" si="317"/>
        <v/>
      </c>
      <c r="DD173" s="60" t="str">
        <f t="shared" si="318"/>
        <v/>
      </c>
      <c r="DE173" s="60" t="str">
        <f t="shared" si="319"/>
        <v/>
      </c>
      <c r="DF173" s="60">
        <f t="shared" si="320"/>
        <v>0</v>
      </c>
      <c r="DG173" s="55">
        <f t="shared" si="222"/>
        <v>0</v>
      </c>
      <c r="DH173" s="55">
        <f t="shared" si="223"/>
        <v>0</v>
      </c>
      <c r="DI173" s="55">
        <f t="shared" si="224"/>
        <v>0</v>
      </c>
      <c r="DJ173" s="55">
        <f t="shared" si="225"/>
        <v>0</v>
      </c>
      <c r="DK173" s="55">
        <f t="shared" si="226"/>
        <v>0</v>
      </c>
      <c r="DL173" s="55">
        <f t="shared" si="227"/>
        <v>0</v>
      </c>
      <c r="DM173" s="55">
        <f t="shared" si="228"/>
        <v>0</v>
      </c>
      <c r="DN173" s="55">
        <f t="shared" si="229"/>
        <v>0</v>
      </c>
      <c r="DO173" s="55">
        <f t="shared" si="230"/>
        <v>0</v>
      </c>
      <c r="DP173" s="55">
        <f t="shared" si="231"/>
        <v>0</v>
      </c>
      <c r="DQ173" s="55">
        <f t="shared" si="232"/>
        <v>0</v>
      </c>
      <c r="DR173" s="55">
        <f t="shared" si="233"/>
        <v>0</v>
      </c>
      <c r="DS173" s="55">
        <f t="shared" si="234"/>
        <v>0</v>
      </c>
      <c r="DT173" s="55">
        <f t="shared" si="235"/>
        <v>0</v>
      </c>
      <c r="DU173" s="55">
        <f t="shared" si="236"/>
        <v>0</v>
      </c>
      <c r="DV173" s="55">
        <f t="shared" si="237"/>
        <v>0</v>
      </c>
      <c r="DW173" s="55">
        <f t="shared" si="238"/>
        <v>0</v>
      </c>
      <c r="DX173" s="55">
        <f t="shared" si="239"/>
        <v>0</v>
      </c>
      <c r="DY173" s="55">
        <f t="shared" si="240"/>
        <v>0</v>
      </c>
      <c r="DZ173" s="55">
        <f t="shared" si="241"/>
        <v>0</v>
      </c>
      <c r="EA173" s="55">
        <f t="shared" si="242"/>
        <v>0</v>
      </c>
      <c r="EB173" s="55">
        <f t="shared" si="243"/>
        <v>0</v>
      </c>
      <c r="EC173" s="55">
        <f t="shared" si="244"/>
        <v>0</v>
      </c>
      <c r="ED173" s="55">
        <f t="shared" si="245"/>
        <v>0</v>
      </c>
      <c r="EE173" s="55">
        <f t="shared" si="246"/>
        <v>0</v>
      </c>
      <c r="EF173" s="55">
        <f t="shared" si="247"/>
        <v>0</v>
      </c>
      <c r="EG173" s="55">
        <f t="shared" si="248"/>
        <v>0</v>
      </c>
      <c r="EH173" s="55">
        <f t="shared" si="249"/>
        <v>0</v>
      </c>
      <c r="EI173" s="55">
        <f t="shared" si="250"/>
        <v>0</v>
      </c>
      <c r="EJ173" s="55">
        <f t="shared" si="251"/>
        <v>0</v>
      </c>
      <c r="EK173" s="55">
        <f t="shared" si="252"/>
        <v>0</v>
      </c>
      <c r="EL173" s="55">
        <f t="shared" si="253"/>
        <v>0</v>
      </c>
      <c r="EM173" s="55">
        <f t="shared" si="254"/>
        <v>0</v>
      </c>
      <c r="EN173" s="55">
        <f t="shared" si="255"/>
        <v>0</v>
      </c>
      <c r="EO173" s="55">
        <f t="shared" si="256"/>
        <v>0</v>
      </c>
      <c r="EP173" s="55">
        <f t="shared" si="257"/>
        <v>0</v>
      </c>
      <c r="EQ173" s="55">
        <f t="shared" si="258"/>
        <v>0</v>
      </c>
      <c r="ER173" s="55">
        <f t="shared" si="259"/>
        <v>0</v>
      </c>
      <c r="ES173" s="55">
        <f t="shared" si="260"/>
        <v>0</v>
      </c>
      <c r="ET173" s="55">
        <f t="shared" si="261"/>
        <v>0</v>
      </c>
      <c r="EU173" s="55">
        <f t="shared" si="262"/>
        <v>0</v>
      </c>
      <c r="EV173" s="55">
        <f t="shared" si="263"/>
        <v>0</v>
      </c>
      <c r="EW173" s="55">
        <f t="shared" si="264"/>
        <v>0</v>
      </c>
      <c r="EX173" s="55">
        <f t="shared" si="265"/>
        <v>0</v>
      </c>
      <c r="EY173" s="55">
        <f t="shared" si="266"/>
        <v>0</v>
      </c>
      <c r="EZ173" s="55">
        <f t="shared" si="267"/>
        <v>0</v>
      </c>
      <c r="FA173" s="55">
        <f t="shared" si="268"/>
        <v>0</v>
      </c>
      <c r="FB173" s="55">
        <f t="shared" si="269"/>
        <v>0</v>
      </c>
      <c r="FC173" s="55">
        <f t="shared" si="270"/>
        <v>0</v>
      </c>
      <c r="FD173" s="55">
        <f t="shared" si="271"/>
        <v>0</v>
      </c>
      <c r="FE173" s="55">
        <f t="shared" si="272"/>
        <v>0</v>
      </c>
      <c r="FF173" s="55">
        <f t="shared" si="273"/>
        <v>0</v>
      </c>
      <c r="FG173" s="55">
        <f t="shared" si="274"/>
        <v>0</v>
      </c>
      <c r="FH173" s="55">
        <f t="shared" si="275"/>
        <v>0</v>
      </c>
      <c r="FI173" s="55">
        <f t="shared" si="276"/>
        <v>0</v>
      </c>
      <c r="FJ173" s="55">
        <f t="shared" si="277"/>
        <v>0</v>
      </c>
      <c r="FK173" s="55">
        <f t="shared" si="278"/>
        <v>0</v>
      </c>
      <c r="FL173" s="55">
        <f t="shared" si="279"/>
        <v>0</v>
      </c>
      <c r="FM173" s="55">
        <f t="shared" si="280"/>
        <v>0</v>
      </c>
      <c r="FN173" s="55">
        <f t="shared" si="281"/>
        <v>0</v>
      </c>
      <c r="FO173" s="55">
        <f t="shared" si="282"/>
        <v>0</v>
      </c>
      <c r="FP173" s="55">
        <f t="shared" si="283"/>
        <v>0</v>
      </c>
      <c r="FQ173" s="55">
        <f t="shared" si="284"/>
        <v>0</v>
      </c>
      <c r="FR173" s="55">
        <f t="shared" si="285"/>
        <v>0</v>
      </c>
      <c r="FS173" s="55">
        <f t="shared" si="286"/>
        <v>0</v>
      </c>
      <c r="FT173" s="55">
        <f t="shared" si="287"/>
        <v>0</v>
      </c>
      <c r="FU173" s="55">
        <f t="shared" si="288"/>
        <v>0</v>
      </c>
      <c r="FV173" s="55">
        <f t="shared" si="289"/>
        <v>0</v>
      </c>
      <c r="FW173" s="55">
        <f t="shared" si="290"/>
        <v>0</v>
      </c>
      <c r="FX173" s="55">
        <f t="shared" si="291"/>
        <v>0</v>
      </c>
      <c r="FY173" s="55">
        <f t="shared" si="292"/>
        <v>0</v>
      </c>
      <c r="FZ173" s="55">
        <f t="shared" si="293"/>
        <v>0</v>
      </c>
      <c r="GA173" s="55">
        <f t="shared" si="294"/>
        <v>0</v>
      </c>
      <c r="GB173" s="55">
        <f t="shared" si="295"/>
        <v>0</v>
      </c>
      <c r="GC173" s="55">
        <f t="shared" si="296"/>
        <v>0</v>
      </c>
      <c r="GD173" s="55">
        <f t="shared" si="297"/>
        <v>0</v>
      </c>
      <c r="GE173" s="55">
        <f t="shared" si="298"/>
        <v>0</v>
      </c>
      <c r="GF173" s="55">
        <f t="shared" si="299"/>
        <v>0</v>
      </c>
      <c r="GG173" s="55">
        <f t="shared" si="300"/>
        <v>0</v>
      </c>
      <c r="GH173" s="55">
        <f t="shared" si="301"/>
        <v>0</v>
      </c>
      <c r="GI173" s="55">
        <f t="shared" si="302"/>
        <v>0</v>
      </c>
      <c r="GJ173" s="55">
        <f t="shared" si="303"/>
        <v>0</v>
      </c>
      <c r="GK173" s="55">
        <f t="shared" si="304"/>
        <v>0</v>
      </c>
      <c r="GL173" s="55">
        <f t="shared" si="305"/>
        <v>0</v>
      </c>
      <c r="GM173" s="55">
        <f t="shared" si="306"/>
        <v>0</v>
      </c>
      <c r="GN173" s="55">
        <f t="shared" si="307"/>
        <v>0</v>
      </c>
      <c r="GO173" s="55">
        <f t="shared" si="308"/>
        <v>0</v>
      </c>
      <c r="GP173" s="55">
        <f t="shared" si="309"/>
        <v>0</v>
      </c>
      <c r="GQ173" s="55">
        <f t="shared" si="310"/>
        <v>0</v>
      </c>
      <c r="GR173" s="55">
        <f t="shared" si="311"/>
        <v>0</v>
      </c>
      <c r="GS173" s="55">
        <f t="shared" si="312"/>
        <v>0</v>
      </c>
      <c r="GT173" s="55">
        <f t="shared" si="313"/>
        <v>0</v>
      </c>
      <c r="GU173" s="54"/>
      <c r="GV173" s="70" t="str">
        <f t="shared" si="314"/>
        <v/>
      </c>
      <c r="GW173" s="70">
        <f t="shared" si="315"/>
        <v>0</v>
      </c>
      <c r="GX173" s="70">
        <f>SUMIF(I173:CV173,"E",I$6:CV172)</f>
        <v>0</v>
      </c>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row>
    <row r="174" spans="8:299" x14ac:dyDescent="0.2">
      <c r="H174" s="3"/>
      <c r="DC174" s="59" t="str">
        <f t="shared" si="317"/>
        <v/>
      </c>
      <c r="DD174" s="60" t="str">
        <f t="shared" si="318"/>
        <v/>
      </c>
      <c r="DE174" s="60" t="str">
        <f t="shared" si="319"/>
        <v/>
      </c>
      <c r="DF174" s="60">
        <f t="shared" si="320"/>
        <v>0</v>
      </c>
      <c r="DG174" s="55">
        <f t="shared" si="222"/>
        <v>0</v>
      </c>
      <c r="DH174" s="55">
        <f t="shared" si="223"/>
        <v>0</v>
      </c>
      <c r="DI174" s="55">
        <f t="shared" si="224"/>
        <v>0</v>
      </c>
      <c r="DJ174" s="55">
        <f t="shared" si="225"/>
        <v>0</v>
      </c>
      <c r="DK174" s="55">
        <f t="shared" si="226"/>
        <v>0</v>
      </c>
      <c r="DL174" s="55">
        <f t="shared" si="227"/>
        <v>0</v>
      </c>
      <c r="DM174" s="55">
        <f t="shared" si="228"/>
        <v>0</v>
      </c>
      <c r="DN174" s="55">
        <f t="shared" si="229"/>
        <v>0</v>
      </c>
      <c r="DO174" s="55">
        <f t="shared" si="230"/>
        <v>0</v>
      </c>
      <c r="DP174" s="55">
        <f t="shared" si="231"/>
        <v>0</v>
      </c>
      <c r="DQ174" s="55">
        <f t="shared" si="232"/>
        <v>0</v>
      </c>
      <c r="DR174" s="55">
        <f t="shared" si="233"/>
        <v>0</v>
      </c>
      <c r="DS174" s="55">
        <f t="shared" si="234"/>
        <v>0</v>
      </c>
      <c r="DT174" s="55">
        <f t="shared" si="235"/>
        <v>0</v>
      </c>
      <c r="DU174" s="55">
        <f t="shared" si="236"/>
        <v>0</v>
      </c>
      <c r="DV174" s="55">
        <f t="shared" si="237"/>
        <v>0</v>
      </c>
      <c r="DW174" s="55">
        <f t="shared" si="238"/>
        <v>0</v>
      </c>
      <c r="DX174" s="55">
        <f t="shared" si="239"/>
        <v>0</v>
      </c>
      <c r="DY174" s="55">
        <f t="shared" si="240"/>
        <v>0</v>
      </c>
      <c r="DZ174" s="55">
        <f t="shared" si="241"/>
        <v>0</v>
      </c>
      <c r="EA174" s="55">
        <f t="shared" si="242"/>
        <v>0</v>
      </c>
      <c r="EB174" s="55">
        <f t="shared" si="243"/>
        <v>0</v>
      </c>
      <c r="EC174" s="55">
        <f t="shared" si="244"/>
        <v>0</v>
      </c>
      <c r="ED174" s="55">
        <f t="shared" si="245"/>
        <v>0</v>
      </c>
      <c r="EE174" s="55">
        <f t="shared" si="246"/>
        <v>0</v>
      </c>
      <c r="EF174" s="55">
        <f t="shared" si="247"/>
        <v>0</v>
      </c>
      <c r="EG174" s="55">
        <f t="shared" si="248"/>
        <v>0</v>
      </c>
      <c r="EH174" s="55">
        <f t="shared" si="249"/>
        <v>0</v>
      </c>
      <c r="EI174" s="55">
        <f t="shared" si="250"/>
        <v>0</v>
      </c>
      <c r="EJ174" s="55">
        <f t="shared" si="251"/>
        <v>0</v>
      </c>
      <c r="EK174" s="55">
        <f t="shared" si="252"/>
        <v>0</v>
      </c>
      <c r="EL174" s="55">
        <f t="shared" si="253"/>
        <v>0</v>
      </c>
      <c r="EM174" s="55">
        <f t="shared" si="254"/>
        <v>0</v>
      </c>
      <c r="EN174" s="55">
        <f t="shared" si="255"/>
        <v>0</v>
      </c>
      <c r="EO174" s="55">
        <f t="shared" si="256"/>
        <v>0</v>
      </c>
      <c r="EP174" s="55">
        <f t="shared" si="257"/>
        <v>0</v>
      </c>
      <c r="EQ174" s="55">
        <f t="shared" si="258"/>
        <v>0</v>
      </c>
      <c r="ER174" s="55">
        <f t="shared" si="259"/>
        <v>0</v>
      </c>
      <c r="ES174" s="55">
        <f t="shared" si="260"/>
        <v>0</v>
      </c>
      <c r="ET174" s="55">
        <f t="shared" si="261"/>
        <v>0</v>
      </c>
      <c r="EU174" s="55">
        <f t="shared" si="262"/>
        <v>0</v>
      </c>
      <c r="EV174" s="55">
        <f t="shared" si="263"/>
        <v>0</v>
      </c>
      <c r="EW174" s="55">
        <f t="shared" si="264"/>
        <v>0</v>
      </c>
      <c r="EX174" s="55">
        <f t="shared" si="265"/>
        <v>0</v>
      </c>
      <c r="EY174" s="55">
        <f t="shared" si="266"/>
        <v>0</v>
      </c>
      <c r="EZ174" s="55">
        <f t="shared" si="267"/>
        <v>0</v>
      </c>
      <c r="FA174" s="55">
        <f t="shared" si="268"/>
        <v>0</v>
      </c>
      <c r="FB174" s="55">
        <f t="shared" si="269"/>
        <v>0</v>
      </c>
      <c r="FC174" s="55">
        <f t="shared" si="270"/>
        <v>0</v>
      </c>
      <c r="FD174" s="55">
        <f t="shared" si="271"/>
        <v>0</v>
      </c>
      <c r="FE174" s="55">
        <f t="shared" si="272"/>
        <v>0</v>
      </c>
      <c r="FF174" s="55">
        <f t="shared" si="273"/>
        <v>0</v>
      </c>
      <c r="FG174" s="55">
        <f t="shared" si="274"/>
        <v>0</v>
      </c>
      <c r="FH174" s="55">
        <f t="shared" si="275"/>
        <v>0</v>
      </c>
      <c r="FI174" s="55">
        <f t="shared" si="276"/>
        <v>0</v>
      </c>
      <c r="FJ174" s="55">
        <f t="shared" si="277"/>
        <v>0</v>
      </c>
      <c r="FK174" s="55">
        <f t="shared" si="278"/>
        <v>0</v>
      </c>
      <c r="FL174" s="55">
        <f t="shared" si="279"/>
        <v>0</v>
      </c>
      <c r="FM174" s="55">
        <f t="shared" si="280"/>
        <v>0</v>
      </c>
      <c r="FN174" s="55">
        <f t="shared" si="281"/>
        <v>0</v>
      </c>
      <c r="FO174" s="55">
        <f t="shared" si="282"/>
        <v>0</v>
      </c>
      <c r="FP174" s="55">
        <f t="shared" si="283"/>
        <v>0</v>
      </c>
      <c r="FQ174" s="55">
        <f t="shared" si="284"/>
        <v>0</v>
      </c>
      <c r="FR174" s="55">
        <f t="shared" si="285"/>
        <v>0</v>
      </c>
      <c r="FS174" s="55">
        <f t="shared" si="286"/>
        <v>0</v>
      </c>
      <c r="FT174" s="55">
        <f t="shared" si="287"/>
        <v>0</v>
      </c>
      <c r="FU174" s="55">
        <f t="shared" si="288"/>
        <v>0</v>
      </c>
      <c r="FV174" s="55">
        <f t="shared" si="289"/>
        <v>0</v>
      </c>
      <c r="FW174" s="55">
        <f t="shared" si="290"/>
        <v>0</v>
      </c>
      <c r="FX174" s="55">
        <f t="shared" si="291"/>
        <v>0</v>
      </c>
      <c r="FY174" s="55">
        <f t="shared" si="292"/>
        <v>0</v>
      </c>
      <c r="FZ174" s="55">
        <f t="shared" si="293"/>
        <v>0</v>
      </c>
      <c r="GA174" s="55">
        <f t="shared" si="294"/>
        <v>0</v>
      </c>
      <c r="GB174" s="55">
        <f t="shared" si="295"/>
        <v>0</v>
      </c>
      <c r="GC174" s="55">
        <f t="shared" si="296"/>
        <v>0</v>
      </c>
      <c r="GD174" s="55">
        <f t="shared" si="297"/>
        <v>0</v>
      </c>
      <c r="GE174" s="55">
        <f t="shared" si="298"/>
        <v>0</v>
      </c>
      <c r="GF174" s="55">
        <f t="shared" si="299"/>
        <v>0</v>
      </c>
      <c r="GG174" s="55">
        <f t="shared" si="300"/>
        <v>0</v>
      </c>
      <c r="GH174" s="55">
        <f t="shared" si="301"/>
        <v>0</v>
      </c>
      <c r="GI174" s="55">
        <f t="shared" si="302"/>
        <v>0</v>
      </c>
      <c r="GJ174" s="55">
        <f t="shared" si="303"/>
        <v>0</v>
      </c>
      <c r="GK174" s="55">
        <f t="shared" si="304"/>
        <v>0</v>
      </c>
      <c r="GL174" s="55">
        <f t="shared" si="305"/>
        <v>0</v>
      </c>
      <c r="GM174" s="55">
        <f t="shared" si="306"/>
        <v>0</v>
      </c>
      <c r="GN174" s="55">
        <f t="shared" si="307"/>
        <v>0</v>
      </c>
      <c r="GO174" s="55">
        <f t="shared" si="308"/>
        <v>0</v>
      </c>
      <c r="GP174" s="55">
        <f t="shared" si="309"/>
        <v>0</v>
      </c>
      <c r="GQ174" s="55">
        <f t="shared" si="310"/>
        <v>0</v>
      </c>
      <c r="GR174" s="55">
        <f t="shared" si="311"/>
        <v>0</v>
      </c>
      <c r="GS174" s="55">
        <f t="shared" si="312"/>
        <v>0</v>
      </c>
      <c r="GT174" s="55">
        <f t="shared" si="313"/>
        <v>0</v>
      </c>
      <c r="GU174" s="54"/>
      <c r="GV174" s="70" t="str">
        <f t="shared" si="314"/>
        <v/>
      </c>
      <c r="GW174" s="70">
        <f t="shared" si="315"/>
        <v>0</v>
      </c>
      <c r="GX174" s="70">
        <f>SUMIF(I174:CV174,"E",I$6:CV173)</f>
        <v>0</v>
      </c>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row>
    <row r="175" spans="8:299" x14ac:dyDescent="0.2">
      <c r="H175" s="3"/>
      <c r="DC175" s="59" t="str">
        <f t="shared" si="317"/>
        <v/>
      </c>
      <c r="DD175" s="60" t="str">
        <f t="shared" si="318"/>
        <v/>
      </c>
      <c r="DE175" s="60" t="str">
        <f t="shared" si="319"/>
        <v/>
      </c>
      <c r="DF175" s="60">
        <f t="shared" si="320"/>
        <v>0</v>
      </c>
      <c r="DG175" s="55">
        <f t="shared" si="222"/>
        <v>0</v>
      </c>
      <c r="DH175" s="55">
        <f t="shared" si="223"/>
        <v>0</v>
      </c>
      <c r="DI175" s="55">
        <f t="shared" si="224"/>
        <v>0</v>
      </c>
      <c r="DJ175" s="55">
        <f t="shared" si="225"/>
        <v>0</v>
      </c>
      <c r="DK175" s="55">
        <f t="shared" si="226"/>
        <v>0</v>
      </c>
      <c r="DL175" s="55">
        <f t="shared" si="227"/>
        <v>0</v>
      </c>
      <c r="DM175" s="55">
        <f t="shared" si="228"/>
        <v>0</v>
      </c>
      <c r="DN175" s="55">
        <f t="shared" si="229"/>
        <v>0</v>
      </c>
      <c r="DO175" s="55">
        <f t="shared" si="230"/>
        <v>0</v>
      </c>
      <c r="DP175" s="55">
        <f t="shared" si="231"/>
        <v>0</v>
      </c>
      <c r="DQ175" s="55">
        <f t="shared" si="232"/>
        <v>0</v>
      </c>
      <c r="DR175" s="55">
        <f t="shared" si="233"/>
        <v>0</v>
      </c>
      <c r="DS175" s="55">
        <f t="shared" si="234"/>
        <v>0</v>
      </c>
      <c r="DT175" s="55">
        <f t="shared" si="235"/>
        <v>0</v>
      </c>
      <c r="DU175" s="55">
        <f t="shared" si="236"/>
        <v>0</v>
      </c>
      <c r="DV175" s="55">
        <f t="shared" si="237"/>
        <v>0</v>
      </c>
      <c r="DW175" s="55">
        <f t="shared" si="238"/>
        <v>0</v>
      </c>
      <c r="DX175" s="55">
        <f t="shared" si="239"/>
        <v>0</v>
      </c>
      <c r="DY175" s="55">
        <f t="shared" si="240"/>
        <v>0</v>
      </c>
      <c r="DZ175" s="55">
        <f t="shared" si="241"/>
        <v>0</v>
      </c>
      <c r="EA175" s="55">
        <f t="shared" si="242"/>
        <v>0</v>
      </c>
      <c r="EB175" s="55">
        <f t="shared" si="243"/>
        <v>0</v>
      </c>
      <c r="EC175" s="55">
        <f t="shared" si="244"/>
        <v>0</v>
      </c>
      <c r="ED175" s="55">
        <f t="shared" si="245"/>
        <v>0</v>
      </c>
      <c r="EE175" s="55">
        <f t="shared" si="246"/>
        <v>0</v>
      </c>
      <c r="EF175" s="55">
        <f t="shared" si="247"/>
        <v>0</v>
      </c>
      <c r="EG175" s="55">
        <f t="shared" si="248"/>
        <v>0</v>
      </c>
      <c r="EH175" s="55">
        <f t="shared" si="249"/>
        <v>0</v>
      </c>
      <c r="EI175" s="55">
        <f t="shared" si="250"/>
        <v>0</v>
      </c>
      <c r="EJ175" s="55">
        <f t="shared" si="251"/>
        <v>0</v>
      </c>
      <c r="EK175" s="55">
        <f t="shared" si="252"/>
        <v>0</v>
      </c>
      <c r="EL175" s="55">
        <f t="shared" si="253"/>
        <v>0</v>
      </c>
      <c r="EM175" s="55">
        <f t="shared" si="254"/>
        <v>0</v>
      </c>
      <c r="EN175" s="55">
        <f t="shared" si="255"/>
        <v>0</v>
      </c>
      <c r="EO175" s="55">
        <f t="shared" si="256"/>
        <v>0</v>
      </c>
      <c r="EP175" s="55">
        <f t="shared" si="257"/>
        <v>0</v>
      </c>
      <c r="EQ175" s="55">
        <f t="shared" si="258"/>
        <v>0</v>
      </c>
      <c r="ER175" s="55">
        <f t="shared" si="259"/>
        <v>0</v>
      </c>
      <c r="ES175" s="55">
        <f t="shared" si="260"/>
        <v>0</v>
      </c>
      <c r="ET175" s="55">
        <f t="shared" si="261"/>
        <v>0</v>
      </c>
      <c r="EU175" s="55">
        <f t="shared" si="262"/>
        <v>0</v>
      </c>
      <c r="EV175" s="55">
        <f t="shared" si="263"/>
        <v>0</v>
      </c>
      <c r="EW175" s="55">
        <f t="shared" si="264"/>
        <v>0</v>
      </c>
      <c r="EX175" s="55">
        <f t="shared" si="265"/>
        <v>0</v>
      </c>
      <c r="EY175" s="55">
        <f t="shared" si="266"/>
        <v>0</v>
      </c>
      <c r="EZ175" s="55">
        <f t="shared" si="267"/>
        <v>0</v>
      </c>
      <c r="FA175" s="55">
        <f t="shared" si="268"/>
        <v>0</v>
      </c>
      <c r="FB175" s="55">
        <f t="shared" si="269"/>
        <v>0</v>
      </c>
      <c r="FC175" s="55">
        <f t="shared" si="270"/>
        <v>0</v>
      </c>
      <c r="FD175" s="55">
        <f t="shared" si="271"/>
        <v>0</v>
      </c>
      <c r="FE175" s="55">
        <f t="shared" si="272"/>
        <v>0</v>
      </c>
      <c r="FF175" s="55">
        <f t="shared" si="273"/>
        <v>0</v>
      </c>
      <c r="FG175" s="55">
        <f t="shared" si="274"/>
        <v>0</v>
      </c>
      <c r="FH175" s="55">
        <f t="shared" si="275"/>
        <v>0</v>
      </c>
      <c r="FI175" s="55">
        <f t="shared" si="276"/>
        <v>0</v>
      </c>
      <c r="FJ175" s="55">
        <f t="shared" si="277"/>
        <v>0</v>
      </c>
      <c r="FK175" s="55">
        <f t="shared" si="278"/>
        <v>0</v>
      </c>
      <c r="FL175" s="55">
        <f t="shared" si="279"/>
        <v>0</v>
      </c>
      <c r="FM175" s="55">
        <f t="shared" si="280"/>
        <v>0</v>
      </c>
      <c r="FN175" s="55">
        <f t="shared" si="281"/>
        <v>0</v>
      </c>
      <c r="FO175" s="55">
        <f t="shared" si="282"/>
        <v>0</v>
      </c>
      <c r="FP175" s="55">
        <f t="shared" si="283"/>
        <v>0</v>
      </c>
      <c r="FQ175" s="55">
        <f t="shared" si="284"/>
        <v>0</v>
      </c>
      <c r="FR175" s="55">
        <f t="shared" si="285"/>
        <v>0</v>
      </c>
      <c r="FS175" s="55">
        <f t="shared" si="286"/>
        <v>0</v>
      </c>
      <c r="FT175" s="55">
        <f t="shared" si="287"/>
        <v>0</v>
      </c>
      <c r="FU175" s="55">
        <f t="shared" si="288"/>
        <v>0</v>
      </c>
      <c r="FV175" s="55">
        <f t="shared" si="289"/>
        <v>0</v>
      </c>
      <c r="FW175" s="55">
        <f t="shared" si="290"/>
        <v>0</v>
      </c>
      <c r="FX175" s="55">
        <f t="shared" si="291"/>
        <v>0</v>
      </c>
      <c r="FY175" s="55">
        <f t="shared" si="292"/>
        <v>0</v>
      </c>
      <c r="FZ175" s="55">
        <f t="shared" si="293"/>
        <v>0</v>
      </c>
      <c r="GA175" s="55">
        <f t="shared" si="294"/>
        <v>0</v>
      </c>
      <c r="GB175" s="55">
        <f t="shared" si="295"/>
        <v>0</v>
      </c>
      <c r="GC175" s="55">
        <f t="shared" si="296"/>
        <v>0</v>
      </c>
      <c r="GD175" s="55">
        <f t="shared" si="297"/>
        <v>0</v>
      </c>
      <c r="GE175" s="55">
        <f t="shared" si="298"/>
        <v>0</v>
      </c>
      <c r="GF175" s="55">
        <f t="shared" si="299"/>
        <v>0</v>
      </c>
      <c r="GG175" s="55">
        <f t="shared" si="300"/>
        <v>0</v>
      </c>
      <c r="GH175" s="55">
        <f t="shared" si="301"/>
        <v>0</v>
      </c>
      <c r="GI175" s="55">
        <f t="shared" si="302"/>
        <v>0</v>
      </c>
      <c r="GJ175" s="55">
        <f t="shared" si="303"/>
        <v>0</v>
      </c>
      <c r="GK175" s="55">
        <f t="shared" si="304"/>
        <v>0</v>
      </c>
      <c r="GL175" s="55">
        <f t="shared" si="305"/>
        <v>0</v>
      </c>
      <c r="GM175" s="55">
        <f t="shared" si="306"/>
        <v>0</v>
      </c>
      <c r="GN175" s="55">
        <f t="shared" si="307"/>
        <v>0</v>
      </c>
      <c r="GO175" s="55">
        <f t="shared" si="308"/>
        <v>0</v>
      </c>
      <c r="GP175" s="55">
        <f t="shared" si="309"/>
        <v>0</v>
      </c>
      <c r="GQ175" s="55">
        <f t="shared" si="310"/>
        <v>0</v>
      </c>
      <c r="GR175" s="55">
        <f t="shared" si="311"/>
        <v>0</v>
      </c>
      <c r="GS175" s="55">
        <f t="shared" si="312"/>
        <v>0</v>
      </c>
      <c r="GT175" s="55">
        <f t="shared" si="313"/>
        <v>0</v>
      </c>
      <c r="GU175" s="54"/>
      <c r="GV175" s="70" t="str">
        <f t="shared" si="314"/>
        <v/>
      </c>
      <c r="GW175" s="70">
        <f t="shared" si="315"/>
        <v>0</v>
      </c>
      <c r="GX175" s="70">
        <f>SUMIF(I175:CV175,"E",I$6:CV174)</f>
        <v>0</v>
      </c>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row>
    <row r="176" spans="8:299" x14ac:dyDescent="0.2">
      <c r="H176" s="3"/>
      <c r="DC176" s="59" t="str">
        <f t="shared" ref="DC176:DC202" si="321">IF(DF176=0,"",IF(E176&gt;0,E176,""))</f>
        <v/>
      </c>
      <c r="DD176" s="60" t="str">
        <f t="shared" ref="DD176:DD202" si="322">IF(DF176=0,"",IF(ISBLANK(G176),"",G176))</f>
        <v/>
      </c>
      <c r="DE176" s="60" t="str">
        <f t="shared" ref="DE176:DE202" si="323">IF(DF176=0,"",D176)</f>
        <v/>
      </c>
      <c r="DF176" s="60">
        <f t="shared" si="320"/>
        <v>0</v>
      </c>
      <c r="DG176" s="55">
        <f t="shared" si="222"/>
        <v>0</v>
      </c>
      <c r="DH176" s="55">
        <f t="shared" si="223"/>
        <v>0</v>
      </c>
      <c r="DI176" s="55">
        <f t="shared" si="224"/>
        <v>0</v>
      </c>
      <c r="DJ176" s="55">
        <f t="shared" si="225"/>
        <v>0</v>
      </c>
      <c r="DK176" s="55">
        <f t="shared" si="226"/>
        <v>0</v>
      </c>
      <c r="DL176" s="55">
        <f t="shared" si="227"/>
        <v>0</v>
      </c>
      <c r="DM176" s="55">
        <f t="shared" si="228"/>
        <v>0</v>
      </c>
      <c r="DN176" s="55">
        <f t="shared" si="229"/>
        <v>0</v>
      </c>
      <c r="DO176" s="55">
        <f t="shared" si="230"/>
        <v>0</v>
      </c>
      <c r="DP176" s="55">
        <f t="shared" si="231"/>
        <v>0</v>
      </c>
      <c r="DQ176" s="55">
        <f t="shared" si="232"/>
        <v>0</v>
      </c>
      <c r="DR176" s="55">
        <f t="shared" si="233"/>
        <v>0</v>
      </c>
      <c r="DS176" s="55">
        <f t="shared" si="234"/>
        <v>0</v>
      </c>
      <c r="DT176" s="55">
        <f t="shared" si="235"/>
        <v>0</v>
      </c>
      <c r="DU176" s="55">
        <f t="shared" si="236"/>
        <v>0</v>
      </c>
      <c r="DV176" s="55">
        <f t="shared" si="237"/>
        <v>0</v>
      </c>
      <c r="DW176" s="55">
        <f t="shared" si="238"/>
        <v>0</v>
      </c>
      <c r="DX176" s="55">
        <f t="shared" si="239"/>
        <v>0</v>
      </c>
      <c r="DY176" s="55">
        <f t="shared" si="240"/>
        <v>0</v>
      </c>
      <c r="DZ176" s="55">
        <f t="shared" si="241"/>
        <v>0</v>
      </c>
      <c r="EA176" s="55">
        <f t="shared" si="242"/>
        <v>0</v>
      </c>
      <c r="EB176" s="55">
        <f t="shared" si="243"/>
        <v>0</v>
      </c>
      <c r="EC176" s="55">
        <f t="shared" si="244"/>
        <v>0</v>
      </c>
      <c r="ED176" s="55">
        <f t="shared" si="245"/>
        <v>0</v>
      </c>
      <c r="EE176" s="55">
        <f t="shared" si="246"/>
        <v>0</v>
      </c>
      <c r="EF176" s="55">
        <f t="shared" si="247"/>
        <v>0</v>
      </c>
      <c r="EG176" s="55">
        <f t="shared" si="248"/>
        <v>0</v>
      </c>
      <c r="EH176" s="55">
        <f t="shared" si="249"/>
        <v>0</v>
      </c>
      <c r="EI176" s="55">
        <f t="shared" si="250"/>
        <v>0</v>
      </c>
      <c r="EJ176" s="55">
        <f t="shared" si="251"/>
        <v>0</v>
      </c>
      <c r="EK176" s="55">
        <f t="shared" si="252"/>
        <v>0</v>
      </c>
      <c r="EL176" s="55">
        <f t="shared" si="253"/>
        <v>0</v>
      </c>
      <c r="EM176" s="55">
        <f t="shared" si="254"/>
        <v>0</v>
      </c>
      <c r="EN176" s="55">
        <f t="shared" si="255"/>
        <v>0</v>
      </c>
      <c r="EO176" s="55">
        <f t="shared" si="256"/>
        <v>0</v>
      </c>
      <c r="EP176" s="55">
        <f t="shared" si="257"/>
        <v>0</v>
      </c>
      <c r="EQ176" s="55">
        <f t="shared" si="258"/>
        <v>0</v>
      </c>
      <c r="ER176" s="55">
        <f t="shared" si="259"/>
        <v>0</v>
      </c>
      <c r="ES176" s="55">
        <f t="shared" si="260"/>
        <v>0</v>
      </c>
      <c r="ET176" s="55">
        <f t="shared" si="261"/>
        <v>0</v>
      </c>
      <c r="EU176" s="55">
        <f t="shared" si="262"/>
        <v>0</v>
      </c>
      <c r="EV176" s="55">
        <f t="shared" si="263"/>
        <v>0</v>
      </c>
      <c r="EW176" s="55">
        <f t="shared" si="264"/>
        <v>0</v>
      </c>
      <c r="EX176" s="55">
        <f t="shared" si="265"/>
        <v>0</v>
      </c>
      <c r="EY176" s="55">
        <f t="shared" si="266"/>
        <v>0</v>
      </c>
      <c r="EZ176" s="55">
        <f t="shared" si="267"/>
        <v>0</v>
      </c>
      <c r="FA176" s="55">
        <f t="shared" si="268"/>
        <v>0</v>
      </c>
      <c r="FB176" s="55">
        <f t="shared" si="269"/>
        <v>0</v>
      </c>
      <c r="FC176" s="55">
        <f t="shared" si="270"/>
        <v>0</v>
      </c>
      <c r="FD176" s="55">
        <f t="shared" si="271"/>
        <v>0</v>
      </c>
      <c r="FE176" s="55">
        <f t="shared" si="272"/>
        <v>0</v>
      </c>
      <c r="FF176" s="55">
        <f t="shared" si="273"/>
        <v>0</v>
      </c>
      <c r="FG176" s="55">
        <f t="shared" si="274"/>
        <v>0</v>
      </c>
      <c r="FH176" s="55">
        <f t="shared" si="275"/>
        <v>0</v>
      </c>
      <c r="FI176" s="55">
        <f t="shared" si="276"/>
        <v>0</v>
      </c>
      <c r="FJ176" s="55">
        <f t="shared" si="277"/>
        <v>0</v>
      </c>
      <c r="FK176" s="55">
        <f t="shared" si="278"/>
        <v>0</v>
      </c>
      <c r="FL176" s="55">
        <f t="shared" si="279"/>
        <v>0</v>
      </c>
      <c r="FM176" s="55">
        <f t="shared" si="280"/>
        <v>0</v>
      </c>
      <c r="FN176" s="55">
        <f t="shared" si="281"/>
        <v>0</v>
      </c>
      <c r="FO176" s="55">
        <f t="shared" si="282"/>
        <v>0</v>
      </c>
      <c r="FP176" s="55">
        <f t="shared" si="283"/>
        <v>0</v>
      </c>
      <c r="FQ176" s="55">
        <f t="shared" si="284"/>
        <v>0</v>
      </c>
      <c r="FR176" s="55">
        <f t="shared" si="285"/>
        <v>0</v>
      </c>
      <c r="FS176" s="55">
        <f t="shared" si="286"/>
        <v>0</v>
      </c>
      <c r="FT176" s="55">
        <f t="shared" si="287"/>
        <v>0</v>
      </c>
      <c r="FU176" s="55">
        <f t="shared" si="288"/>
        <v>0</v>
      </c>
      <c r="FV176" s="55">
        <f t="shared" si="289"/>
        <v>0</v>
      </c>
      <c r="FW176" s="55">
        <f t="shared" si="290"/>
        <v>0</v>
      </c>
      <c r="FX176" s="55">
        <f t="shared" si="291"/>
        <v>0</v>
      </c>
      <c r="FY176" s="55">
        <f t="shared" si="292"/>
        <v>0</v>
      </c>
      <c r="FZ176" s="55">
        <f t="shared" si="293"/>
        <v>0</v>
      </c>
      <c r="GA176" s="55">
        <f t="shared" si="294"/>
        <v>0</v>
      </c>
      <c r="GB176" s="55">
        <f t="shared" si="295"/>
        <v>0</v>
      </c>
      <c r="GC176" s="55">
        <f t="shared" si="296"/>
        <v>0</v>
      </c>
      <c r="GD176" s="55">
        <f t="shared" si="297"/>
        <v>0</v>
      </c>
      <c r="GE176" s="55">
        <f t="shared" si="298"/>
        <v>0</v>
      </c>
      <c r="GF176" s="55">
        <f t="shared" si="299"/>
        <v>0</v>
      </c>
      <c r="GG176" s="55">
        <f t="shared" si="300"/>
        <v>0</v>
      </c>
      <c r="GH176" s="55">
        <f t="shared" si="301"/>
        <v>0</v>
      </c>
      <c r="GI176" s="55">
        <f t="shared" si="302"/>
        <v>0</v>
      </c>
      <c r="GJ176" s="55">
        <f t="shared" si="303"/>
        <v>0</v>
      </c>
      <c r="GK176" s="55">
        <f t="shared" si="304"/>
        <v>0</v>
      </c>
      <c r="GL176" s="55">
        <f t="shared" si="305"/>
        <v>0</v>
      </c>
      <c r="GM176" s="55">
        <f t="shared" si="306"/>
        <v>0</v>
      </c>
      <c r="GN176" s="55">
        <f t="shared" si="307"/>
        <v>0</v>
      </c>
      <c r="GO176" s="55">
        <f t="shared" si="308"/>
        <v>0</v>
      </c>
      <c r="GP176" s="55">
        <f t="shared" si="309"/>
        <v>0</v>
      </c>
      <c r="GQ176" s="55">
        <f t="shared" si="310"/>
        <v>0</v>
      </c>
      <c r="GR176" s="55">
        <f t="shared" si="311"/>
        <v>0</v>
      </c>
      <c r="GS176" s="55">
        <f t="shared" si="312"/>
        <v>0</v>
      </c>
      <c r="GT176" s="55">
        <f t="shared" si="313"/>
        <v>0</v>
      </c>
      <c r="GU176" s="54"/>
      <c r="GV176" s="70" t="str">
        <f t="shared" si="314"/>
        <v/>
      </c>
      <c r="GW176" s="70">
        <f t="shared" si="315"/>
        <v>0</v>
      </c>
      <c r="GX176" s="70">
        <f>SUMIF(I176:CV176,"E",I$6:CV175)</f>
        <v>0</v>
      </c>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c r="IV176" s="54"/>
      <c r="IW176" s="54"/>
      <c r="IX176" s="54"/>
      <c r="IY176" s="54"/>
      <c r="IZ176" s="54"/>
      <c r="JA176" s="54"/>
      <c r="JB176" s="54"/>
      <c r="JC176" s="54"/>
      <c r="JD176" s="54"/>
      <c r="JE176" s="54"/>
      <c r="JF176" s="54"/>
      <c r="JG176" s="54"/>
      <c r="JH176" s="54"/>
      <c r="JI176" s="54"/>
      <c r="JJ176" s="54"/>
      <c r="JK176" s="54"/>
      <c r="JL176" s="54"/>
      <c r="JM176" s="54"/>
      <c r="JN176" s="54"/>
      <c r="JO176" s="54"/>
      <c r="JP176" s="54"/>
      <c r="JQ176" s="54"/>
      <c r="JR176" s="54"/>
      <c r="JS176" s="54"/>
      <c r="JT176" s="54"/>
      <c r="JU176" s="54"/>
      <c r="JV176" s="54"/>
      <c r="JW176" s="54"/>
      <c r="JX176" s="54"/>
      <c r="JY176" s="54"/>
      <c r="JZ176" s="54"/>
      <c r="KA176" s="54"/>
      <c r="KB176" s="54"/>
      <c r="KC176" s="54"/>
      <c r="KD176" s="54"/>
      <c r="KE176" s="54"/>
      <c r="KF176" s="54"/>
      <c r="KG176" s="54"/>
      <c r="KH176" s="54"/>
      <c r="KI176" s="54"/>
      <c r="KJ176" s="54"/>
      <c r="KK176" s="54"/>
      <c r="KL176" s="54"/>
      <c r="KM176" s="54"/>
    </row>
    <row r="177" spans="8:299" x14ac:dyDescent="0.2">
      <c r="H177" s="3"/>
      <c r="DC177" s="59" t="str">
        <f t="shared" si="321"/>
        <v/>
      </c>
      <c r="DD177" s="60" t="str">
        <f t="shared" si="322"/>
        <v/>
      </c>
      <c r="DE177" s="60" t="str">
        <f t="shared" si="323"/>
        <v/>
      </c>
      <c r="DF177" s="60">
        <f t="shared" si="320"/>
        <v>0</v>
      </c>
      <c r="DG177" s="55">
        <f t="shared" si="222"/>
        <v>0</v>
      </c>
      <c r="DH177" s="55">
        <f t="shared" si="223"/>
        <v>0</v>
      </c>
      <c r="DI177" s="55">
        <f t="shared" si="224"/>
        <v>0</v>
      </c>
      <c r="DJ177" s="55">
        <f t="shared" si="225"/>
        <v>0</v>
      </c>
      <c r="DK177" s="55">
        <f t="shared" si="226"/>
        <v>0</v>
      </c>
      <c r="DL177" s="55">
        <f t="shared" si="227"/>
        <v>0</v>
      </c>
      <c r="DM177" s="55">
        <f t="shared" si="228"/>
        <v>0</v>
      </c>
      <c r="DN177" s="55">
        <f t="shared" si="229"/>
        <v>0</v>
      </c>
      <c r="DO177" s="55">
        <f t="shared" si="230"/>
        <v>0</v>
      </c>
      <c r="DP177" s="55">
        <f t="shared" si="231"/>
        <v>0</v>
      </c>
      <c r="DQ177" s="55">
        <f t="shared" si="232"/>
        <v>0</v>
      </c>
      <c r="DR177" s="55">
        <f t="shared" si="233"/>
        <v>0</v>
      </c>
      <c r="DS177" s="55">
        <f t="shared" si="234"/>
        <v>0</v>
      </c>
      <c r="DT177" s="55">
        <f t="shared" si="235"/>
        <v>0</v>
      </c>
      <c r="DU177" s="55">
        <f t="shared" si="236"/>
        <v>0</v>
      </c>
      <c r="DV177" s="55">
        <f t="shared" si="237"/>
        <v>0</v>
      </c>
      <c r="DW177" s="55">
        <f t="shared" si="238"/>
        <v>0</v>
      </c>
      <c r="DX177" s="55">
        <f t="shared" si="239"/>
        <v>0</v>
      </c>
      <c r="DY177" s="55">
        <f t="shared" si="240"/>
        <v>0</v>
      </c>
      <c r="DZ177" s="55">
        <f t="shared" si="241"/>
        <v>0</v>
      </c>
      <c r="EA177" s="55">
        <f t="shared" si="242"/>
        <v>0</v>
      </c>
      <c r="EB177" s="55">
        <f t="shared" si="243"/>
        <v>0</v>
      </c>
      <c r="EC177" s="55">
        <f t="shared" si="244"/>
        <v>0</v>
      </c>
      <c r="ED177" s="55">
        <f t="shared" si="245"/>
        <v>0</v>
      </c>
      <c r="EE177" s="55">
        <f t="shared" si="246"/>
        <v>0</v>
      </c>
      <c r="EF177" s="55">
        <f t="shared" si="247"/>
        <v>0</v>
      </c>
      <c r="EG177" s="55">
        <f t="shared" si="248"/>
        <v>0</v>
      </c>
      <c r="EH177" s="55">
        <f t="shared" si="249"/>
        <v>0</v>
      </c>
      <c r="EI177" s="55">
        <f t="shared" si="250"/>
        <v>0</v>
      </c>
      <c r="EJ177" s="55">
        <f t="shared" si="251"/>
        <v>0</v>
      </c>
      <c r="EK177" s="55">
        <f t="shared" si="252"/>
        <v>0</v>
      </c>
      <c r="EL177" s="55">
        <f t="shared" si="253"/>
        <v>0</v>
      </c>
      <c r="EM177" s="55">
        <f t="shared" si="254"/>
        <v>0</v>
      </c>
      <c r="EN177" s="55">
        <f t="shared" si="255"/>
        <v>0</v>
      </c>
      <c r="EO177" s="55">
        <f t="shared" si="256"/>
        <v>0</v>
      </c>
      <c r="EP177" s="55">
        <f t="shared" si="257"/>
        <v>0</v>
      </c>
      <c r="EQ177" s="55">
        <f t="shared" si="258"/>
        <v>0</v>
      </c>
      <c r="ER177" s="55">
        <f t="shared" si="259"/>
        <v>0</v>
      </c>
      <c r="ES177" s="55">
        <f t="shared" si="260"/>
        <v>0</v>
      </c>
      <c r="ET177" s="55">
        <f t="shared" si="261"/>
        <v>0</v>
      </c>
      <c r="EU177" s="55">
        <f t="shared" si="262"/>
        <v>0</v>
      </c>
      <c r="EV177" s="55">
        <f t="shared" si="263"/>
        <v>0</v>
      </c>
      <c r="EW177" s="55">
        <f t="shared" si="264"/>
        <v>0</v>
      </c>
      <c r="EX177" s="55">
        <f t="shared" si="265"/>
        <v>0</v>
      </c>
      <c r="EY177" s="55">
        <f t="shared" si="266"/>
        <v>0</v>
      </c>
      <c r="EZ177" s="55">
        <f t="shared" si="267"/>
        <v>0</v>
      </c>
      <c r="FA177" s="55">
        <f t="shared" si="268"/>
        <v>0</v>
      </c>
      <c r="FB177" s="55">
        <f t="shared" si="269"/>
        <v>0</v>
      </c>
      <c r="FC177" s="55">
        <f t="shared" si="270"/>
        <v>0</v>
      </c>
      <c r="FD177" s="55">
        <f t="shared" si="271"/>
        <v>0</v>
      </c>
      <c r="FE177" s="55">
        <f t="shared" si="272"/>
        <v>0</v>
      </c>
      <c r="FF177" s="55">
        <f t="shared" si="273"/>
        <v>0</v>
      </c>
      <c r="FG177" s="55">
        <f t="shared" si="274"/>
        <v>0</v>
      </c>
      <c r="FH177" s="55">
        <f t="shared" si="275"/>
        <v>0</v>
      </c>
      <c r="FI177" s="55">
        <f t="shared" si="276"/>
        <v>0</v>
      </c>
      <c r="FJ177" s="55">
        <f t="shared" si="277"/>
        <v>0</v>
      </c>
      <c r="FK177" s="55">
        <f t="shared" si="278"/>
        <v>0</v>
      </c>
      <c r="FL177" s="55">
        <f t="shared" si="279"/>
        <v>0</v>
      </c>
      <c r="FM177" s="55">
        <f t="shared" si="280"/>
        <v>0</v>
      </c>
      <c r="FN177" s="55">
        <f t="shared" si="281"/>
        <v>0</v>
      </c>
      <c r="FO177" s="55">
        <f t="shared" si="282"/>
        <v>0</v>
      </c>
      <c r="FP177" s="55">
        <f t="shared" si="283"/>
        <v>0</v>
      </c>
      <c r="FQ177" s="55">
        <f t="shared" si="284"/>
        <v>0</v>
      </c>
      <c r="FR177" s="55">
        <f t="shared" si="285"/>
        <v>0</v>
      </c>
      <c r="FS177" s="55">
        <f t="shared" si="286"/>
        <v>0</v>
      </c>
      <c r="FT177" s="55">
        <f t="shared" si="287"/>
        <v>0</v>
      </c>
      <c r="FU177" s="55">
        <f t="shared" si="288"/>
        <v>0</v>
      </c>
      <c r="FV177" s="55">
        <f t="shared" si="289"/>
        <v>0</v>
      </c>
      <c r="FW177" s="55">
        <f t="shared" si="290"/>
        <v>0</v>
      </c>
      <c r="FX177" s="55">
        <f t="shared" si="291"/>
        <v>0</v>
      </c>
      <c r="FY177" s="55">
        <f t="shared" si="292"/>
        <v>0</v>
      </c>
      <c r="FZ177" s="55">
        <f t="shared" si="293"/>
        <v>0</v>
      </c>
      <c r="GA177" s="55">
        <f t="shared" si="294"/>
        <v>0</v>
      </c>
      <c r="GB177" s="55">
        <f t="shared" si="295"/>
        <v>0</v>
      </c>
      <c r="GC177" s="55">
        <f t="shared" si="296"/>
        <v>0</v>
      </c>
      <c r="GD177" s="55">
        <f t="shared" si="297"/>
        <v>0</v>
      </c>
      <c r="GE177" s="55">
        <f t="shared" si="298"/>
        <v>0</v>
      </c>
      <c r="GF177" s="55">
        <f t="shared" si="299"/>
        <v>0</v>
      </c>
      <c r="GG177" s="55">
        <f t="shared" si="300"/>
        <v>0</v>
      </c>
      <c r="GH177" s="55">
        <f t="shared" si="301"/>
        <v>0</v>
      </c>
      <c r="GI177" s="55">
        <f t="shared" si="302"/>
        <v>0</v>
      </c>
      <c r="GJ177" s="55">
        <f t="shared" si="303"/>
        <v>0</v>
      </c>
      <c r="GK177" s="55">
        <f t="shared" si="304"/>
        <v>0</v>
      </c>
      <c r="GL177" s="55">
        <f t="shared" si="305"/>
        <v>0</v>
      </c>
      <c r="GM177" s="55">
        <f t="shared" si="306"/>
        <v>0</v>
      </c>
      <c r="GN177" s="55">
        <f t="shared" si="307"/>
        <v>0</v>
      </c>
      <c r="GO177" s="55">
        <f t="shared" si="308"/>
        <v>0</v>
      </c>
      <c r="GP177" s="55">
        <f t="shared" si="309"/>
        <v>0</v>
      </c>
      <c r="GQ177" s="55">
        <f t="shared" si="310"/>
        <v>0</v>
      </c>
      <c r="GR177" s="55">
        <f t="shared" si="311"/>
        <v>0</v>
      </c>
      <c r="GS177" s="55">
        <f t="shared" si="312"/>
        <v>0</v>
      </c>
      <c r="GT177" s="55">
        <f t="shared" si="313"/>
        <v>0</v>
      </c>
      <c r="GU177" s="54"/>
      <c r="GV177" s="70" t="str">
        <f t="shared" si="314"/>
        <v/>
      </c>
      <c r="GW177" s="70">
        <f t="shared" si="315"/>
        <v>0</v>
      </c>
      <c r="GX177" s="70">
        <f>SUMIF(I177:CV177,"E",I$6:CV176)</f>
        <v>0</v>
      </c>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c r="IV177" s="54"/>
      <c r="IW177" s="54"/>
      <c r="IX177" s="54"/>
      <c r="IY177" s="54"/>
      <c r="IZ177" s="54"/>
      <c r="JA177" s="54"/>
      <c r="JB177" s="54"/>
      <c r="JC177" s="54"/>
      <c r="JD177" s="54"/>
      <c r="JE177" s="54"/>
      <c r="JF177" s="54"/>
      <c r="JG177" s="54"/>
      <c r="JH177" s="54"/>
      <c r="JI177" s="54"/>
      <c r="JJ177" s="54"/>
      <c r="JK177" s="54"/>
      <c r="JL177" s="54"/>
      <c r="JM177" s="54"/>
      <c r="JN177" s="54"/>
      <c r="JO177" s="54"/>
      <c r="JP177" s="54"/>
      <c r="JQ177" s="54"/>
      <c r="JR177" s="54"/>
      <c r="JS177" s="54"/>
      <c r="JT177" s="54"/>
      <c r="JU177" s="54"/>
      <c r="JV177" s="54"/>
      <c r="JW177" s="54"/>
      <c r="JX177" s="54"/>
      <c r="JY177" s="54"/>
      <c r="JZ177" s="54"/>
      <c r="KA177" s="54"/>
      <c r="KB177" s="54"/>
      <c r="KC177" s="54"/>
      <c r="KD177" s="54"/>
      <c r="KE177" s="54"/>
      <c r="KF177" s="54"/>
      <c r="KG177" s="54"/>
      <c r="KH177" s="54"/>
      <c r="KI177" s="54"/>
      <c r="KJ177" s="54"/>
      <c r="KK177" s="54"/>
      <c r="KL177" s="54"/>
      <c r="KM177" s="54"/>
    </row>
    <row r="178" spans="8:299" x14ac:dyDescent="0.2">
      <c r="H178" s="3"/>
      <c r="DC178" s="59" t="str">
        <f t="shared" si="321"/>
        <v/>
      </c>
      <c r="DD178" s="60" t="str">
        <f t="shared" si="322"/>
        <v/>
      </c>
      <c r="DE178" s="60" t="str">
        <f t="shared" si="323"/>
        <v/>
      </c>
      <c r="DF178" s="60">
        <f t="shared" si="320"/>
        <v>0</v>
      </c>
      <c r="DG178" s="55">
        <f t="shared" si="222"/>
        <v>0</v>
      </c>
      <c r="DH178" s="55">
        <f t="shared" si="223"/>
        <v>0</v>
      </c>
      <c r="DI178" s="55">
        <f t="shared" si="224"/>
        <v>0</v>
      </c>
      <c r="DJ178" s="55">
        <f t="shared" si="225"/>
        <v>0</v>
      </c>
      <c r="DK178" s="55">
        <f t="shared" si="226"/>
        <v>0</v>
      </c>
      <c r="DL178" s="55">
        <f t="shared" si="227"/>
        <v>0</v>
      </c>
      <c r="DM178" s="55">
        <f t="shared" si="228"/>
        <v>0</v>
      </c>
      <c r="DN178" s="55">
        <f t="shared" si="229"/>
        <v>0</v>
      </c>
      <c r="DO178" s="55">
        <f t="shared" si="230"/>
        <v>0</v>
      </c>
      <c r="DP178" s="55">
        <f t="shared" si="231"/>
        <v>0</v>
      </c>
      <c r="DQ178" s="55">
        <f t="shared" si="232"/>
        <v>0</v>
      </c>
      <c r="DR178" s="55">
        <f t="shared" si="233"/>
        <v>0</v>
      </c>
      <c r="DS178" s="55">
        <f t="shared" si="234"/>
        <v>0</v>
      </c>
      <c r="DT178" s="55">
        <f t="shared" si="235"/>
        <v>0</v>
      </c>
      <c r="DU178" s="55">
        <f t="shared" si="236"/>
        <v>0</v>
      </c>
      <c r="DV178" s="55">
        <f t="shared" si="237"/>
        <v>0</v>
      </c>
      <c r="DW178" s="55">
        <f t="shared" si="238"/>
        <v>0</v>
      </c>
      <c r="DX178" s="55">
        <f t="shared" si="239"/>
        <v>0</v>
      </c>
      <c r="DY178" s="55">
        <f t="shared" si="240"/>
        <v>0</v>
      </c>
      <c r="DZ178" s="55">
        <f t="shared" si="241"/>
        <v>0</v>
      </c>
      <c r="EA178" s="55">
        <f t="shared" si="242"/>
        <v>0</v>
      </c>
      <c r="EB178" s="55">
        <f t="shared" si="243"/>
        <v>0</v>
      </c>
      <c r="EC178" s="55">
        <f t="shared" si="244"/>
        <v>0</v>
      </c>
      <c r="ED178" s="55">
        <f t="shared" si="245"/>
        <v>0</v>
      </c>
      <c r="EE178" s="55">
        <f t="shared" si="246"/>
        <v>0</v>
      </c>
      <c r="EF178" s="55">
        <f t="shared" si="247"/>
        <v>0</v>
      </c>
      <c r="EG178" s="55">
        <f t="shared" si="248"/>
        <v>0</v>
      </c>
      <c r="EH178" s="55">
        <f t="shared" si="249"/>
        <v>0</v>
      </c>
      <c r="EI178" s="55">
        <f t="shared" si="250"/>
        <v>0</v>
      </c>
      <c r="EJ178" s="55">
        <f t="shared" si="251"/>
        <v>0</v>
      </c>
      <c r="EK178" s="55">
        <f t="shared" si="252"/>
        <v>0</v>
      </c>
      <c r="EL178" s="55">
        <f t="shared" si="253"/>
        <v>0</v>
      </c>
      <c r="EM178" s="55">
        <f t="shared" si="254"/>
        <v>0</v>
      </c>
      <c r="EN178" s="55">
        <f t="shared" si="255"/>
        <v>0</v>
      </c>
      <c r="EO178" s="55">
        <f t="shared" si="256"/>
        <v>0</v>
      </c>
      <c r="EP178" s="55">
        <f t="shared" si="257"/>
        <v>0</v>
      </c>
      <c r="EQ178" s="55">
        <f t="shared" si="258"/>
        <v>0</v>
      </c>
      <c r="ER178" s="55">
        <f t="shared" si="259"/>
        <v>0</v>
      </c>
      <c r="ES178" s="55">
        <f t="shared" si="260"/>
        <v>0</v>
      </c>
      <c r="ET178" s="55">
        <f t="shared" si="261"/>
        <v>0</v>
      </c>
      <c r="EU178" s="55">
        <f t="shared" si="262"/>
        <v>0</v>
      </c>
      <c r="EV178" s="55">
        <f t="shared" si="263"/>
        <v>0</v>
      </c>
      <c r="EW178" s="55">
        <f t="shared" si="264"/>
        <v>0</v>
      </c>
      <c r="EX178" s="55">
        <f t="shared" si="265"/>
        <v>0</v>
      </c>
      <c r="EY178" s="55">
        <f t="shared" si="266"/>
        <v>0</v>
      </c>
      <c r="EZ178" s="55">
        <f t="shared" si="267"/>
        <v>0</v>
      </c>
      <c r="FA178" s="55">
        <f t="shared" si="268"/>
        <v>0</v>
      </c>
      <c r="FB178" s="55">
        <f t="shared" si="269"/>
        <v>0</v>
      </c>
      <c r="FC178" s="55">
        <f t="shared" si="270"/>
        <v>0</v>
      </c>
      <c r="FD178" s="55">
        <f t="shared" si="271"/>
        <v>0</v>
      </c>
      <c r="FE178" s="55">
        <f t="shared" si="272"/>
        <v>0</v>
      </c>
      <c r="FF178" s="55">
        <f t="shared" si="273"/>
        <v>0</v>
      </c>
      <c r="FG178" s="55">
        <f t="shared" si="274"/>
        <v>0</v>
      </c>
      <c r="FH178" s="55">
        <f t="shared" si="275"/>
        <v>0</v>
      </c>
      <c r="FI178" s="55">
        <f t="shared" si="276"/>
        <v>0</v>
      </c>
      <c r="FJ178" s="55">
        <f t="shared" si="277"/>
        <v>0</v>
      </c>
      <c r="FK178" s="55">
        <f t="shared" si="278"/>
        <v>0</v>
      </c>
      <c r="FL178" s="55">
        <f t="shared" si="279"/>
        <v>0</v>
      </c>
      <c r="FM178" s="55">
        <f t="shared" si="280"/>
        <v>0</v>
      </c>
      <c r="FN178" s="55">
        <f t="shared" si="281"/>
        <v>0</v>
      </c>
      <c r="FO178" s="55">
        <f t="shared" si="282"/>
        <v>0</v>
      </c>
      <c r="FP178" s="55">
        <f t="shared" si="283"/>
        <v>0</v>
      </c>
      <c r="FQ178" s="55">
        <f t="shared" si="284"/>
        <v>0</v>
      </c>
      <c r="FR178" s="55">
        <f t="shared" si="285"/>
        <v>0</v>
      </c>
      <c r="FS178" s="55">
        <f t="shared" si="286"/>
        <v>0</v>
      </c>
      <c r="FT178" s="55">
        <f t="shared" si="287"/>
        <v>0</v>
      </c>
      <c r="FU178" s="55">
        <f t="shared" si="288"/>
        <v>0</v>
      </c>
      <c r="FV178" s="55">
        <f t="shared" si="289"/>
        <v>0</v>
      </c>
      <c r="FW178" s="55">
        <f t="shared" si="290"/>
        <v>0</v>
      </c>
      <c r="FX178" s="55">
        <f t="shared" si="291"/>
        <v>0</v>
      </c>
      <c r="FY178" s="55">
        <f t="shared" si="292"/>
        <v>0</v>
      </c>
      <c r="FZ178" s="55">
        <f t="shared" si="293"/>
        <v>0</v>
      </c>
      <c r="GA178" s="55">
        <f t="shared" si="294"/>
        <v>0</v>
      </c>
      <c r="GB178" s="55">
        <f t="shared" si="295"/>
        <v>0</v>
      </c>
      <c r="GC178" s="55">
        <f t="shared" si="296"/>
        <v>0</v>
      </c>
      <c r="GD178" s="55">
        <f t="shared" si="297"/>
        <v>0</v>
      </c>
      <c r="GE178" s="55">
        <f t="shared" si="298"/>
        <v>0</v>
      </c>
      <c r="GF178" s="55">
        <f t="shared" si="299"/>
        <v>0</v>
      </c>
      <c r="GG178" s="55">
        <f t="shared" si="300"/>
        <v>0</v>
      </c>
      <c r="GH178" s="55">
        <f t="shared" si="301"/>
        <v>0</v>
      </c>
      <c r="GI178" s="55">
        <f t="shared" si="302"/>
        <v>0</v>
      </c>
      <c r="GJ178" s="55">
        <f t="shared" si="303"/>
        <v>0</v>
      </c>
      <c r="GK178" s="55">
        <f t="shared" si="304"/>
        <v>0</v>
      </c>
      <c r="GL178" s="55">
        <f t="shared" si="305"/>
        <v>0</v>
      </c>
      <c r="GM178" s="55">
        <f t="shared" si="306"/>
        <v>0</v>
      </c>
      <c r="GN178" s="55">
        <f t="shared" si="307"/>
        <v>0</v>
      </c>
      <c r="GO178" s="55">
        <f t="shared" si="308"/>
        <v>0</v>
      </c>
      <c r="GP178" s="55">
        <f t="shared" si="309"/>
        <v>0</v>
      </c>
      <c r="GQ178" s="55">
        <f t="shared" si="310"/>
        <v>0</v>
      </c>
      <c r="GR178" s="55">
        <f t="shared" si="311"/>
        <v>0</v>
      </c>
      <c r="GS178" s="55">
        <f t="shared" si="312"/>
        <v>0</v>
      </c>
      <c r="GT178" s="55">
        <f t="shared" si="313"/>
        <v>0</v>
      </c>
      <c r="GU178" s="54"/>
      <c r="GV178" s="70" t="str">
        <f t="shared" si="314"/>
        <v/>
      </c>
      <c r="GW178" s="70">
        <f t="shared" si="315"/>
        <v>0</v>
      </c>
      <c r="GX178" s="70">
        <f>SUMIF(I178:CV178,"E",I$6:CV177)</f>
        <v>0</v>
      </c>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c r="IV178" s="54"/>
      <c r="IW178" s="54"/>
      <c r="IX178" s="54"/>
      <c r="IY178" s="54"/>
      <c r="IZ178" s="54"/>
      <c r="JA178" s="54"/>
      <c r="JB178" s="54"/>
      <c r="JC178" s="54"/>
      <c r="JD178" s="54"/>
      <c r="JE178" s="54"/>
      <c r="JF178" s="54"/>
      <c r="JG178" s="54"/>
      <c r="JH178" s="54"/>
      <c r="JI178" s="54"/>
      <c r="JJ178" s="54"/>
      <c r="JK178" s="54"/>
      <c r="JL178" s="54"/>
      <c r="JM178" s="54"/>
      <c r="JN178" s="54"/>
      <c r="JO178" s="54"/>
      <c r="JP178" s="54"/>
      <c r="JQ178" s="54"/>
      <c r="JR178" s="54"/>
      <c r="JS178" s="54"/>
      <c r="JT178" s="54"/>
      <c r="JU178" s="54"/>
      <c r="JV178" s="54"/>
      <c r="JW178" s="54"/>
      <c r="JX178" s="54"/>
      <c r="JY178" s="54"/>
      <c r="JZ178" s="54"/>
      <c r="KA178" s="54"/>
      <c r="KB178" s="54"/>
      <c r="KC178" s="54"/>
      <c r="KD178" s="54"/>
      <c r="KE178" s="54"/>
      <c r="KF178" s="54"/>
      <c r="KG178" s="54"/>
      <c r="KH178" s="54"/>
      <c r="KI178" s="54"/>
      <c r="KJ178" s="54"/>
      <c r="KK178" s="54"/>
      <c r="KL178" s="54"/>
      <c r="KM178" s="54"/>
    </row>
    <row r="179" spans="8:299" x14ac:dyDescent="0.2">
      <c r="H179" s="3"/>
      <c r="DC179" s="59" t="str">
        <f t="shared" si="321"/>
        <v/>
      </c>
      <c r="DD179" s="60" t="str">
        <f t="shared" si="322"/>
        <v/>
      </c>
      <c r="DE179" s="60" t="str">
        <f t="shared" si="323"/>
        <v/>
      </c>
      <c r="DF179" s="60">
        <f t="shared" si="320"/>
        <v>0</v>
      </c>
      <c r="DG179" s="55">
        <f t="shared" si="222"/>
        <v>0</v>
      </c>
      <c r="DH179" s="55">
        <f t="shared" si="223"/>
        <v>0</v>
      </c>
      <c r="DI179" s="55">
        <f t="shared" si="224"/>
        <v>0</v>
      </c>
      <c r="DJ179" s="55">
        <f t="shared" si="225"/>
        <v>0</v>
      </c>
      <c r="DK179" s="55">
        <f t="shared" si="226"/>
        <v>0</v>
      </c>
      <c r="DL179" s="55">
        <f t="shared" si="227"/>
        <v>0</v>
      </c>
      <c r="DM179" s="55">
        <f t="shared" si="228"/>
        <v>0</v>
      </c>
      <c r="DN179" s="55">
        <f t="shared" si="229"/>
        <v>0</v>
      </c>
      <c r="DO179" s="55">
        <f t="shared" si="230"/>
        <v>0</v>
      </c>
      <c r="DP179" s="55">
        <f t="shared" si="231"/>
        <v>0</v>
      </c>
      <c r="DQ179" s="55">
        <f t="shared" si="232"/>
        <v>0</v>
      </c>
      <c r="DR179" s="55">
        <f t="shared" si="233"/>
        <v>0</v>
      </c>
      <c r="DS179" s="55">
        <f t="shared" si="234"/>
        <v>0</v>
      </c>
      <c r="DT179" s="55">
        <f t="shared" si="235"/>
        <v>0</v>
      </c>
      <c r="DU179" s="55">
        <f t="shared" si="236"/>
        <v>0</v>
      </c>
      <c r="DV179" s="55">
        <f t="shared" si="237"/>
        <v>0</v>
      </c>
      <c r="DW179" s="55">
        <f t="shared" si="238"/>
        <v>0</v>
      </c>
      <c r="DX179" s="55">
        <f t="shared" si="239"/>
        <v>0</v>
      </c>
      <c r="DY179" s="55">
        <f t="shared" si="240"/>
        <v>0</v>
      </c>
      <c r="DZ179" s="55">
        <f t="shared" si="241"/>
        <v>0</v>
      </c>
      <c r="EA179" s="55">
        <f t="shared" si="242"/>
        <v>0</v>
      </c>
      <c r="EB179" s="55">
        <f t="shared" si="243"/>
        <v>0</v>
      </c>
      <c r="EC179" s="55">
        <f t="shared" si="244"/>
        <v>0</v>
      </c>
      <c r="ED179" s="55">
        <f t="shared" si="245"/>
        <v>0</v>
      </c>
      <c r="EE179" s="55">
        <f t="shared" si="246"/>
        <v>0</v>
      </c>
      <c r="EF179" s="55">
        <f t="shared" si="247"/>
        <v>0</v>
      </c>
      <c r="EG179" s="55">
        <f t="shared" si="248"/>
        <v>0</v>
      </c>
      <c r="EH179" s="55">
        <f t="shared" si="249"/>
        <v>0</v>
      </c>
      <c r="EI179" s="55">
        <f t="shared" si="250"/>
        <v>0</v>
      </c>
      <c r="EJ179" s="55">
        <f t="shared" si="251"/>
        <v>0</v>
      </c>
      <c r="EK179" s="55">
        <f t="shared" si="252"/>
        <v>0</v>
      </c>
      <c r="EL179" s="55">
        <f t="shared" si="253"/>
        <v>0</v>
      </c>
      <c r="EM179" s="55">
        <f t="shared" si="254"/>
        <v>0</v>
      </c>
      <c r="EN179" s="55">
        <f t="shared" si="255"/>
        <v>0</v>
      </c>
      <c r="EO179" s="55">
        <f t="shared" si="256"/>
        <v>0</v>
      </c>
      <c r="EP179" s="55">
        <f t="shared" si="257"/>
        <v>0</v>
      </c>
      <c r="EQ179" s="55">
        <f t="shared" si="258"/>
        <v>0</v>
      </c>
      <c r="ER179" s="55">
        <f t="shared" si="259"/>
        <v>0</v>
      </c>
      <c r="ES179" s="55">
        <f t="shared" si="260"/>
        <v>0</v>
      </c>
      <c r="ET179" s="55">
        <f t="shared" si="261"/>
        <v>0</v>
      </c>
      <c r="EU179" s="55">
        <f t="shared" si="262"/>
        <v>0</v>
      </c>
      <c r="EV179" s="55">
        <f t="shared" si="263"/>
        <v>0</v>
      </c>
      <c r="EW179" s="55">
        <f t="shared" si="264"/>
        <v>0</v>
      </c>
      <c r="EX179" s="55">
        <f t="shared" si="265"/>
        <v>0</v>
      </c>
      <c r="EY179" s="55">
        <f t="shared" si="266"/>
        <v>0</v>
      </c>
      <c r="EZ179" s="55">
        <f t="shared" si="267"/>
        <v>0</v>
      </c>
      <c r="FA179" s="55">
        <f t="shared" si="268"/>
        <v>0</v>
      </c>
      <c r="FB179" s="55">
        <f t="shared" si="269"/>
        <v>0</v>
      </c>
      <c r="FC179" s="55">
        <f t="shared" si="270"/>
        <v>0</v>
      </c>
      <c r="FD179" s="55">
        <f t="shared" si="271"/>
        <v>0</v>
      </c>
      <c r="FE179" s="55">
        <f t="shared" si="272"/>
        <v>0</v>
      </c>
      <c r="FF179" s="55">
        <f t="shared" si="273"/>
        <v>0</v>
      </c>
      <c r="FG179" s="55">
        <f t="shared" si="274"/>
        <v>0</v>
      </c>
      <c r="FH179" s="55">
        <f t="shared" si="275"/>
        <v>0</v>
      </c>
      <c r="FI179" s="55">
        <f t="shared" si="276"/>
        <v>0</v>
      </c>
      <c r="FJ179" s="55">
        <f t="shared" si="277"/>
        <v>0</v>
      </c>
      <c r="FK179" s="55">
        <f t="shared" si="278"/>
        <v>0</v>
      </c>
      <c r="FL179" s="55">
        <f t="shared" si="279"/>
        <v>0</v>
      </c>
      <c r="FM179" s="55">
        <f t="shared" si="280"/>
        <v>0</v>
      </c>
      <c r="FN179" s="55">
        <f t="shared" si="281"/>
        <v>0</v>
      </c>
      <c r="FO179" s="55">
        <f t="shared" si="282"/>
        <v>0</v>
      </c>
      <c r="FP179" s="55">
        <f t="shared" si="283"/>
        <v>0</v>
      </c>
      <c r="FQ179" s="55">
        <f t="shared" si="284"/>
        <v>0</v>
      </c>
      <c r="FR179" s="55">
        <f t="shared" si="285"/>
        <v>0</v>
      </c>
      <c r="FS179" s="55">
        <f t="shared" si="286"/>
        <v>0</v>
      </c>
      <c r="FT179" s="55">
        <f t="shared" si="287"/>
        <v>0</v>
      </c>
      <c r="FU179" s="55">
        <f t="shared" si="288"/>
        <v>0</v>
      </c>
      <c r="FV179" s="55">
        <f t="shared" si="289"/>
        <v>0</v>
      </c>
      <c r="FW179" s="55">
        <f t="shared" si="290"/>
        <v>0</v>
      </c>
      <c r="FX179" s="55">
        <f t="shared" si="291"/>
        <v>0</v>
      </c>
      <c r="FY179" s="55">
        <f t="shared" si="292"/>
        <v>0</v>
      </c>
      <c r="FZ179" s="55">
        <f t="shared" si="293"/>
        <v>0</v>
      </c>
      <c r="GA179" s="55">
        <f t="shared" si="294"/>
        <v>0</v>
      </c>
      <c r="GB179" s="55">
        <f t="shared" si="295"/>
        <v>0</v>
      </c>
      <c r="GC179" s="55">
        <f t="shared" si="296"/>
        <v>0</v>
      </c>
      <c r="GD179" s="55">
        <f t="shared" si="297"/>
        <v>0</v>
      </c>
      <c r="GE179" s="55">
        <f t="shared" si="298"/>
        <v>0</v>
      </c>
      <c r="GF179" s="55">
        <f t="shared" si="299"/>
        <v>0</v>
      </c>
      <c r="GG179" s="55">
        <f t="shared" si="300"/>
        <v>0</v>
      </c>
      <c r="GH179" s="55">
        <f t="shared" si="301"/>
        <v>0</v>
      </c>
      <c r="GI179" s="55">
        <f t="shared" si="302"/>
        <v>0</v>
      </c>
      <c r="GJ179" s="55">
        <f t="shared" si="303"/>
        <v>0</v>
      </c>
      <c r="GK179" s="55">
        <f t="shared" si="304"/>
        <v>0</v>
      </c>
      <c r="GL179" s="55">
        <f t="shared" si="305"/>
        <v>0</v>
      </c>
      <c r="GM179" s="55">
        <f t="shared" si="306"/>
        <v>0</v>
      </c>
      <c r="GN179" s="55">
        <f t="shared" si="307"/>
        <v>0</v>
      </c>
      <c r="GO179" s="55">
        <f t="shared" si="308"/>
        <v>0</v>
      </c>
      <c r="GP179" s="55">
        <f t="shared" si="309"/>
        <v>0</v>
      </c>
      <c r="GQ179" s="55">
        <f t="shared" si="310"/>
        <v>0</v>
      </c>
      <c r="GR179" s="55">
        <f t="shared" si="311"/>
        <v>0</v>
      </c>
      <c r="GS179" s="55">
        <f t="shared" si="312"/>
        <v>0</v>
      </c>
      <c r="GT179" s="55">
        <f t="shared" si="313"/>
        <v>0</v>
      </c>
      <c r="GU179" s="54"/>
      <c r="GV179" s="70" t="str">
        <f t="shared" si="314"/>
        <v/>
      </c>
      <c r="GW179" s="70">
        <f t="shared" si="315"/>
        <v>0</v>
      </c>
      <c r="GX179" s="70">
        <f>SUMIF(I179:CV179,"E",I$6:CV178)</f>
        <v>0</v>
      </c>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c r="IV179" s="54"/>
      <c r="IW179" s="54"/>
      <c r="IX179" s="54"/>
      <c r="IY179" s="54"/>
      <c r="IZ179" s="54"/>
      <c r="JA179" s="54"/>
      <c r="JB179" s="54"/>
      <c r="JC179" s="54"/>
      <c r="JD179" s="54"/>
      <c r="JE179" s="54"/>
      <c r="JF179" s="54"/>
      <c r="JG179" s="54"/>
      <c r="JH179" s="54"/>
      <c r="JI179" s="54"/>
      <c r="JJ179" s="54"/>
      <c r="JK179" s="54"/>
      <c r="JL179" s="54"/>
      <c r="JM179" s="54"/>
      <c r="JN179" s="54"/>
      <c r="JO179" s="54"/>
      <c r="JP179" s="54"/>
      <c r="JQ179" s="54"/>
      <c r="JR179" s="54"/>
      <c r="JS179" s="54"/>
      <c r="JT179" s="54"/>
      <c r="JU179" s="54"/>
      <c r="JV179" s="54"/>
      <c r="JW179" s="54"/>
      <c r="JX179" s="54"/>
      <c r="JY179" s="54"/>
      <c r="JZ179" s="54"/>
      <c r="KA179" s="54"/>
      <c r="KB179" s="54"/>
      <c r="KC179" s="54"/>
      <c r="KD179" s="54"/>
      <c r="KE179" s="54"/>
      <c r="KF179" s="54"/>
      <c r="KG179" s="54"/>
      <c r="KH179" s="54"/>
      <c r="KI179" s="54"/>
      <c r="KJ179" s="54"/>
      <c r="KK179" s="54"/>
      <c r="KL179" s="54"/>
      <c r="KM179" s="54"/>
    </row>
    <row r="180" spans="8:299" x14ac:dyDescent="0.2">
      <c r="H180" s="3"/>
      <c r="DC180" s="59" t="str">
        <f t="shared" si="321"/>
        <v/>
      </c>
      <c r="DD180" s="60" t="str">
        <f t="shared" si="322"/>
        <v/>
      </c>
      <c r="DE180" s="60" t="str">
        <f t="shared" si="323"/>
        <v/>
      </c>
      <c r="DF180" s="60">
        <f t="shared" si="320"/>
        <v>0</v>
      </c>
      <c r="DG180" s="55">
        <f t="shared" si="222"/>
        <v>0</v>
      </c>
      <c r="DH180" s="55">
        <f t="shared" si="223"/>
        <v>0</v>
      </c>
      <c r="DI180" s="55">
        <f t="shared" si="224"/>
        <v>0</v>
      </c>
      <c r="DJ180" s="55">
        <f t="shared" si="225"/>
        <v>0</v>
      </c>
      <c r="DK180" s="55">
        <f t="shared" si="226"/>
        <v>0</v>
      </c>
      <c r="DL180" s="55">
        <f t="shared" si="227"/>
        <v>0</v>
      </c>
      <c r="DM180" s="55">
        <f t="shared" si="228"/>
        <v>0</v>
      </c>
      <c r="DN180" s="55">
        <f t="shared" si="229"/>
        <v>0</v>
      </c>
      <c r="DO180" s="55">
        <f t="shared" si="230"/>
        <v>0</v>
      </c>
      <c r="DP180" s="55">
        <f t="shared" si="231"/>
        <v>0</v>
      </c>
      <c r="DQ180" s="55">
        <f t="shared" si="232"/>
        <v>0</v>
      </c>
      <c r="DR180" s="55">
        <f t="shared" si="233"/>
        <v>0</v>
      </c>
      <c r="DS180" s="55">
        <f t="shared" si="234"/>
        <v>0</v>
      </c>
      <c r="DT180" s="55">
        <f t="shared" si="235"/>
        <v>0</v>
      </c>
      <c r="DU180" s="55">
        <f t="shared" si="236"/>
        <v>0</v>
      </c>
      <c r="DV180" s="55">
        <f t="shared" si="237"/>
        <v>0</v>
      </c>
      <c r="DW180" s="55">
        <f t="shared" si="238"/>
        <v>0</v>
      </c>
      <c r="DX180" s="55">
        <f t="shared" si="239"/>
        <v>0</v>
      </c>
      <c r="DY180" s="55">
        <f t="shared" si="240"/>
        <v>0</v>
      </c>
      <c r="DZ180" s="55">
        <f t="shared" si="241"/>
        <v>0</v>
      </c>
      <c r="EA180" s="55">
        <f t="shared" si="242"/>
        <v>0</v>
      </c>
      <c r="EB180" s="55">
        <f t="shared" si="243"/>
        <v>0</v>
      </c>
      <c r="EC180" s="55">
        <f t="shared" si="244"/>
        <v>0</v>
      </c>
      <c r="ED180" s="55">
        <f t="shared" si="245"/>
        <v>0</v>
      </c>
      <c r="EE180" s="55">
        <f t="shared" si="246"/>
        <v>0</v>
      </c>
      <c r="EF180" s="55">
        <f t="shared" si="247"/>
        <v>0</v>
      </c>
      <c r="EG180" s="55">
        <f t="shared" si="248"/>
        <v>0</v>
      </c>
      <c r="EH180" s="55">
        <f t="shared" si="249"/>
        <v>0</v>
      </c>
      <c r="EI180" s="55">
        <f t="shared" si="250"/>
        <v>0</v>
      </c>
      <c r="EJ180" s="55">
        <f t="shared" si="251"/>
        <v>0</v>
      </c>
      <c r="EK180" s="55">
        <f t="shared" si="252"/>
        <v>0</v>
      </c>
      <c r="EL180" s="55">
        <f t="shared" si="253"/>
        <v>0</v>
      </c>
      <c r="EM180" s="55">
        <f t="shared" si="254"/>
        <v>0</v>
      </c>
      <c r="EN180" s="55">
        <f t="shared" si="255"/>
        <v>0</v>
      </c>
      <c r="EO180" s="55">
        <f t="shared" si="256"/>
        <v>0</v>
      </c>
      <c r="EP180" s="55">
        <f t="shared" si="257"/>
        <v>0</v>
      </c>
      <c r="EQ180" s="55">
        <f t="shared" si="258"/>
        <v>0</v>
      </c>
      <c r="ER180" s="55">
        <f t="shared" si="259"/>
        <v>0</v>
      </c>
      <c r="ES180" s="55">
        <f t="shared" si="260"/>
        <v>0</v>
      </c>
      <c r="ET180" s="55">
        <f t="shared" si="261"/>
        <v>0</v>
      </c>
      <c r="EU180" s="55">
        <f t="shared" si="262"/>
        <v>0</v>
      </c>
      <c r="EV180" s="55">
        <f t="shared" si="263"/>
        <v>0</v>
      </c>
      <c r="EW180" s="55">
        <f t="shared" si="264"/>
        <v>0</v>
      </c>
      <c r="EX180" s="55">
        <f t="shared" si="265"/>
        <v>0</v>
      </c>
      <c r="EY180" s="55">
        <f t="shared" si="266"/>
        <v>0</v>
      </c>
      <c r="EZ180" s="55">
        <f t="shared" si="267"/>
        <v>0</v>
      </c>
      <c r="FA180" s="55">
        <f t="shared" si="268"/>
        <v>0</v>
      </c>
      <c r="FB180" s="55">
        <f t="shared" si="269"/>
        <v>0</v>
      </c>
      <c r="FC180" s="55">
        <f t="shared" si="270"/>
        <v>0</v>
      </c>
      <c r="FD180" s="55">
        <f t="shared" si="271"/>
        <v>0</v>
      </c>
      <c r="FE180" s="55">
        <f t="shared" si="272"/>
        <v>0</v>
      </c>
      <c r="FF180" s="55">
        <f t="shared" si="273"/>
        <v>0</v>
      </c>
      <c r="FG180" s="55">
        <f t="shared" si="274"/>
        <v>0</v>
      </c>
      <c r="FH180" s="55">
        <f t="shared" si="275"/>
        <v>0</v>
      </c>
      <c r="FI180" s="55">
        <f t="shared" si="276"/>
        <v>0</v>
      </c>
      <c r="FJ180" s="55">
        <f t="shared" si="277"/>
        <v>0</v>
      </c>
      <c r="FK180" s="55">
        <f t="shared" si="278"/>
        <v>0</v>
      </c>
      <c r="FL180" s="55">
        <f t="shared" si="279"/>
        <v>0</v>
      </c>
      <c r="FM180" s="55">
        <f t="shared" si="280"/>
        <v>0</v>
      </c>
      <c r="FN180" s="55">
        <f t="shared" si="281"/>
        <v>0</v>
      </c>
      <c r="FO180" s="55">
        <f t="shared" si="282"/>
        <v>0</v>
      </c>
      <c r="FP180" s="55">
        <f t="shared" si="283"/>
        <v>0</v>
      </c>
      <c r="FQ180" s="55">
        <f t="shared" si="284"/>
        <v>0</v>
      </c>
      <c r="FR180" s="55">
        <f t="shared" si="285"/>
        <v>0</v>
      </c>
      <c r="FS180" s="55">
        <f t="shared" si="286"/>
        <v>0</v>
      </c>
      <c r="FT180" s="55">
        <f t="shared" si="287"/>
        <v>0</v>
      </c>
      <c r="FU180" s="55">
        <f t="shared" si="288"/>
        <v>0</v>
      </c>
      <c r="FV180" s="55">
        <f t="shared" si="289"/>
        <v>0</v>
      </c>
      <c r="FW180" s="55">
        <f t="shared" si="290"/>
        <v>0</v>
      </c>
      <c r="FX180" s="55">
        <f t="shared" si="291"/>
        <v>0</v>
      </c>
      <c r="FY180" s="55">
        <f t="shared" si="292"/>
        <v>0</v>
      </c>
      <c r="FZ180" s="55">
        <f t="shared" si="293"/>
        <v>0</v>
      </c>
      <c r="GA180" s="55">
        <f t="shared" si="294"/>
        <v>0</v>
      </c>
      <c r="GB180" s="55">
        <f t="shared" si="295"/>
        <v>0</v>
      </c>
      <c r="GC180" s="55">
        <f t="shared" si="296"/>
        <v>0</v>
      </c>
      <c r="GD180" s="55">
        <f t="shared" si="297"/>
        <v>0</v>
      </c>
      <c r="GE180" s="55">
        <f t="shared" si="298"/>
        <v>0</v>
      </c>
      <c r="GF180" s="55">
        <f t="shared" si="299"/>
        <v>0</v>
      </c>
      <c r="GG180" s="55">
        <f t="shared" si="300"/>
        <v>0</v>
      </c>
      <c r="GH180" s="55">
        <f t="shared" si="301"/>
        <v>0</v>
      </c>
      <c r="GI180" s="55">
        <f t="shared" si="302"/>
        <v>0</v>
      </c>
      <c r="GJ180" s="55">
        <f t="shared" si="303"/>
        <v>0</v>
      </c>
      <c r="GK180" s="55">
        <f t="shared" si="304"/>
        <v>0</v>
      </c>
      <c r="GL180" s="55">
        <f t="shared" si="305"/>
        <v>0</v>
      </c>
      <c r="GM180" s="55">
        <f t="shared" si="306"/>
        <v>0</v>
      </c>
      <c r="GN180" s="55">
        <f t="shared" si="307"/>
        <v>0</v>
      </c>
      <c r="GO180" s="55">
        <f t="shared" si="308"/>
        <v>0</v>
      </c>
      <c r="GP180" s="55">
        <f t="shared" si="309"/>
        <v>0</v>
      </c>
      <c r="GQ180" s="55">
        <f t="shared" si="310"/>
        <v>0</v>
      </c>
      <c r="GR180" s="55">
        <f t="shared" si="311"/>
        <v>0</v>
      </c>
      <c r="GS180" s="55">
        <f t="shared" si="312"/>
        <v>0</v>
      </c>
      <c r="GT180" s="55">
        <f t="shared" si="313"/>
        <v>0</v>
      </c>
      <c r="GU180" s="54"/>
      <c r="GV180" s="70" t="str">
        <f t="shared" si="314"/>
        <v/>
      </c>
      <c r="GW180" s="70">
        <f t="shared" si="315"/>
        <v>0</v>
      </c>
      <c r="GX180" s="70">
        <f>SUMIF(I180:CV180,"E",I$6:CV179)</f>
        <v>0</v>
      </c>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c r="IV180" s="54"/>
      <c r="IW180" s="54"/>
      <c r="IX180" s="54"/>
      <c r="IY180" s="54"/>
      <c r="IZ180" s="54"/>
      <c r="JA180" s="54"/>
      <c r="JB180" s="54"/>
      <c r="JC180" s="54"/>
      <c r="JD180" s="54"/>
      <c r="JE180" s="54"/>
      <c r="JF180" s="54"/>
      <c r="JG180" s="54"/>
      <c r="JH180" s="54"/>
      <c r="JI180" s="54"/>
      <c r="JJ180" s="54"/>
      <c r="JK180" s="54"/>
      <c r="JL180" s="54"/>
      <c r="JM180" s="54"/>
      <c r="JN180" s="54"/>
      <c r="JO180" s="54"/>
      <c r="JP180" s="54"/>
      <c r="JQ180" s="54"/>
      <c r="JR180" s="54"/>
      <c r="JS180" s="54"/>
      <c r="JT180" s="54"/>
      <c r="JU180" s="54"/>
      <c r="JV180" s="54"/>
      <c r="JW180" s="54"/>
      <c r="JX180" s="54"/>
      <c r="JY180" s="54"/>
      <c r="JZ180" s="54"/>
      <c r="KA180" s="54"/>
      <c r="KB180" s="54"/>
      <c r="KC180" s="54"/>
      <c r="KD180" s="54"/>
      <c r="KE180" s="54"/>
      <c r="KF180" s="54"/>
      <c r="KG180" s="54"/>
      <c r="KH180" s="54"/>
      <c r="KI180" s="54"/>
      <c r="KJ180" s="54"/>
      <c r="KK180" s="54"/>
      <c r="KL180" s="54"/>
      <c r="KM180" s="54"/>
    </row>
    <row r="181" spans="8:299" x14ac:dyDescent="0.2">
      <c r="H181" s="3"/>
      <c r="DC181" s="59" t="str">
        <f t="shared" si="321"/>
        <v/>
      </c>
      <c r="DD181" s="60" t="str">
        <f t="shared" si="322"/>
        <v/>
      </c>
      <c r="DE181" s="60" t="str">
        <f t="shared" si="323"/>
        <v/>
      </c>
      <c r="DF181" s="60">
        <f t="shared" si="320"/>
        <v>0</v>
      </c>
      <c r="DG181" s="55">
        <f t="shared" si="222"/>
        <v>0</v>
      </c>
      <c r="DH181" s="55">
        <f t="shared" si="223"/>
        <v>0</v>
      </c>
      <c r="DI181" s="55">
        <f t="shared" si="224"/>
        <v>0</v>
      </c>
      <c r="DJ181" s="55">
        <f t="shared" si="225"/>
        <v>0</v>
      </c>
      <c r="DK181" s="55">
        <f t="shared" si="226"/>
        <v>0</v>
      </c>
      <c r="DL181" s="55">
        <f t="shared" si="227"/>
        <v>0</v>
      </c>
      <c r="DM181" s="55">
        <f t="shared" si="228"/>
        <v>0</v>
      </c>
      <c r="DN181" s="55">
        <f t="shared" si="229"/>
        <v>0</v>
      </c>
      <c r="DO181" s="55">
        <f t="shared" si="230"/>
        <v>0</v>
      </c>
      <c r="DP181" s="55">
        <f t="shared" si="231"/>
        <v>0</v>
      </c>
      <c r="DQ181" s="55">
        <f t="shared" si="232"/>
        <v>0</v>
      </c>
      <c r="DR181" s="55">
        <f t="shared" si="233"/>
        <v>0</v>
      </c>
      <c r="DS181" s="55">
        <f t="shared" si="234"/>
        <v>0</v>
      </c>
      <c r="DT181" s="55">
        <f t="shared" si="235"/>
        <v>0</v>
      </c>
      <c r="DU181" s="55">
        <f t="shared" si="236"/>
        <v>0</v>
      </c>
      <c r="DV181" s="55">
        <f t="shared" si="237"/>
        <v>0</v>
      </c>
      <c r="DW181" s="55">
        <f t="shared" si="238"/>
        <v>0</v>
      </c>
      <c r="DX181" s="55">
        <f t="shared" si="239"/>
        <v>0</v>
      </c>
      <c r="DY181" s="55">
        <f t="shared" si="240"/>
        <v>0</v>
      </c>
      <c r="DZ181" s="55">
        <f t="shared" si="241"/>
        <v>0</v>
      </c>
      <c r="EA181" s="55">
        <f t="shared" si="242"/>
        <v>0</v>
      </c>
      <c r="EB181" s="55">
        <f t="shared" si="243"/>
        <v>0</v>
      </c>
      <c r="EC181" s="55">
        <f t="shared" si="244"/>
        <v>0</v>
      </c>
      <c r="ED181" s="55">
        <f t="shared" si="245"/>
        <v>0</v>
      </c>
      <c r="EE181" s="55">
        <f t="shared" si="246"/>
        <v>0</v>
      </c>
      <c r="EF181" s="55">
        <f t="shared" si="247"/>
        <v>0</v>
      </c>
      <c r="EG181" s="55">
        <f t="shared" si="248"/>
        <v>0</v>
      </c>
      <c r="EH181" s="55">
        <f t="shared" si="249"/>
        <v>0</v>
      </c>
      <c r="EI181" s="55">
        <f t="shared" si="250"/>
        <v>0</v>
      </c>
      <c r="EJ181" s="55">
        <f t="shared" si="251"/>
        <v>0</v>
      </c>
      <c r="EK181" s="55">
        <f t="shared" si="252"/>
        <v>0</v>
      </c>
      <c r="EL181" s="55">
        <f t="shared" si="253"/>
        <v>0</v>
      </c>
      <c r="EM181" s="55">
        <f t="shared" si="254"/>
        <v>0</v>
      </c>
      <c r="EN181" s="55">
        <f t="shared" si="255"/>
        <v>0</v>
      </c>
      <c r="EO181" s="55">
        <f t="shared" si="256"/>
        <v>0</v>
      </c>
      <c r="EP181" s="55">
        <f t="shared" si="257"/>
        <v>0</v>
      </c>
      <c r="EQ181" s="55">
        <f t="shared" si="258"/>
        <v>0</v>
      </c>
      <c r="ER181" s="55">
        <f t="shared" si="259"/>
        <v>0</v>
      </c>
      <c r="ES181" s="55">
        <f t="shared" si="260"/>
        <v>0</v>
      </c>
      <c r="ET181" s="55">
        <f t="shared" si="261"/>
        <v>0</v>
      </c>
      <c r="EU181" s="55">
        <f t="shared" si="262"/>
        <v>0</v>
      </c>
      <c r="EV181" s="55">
        <f t="shared" si="263"/>
        <v>0</v>
      </c>
      <c r="EW181" s="55">
        <f t="shared" si="264"/>
        <v>0</v>
      </c>
      <c r="EX181" s="55">
        <f t="shared" si="265"/>
        <v>0</v>
      </c>
      <c r="EY181" s="55">
        <f t="shared" si="266"/>
        <v>0</v>
      </c>
      <c r="EZ181" s="55">
        <f t="shared" si="267"/>
        <v>0</v>
      </c>
      <c r="FA181" s="55">
        <f t="shared" si="268"/>
        <v>0</v>
      </c>
      <c r="FB181" s="55">
        <f t="shared" si="269"/>
        <v>0</v>
      </c>
      <c r="FC181" s="55">
        <f t="shared" si="270"/>
        <v>0</v>
      </c>
      <c r="FD181" s="55">
        <f t="shared" si="271"/>
        <v>0</v>
      </c>
      <c r="FE181" s="55">
        <f t="shared" si="272"/>
        <v>0</v>
      </c>
      <c r="FF181" s="55">
        <f t="shared" si="273"/>
        <v>0</v>
      </c>
      <c r="FG181" s="55">
        <f t="shared" si="274"/>
        <v>0</v>
      </c>
      <c r="FH181" s="55">
        <f t="shared" si="275"/>
        <v>0</v>
      </c>
      <c r="FI181" s="55">
        <f t="shared" si="276"/>
        <v>0</v>
      </c>
      <c r="FJ181" s="55">
        <f t="shared" si="277"/>
        <v>0</v>
      </c>
      <c r="FK181" s="55">
        <f t="shared" si="278"/>
        <v>0</v>
      </c>
      <c r="FL181" s="55">
        <f t="shared" si="279"/>
        <v>0</v>
      </c>
      <c r="FM181" s="55">
        <f t="shared" si="280"/>
        <v>0</v>
      </c>
      <c r="FN181" s="55">
        <f t="shared" si="281"/>
        <v>0</v>
      </c>
      <c r="FO181" s="55">
        <f t="shared" si="282"/>
        <v>0</v>
      </c>
      <c r="FP181" s="55">
        <f t="shared" si="283"/>
        <v>0</v>
      </c>
      <c r="FQ181" s="55">
        <f t="shared" si="284"/>
        <v>0</v>
      </c>
      <c r="FR181" s="55">
        <f t="shared" si="285"/>
        <v>0</v>
      </c>
      <c r="FS181" s="55">
        <f t="shared" si="286"/>
        <v>0</v>
      </c>
      <c r="FT181" s="55">
        <f t="shared" si="287"/>
        <v>0</v>
      </c>
      <c r="FU181" s="55">
        <f t="shared" si="288"/>
        <v>0</v>
      </c>
      <c r="FV181" s="55">
        <f t="shared" si="289"/>
        <v>0</v>
      </c>
      <c r="FW181" s="55">
        <f t="shared" si="290"/>
        <v>0</v>
      </c>
      <c r="FX181" s="55">
        <f t="shared" si="291"/>
        <v>0</v>
      </c>
      <c r="FY181" s="55">
        <f t="shared" si="292"/>
        <v>0</v>
      </c>
      <c r="FZ181" s="55">
        <f t="shared" si="293"/>
        <v>0</v>
      </c>
      <c r="GA181" s="55">
        <f t="shared" si="294"/>
        <v>0</v>
      </c>
      <c r="GB181" s="55">
        <f t="shared" si="295"/>
        <v>0</v>
      </c>
      <c r="GC181" s="55">
        <f t="shared" si="296"/>
        <v>0</v>
      </c>
      <c r="GD181" s="55">
        <f t="shared" si="297"/>
        <v>0</v>
      </c>
      <c r="GE181" s="55">
        <f t="shared" si="298"/>
        <v>0</v>
      </c>
      <c r="GF181" s="55">
        <f t="shared" si="299"/>
        <v>0</v>
      </c>
      <c r="GG181" s="55">
        <f t="shared" si="300"/>
        <v>0</v>
      </c>
      <c r="GH181" s="55">
        <f t="shared" si="301"/>
        <v>0</v>
      </c>
      <c r="GI181" s="55">
        <f t="shared" si="302"/>
        <v>0</v>
      </c>
      <c r="GJ181" s="55">
        <f t="shared" si="303"/>
        <v>0</v>
      </c>
      <c r="GK181" s="55">
        <f t="shared" si="304"/>
        <v>0</v>
      </c>
      <c r="GL181" s="55">
        <f t="shared" si="305"/>
        <v>0</v>
      </c>
      <c r="GM181" s="55">
        <f t="shared" si="306"/>
        <v>0</v>
      </c>
      <c r="GN181" s="55">
        <f t="shared" si="307"/>
        <v>0</v>
      </c>
      <c r="GO181" s="55">
        <f t="shared" si="308"/>
        <v>0</v>
      </c>
      <c r="GP181" s="55">
        <f t="shared" si="309"/>
        <v>0</v>
      </c>
      <c r="GQ181" s="55">
        <f t="shared" si="310"/>
        <v>0</v>
      </c>
      <c r="GR181" s="55">
        <f t="shared" si="311"/>
        <v>0</v>
      </c>
      <c r="GS181" s="55">
        <f t="shared" si="312"/>
        <v>0</v>
      </c>
      <c r="GT181" s="55">
        <f t="shared" si="313"/>
        <v>0</v>
      </c>
      <c r="GU181" s="54"/>
      <c r="GV181" s="70" t="str">
        <f t="shared" si="314"/>
        <v/>
      </c>
      <c r="GW181" s="70">
        <f t="shared" si="315"/>
        <v>0</v>
      </c>
      <c r="GX181" s="70">
        <f>SUMIF(I181:CV181,"E",I$6:CV180)</f>
        <v>0</v>
      </c>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c r="IV181" s="54"/>
      <c r="IW181" s="54"/>
      <c r="IX181" s="54"/>
      <c r="IY181" s="54"/>
      <c r="IZ181" s="54"/>
      <c r="JA181" s="54"/>
      <c r="JB181" s="54"/>
      <c r="JC181" s="54"/>
      <c r="JD181" s="54"/>
      <c r="JE181" s="54"/>
      <c r="JF181" s="54"/>
      <c r="JG181" s="54"/>
      <c r="JH181" s="54"/>
      <c r="JI181" s="54"/>
      <c r="JJ181" s="54"/>
      <c r="JK181" s="54"/>
      <c r="JL181" s="54"/>
      <c r="JM181" s="54"/>
      <c r="JN181" s="54"/>
      <c r="JO181" s="54"/>
      <c r="JP181" s="54"/>
      <c r="JQ181" s="54"/>
      <c r="JR181" s="54"/>
      <c r="JS181" s="54"/>
      <c r="JT181" s="54"/>
      <c r="JU181" s="54"/>
      <c r="JV181" s="54"/>
      <c r="JW181" s="54"/>
      <c r="JX181" s="54"/>
      <c r="JY181" s="54"/>
      <c r="JZ181" s="54"/>
      <c r="KA181" s="54"/>
      <c r="KB181" s="54"/>
      <c r="KC181" s="54"/>
      <c r="KD181" s="54"/>
      <c r="KE181" s="54"/>
      <c r="KF181" s="54"/>
      <c r="KG181" s="54"/>
      <c r="KH181" s="54"/>
      <c r="KI181" s="54"/>
      <c r="KJ181" s="54"/>
      <c r="KK181" s="54"/>
      <c r="KL181" s="54"/>
      <c r="KM181" s="54"/>
    </row>
    <row r="182" spans="8:299" x14ac:dyDescent="0.2">
      <c r="H182" s="3"/>
      <c r="DC182" s="59" t="str">
        <f t="shared" si="321"/>
        <v/>
      </c>
      <c r="DD182" s="60" t="str">
        <f t="shared" si="322"/>
        <v/>
      </c>
      <c r="DE182" s="60" t="str">
        <f t="shared" si="323"/>
        <v/>
      </c>
      <c r="DF182" s="60">
        <f t="shared" si="320"/>
        <v>0</v>
      </c>
      <c r="DG182" s="55">
        <f t="shared" si="222"/>
        <v>0</v>
      </c>
      <c r="DH182" s="55">
        <f t="shared" si="223"/>
        <v>0</v>
      </c>
      <c r="DI182" s="55">
        <f t="shared" si="224"/>
        <v>0</v>
      </c>
      <c r="DJ182" s="55">
        <f t="shared" si="225"/>
        <v>0</v>
      </c>
      <c r="DK182" s="55">
        <f t="shared" si="226"/>
        <v>0</v>
      </c>
      <c r="DL182" s="55">
        <f t="shared" si="227"/>
        <v>0</v>
      </c>
      <c r="DM182" s="55">
        <f t="shared" si="228"/>
        <v>0</v>
      </c>
      <c r="DN182" s="55">
        <f t="shared" si="229"/>
        <v>0</v>
      </c>
      <c r="DO182" s="55">
        <f t="shared" si="230"/>
        <v>0</v>
      </c>
      <c r="DP182" s="55">
        <f t="shared" si="231"/>
        <v>0</v>
      </c>
      <c r="DQ182" s="55">
        <f t="shared" si="232"/>
        <v>0</v>
      </c>
      <c r="DR182" s="55">
        <f t="shared" si="233"/>
        <v>0</v>
      </c>
      <c r="DS182" s="55">
        <f t="shared" si="234"/>
        <v>0</v>
      </c>
      <c r="DT182" s="55">
        <f t="shared" si="235"/>
        <v>0</v>
      </c>
      <c r="DU182" s="55">
        <f t="shared" si="236"/>
        <v>0</v>
      </c>
      <c r="DV182" s="55">
        <f t="shared" si="237"/>
        <v>0</v>
      </c>
      <c r="DW182" s="55">
        <f t="shared" si="238"/>
        <v>0</v>
      </c>
      <c r="DX182" s="55">
        <f t="shared" si="239"/>
        <v>0</v>
      </c>
      <c r="DY182" s="55">
        <f t="shared" si="240"/>
        <v>0</v>
      </c>
      <c r="DZ182" s="55">
        <f t="shared" si="241"/>
        <v>0</v>
      </c>
      <c r="EA182" s="55">
        <f t="shared" si="242"/>
        <v>0</v>
      </c>
      <c r="EB182" s="55">
        <f t="shared" si="243"/>
        <v>0</v>
      </c>
      <c r="EC182" s="55">
        <f t="shared" si="244"/>
        <v>0</v>
      </c>
      <c r="ED182" s="55">
        <f t="shared" si="245"/>
        <v>0</v>
      </c>
      <c r="EE182" s="55">
        <f t="shared" si="246"/>
        <v>0</v>
      </c>
      <c r="EF182" s="55">
        <f t="shared" si="247"/>
        <v>0</v>
      </c>
      <c r="EG182" s="55">
        <f t="shared" si="248"/>
        <v>0</v>
      </c>
      <c r="EH182" s="55">
        <f t="shared" si="249"/>
        <v>0</v>
      </c>
      <c r="EI182" s="55">
        <f t="shared" si="250"/>
        <v>0</v>
      </c>
      <c r="EJ182" s="55">
        <f t="shared" si="251"/>
        <v>0</v>
      </c>
      <c r="EK182" s="55">
        <f t="shared" si="252"/>
        <v>0</v>
      </c>
      <c r="EL182" s="55">
        <f t="shared" si="253"/>
        <v>0</v>
      </c>
      <c r="EM182" s="55">
        <f t="shared" si="254"/>
        <v>0</v>
      </c>
      <c r="EN182" s="55">
        <f t="shared" si="255"/>
        <v>0</v>
      </c>
      <c r="EO182" s="55">
        <f t="shared" si="256"/>
        <v>0</v>
      </c>
      <c r="EP182" s="55">
        <f t="shared" si="257"/>
        <v>0</v>
      </c>
      <c r="EQ182" s="55">
        <f t="shared" si="258"/>
        <v>0</v>
      </c>
      <c r="ER182" s="55">
        <f t="shared" si="259"/>
        <v>0</v>
      </c>
      <c r="ES182" s="55">
        <f t="shared" si="260"/>
        <v>0</v>
      </c>
      <c r="ET182" s="55">
        <f t="shared" si="261"/>
        <v>0</v>
      </c>
      <c r="EU182" s="55">
        <f t="shared" si="262"/>
        <v>0</v>
      </c>
      <c r="EV182" s="55">
        <f t="shared" si="263"/>
        <v>0</v>
      </c>
      <c r="EW182" s="55">
        <f t="shared" si="264"/>
        <v>0</v>
      </c>
      <c r="EX182" s="55">
        <f t="shared" si="265"/>
        <v>0</v>
      </c>
      <c r="EY182" s="55">
        <f t="shared" si="266"/>
        <v>0</v>
      </c>
      <c r="EZ182" s="55">
        <f t="shared" si="267"/>
        <v>0</v>
      </c>
      <c r="FA182" s="55">
        <f t="shared" si="268"/>
        <v>0</v>
      </c>
      <c r="FB182" s="55">
        <f t="shared" si="269"/>
        <v>0</v>
      </c>
      <c r="FC182" s="55">
        <f t="shared" si="270"/>
        <v>0</v>
      </c>
      <c r="FD182" s="55">
        <f t="shared" si="271"/>
        <v>0</v>
      </c>
      <c r="FE182" s="55">
        <f t="shared" si="272"/>
        <v>0</v>
      </c>
      <c r="FF182" s="55">
        <f t="shared" si="273"/>
        <v>0</v>
      </c>
      <c r="FG182" s="55">
        <f t="shared" si="274"/>
        <v>0</v>
      </c>
      <c r="FH182" s="55">
        <f t="shared" si="275"/>
        <v>0</v>
      </c>
      <c r="FI182" s="55">
        <f t="shared" si="276"/>
        <v>0</v>
      </c>
      <c r="FJ182" s="55">
        <f t="shared" si="277"/>
        <v>0</v>
      </c>
      <c r="FK182" s="55">
        <f t="shared" si="278"/>
        <v>0</v>
      </c>
      <c r="FL182" s="55">
        <f t="shared" si="279"/>
        <v>0</v>
      </c>
      <c r="FM182" s="55">
        <f t="shared" si="280"/>
        <v>0</v>
      </c>
      <c r="FN182" s="55">
        <f t="shared" si="281"/>
        <v>0</v>
      </c>
      <c r="FO182" s="55">
        <f t="shared" si="282"/>
        <v>0</v>
      </c>
      <c r="FP182" s="55">
        <f t="shared" si="283"/>
        <v>0</v>
      </c>
      <c r="FQ182" s="55">
        <f t="shared" si="284"/>
        <v>0</v>
      </c>
      <c r="FR182" s="55">
        <f t="shared" si="285"/>
        <v>0</v>
      </c>
      <c r="FS182" s="55">
        <f t="shared" si="286"/>
        <v>0</v>
      </c>
      <c r="FT182" s="55">
        <f t="shared" si="287"/>
        <v>0</v>
      </c>
      <c r="FU182" s="55">
        <f t="shared" si="288"/>
        <v>0</v>
      </c>
      <c r="FV182" s="55">
        <f t="shared" si="289"/>
        <v>0</v>
      </c>
      <c r="FW182" s="55">
        <f t="shared" si="290"/>
        <v>0</v>
      </c>
      <c r="FX182" s="55">
        <f t="shared" si="291"/>
        <v>0</v>
      </c>
      <c r="FY182" s="55">
        <f t="shared" si="292"/>
        <v>0</v>
      </c>
      <c r="FZ182" s="55">
        <f t="shared" si="293"/>
        <v>0</v>
      </c>
      <c r="GA182" s="55">
        <f t="shared" si="294"/>
        <v>0</v>
      </c>
      <c r="GB182" s="55">
        <f t="shared" si="295"/>
        <v>0</v>
      </c>
      <c r="GC182" s="55">
        <f t="shared" si="296"/>
        <v>0</v>
      </c>
      <c r="GD182" s="55">
        <f t="shared" si="297"/>
        <v>0</v>
      </c>
      <c r="GE182" s="55">
        <f t="shared" si="298"/>
        <v>0</v>
      </c>
      <c r="GF182" s="55">
        <f t="shared" si="299"/>
        <v>0</v>
      </c>
      <c r="GG182" s="55">
        <f t="shared" si="300"/>
        <v>0</v>
      </c>
      <c r="GH182" s="55">
        <f t="shared" si="301"/>
        <v>0</v>
      </c>
      <c r="GI182" s="55">
        <f t="shared" si="302"/>
        <v>0</v>
      </c>
      <c r="GJ182" s="55">
        <f t="shared" si="303"/>
        <v>0</v>
      </c>
      <c r="GK182" s="55">
        <f t="shared" si="304"/>
        <v>0</v>
      </c>
      <c r="GL182" s="55">
        <f t="shared" si="305"/>
        <v>0</v>
      </c>
      <c r="GM182" s="55">
        <f t="shared" si="306"/>
        <v>0</v>
      </c>
      <c r="GN182" s="55">
        <f t="shared" si="307"/>
        <v>0</v>
      </c>
      <c r="GO182" s="55">
        <f t="shared" si="308"/>
        <v>0</v>
      </c>
      <c r="GP182" s="55">
        <f t="shared" si="309"/>
        <v>0</v>
      </c>
      <c r="GQ182" s="55">
        <f t="shared" si="310"/>
        <v>0</v>
      </c>
      <c r="GR182" s="55">
        <f t="shared" si="311"/>
        <v>0</v>
      </c>
      <c r="GS182" s="55">
        <f t="shared" si="312"/>
        <v>0</v>
      </c>
      <c r="GT182" s="55">
        <f t="shared" si="313"/>
        <v>0</v>
      </c>
      <c r="GU182" s="54"/>
      <c r="GV182" s="70" t="str">
        <f t="shared" si="314"/>
        <v/>
      </c>
      <c r="GW182" s="70">
        <f t="shared" si="315"/>
        <v>0</v>
      </c>
      <c r="GX182" s="70">
        <f>SUMIF(I182:CV182,"E",I$6:CV181)</f>
        <v>0</v>
      </c>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c r="IV182" s="54"/>
      <c r="IW182" s="54"/>
      <c r="IX182" s="54"/>
      <c r="IY182" s="54"/>
      <c r="IZ182" s="54"/>
      <c r="JA182" s="54"/>
      <c r="JB182" s="54"/>
      <c r="JC182" s="54"/>
      <c r="JD182" s="54"/>
      <c r="JE182" s="54"/>
      <c r="JF182" s="54"/>
      <c r="JG182" s="54"/>
      <c r="JH182" s="54"/>
      <c r="JI182" s="54"/>
      <c r="JJ182" s="54"/>
      <c r="JK182" s="54"/>
      <c r="JL182" s="54"/>
      <c r="JM182" s="54"/>
      <c r="JN182" s="54"/>
      <c r="JO182" s="54"/>
      <c r="JP182" s="54"/>
      <c r="JQ182" s="54"/>
      <c r="JR182" s="54"/>
      <c r="JS182" s="54"/>
      <c r="JT182" s="54"/>
      <c r="JU182" s="54"/>
      <c r="JV182" s="54"/>
      <c r="JW182" s="54"/>
      <c r="JX182" s="54"/>
      <c r="JY182" s="54"/>
      <c r="JZ182" s="54"/>
      <c r="KA182" s="54"/>
      <c r="KB182" s="54"/>
      <c r="KC182" s="54"/>
      <c r="KD182" s="54"/>
      <c r="KE182" s="54"/>
      <c r="KF182" s="54"/>
      <c r="KG182" s="54"/>
      <c r="KH182" s="54"/>
      <c r="KI182" s="54"/>
      <c r="KJ182" s="54"/>
      <c r="KK182" s="54"/>
      <c r="KL182" s="54"/>
      <c r="KM182" s="54"/>
    </row>
    <row r="183" spans="8:299" x14ac:dyDescent="0.2">
      <c r="H183" s="3"/>
      <c r="DC183" s="59" t="str">
        <f t="shared" si="321"/>
        <v/>
      </c>
      <c r="DD183" s="60" t="str">
        <f t="shared" si="322"/>
        <v/>
      </c>
      <c r="DE183" s="60" t="str">
        <f t="shared" si="323"/>
        <v/>
      </c>
      <c r="DF183" s="60">
        <f t="shared" si="320"/>
        <v>0</v>
      </c>
      <c r="DG183" s="55">
        <f t="shared" si="222"/>
        <v>0</v>
      </c>
      <c r="DH183" s="55">
        <f t="shared" si="223"/>
        <v>0</v>
      </c>
      <c r="DI183" s="55">
        <f t="shared" si="224"/>
        <v>0</v>
      </c>
      <c r="DJ183" s="55">
        <f t="shared" si="225"/>
        <v>0</v>
      </c>
      <c r="DK183" s="55">
        <f t="shared" si="226"/>
        <v>0</v>
      </c>
      <c r="DL183" s="55">
        <f t="shared" si="227"/>
        <v>0</v>
      </c>
      <c r="DM183" s="55">
        <f t="shared" si="228"/>
        <v>0</v>
      </c>
      <c r="DN183" s="55">
        <f t="shared" si="229"/>
        <v>0</v>
      </c>
      <c r="DO183" s="55">
        <f t="shared" si="230"/>
        <v>0</v>
      </c>
      <c r="DP183" s="55">
        <f t="shared" si="231"/>
        <v>0</v>
      </c>
      <c r="DQ183" s="55">
        <f t="shared" si="232"/>
        <v>0</v>
      </c>
      <c r="DR183" s="55">
        <f t="shared" si="233"/>
        <v>0</v>
      </c>
      <c r="DS183" s="55">
        <f t="shared" si="234"/>
        <v>0</v>
      </c>
      <c r="DT183" s="55">
        <f t="shared" si="235"/>
        <v>0</v>
      </c>
      <c r="DU183" s="55">
        <f t="shared" si="236"/>
        <v>0</v>
      </c>
      <c r="DV183" s="55">
        <f t="shared" si="237"/>
        <v>0</v>
      </c>
      <c r="DW183" s="55">
        <f t="shared" si="238"/>
        <v>0</v>
      </c>
      <c r="DX183" s="55">
        <f t="shared" si="239"/>
        <v>0</v>
      </c>
      <c r="DY183" s="55">
        <f t="shared" si="240"/>
        <v>0</v>
      </c>
      <c r="DZ183" s="55">
        <f t="shared" si="241"/>
        <v>0</v>
      </c>
      <c r="EA183" s="55">
        <f t="shared" si="242"/>
        <v>0</v>
      </c>
      <c r="EB183" s="55">
        <f t="shared" si="243"/>
        <v>0</v>
      </c>
      <c r="EC183" s="55">
        <f t="shared" si="244"/>
        <v>0</v>
      </c>
      <c r="ED183" s="55">
        <f t="shared" si="245"/>
        <v>0</v>
      </c>
      <c r="EE183" s="55">
        <f t="shared" si="246"/>
        <v>0</v>
      </c>
      <c r="EF183" s="55">
        <f t="shared" si="247"/>
        <v>0</v>
      </c>
      <c r="EG183" s="55">
        <f t="shared" si="248"/>
        <v>0</v>
      </c>
      <c r="EH183" s="55">
        <f t="shared" si="249"/>
        <v>0</v>
      </c>
      <c r="EI183" s="55">
        <f t="shared" si="250"/>
        <v>0</v>
      </c>
      <c r="EJ183" s="55">
        <f t="shared" si="251"/>
        <v>0</v>
      </c>
      <c r="EK183" s="55">
        <f t="shared" si="252"/>
        <v>0</v>
      </c>
      <c r="EL183" s="55">
        <f t="shared" si="253"/>
        <v>0</v>
      </c>
      <c r="EM183" s="55">
        <f t="shared" si="254"/>
        <v>0</v>
      </c>
      <c r="EN183" s="55">
        <f t="shared" si="255"/>
        <v>0</v>
      </c>
      <c r="EO183" s="55">
        <f t="shared" si="256"/>
        <v>0</v>
      </c>
      <c r="EP183" s="55">
        <f t="shared" si="257"/>
        <v>0</v>
      </c>
      <c r="EQ183" s="55">
        <f t="shared" si="258"/>
        <v>0</v>
      </c>
      <c r="ER183" s="55">
        <f t="shared" si="259"/>
        <v>0</v>
      </c>
      <c r="ES183" s="55">
        <f t="shared" si="260"/>
        <v>0</v>
      </c>
      <c r="ET183" s="55">
        <f t="shared" si="261"/>
        <v>0</v>
      </c>
      <c r="EU183" s="55">
        <f t="shared" si="262"/>
        <v>0</v>
      </c>
      <c r="EV183" s="55">
        <f t="shared" si="263"/>
        <v>0</v>
      </c>
      <c r="EW183" s="55">
        <f t="shared" si="264"/>
        <v>0</v>
      </c>
      <c r="EX183" s="55">
        <f t="shared" si="265"/>
        <v>0</v>
      </c>
      <c r="EY183" s="55">
        <f t="shared" si="266"/>
        <v>0</v>
      </c>
      <c r="EZ183" s="55">
        <f t="shared" si="267"/>
        <v>0</v>
      </c>
      <c r="FA183" s="55">
        <f t="shared" si="268"/>
        <v>0</v>
      </c>
      <c r="FB183" s="55">
        <f t="shared" si="269"/>
        <v>0</v>
      </c>
      <c r="FC183" s="55">
        <f t="shared" si="270"/>
        <v>0</v>
      </c>
      <c r="FD183" s="55">
        <f t="shared" si="271"/>
        <v>0</v>
      </c>
      <c r="FE183" s="55">
        <f t="shared" si="272"/>
        <v>0</v>
      </c>
      <c r="FF183" s="55">
        <f t="shared" si="273"/>
        <v>0</v>
      </c>
      <c r="FG183" s="55">
        <f t="shared" si="274"/>
        <v>0</v>
      </c>
      <c r="FH183" s="55">
        <f t="shared" si="275"/>
        <v>0</v>
      </c>
      <c r="FI183" s="55">
        <f t="shared" si="276"/>
        <v>0</v>
      </c>
      <c r="FJ183" s="55">
        <f t="shared" si="277"/>
        <v>0</v>
      </c>
      <c r="FK183" s="55">
        <f t="shared" si="278"/>
        <v>0</v>
      </c>
      <c r="FL183" s="55">
        <f t="shared" si="279"/>
        <v>0</v>
      </c>
      <c r="FM183" s="55">
        <f t="shared" si="280"/>
        <v>0</v>
      </c>
      <c r="FN183" s="55">
        <f t="shared" si="281"/>
        <v>0</v>
      </c>
      <c r="FO183" s="55">
        <f t="shared" si="282"/>
        <v>0</v>
      </c>
      <c r="FP183" s="55">
        <f t="shared" si="283"/>
        <v>0</v>
      </c>
      <c r="FQ183" s="55">
        <f t="shared" si="284"/>
        <v>0</v>
      </c>
      <c r="FR183" s="55">
        <f t="shared" si="285"/>
        <v>0</v>
      </c>
      <c r="FS183" s="55">
        <f t="shared" si="286"/>
        <v>0</v>
      </c>
      <c r="FT183" s="55">
        <f t="shared" si="287"/>
        <v>0</v>
      </c>
      <c r="FU183" s="55">
        <f t="shared" si="288"/>
        <v>0</v>
      </c>
      <c r="FV183" s="55">
        <f t="shared" si="289"/>
        <v>0</v>
      </c>
      <c r="FW183" s="55">
        <f t="shared" si="290"/>
        <v>0</v>
      </c>
      <c r="FX183" s="55">
        <f t="shared" si="291"/>
        <v>0</v>
      </c>
      <c r="FY183" s="55">
        <f t="shared" si="292"/>
        <v>0</v>
      </c>
      <c r="FZ183" s="55">
        <f t="shared" si="293"/>
        <v>0</v>
      </c>
      <c r="GA183" s="55">
        <f t="shared" si="294"/>
        <v>0</v>
      </c>
      <c r="GB183" s="55">
        <f t="shared" si="295"/>
        <v>0</v>
      </c>
      <c r="GC183" s="55">
        <f t="shared" si="296"/>
        <v>0</v>
      </c>
      <c r="GD183" s="55">
        <f t="shared" si="297"/>
        <v>0</v>
      </c>
      <c r="GE183" s="55">
        <f t="shared" si="298"/>
        <v>0</v>
      </c>
      <c r="GF183" s="55">
        <f t="shared" si="299"/>
        <v>0</v>
      </c>
      <c r="GG183" s="55">
        <f t="shared" si="300"/>
        <v>0</v>
      </c>
      <c r="GH183" s="55">
        <f t="shared" si="301"/>
        <v>0</v>
      </c>
      <c r="GI183" s="55">
        <f t="shared" si="302"/>
        <v>0</v>
      </c>
      <c r="GJ183" s="55">
        <f t="shared" si="303"/>
        <v>0</v>
      </c>
      <c r="GK183" s="55">
        <f t="shared" si="304"/>
        <v>0</v>
      </c>
      <c r="GL183" s="55">
        <f t="shared" si="305"/>
        <v>0</v>
      </c>
      <c r="GM183" s="55">
        <f t="shared" si="306"/>
        <v>0</v>
      </c>
      <c r="GN183" s="55">
        <f t="shared" si="307"/>
        <v>0</v>
      </c>
      <c r="GO183" s="55">
        <f t="shared" si="308"/>
        <v>0</v>
      </c>
      <c r="GP183" s="55">
        <f t="shared" si="309"/>
        <v>0</v>
      </c>
      <c r="GQ183" s="55">
        <f t="shared" si="310"/>
        <v>0</v>
      </c>
      <c r="GR183" s="55">
        <f t="shared" si="311"/>
        <v>0</v>
      </c>
      <c r="GS183" s="55">
        <f t="shared" si="312"/>
        <v>0</v>
      </c>
      <c r="GT183" s="55">
        <f t="shared" si="313"/>
        <v>0</v>
      </c>
      <c r="GU183" s="54"/>
      <c r="GV183" s="70" t="str">
        <f t="shared" si="314"/>
        <v/>
      </c>
      <c r="GW183" s="70">
        <f t="shared" si="315"/>
        <v>0</v>
      </c>
      <c r="GX183" s="70">
        <f>SUMIF(I183:CV183,"E",I$6:CV182)</f>
        <v>0</v>
      </c>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c r="IW183" s="54"/>
      <c r="IX183" s="54"/>
      <c r="IY183" s="54"/>
      <c r="IZ183" s="54"/>
      <c r="JA183" s="54"/>
      <c r="JB183" s="54"/>
      <c r="JC183" s="54"/>
      <c r="JD183" s="54"/>
      <c r="JE183" s="54"/>
      <c r="JF183" s="54"/>
      <c r="JG183" s="54"/>
      <c r="JH183" s="54"/>
      <c r="JI183" s="54"/>
      <c r="JJ183" s="54"/>
      <c r="JK183" s="54"/>
      <c r="JL183" s="54"/>
      <c r="JM183" s="54"/>
      <c r="JN183" s="54"/>
      <c r="JO183" s="54"/>
      <c r="JP183" s="54"/>
      <c r="JQ183" s="54"/>
      <c r="JR183" s="54"/>
      <c r="JS183" s="54"/>
      <c r="JT183" s="54"/>
      <c r="JU183" s="54"/>
      <c r="JV183" s="54"/>
      <c r="JW183" s="54"/>
      <c r="JX183" s="54"/>
      <c r="JY183" s="54"/>
      <c r="JZ183" s="54"/>
      <c r="KA183" s="54"/>
      <c r="KB183" s="54"/>
      <c r="KC183" s="54"/>
      <c r="KD183" s="54"/>
      <c r="KE183" s="54"/>
      <c r="KF183" s="54"/>
      <c r="KG183" s="54"/>
      <c r="KH183" s="54"/>
      <c r="KI183" s="54"/>
      <c r="KJ183" s="54"/>
      <c r="KK183" s="54"/>
      <c r="KL183" s="54"/>
      <c r="KM183" s="54"/>
    </row>
    <row r="184" spans="8:299" x14ac:dyDescent="0.2">
      <c r="H184" s="3"/>
      <c r="DC184" s="59" t="str">
        <f t="shared" si="321"/>
        <v/>
      </c>
      <c r="DD184" s="60" t="str">
        <f t="shared" si="322"/>
        <v/>
      </c>
      <c r="DE184" s="60" t="str">
        <f t="shared" si="323"/>
        <v/>
      </c>
      <c r="DF184" s="60">
        <f t="shared" si="320"/>
        <v>0</v>
      </c>
      <c r="DG184" s="55">
        <f t="shared" si="222"/>
        <v>0</v>
      </c>
      <c r="DH184" s="55">
        <f t="shared" si="223"/>
        <v>0</v>
      </c>
      <c r="DI184" s="55">
        <f t="shared" si="224"/>
        <v>0</v>
      </c>
      <c r="DJ184" s="55">
        <f t="shared" si="225"/>
        <v>0</v>
      </c>
      <c r="DK184" s="55">
        <f t="shared" si="226"/>
        <v>0</v>
      </c>
      <c r="DL184" s="55">
        <f t="shared" si="227"/>
        <v>0</v>
      </c>
      <c r="DM184" s="55">
        <f t="shared" si="228"/>
        <v>0</v>
      </c>
      <c r="DN184" s="55">
        <f t="shared" si="229"/>
        <v>0</v>
      </c>
      <c r="DO184" s="55">
        <f t="shared" si="230"/>
        <v>0</v>
      </c>
      <c r="DP184" s="55">
        <f t="shared" si="231"/>
        <v>0</v>
      </c>
      <c r="DQ184" s="55">
        <f t="shared" si="232"/>
        <v>0</v>
      </c>
      <c r="DR184" s="55">
        <f t="shared" si="233"/>
        <v>0</v>
      </c>
      <c r="DS184" s="55">
        <f t="shared" si="234"/>
        <v>0</v>
      </c>
      <c r="DT184" s="55">
        <f t="shared" si="235"/>
        <v>0</v>
      </c>
      <c r="DU184" s="55">
        <f t="shared" si="236"/>
        <v>0</v>
      </c>
      <c r="DV184" s="55">
        <f t="shared" si="237"/>
        <v>0</v>
      </c>
      <c r="DW184" s="55">
        <f t="shared" si="238"/>
        <v>0</v>
      </c>
      <c r="DX184" s="55">
        <f t="shared" si="239"/>
        <v>0</v>
      </c>
      <c r="DY184" s="55">
        <f t="shared" si="240"/>
        <v>0</v>
      </c>
      <c r="DZ184" s="55">
        <f t="shared" si="241"/>
        <v>0</v>
      </c>
      <c r="EA184" s="55">
        <f t="shared" si="242"/>
        <v>0</v>
      </c>
      <c r="EB184" s="55">
        <f t="shared" si="243"/>
        <v>0</v>
      </c>
      <c r="EC184" s="55">
        <f t="shared" si="244"/>
        <v>0</v>
      </c>
      <c r="ED184" s="55">
        <f t="shared" si="245"/>
        <v>0</v>
      </c>
      <c r="EE184" s="55">
        <f t="shared" si="246"/>
        <v>0</v>
      </c>
      <c r="EF184" s="55">
        <f t="shared" si="247"/>
        <v>0</v>
      </c>
      <c r="EG184" s="55">
        <f t="shared" si="248"/>
        <v>0</v>
      </c>
      <c r="EH184" s="55">
        <f t="shared" si="249"/>
        <v>0</v>
      </c>
      <c r="EI184" s="55">
        <f t="shared" si="250"/>
        <v>0</v>
      </c>
      <c r="EJ184" s="55">
        <f t="shared" si="251"/>
        <v>0</v>
      </c>
      <c r="EK184" s="55">
        <f t="shared" si="252"/>
        <v>0</v>
      </c>
      <c r="EL184" s="55">
        <f t="shared" si="253"/>
        <v>0</v>
      </c>
      <c r="EM184" s="55">
        <f t="shared" si="254"/>
        <v>0</v>
      </c>
      <c r="EN184" s="55">
        <f t="shared" si="255"/>
        <v>0</v>
      </c>
      <c r="EO184" s="55">
        <f t="shared" si="256"/>
        <v>0</v>
      </c>
      <c r="EP184" s="55">
        <f t="shared" si="257"/>
        <v>0</v>
      </c>
      <c r="EQ184" s="55">
        <f t="shared" si="258"/>
        <v>0</v>
      </c>
      <c r="ER184" s="55">
        <f t="shared" si="259"/>
        <v>0</v>
      </c>
      <c r="ES184" s="55">
        <f t="shared" si="260"/>
        <v>0</v>
      </c>
      <c r="ET184" s="55">
        <f t="shared" si="261"/>
        <v>0</v>
      </c>
      <c r="EU184" s="55">
        <f t="shared" si="262"/>
        <v>0</v>
      </c>
      <c r="EV184" s="55">
        <f t="shared" si="263"/>
        <v>0</v>
      </c>
      <c r="EW184" s="55">
        <f t="shared" si="264"/>
        <v>0</v>
      </c>
      <c r="EX184" s="55">
        <f t="shared" si="265"/>
        <v>0</v>
      </c>
      <c r="EY184" s="55">
        <f t="shared" si="266"/>
        <v>0</v>
      </c>
      <c r="EZ184" s="55">
        <f t="shared" si="267"/>
        <v>0</v>
      </c>
      <c r="FA184" s="55">
        <f t="shared" si="268"/>
        <v>0</v>
      </c>
      <c r="FB184" s="55">
        <f t="shared" si="269"/>
        <v>0</v>
      </c>
      <c r="FC184" s="55">
        <f t="shared" si="270"/>
        <v>0</v>
      </c>
      <c r="FD184" s="55">
        <f t="shared" si="271"/>
        <v>0</v>
      </c>
      <c r="FE184" s="55">
        <f t="shared" si="272"/>
        <v>0</v>
      </c>
      <c r="FF184" s="55">
        <f t="shared" si="273"/>
        <v>0</v>
      </c>
      <c r="FG184" s="55">
        <f t="shared" si="274"/>
        <v>0</v>
      </c>
      <c r="FH184" s="55">
        <f t="shared" si="275"/>
        <v>0</v>
      </c>
      <c r="FI184" s="55">
        <f t="shared" si="276"/>
        <v>0</v>
      </c>
      <c r="FJ184" s="55">
        <f t="shared" si="277"/>
        <v>0</v>
      </c>
      <c r="FK184" s="55">
        <f t="shared" si="278"/>
        <v>0</v>
      </c>
      <c r="FL184" s="55">
        <f t="shared" si="279"/>
        <v>0</v>
      </c>
      <c r="FM184" s="55">
        <f t="shared" si="280"/>
        <v>0</v>
      </c>
      <c r="FN184" s="55">
        <f t="shared" si="281"/>
        <v>0</v>
      </c>
      <c r="FO184" s="55">
        <f t="shared" si="282"/>
        <v>0</v>
      </c>
      <c r="FP184" s="55">
        <f t="shared" si="283"/>
        <v>0</v>
      </c>
      <c r="FQ184" s="55">
        <f t="shared" si="284"/>
        <v>0</v>
      </c>
      <c r="FR184" s="55">
        <f t="shared" si="285"/>
        <v>0</v>
      </c>
      <c r="FS184" s="55">
        <f t="shared" si="286"/>
        <v>0</v>
      </c>
      <c r="FT184" s="55">
        <f t="shared" si="287"/>
        <v>0</v>
      </c>
      <c r="FU184" s="55">
        <f t="shared" si="288"/>
        <v>0</v>
      </c>
      <c r="FV184" s="55">
        <f t="shared" si="289"/>
        <v>0</v>
      </c>
      <c r="FW184" s="55">
        <f t="shared" si="290"/>
        <v>0</v>
      </c>
      <c r="FX184" s="55">
        <f t="shared" si="291"/>
        <v>0</v>
      </c>
      <c r="FY184" s="55">
        <f t="shared" si="292"/>
        <v>0</v>
      </c>
      <c r="FZ184" s="55">
        <f t="shared" si="293"/>
        <v>0</v>
      </c>
      <c r="GA184" s="55">
        <f t="shared" si="294"/>
        <v>0</v>
      </c>
      <c r="GB184" s="55">
        <f t="shared" si="295"/>
        <v>0</v>
      </c>
      <c r="GC184" s="55">
        <f t="shared" si="296"/>
        <v>0</v>
      </c>
      <c r="GD184" s="55">
        <f t="shared" si="297"/>
        <v>0</v>
      </c>
      <c r="GE184" s="55">
        <f t="shared" si="298"/>
        <v>0</v>
      </c>
      <c r="GF184" s="55">
        <f t="shared" si="299"/>
        <v>0</v>
      </c>
      <c r="GG184" s="55">
        <f t="shared" si="300"/>
        <v>0</v>
      </c>
      <c r="GH184" s="55">
        <f t="shared" si="301"/>
        <v>0</v>
      </c>
      <c r="GI184" s="55">
        <f t="shared" si="302"/>
        <v>0</v>
      </c>
      <c r="GJ184" s="55">
        <f t="shared" si="303"/>
        <v>0</v>
      </c>
      <c r="GK184" s="55">
        <f t="shared" si="304"/>
        <v>0</v>
      </c>
      <c r="GL184" s="55">
        <f t="shared" si="305"/>
        <v>0</v>
      </c>
      <c r="GM184" s="55">
        <f t="shared" si="306"/>
        <v>0</v>
      </c>
      <c r="GN184" s="55">
        <f t="shared" si="307"/>
        <v>0</v>
      </c>
      <c r="GO184" s="55">
        <f t="shared" si="308"/>
        <v>0</v>
      </c>
      <c r="GP184" s="55">
        <f t="shared" si="309"/>
        <v>0</v>
      </c>
      <c r="GQ184" s="55">
        <f t="shared" si="310"/>
        <v>0</v>
      </c>
      <c r="GR184" s="55">
        <f t="shared" si="311"/>
        <v>0</v>
      </c>
      <c r="GS184" s="55">
        <f t="shared" si="312"/>
        <v>0</v>
      </c>
      <c r="GT184" s="55">
        <f t="shared" si="313"/>
        <v>0</v>
      </c>
      <c r="GU184" s="54"/>
      <c r="GV184" s="70" t="str">
        <f t="shared" si="314"/>
        <v/>
      </c>
      <c r="GW184" s="70">
        <f t="shared" si="315"/>
        <v>0</v>
      </c>
      <c r="GX184" s="70">
        <f>SUMIF(I184:CV184,"E",I$6:CV183)</f>
        <v>0</v>
      </c>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c r="IW184" s="54"/>
      <c r="IX184" s="54"/>
      <c r="IY184" s="54"/>
      <c r="IZ184" s="54"/>
      <c r="JA184" s="54"/>
      <c r="JB184" s="54"/>
      <c r="JC184" s="54"/>
      <c r="JD184" s="54"/>
      <c r="JE184" s="54"/>
      <c r="JF184" s="54"/>
      <c r="JG184" s="54"/>
      <c r="JH184" s="54"/>
      <c r="JI184" s="54"/>
      <c r="JJ184" s="54"/>
      <c r="JK184" s="54"/>
      <c r="JL184" s="54"/>
      <c r="JM184" s="54"/>
      <c r="JN184" s="54"/>
      <c r="JO184" s="54"/>
      <c r="JP184" s="54"/>
      <c r="JQ184" s="54"/>
      <c r="JR184" s="54"/>
      <c r="JS184" s="54"/>
      <c r="JT184" s="54"/>
      <c r="JU184" s="54"/>
      <c r="JV184" s="54"/>
      <c r="JW184" s="54"/>
      <c r="JX184" s="54"/>
      <c r="JY184" s="54"/>
      <c r="JZ184" s="54"/>
      <c r="KA184" s="54"/>
      <c r="KB184" s="54"/>
      <c r="KC184" s="54"/>
      <c r="KD184" s="54"/>
      <c r="KE184" s="54"/>
      <c r="KF184" s="54"/>
      <c r="KG184" s="54"/>
      <c r="KH184" s="54"/>
      <c r="KI184" s="54"/>
      <c r="KJ184" s="54"/>
      <c r="KK184" s="54"/>
      <c r="KL184" s="54"/>
      <c r="KM184" s="54"/>
    </row>
    <row r="185" spans="8:299" x14ac:dyDescent="0.2">
      <c r="H185" s="3"/>
      <c r="DC185" s="59" t="str">
        <f t="shared" si="321"/>
        <v/>
      </c>
      <c r="DD185" s="60" t="str">
        <f t="shared" si="322"/>
        <v/>
      </c>
      <c r="DE185" s="60" t="str">
        <f t="shared" si="323"/>
        <v/>
      </c>
      <c r="DF185" s="60">
        <f t="shared" si="320"/>
        <v>0</v>
      </c>
      <c r="DG185" s="55">
        <f t="shared" si="222"/>
        <v>0</v>
      </c>
      <c r="DH185" s="55">
        <f t="shared" si="223"/>
        <v>0</v>
      </c>
      <c r="DI185" s="55">
        <f t="shared" si="224"/>
        <v>0</v>
      </c>
      <c r="DJ185" s="55">
        <f t="shared" si="225"/>
        <v>0</v>
      </c>
      <c r="DK185" s="55">
        <f t="shared" si="226"/>
        <v>0</v>
      </c>
      <c r="DL185" s="55">
        <f t="shared" si="227"/>
        <v>0</v>
      </c>
      <c r="DM185" s="55">
        <f t="shared" si="228"/>
        <v>0</v>
      </c>
      <c r="DN185" s="55">
        <f t="shared" si="229"/>
        <v>0</v>
      </c>
      <c r="DO185" s="55">
        <f t="shared" si="230"/>
        <v>0</v>
      </c>
      <c r="DP185" s="55">
        <f t="shared" si="231"/>
        <v>0</v>
      </c>
      <c r="DQ185" s="55">
        <f t="shared" si="232"/>
        <v>0</v>
      </c>
      <c r="DR185" s="55">
        <f t="shared" si="233"/>
        <v>0</v>
      </c>
      <c r="DS185" s="55">
        <f t="shared" si="234"/>
        <v>0</v>
      </c>
      <c r="DT185" s="55">
        <f t="shared" si="235"/>
        <v>0</v>
      </c>
      <c r="DU185" s="55">
        <f t="shared" si="236"/>
        <v>0</v>
      </c>
      <c r="DV185" s="55">
        <f t="shared" si="237"/>
        <v>0</v>
      </c>
      <c r="DW185" s="55">
        <f t="shared" si="238"/>
        <v>0</v>
      </c>
      <c r="DX185" s="55">
        <f t="shared" si="239"/>
        <v>0</v>
      </c>
      <c r="DY185" s="55">
        <f t="shared" si="240"/>
        <v>0</v>
      </c>
      <c r="DZ185" s="55">
        <f t="shared" si="241"/>
        <v>0</v>
      </c>
      <c r="EA185" s="55">
        <f t="shared" si="242"/>
        <v>0</v>
      </c>
      <c r="EB185" s="55">
        <f t="shared" si="243"/>
        <v>0</v>
      </c>
      <c r="EC185" s="55">
        <f t="shared" si="244"/>
        <v>0</v>
      </c>
      <c r="ED185" s="55">
        <f t="shared" si="245"/>
        <v>0</v>
      </c>
      <c r="EE185" s="55">
        <f t="shared" si="246"/>
        <v>0</v>
      </c>
      <c r="EF185" s="55">
        <f t="shared" si="247"/>
        <v>0</v>
      </c>
      <c r="EG185" s="55">
        <f t="shared" si="248"/>
        <v>0</v>
      </c>
      <c r="EH185" s="55">
        <f t="shared" si="249"/>
        <v>0</v>
      </c>
      <c r="EI185" s="55">
        <f t="shared" si="250"/>
        <v>0</v>
      </c>
      <c r="EJ185" s="55">
        <f t="shared" si="251"/>
        <v>0</v>
      </c>
      <c r="EK185" s="55">
        <f t="shared" si="252"/>
        <v>0</v>
      </c>
      <c r="EL185" s="55">
        <f t="shared" si="253"/>
        <v>0</v>
      </c>
      <c r="EM185" s="55">
        <f t="shared" si="254"/>
        <v>0</v>
      </c>
      <c r="EN185" s="55">
        <f t="shared" si="255"/>
        <v>0</v>
      </c>
      <c r="EO185" s="55">
        <f t="shared" si="256"/>
        <v>0</v>
      </c>
      <c r="EP185" s="55">
        <f t="shared" si="257"/>
        <v>0</v>
      </c>
      <c r="EQ185" s="55">
        <f t="shared" si="258"/>
        <v>0</v>
      </c>
      <c r="ER185" s="55">
        <f t="shared" si="259"/>
        <v>0</v>
      </c>
      <c r="ES185" s="55">
        <f t="shared" si="260"/>
        <v>0</v>
      </c>
      <c r="ET185" s="55">
        <f t="shared" si="261"/>
        <v>0</v>
      </c>
      <c r="EU185" s="55">
        <f t="shared" si="262"/>
        <v>0</v>
      </c>
      <c r="EV185" s="55">
        <f t="shared" si="263"/>
        <v>0</v>
      </c>
      <c r="EW185" s="55">
        <f t="shared" si="264"/>
        <v>0</v>
      </c>
      <c r="EX185" s="55">
        <f t="shared" si="265"/>
        <v>0</v>
      </c>
      <c r="EY185" s="55">
        <f t="shared" si="266"/>
        <v>0</v>
      </c>
      <c r="EZ185" s="55">
        <f t="shared" si="267"/>
        <v>0</v>
      </c>
      <c r="FA185" s="55">
        <f t="shared" si="268"/>
        <v>0</v>
      </c>
      <c r="FB185" s="55">
        <f t="shared" si="269"/>
        <v>0</v>
      </c>
      <c r="FC185" s="55">
        <f t="shared" si="270"/>
        <v>0</v>
      </c>
      <c r="FD185" s="55">
        <f t="shared" si="271"/>
        <v>0</v>
      </c>
      <c r="FE185" s="55">
        <f t="shared" si="272"/>
        <v>0</v>
      </c>
      <c r="FF185" s="55">
        <f t="shared" si="273"/>
        <v>0</v>
      </c>
      <c r="FG185" s="55">
        <f t="shared" si="274"/>
        <v>0</v>
      </c>
      <c r="FH185" s="55">
        <f t="shared" si="275"/>
        <v>0</v>
      </c>
      <c r="FI185" s="55">
        <f t="shared" si="276"/>
        <v>0</v>
      </c>
      <c r="FJ185" s="55">
        <f t="shared" si="277"/>
        <v>0</v>
      </c>
      <c r="FK185" s="55">
        <f t="shared" si="278"/>
        <v>0</v>
      </c>
      <c r="FL185" s="55">
        <f t="shared" si="279"/>
        <v>0</v>
      </c>
      <c r="FM185" s="55">
        <f t="shared" si="280"/>
        <v>0</v>
      </c>
      <c r="FN185" s="55">
        <f t="shared" si="281"/>
        <v>0</v>
      </c>
      <c r="FO185" s="55">
        <f t="shared" si="282"/>
        <v>0</v>
      </c>
      <c r="FP185" s="55">
        <f t="shared" si="283"/>
        <v>0</v>
      </c>
      <c r="FQ185" s="55">
        <f t="shared" si="284"/>
        <v>0</v>
      </c>
      <c r="FR185" s="55">
        <f t="shared" si="285"/>
        <v>0</v>
      </c>
      <c r="FS185" s="55">
        <f t="shared" si="286"/>
        <v>0</v>
      </c>
      <c r="FT185" s="55">
        <f t="shared" si="287"/>
        <v>0</v>
      </c>
      <c r="FU185" s="55">
        <f t="shared" si="288"/>
        <v>0</v>
      </c>
      <c r="FV185" s="55">
        <f t="shared" si="289"/>
        <v>0</v>
      </c>
      <c r="FW185" s="55">
        <f t="shared" si="290"/>
        <v>0</v>
      </c>
      <c r="FX185" s="55">
        <f t="shared" si="291"/>
        <v>0</v>
      </c>
      <c r="FY185" s="55">
        <f t="shared" si="292"/>
        <v>0</v>
      </c>
      <c r="FZ185" s="55">
        <f t="shared" si="293"/>
        <v>0</v>
      </c>
      <c r="GA185" s="55">
        <f t="shared" si="294"/>
        <v>0</v>
      </c>
      <c r="GB185" s="55">
        <f t="shared" si="295"/>
        <v>0</v>
      </c>
      <c r="GC185" s="55">
        <f t="shared" si="296"/>
        <v>0</v>
      </c>
      <c r="GD185" s="55">
        <f t="shared" si="297"/>
        <v>0</v>
      </c>
      <c r="GE185" s="55">
        <f t="shared" si="298"/>
        <v>0</v>
      </c>
      <c r="GF185" s="55">
        <f t="shared" si="299"/>
        <v>0</v>
      </c>
      <c r="GG185" s="55">
        <f t="shared" si="300"/>
        <v>0</v>
      </c>
      <c r="GH185" s="55">
        <f t="shared" si="301"/>
        <v>0</v>
      </c>
      <c r="GI185" s="55">
        <f t="shared" si="302"/>
        <v>0</v>
      </c>
      <c r="GJ185" s="55">
        <f t="shared" si="303"/>
        <v>0</v>
      </c>
      <c r="GK185" s="55">
        <f t="shared" si="304"/>
        <v>0</v>
      </c>
      <c r="GL185" s="55">
        <f t="shared" si="305"/>
        <v>0</v>
      </c>
      <c r="GM185" s="55">
        <f t="shared" si="306"/>
        <v>0</v>
      </c>
      <c r="GN185" s="55">
        <f t="shared" si="307"/>
        <v>0</v>
      </c>
      <c r="GO185" s="55">
        <f t="shared" si="308"/>
        <v>0</v>
      </c>
      <c r="GP185" s="55">
        <f t="shared" si="309"/>
        <v>0</v>
      </c>
      <c r="GQ185" s="55">
        <f t="shared" si="310"/>
        <v>0</v>
      </c>
      <c r="GR185" s="55">
        <f t="shared" si="311"/>
        <v>0</v>
      </c>
      <c r="GS185" s="55">
        <f t="shared" si="312"/>
        <v>0</v>
      </c>
      <c r="GT185" s="55">
        <f t="shared" si="313"/>
        <v>0</v>
      </c>
      <c r="GU185" s="54"/>
      <c r="GV185" s="70" t="str">
        <f t="shared" si="314"/>
        <v/>
      </c>
      <c r="GW185" s="70">
        <f t="shared" si="315"/>
        <v>0</v>
      </c>
      <c r="GX185" s="70">
        <f>SUMIF(I185:CV185,"E",I$6:CV184)</f>
        <v>0</v>
      </c>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c r="IW185" s="54"/>
      <c r="IX185" s="54"/>
      <c r="IY185" s="54"/>
      <c r="IZ185" s="54"/>
      <c r="JA185" s="54"/>
      <c r="JB185" s="54"/>
      <c r="JC185" s="54"/>
      <c r="JD185" s="54"/>
      <c r="JE185" s="54"/>
      <c r="JF185" s="54"/>
      <c r="JG185" s="54"/>
      <c r="JH185" s="54"/>
      <c r="JI185" s="54"/>
      <c r="JJ185" s="54"/>
      <c r="JK185" s="54"/>
      <c r="JL185" s="54"/>
      <c r="JM185" s="54"/>
      <c r="JN185" s="54"/>
      <c r="JO185" s="54"/>
      <c r="JP185" s="54"/>
      <c r="JQ185" s="54"/>
      <c r="JR185" s="54"/>
      <c r="JS185" s="54"/>
      <c r="JT185" s="54"/>
      <c r="JU185" s="54"/>
      <c r="JV185" s="54"/>
      <c r="JW185" s="54"/>
      <c r="JX185" s="54"/>
      <c r="JY185" s="54"/>
      <c r="JZ185" s="54"/>
      <c r="KA185" s="54"/>
      <c r="KB185" s="54"/>
      <c r="KC185" s="54"/>
      <c r="KD185" s="54"/>
      <c r="KE185" s="54"/>
      <c r="KF185" s="54"/>
      <c r="KG185" s="54"/>
      <c r="KH185" s="54"/>
      <c r="KI185" s="54"/>
      <c r="KJ185" s="54"/>
      <c r="KK185" s="54"/>
      <c r="KL185" s="54"/>
      <c r="KM185" s="54"/>
    </row>
    <row r="186" spans="8:299" x14ac:dyDescent="0.2">
      <c r="H186" s="3"/>
      <c r="DC186" s="59" t="str">
        <f t="shared" si="321"/>
        <v/>
      </c>
      <c r="DD186" s="60" t="str">
        <f t="shared" si="322"/>
        <v/>
      </c>
      <c r="DE186" s="60" t="str">
        <f t="shared" si="323"/>
        <v/>
      </c>
      <c r="DF186" s="60">
        <f t="shared" si="320"/>
        <v>0</v>
      </c>
      <c r="DG186" s="55">
        <f t="shared" si="222"/>
        <v>0</v>
      </c>
      <c r="DH186" s="55">
        <f t="shared" si="223"/>
        <v>0</v>
      </c>
      <c r="DI186" s="55">
        <f t="shared" si="224"/>
        <v>0</v>
      </c>
      <c r="DJ186" s="55">
        <f t="shared" si="225"/>
        <v>0</v>
      </c>
      <c r="DK186" s="55">
        <f t="shared" si="226"/>
        <v>0</v>
      </c>
      <c r="DL186" s="55">
        <f t="shared" si="227"/>
        <v>0</v>
      </c>
      <c r="DM186" s="55">
        <f t="shared" si="228"/>
        <v>0</v>
      </c>
      <c r="DN186" s="55">
        <f t="shared" si="229"/>
        <v>0</v>
      </c>
      <c r="DO186" s="55">
        <f t="shared" si="230"/>
        <v>0</v>
      </c>
      <c r="DP186" s="55">
        <f t="shared" si="231"/>
        <v>0</v>
      </c>
      <c r="DQ186" s="55">
        <f t="shared" si="232"/>
        <v>0</v>
      </c>
      <c r="DR186" s="55">
        <f t="shared" si="233"/>
        <v>0</v>
      </c>
      <c r="DS186" s="55">
        <f t="shared" si="234"/>
        <v>0</v>
      </c>
      <c r="DT186" s="55">
        <f t="shared" si="235"/>
        <v>0</v>
      </c>
      <c r="DU186" s="55">
        <f t="shared" si="236"/>
        <v>0</v>
      </c>
      <c r="DV186" s="55">
        <f t="shared" si="237"/>
        <v>0</v>
      </c>
      <c r="DW186" s="55">
        <f t="shared" si="238"/>
        <v>0</v>
      </c>
      <c r="DX186" s="55">
        <f t="shared" si="239"/>
        <v>0</v>
      </c>
      <c r="DY186" s="55">
        <f t="shared" si="240"/>
        <v>0</v>
      </c>
      <c r="DZ186" s="55">
        <f t="shared" si="241"/>
        <v>0</v>
      </c>
      <c r="EA186" s="55">
        <f t="shared" si="242"/>
        <v>0</v>
      </c>
      <c r="EB186" s="55">
        <f t="shared" si="243"/>
        <v>0</v>
      </c>
      <c r="EC186" s="55">
        <f t="shared" si="244"/>
        <v>0</v>
      </c>
      <c r="ED186" s="55">
        <f t="shared" si="245"/>
        <v>0</v>
      </c>
      <c r="EE186" s="55">
        <f t="shared" si="246"/>
        <v>0</v>
      </c>
      <c r="EF186" s="55">
        <f t="shared" si="247"/>
        <v>0</v>
      </c>
      <c r="EG186" s="55">
        <f t="shared" si="248"/>
        <v>0</v>
      </c>
      <c r="EH186" s="55">
        <f t="shared" si="249"/>
        <v>0</v>
      </c>
      <c r="EI186" s="55">
        <f t="shared" si="250"/>
        <v>0</v>
      </c>
      <c r="EJ186" s="55">
        <f t="shared" si="251"/>
        <v>0</v>
      </c>
      <c r="EK186" s="55">
        <f t="shared" si="252"/>
        <v>0</v>
      </c>
      <c r="EL186" s="55">
        <f t="shared" si="253"/>
        <v>0</v>
      </c>
      <c r="EM186" s="55">
        <f t="shared" si="254"/>
        <v>0</v>
      </c>
      <c r="EN186" s="55">
        <f t="shared" si="255"/>
        <v>0</v>
      </c>
      <c r="EO186" s="55">
        <f t="shared" si="256"/>
        <v>0</v>
      </c>
      <c r="EP186" s="55">
        <f t="shared" si="257"/>
        <v>0</v>
      </c>
      <c r="EQ186" s="55">
        <f t="shared" si="258"/>
        <v>0</v>
      </c>
      <c r="ER186" s="55">
        <f t="shared" si="259"/>
        <v>0</v>
      </c>
      <c r="ES186" s="55">
        <f t="shared" si="260"/>
        <v>0</v>
      </c>
      <c r="ET186" s="55">
        <f t="shared" si="261"/>
        <v>0</v>
      </c>
      <c r="EU186" s="55">
        <f t="shared" si="262"/>
        <v>0</v>
      </c>
      <c r="EV186" s="55">
        <f t="shared" si="263"/>
        <v>0</v>
      </c>
      <c r="EW186" s="55">
        <f t="shared" si="264"/>
        <v>0</v>
      </c>
      <c r="EX186" s="55">
        <f t="shared" si="265"/>
        <v>0</v>
      </c>
      <c r="EY186" s="55">
        <f t="shared" si="266"/>
        <v>0</v>
      </c>
      <c r="EZ186" s="55">
        <f t="shared" si="267"/>
        <v>0</v>
      </c>
      <c r="FA186" s="55">
        <f t="shared" si="268"/>
        <v>0</v>
      </c>
      <c r="FB186" s="55">
        <f t="shared" si="269"/>
        <v>0</v>
      </c>
      <c r="FC186" s="55">
        <f t="shared" si="270"/>
        <v>0</v>
      </c>
      <c r="FD186" s="55">
        <f t="shared" si="271"/>
        <v>0</v>
      </c>
      <c r="FE186" s="55">
        <f t="shared" si="272"/>
        <v>0</v>
      </c>
      <c r="FF186" s="55">
        <f t="shared" si="273"/>
        <v>0</v>
      </c>
      <c r="FG186" s="55">
        <f t="shared" si="274"/>
        <v>0</v>
      </c>
      <c r="FH186" s="55">
        <f t="shared" si="275"/>
        <v>0</v>
      </c>
      <c r="FI186" s="55">
        <f t="shared" si="276"/>
        <v>0</v>
      </c>
      <c r="FJ186" s="55">
        <f t="shared" si="277"/>
        <v>0</v>
      </c>
      <c r="FK186" s="55">
        <f t="shared" si="278"/>
        <v>0</v>
      </c>
      <c r="FL186" s="55">
        <f t="shared" si="279"/>
        <v>0</v>
      </c>
      <c r="FM186" s="55">
        <f t="shared" si="280"/>
        <v>0</v>
      </c>
      <c r="FN186" s="55">
        <f t="shared" si="281"/>
        <v>0</v>
      </c>
      <c r="FO186" s="55">
        <f t="shared" si="282"/>
        <v>0</v>
      </c>
      <c r="FP186" s="55">
        <f t="shared" si="283"/>
        <v>0</v>
      </c>
      <c r="FQ186" s="55">
        <f t="shared" si="284"/>
        <v>0</v>
      </c>
      <c r="FR186" s="55">
        <f t="shared" si="285"/>
        <v>0</v>
      </c>
      <c r="FS186" s="55">
        <f t="shared" si="286"/>
        <v>0</v>
      </c>
      <c r="FT186" s="55">
        <f t="shared" si="287"/>
        <v>0</v>
      </c>
      <c r="FU186" s="55">
        <f t="shared" si="288"/>
        <v>0</v>
      </c>
      <c r="FV186" s="55">
        <f t="shared" si="289"/>
        <v>0</v>
      </c>
      <c r="FW186" s="55">
        <f t="shared" si="290"/>
        <v>0</v>
      </c>
      <c r="FX186" s="55">
        <f t="shared" si="291"/>
        <v>0</v>
      </c>
      <c r="FY186" s="55">
        <f t="shared" si="292"/>
        <v>0</v>
      </c>
      <c r="FZ186" s="55">
        <f t="shared" si="293"/>
        <v>0</v>
      </c>
      <c r="GA186" s="55">
        <f t="shared" si="294"/>
        <v>0</v>
      </c>
      <c r="GB186" s="55">
        <f t="shared" si="295"/>
        <v>0</v>
      </c>
      <c r="GC186" s="55">
        <f t="shared" si="296"/>
        <v>0</v>
      </c>
      <c r="GD186" s="55">
        <f t="shared" si="297"/>
        <v>0</v>
      </c>
      <c r="GE186" s="55">
        <f t="shared" si="298"/>
        <v>0</v>
      </c>
      <c r="GF186" s="55">
        <f t="shared" si="299"/>
        <v>0</v>
      </c>
      <c r="GG186" s="55">
        <f t="shared" si="300"/>
        <v>0</v>
      </c>
      <c r="GH186" s="55">
        <f t="shared" si="301"/>
        <v>0</v>
      </c>
      <c r="GI186" s="55">
        <f t="shared" si="302"/>
        <v>0</v>
      </c>
      <c r="GJ186" s="55">
        <f t="shared" si="303"/>
        <v>0</v>
      </c>
      <c r="GK186" s="55">
        <f t="shared" si="304"/>
        <v>0</v>
      </c>
      <c r="GL186" s="55">
        <f t="shared" si="305"/>
        <v>0</v>
      </c>
      <c r="GM186" s="55">
        <f t="shared" si="306"/>
        <v>0</v>
      </c>
      <c r="GN186" s="55">
        <f t="shared" si="307"/>
        <v>0</v>
      </c>
      <c r="GO186" s="55">
        <f t="shared" si="308"/>
        <v>0</v>
      </c>
      <c r="GP186" s="55">
        <f t="shared" si="309"/>
        <v>0</v>
      </c>
      <c r="GQ186" s="55">
        <f t="shared" si="310"/>
        <v>0</v>
      </c>
      <c r="GR186" s="55">
        <f t="shared" si="311"/>
        <v>0</v>
      </c>
      <c r="GS186" s="55">
        <f t="shared" si="312"/>
        <v>0</v>
      </c>
      <c r="GT186" s="55">
        <f t="shared" si="313"/>
        <v>0</v>
      </c>
      <c r="GU186" s="54"/>
      <c r="GV186" s="70" t="str">
        <f t="shared" si="314"/>
        <v/>
      </c>
      <c r="GW186" s="70">
        <f t="shared" si="315"/>
        <v>0</v>
      </c>
      <c r="GX186" s="70">
        <f>SUMIF(I186:CV186,"E",I$6:CV185)</f>
        <v>0</v>
      </c>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c r="IW186" s="54"/>
      <c r="IX186" s="54"/>
      <c r="IY186" s="54"/>
      <c r="IZ186" s="54"/>
      <c r="JA186" s="54"/>
      <c r="JB186" s="54"/>
      <c r="JC186" s="54"/>
      <c r="JD186" s="54"/>
      <c r="JE186" s="54"/>
      <c r="JF186" s="54"/>
      <c r="JG186" s="54"/>
      <c r="JH186" s="54"/>
      <c r="JI186" s="54"/>
      <c r="JJ186" s="54"/>
      <c r="JK186" s="54"/>
      <c r="JL186" s="54"/>
      <c r="JM186" s="54"/>
      <c r="JN186" s="54"/>
      <c r="JO186" s="54"/>
      <c r="JP186" s="54"/>
      <c r="JQ186" s="54"/>
      <c r="JR186" s="54"/>
      <c r="JS186" s="54"/>
      <c r="JT186" s="54"/>
      <c r="JU186" s="54"/>
      <c r="JV186" s="54"/>
      <c r="JW186" s="54"/>
      <c r="JX186" s="54"/>
      <c r="JY186" s="54"/>
      <c r="JZ186" s="54"/>
      <c r="KA186" s="54"/>
      <c r="KB186" s="54"/>
      <c r="KC186" s="54"/>
      <c r="KD186" s="54"/>
      <c r="KE186" s="54"/>
      <c r="KF186" s="54"/>
      <c r="KG186" s="54"/>
      <c r="KH186" s="54"/>
      <c r="KI186" s="54"/>
      <c r="KJ186" s="54"/>
      <c r="KK186" s="54"/>
      <c r="KL186" s="54"/>
      <c r="KM186" s="54"/>
    </row>
    <row r="187" spans="8:299" x14ac:dyDescent="0.2">
      <c r="H187" s="3"/>
      <c r="DC187" s="59" t="str">
        <f t="shared" si="321"/>
        <v/>
      </c>
      <c r="DD187" s="60" t="str">
        <f t="shared" si="322"/>
        <v/>
      </c>
      <c r="DE187" s="60" t="str">
        <f t="shared" si="323"/>
        <v/>
      </c>
      <c r="DF187" s="60">
        <f t="shared" si="320"/>
        <v>0</v>
      </c>
      <c r="DG187" s="55">
        <f t="shared" si="222"/>
        <v>0</v>
      </c>
      <c r="DH187" s="55">
        <f t="shared" si="223"/>
        <v>0</v>
      </c>
      <c r="DI187" s="55">
        <f t="shared" si="224"/>
        <v>0</v>
      </c>
      <c r="DJ187" s="55">
        <f t="shared" si="225"/>
        <v>0</v>
      </c>
      <c r="DK187" s="55">
        <f t="shared" si="226"/>
        <v>0</v>
      </c>
      <c r="DL187" s="55">
        <f t="shared" si="227"/>
        <v>0</v>
      </c>
      <c r="DM187" s="55">
        <f t="shared" si="228"/>
        <v>0</v>
      </c>
      <c r="DN187" s="55">
        <f t="shared" si="229"/>
        <v>0</v>
      </c>
      <c r="DO187" s="55">
        <f t="shared" si="230"/>
        <v>0</v>
      </c>
      <c r="DP187" s="55">
        <f t="shared" si="231"/>
        <v>0</v>
      </c>
      <c r="DQ187" s="55">
        <f t="shared" si="232"/>
        <v>0</v>
      </c>
      <c r="DR187" s="55">
        <f t="shared" si="233"/>
        <v>0</v>
      </c>
      <c r="DS187" s="55">
        <f t="shared" si="234"/>
        <v>0</v>
      </c>
      <c r="DT187" s="55">
        <f t="shared" si="235"/>
        <v>0</v>
      </c>
      <c r="DU187" s="55">
        <f t="shared" si="236"/>
        <v>0</v>
      </c>
      <c r="DV187" s="55">
        <f t="shared" si="237"/>
        <v>0</v>
      </c>
      <c r="DW187" s="55">
        <f t="shared" si="238"/>
        <v>0</v>
      </c>
      <c r="DX187" s="55">
        <f t="shared" si="239"/>
        <v>0</v>
      </c>
      <c r="DY187" s="55">
        <f t="shared" si="240"/>
        <v>0</v>
      </c>
      <c r="DZ187" s="55">
        <f t="shared" si="241"/>
        <v>0</v>
      </c>
      <c r="EA187" s="55">
        <f t="shared" si="242"/>
        <v>0</v>
      </c>
      <c r="EB187" s="55">
        <f t="shared" si="243"/>
        <v>0</v>
      </c>
      <c r="EC187" s="55">
        <f t="shared" si="244"/>
        <v>0</v>
      </c>
      <c r="ED187" s="55">
        <f t="shared" si="245"/>
        <v>0</v>
      </c>
      <c r="EE187" s="55">
        <f t="shared" si="246"/>
        <v>0</v>
      </c>
      <c r="EF187" s="55">
        <f t="shared" si="247"/>
        <v>0</v>
      </c>
      <c r="EG187" s="55">
        <f t="shared" si="248"/>
        <v>0</v>
      </c>
      <c r="EH187" s="55">
        <f t="shared" si="249"/>
        <v>0</v>
      </c>
      <c r="EI187" s="55">
        <f t="shared" si="250"/>
        <v>0</v>
      </c>
      <c r="EJ187" s="55">
        <f t="shared" si="251"/>
        <v>0</v>
      </c>
      <c r="EK187" s="55">
        <f t="shared" si="252"/>
        <v>0</v>
      </c>
      <c r="EL187" s="55">
        <f t="shared" si="253"/>
        <v>0</v>
      </c>
      <c r="EM187" s="55">
        <f t="shared" si="254"/>
        <v>0</v>
      </c>
      <c r="EN187" s="55">
        <f t="shared" si="255"/>
        <v>0</v>
      </c>
      <c r="EO187" s="55">
        <f t="shared" si="256"/>
        <v>0</v>
      </c>
      <c r="EP187" s="55">
        <f t="shared" si="257"/>
        <v>0</v>
      </c>
      <c r="EQ187" s="55">
        <f t="shared" si="258"/>
        <v>0</v>
      </c>
      <c r="ER187" s="55">
        <f t="shared" si="259"/>
        <v>0</v>
      </c>
      <c r="ES187" s="55">
        <f t="shared" si="260"/>
        <v>0</v>
      </c>
      <c r="ET187" s="55">
        <f t="shared" si="261"/>
        <v>0</v>
      </c>
      <c r="EU187" s="55">
        <f t="shared" si="262"/>
        <v>0</v>
      </c>
      <c r="EV187" s="55">
        <f t="shared" si="263"/>
        <v>0</v>
      </c>
      <c r="EW187" s="55">
        <f t="shared" si="264"/>
        <v>0</v>
      </c>
      <c r="EX187" s="55">
        <f t="shared" si="265"/>
        <v>0</v>
      </c>
      <c r="EY187" s="55">
        <f t="shared" si="266"/>
        <v>0</v>
      </c>
      <c r="EZ187" s="55">
        <f t="shared" si="267"/>
        <v>0</v>
      </c>
      <c r="FA187" s="55">
        <f t="shared" si="268"/>
        <v>0</v>
      </c>
      <c r="FB187" s="55">
        <f t="shared" si="269"/>
        <v>0</v>
      </c>
      <c r="FC187" s="55">
        <f t="shared" si="270"/>
        <v>0</v>
      </c>
      <c r="FD187" s="55">
        <f t="shared" si="271"/>
        <v>0</v>
      </c>
      <c r="FE187" s="55">
        <f t="shared" si="272"/>
        <v>0</v>
      </c>
      <c r="FF187" s="55">
        <f t="shared" si="273"/>
        <v>0</v>
      </c>
      <c r="FG187" s="55">
        <f t="shared" si="274"/>
        <v>0</v>
      </c>
      <c r="FH187" s="55">
        <f t="shared" si="275"/>
        <v>0</v>
      </c>
      <c r="FI187" s="55">
        <f t="shared" si="276"/>
        <v>0</v>
      </c>
      <c r="FJ187" s="55">
        <f t="shared" si="277"/>
        <v>0</v>
      </c>
      <c r="FK187" s="55">
        <f t="shared" si="278"/>
        <v>0</v>
      </c>
      <c r="FL187" s="55">
        <f t="shared" si="279"/>
        <v>0</v>
      </c>
      <c r="FM187" s="55">
        <f t="shared" si="280"/>
        <v>0</v>
      </c>
      <c r="FN187" s="55">
        <f t="shared" si="281"/>
        <v>0</v>
      </c>
      <c r="FO187" s="55">
        <f t="shared" si="282"/>
        <v>0</v>
      </c>
      <c r="FP187" s="55">
        <f t="shared" si="283"/>
        <v>0</v>
      </c>
      <c r="FQ187" s="55">
        <f t="shared" si="284"/>
        <v>0</v>
      </c>
      <c r="FR187" s="55">
        <f t="shared" si="285"/>
        <v>0</v>
      </c>
      <c r="FS187" s="55">
        <f t="shared" si="286"/>
        <v>0</v>
      </c>
      <c r="FT187" s="55">
        <f t="shared" si="287"/>
        <v>0</v>
      </c>
      <c r="FU187" s="55">
        <f t="shared" si="288"/>
        <v>0</v>
      </c>
      <c r="FV187" s="55">
        <f t="shared" si="289"/>
        <v>0</v>
      </c>
      <c r="FW187" s="55">
        <f t="shared" si="290"/>
        <v>0</v>
      </c>
      <c r="FX187" s="55">
        <f t="shared" si="291"/>
        <v>0</v>
      </c>
      <c r="FY187" s="55">
        <f t="shared" si="292"/>
        <v>0</v>
      </c>
      <c r="FZ187" s="55">
        <f t="shared" si="293"/>
        <v>0</v>
      </c>
      <c r="GA187" s="55">
        <f t="shared" si="294"/>
        <v>0</v>
      </c>
      <c r="GB187" s="55">
        <f t="shared" si="295"/>
        <v>0</v>
      </c>
      <c r="GC187" s="55">
        <f t="shared" si="296"/>
        <v>0</v>
      </c>
      <c r="GD187" s="55">
        <f t="shared" si="297"/>
        <v>0</v>
      </c>
      <c r="GE187" s="55">
        <f t="shared" si="298"/>
        <v>0</v>
      </c>
      <c r="GF187" s="55">
        <f t="shared" si="299"/>
        <v>0</v>
      </c>
      <c r="GG187" s="55">
        <f t="shared" si="300"/>
        <v>0</v>
      </c>
      <c r="GH187" s="55">
        <f t="shared" si="301"/>
        <v>0</v>
      </c>
      <c r="GI187" s="55">
        <f t="shared" si="302"/>
        <v>0</v>
      </c>
      <c r="GJ187" s="55">
        <f t="shared" si="303"/>
        <v>0</v>
      </c>
      <c r="GK187" s="55">
        <f t="shared" si="304"/>
        <v>0</v>
      </c>
      <c r="GL187" s="55">
        <f t="shared" si="305"/>
        <v>0</v>
      </c>
      <c r="GM187" s="55">
        <f t="shared" si="306"/>
        <v>0</v>
      </c>
      <c r="GN187" s="55">
        <f t="shared" si="307"/>
        <v>0</v>
      </c>
      <c r="GO187" s="55">
        <f t="shared" si="308"/>
        <v>0</v>
      </c>
      <c r="GP187" s="55">
        <f t="shared" si="309"/>
        <v>0</v>
      </c>
      <c r="GQ187" s="55">
        <f t="shared" si="310"/>
        <v>0</v>
      </c>
      <c r="GR187" s="55">
        <f t="shared" si="311"/>
        <v>0</v>
      </c>
      <c r="GS187" s="55">
        <f t="shared" si="312"/>
        <v>0</v>
      </c>
      <c r="GT187" s="55">
        <f t="shared" si="313"/>
        <v>0</v>
      </c>
      <c r="GU187" s="54"/>
      <c r="GV187" s="70" t="str">
        <f t="shared" si="314"/>
        <v/>
      </c>
      <c r="GW187" s="70">
        <f t="shared" si="315"/>
        <v>0</v>
      </c>
      <c r="GX187" s="70">
        <f>SUMIF(I187:CV187,"E",I$6:CV186)</f>
        <v>0</v>
      </c>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c r="IV187" s="54"/>
      <c r="IW187" s="54"/>
      <c r="IX187" s="54"/>
      <c r="IY187" s="54"/>
      <c r="IZ187" s="54"/>
      <c r="JA187" s="54"/>
      <c r="JB187" s="54"/>
      <c r="JC187" s="54"/>
      <c r="JD187" s="54"/>
      <c r="JE187" s="54"/>
      <c r="JF187" s="54"/>
      <c r="JG187" s="54"/>
      <c r="JH187" s="54"/>
      <c r="JI187" s="54"/>
      <c r="JJ187" s="54"/>
      <c r="JK187" s="54"/>
      <c r="JL187" s="54"/>
      <c r="JM187" s="54"/>
      <c r="JN187" s="54"/>
      <c r="JO187" s="54"/>
      <c r="JP187" s="54"/>
      <c r="JQ187" s="54"/>
      <c r="JR187" s="54"/>
      <c r="JS187" s="54"/>
      <c r="JT187" s="54"/>
      <c r="JU187" s="54"/>
      <c r="JV187" s="54"/>
      <c r="JW187" s="54"/>
      <c r="JX187" s="54"/>
      <c r="JY187" s="54"/>
      <c r="JZ187" s="54"/>
      <c r="KA187" s="54"/>
      <c r="KB187" s="54"/>
      <c r="KC187" s="54"/>
      <c r="KD187" s="54"/>
      <c r="KE187" s="54"/>
      <c r="KF187" s="54"/>
      <c r="KG187" s="54"/>
      <c r="KH187" s="54"/>
      <c r="KI187" s="54"/>
      <c r="KJ187" s="54"/>
      <c r="KK187" s="54"/>
      <c r="KL187" s="54"/>
      <c r="KM187" s="54"/>
    </row>
    <row r="188" spans="8:299" x14ac:dyDescent="0.2">
      <c r="H188" s="3"/>
      <c r="DC188" s="59" t="str">
        <f t="shared" si="321"/>
        <v/>
      </c>
      <c r="DD188" s="60" t="str">
        <f t="shared" si="322"/>
        <v/>
      </c>
      <c r="DE188" s="60" t="str">
        <f t="shared" si="323"/>
        <v/>
      </c>
      <c r="DF188" s="60">
        <f t="shared" si="320"/>
        <v>0</v>
      </c>
      <c r="DG188" s="55">
        <f t="shared" si="222"/>
        <v>0</v>
      </c>
      <c r="DH188" s="55">
        <f t="shared" si="223"/>
        <v>0</v>
      </c>
      <c r="DI188" s="55">
        <f t="shared" si="224"/>
        <v>0</v>
      </c>
      <c r="DJ188" s="55">
        <f t="shared" si="225"/>
        <v>0</v>
      </c>
      <c r="DK188" s="55">
        <f t="shared" si="226"/>
        <v>0</v>
      </c>
      <c r="DL188" s="55">
        <f t="shared" si="227"/>
        <v>0</v>
      </c>
      <c r="DM188" s="55">
        <f t="shared" si="228"/>
        <v>0</v>
      </c>
      <c r="DN188" s="55">
        <f t="shared" si="229"/>
        <v>0</v>
      </c>
      <c r="DO188" s="55">
        <f t="shared" si="230"/>
        <v>0</v>
      </c>
      <c r="DP188" s="55">
        <f t="shared" si="231"/>
        <v>0</v>
      </c>
      <c r="DQ188" s="55">
        <f t="shared" si="232"/>
        <v>0</v>
      </c>
      <c r="DR188" s="55">
        <f t="shared" si="233"/>
        <v>0</v>
      </c>
      <c r="DS188" s="55">
        <f t="shared" si="234"/>
        <v>0</v>
      </c>
      <c r="DT188" s="55">
        <f t="shared" si="235"/>
        <v>0</v>
      </c>
      <c r="DU188" s="55">
        <f t="shared" si="236"/>
        <v>0</v>
      </c>
      <c r="DV188" s="55">
        <f t="shared" si="237"/>
        <v>0</v>
      </c>
      <c r="DW188" s="55">
        <f t="shared" si="238"/>
        <v>0</v>
      </c>
      <c r="DX188" s="55">
        <f t="shared" si="239"/>
        <v>0</v>
      </c>
      <c r="DY188" s="55">
        <f t="shared" si="240"/>
        <v>0</v>
      </c>
      <c r="DZ188" s="55">
        <f t="shared" si="241"/>
        <v>0</v>
      </c>
      <c r="EA188" s="55">
        <f t="shared" si="242"/>
        <v>0</v>
      </c>
      <c r="EB188" s="55">
        <f t="shared" si="243"/>
        <v>0</v>
      </c>
      <c r="EC188" s="55">
        <f t="shared" si="244"/>
        <v>0</v>
      </c>
      <c r="ED188" s="55">
        <f t="shared" si="245"/>
        <v>0</v>
      </c>
      <c r="EE188" s="55">
        <f t="shared" si="246"/>
        <v>0</v>
      </c>
      <c r="EF188" s="55">
        <f t="shared" si="247"/>
        <v>0</v>
      </c>
      <c r="EG188" s="55">
        <f t="shared" si="248"/>
        <v>0</v>
      </c>
      <c r="EH188" s="55">
        <f t="shared" si="249"/>
        <v>0</v>
      </c>
      <c r="EI188" s="55">
        <f t="shared" si="250"/>
        <v>0</v>
      </c>
      <c r="EJ188" s="55">
        <f t="shared" si="251"/>
        <v>0</v>
      </c>
      <c r="EK188" s="55">
        <f t="shared" si="252"/>
        <v>0</v>
      </c>
      <c r="EL188" s="55">
        <f t="shared" si="253"/>
        <v>0</v>
      </c>
      <c r="EM188" s="55">
        <f t="shared" si="254"/>
        <v>0</v>
      </c>
      <c r="EN188" s="55">
        <f t="shared" si="255"/>
        <v>0</v>
      </c>
      <c r="EO188" s="55">
        <f t="shared" si="256"/>
        <v>0</v>
      </c>
      <c r="EP188" s="55">
        <f t="shared" si="257"/>
        <v>0</v>
      </c>
      <c r="EQ188" s="55">
        <f t="shared" si="258"/>
        <v>0</v>
      </c>
      <c r="ER188" s="55">
        <f t="shared" si="259"/>
        <v>0</v>
      </c>
      <c r="ES188" s="55">
        <f t="shared" si="260"/>
        <v>0</v>
      </c>
      <c r="ET188" s="55">
        <f t="shared" si="261"/>
        <v>0</v>
      </c>
      <c r="EU188" s="55">
        <f t="shared" si="262"/>
        <v>0</v>
      </c>
      <c r="EV188" s="55">
        <f t="shared" si="263"/>
        <v>0</v>
      </c>
      <c r="EW188" s="55">
        <f t="shared" si="264"/>
        <v>0</v>
      </c>
      <c r="EX188" s="55">
        <f t="shared" si="265"/>
        <v>0</v>
      </c>
      <c r="EY188" s="55">
        <f t="shared" si="266"/>
        <v>0</v>
      </c>
      <c r="EZ188" s="55">
        <f t="shared" si="267"/>
        <v>0</v>
      </c>
      <c r="FA188" s="55">
        <f t="shared" si="268"/>
        <v>0</v>
      </c>
      <c r="FB188" s="55">
        <f t="shared" si="269"/>
        <v>0</v>
      </c>
      <c r="FC188" s="55">
        <f t="shared" si="270"/>
        <v>0</v>
      </c>
      <c r="FD188" s="55">
        <f t="shared" si="271"/>
        <v>0</v>
      </c>
      <c r="FE188" s="55">
        <f t="shared" si="272"/>
        <v>0</v>
      </c>
      <c r="FF188" s="55">
        <f t="shared" si="273"/>
        <v>0</v>
      </c>
      <c r="FG188" s="55">
        <f t="shared" si="274"/>
        <v>0</v>
      </c>
      <c r="FH188" s="55">
        <f t="shared" si="275"/>
        <v>0</v>
      </c>
      <c r="FI188" s="55">
        <f t="shared" si="276"/>
        <v>0</v>
      </c>
      <c r="FJ188" s="55">
        <f t="shared" si="277"/>
        <v>0</v>
      </c>
      <c r="FK188" s="55">
        <f t="shared" si="278"/>
        <v>0</v>
      </c>
      <c r="FL188" s="55">
        <f t="shared" si="279"/>
        <v>0</v>
      </c>
      <c r="FM188" s="55">
        <f t="shared" si="280"/>
        <v>0</v>
      </c>
      <c r="FN188" s="55">
        <f t="shared" si="281"/>
        <v>0</v>
      </c>
      <c r="FO188" s="55">
        <f t="shared" si="282"/>
        <v>0</v>
      </c>
      <c r="FP188" s="55">
        <f t="shared" si="283"/>
        <v>0</v>
      </c>
      <c r="FQ188" s="55">
        <f t="shared" si="284"/>
        <v>0</v>
      </c>
      <c r="FR188" s="55">
        <f t="shared" si="285"/>
        <v>0</v>
      </c>
      <c r="FS188" s="55">
        <f t="shared" si="286"/>
        <v>0</v>
      </c>
      <c r="FT188" s="55">
        <f t="shared" si="287"/>
        <v>0</v>
      </c>
      <c r="FU188" s="55">
        <f t="shared" si="288"/>
        <v>0</v>
      </c>
      <c r="FV188" s="55">
        <f t="shared" si="289"/>
        <v>0</v>
      </c>
      <c r="FW188" s="55">
        <f t="shared" si="290"/>
        <v>0</v>
      </c>
      <c r="FX188" s="55">
        <f t="shared" si="291"/>
        <v>0</v>
      </c>
      <c r="FY188" s="55">
        <f t="shared" si="292"/>
        <v>0</v>
      </c>
      <c r="FZ188" s="55">
        <f t="shared" si="293"/>
        <v>0</v>
      </c>
      <c r="GA188" s="55">
        <f t="shared" si="294"/>
        <v>0</v>
      </c>
      <c r="GB188" s="55">
        <f t="shared" si="295"/>
        <v>0</v>
      </c>
      <c r="GC188" s="55">
        <f t="shared" si="296"/>
        <v>0</v>
      </c>
      <c r="GD188" s="55">
        <f t="shared" si="297"/>
        <v>0</v>
      </c>
      <c r="GE188" s="55">
        <f t="shared" si="298"/>
        <v>0</v>
      </c>
      <c r="GF188" s="55">
        <f t="shared" si="299"/>
        <v>0</v>
      </c>
      <c r="GG188" s="55">
        <f t="shared" si="300"/>
        <v>0</v>
      </c>
      <c r="GH188" s="55">
        <f t="shared" si="301"/>
        <v>0</v>
      </c>
      <c r="GI188" s="55">
        <f t="shared" si="302"/>
        <v>0</v>
      </c>
      <c r="GJ188" s="55">
        <f t="shared" si="303"/>
        <v>0</v>
      </c>
      <c r="GK188" s="55">
        <f t="shared" si="304"/>
        <v>0</v>
      </c>
      <c r="GL188" s="55">
        <f t="shared" si="305"/>
        <v>0</v>
      </c>
      <c r="GM188" s="55">
        <f t="shared" si="306"/>
        <v>0</v>
      </c>
      <c r="GN188" s="55">
        <f t="shared" si="307"/>
        <v>0</v>
      </c>
      <c r="GO188" s="55">
        <f t="shared" si="308"/>
        <v>0</v>
      </c>
      <c r="GP188" s="55">
        <f t="shared" si="309"/>
        <v>0</v>
      </c>
      <c r="GQ188" s="55">
        <f t="shared" si="310"/>
        <v>0</v>
      </c>
      <c r="GR188" s="55">
        <f t="shared" si="311"/>
        <v>0</v>
      </c>
      <c r="GS188" s="55">
        <f t="shared" si="312"/>
        <v>0</v>
      </c>
      <c r="GT188" s="55">
        <f t="shared" si="313"/>
        <v>0</v>
      </c>
      <c r="GU188" s="54"/>
      <c r="GV188" s="70" t="str">
        <f t="shared" si="314"/>
        <v/>
      </c>
      <c r="GW188" s="70">
        <f t="shared" si="315"/>
        <v>0</v>
      </c>
      <c r="GX188" s="70">
        <f>SUMIF(I188:CV188,"E",I$6:CV187)</f>
        <v>0</v>
      </c>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c r="IV188" s="54"/>
      <c r="IW188" s="54"/>
      <c r="IX188" s="54"/>
      <c r="IY188" s="54"/>
      <c r="IZ188" s="54"/>
      <c r="JA188" s="54"/>
      <c r="JB188" s="54"/>
      <c r="JC188" s="54"/>
      <c r="JD188" s="54"/>
      <c r="JE188" s="54"/>
      <c r="JF188" s="54"/>
      <c r="JG188" s="54"/>
      <c r="JH188" s="54"/>
      <c r="JI188" s="54"/>
      <c r="JJ188" s="54"/>
      <c r="JK188" s="54"/>
      <c r="JL188" s="54"/>
      <c r="JM188" s="54"/>
      <c r="JN188" s="54"/>
      <c r="JO188" s="54"/>
      <c r="JP188" s="54"/>
      <c r="JQ188" s="54"/>
      <c r="JR188" s="54"/>
      <c r="JS188" s="54"/>
      <c r="JT188" s="54"/>
      <c r="JU188" s="54"/>
      <c r="JV188" s="54"/>
      <c r="JW188" s="54"/>
      <c r="JX188" s="54"/>
      <c r="JY188" s="54"/>
      <c r="JZ188" s="54"/>
      <c r="KA188" s="54"/>
      <c r="KB188" s="54"/>
      <c r="KC188" s="54"/>
      <c r="KD188" s="54"/>
      <c r="KE188" s="54"/>
      <c r="KF188" s="54"/>
      <c r="KG188" s="54"/>
      <c r="KH188" s="54"/>
      <c r="KI188" s="54"/>
      <c r="KJ188" s="54"/>
      <c r="KK188" s="54"/>
      <c r="KL188" s="54"/>
      <c r="KM188" s="54"/>
    </row>
    <row r="189" spans="8:299" x14ac:dyDescent="0.2">
      <c r="H189" s="3"/>
      <c r="DC189" s="59" t="str">
        <f t="shared" si="321"/>
        <v/>
      </c>
      <c r="DD189" s="60" t="str">
        <f t="shared" si="322"/>
        <v/>
      </c>
      <c r="DE189" s="60" t="str">
        <f t="shared" si="323"/>
        <v/>
      </c>
      <c r="DF189" s="60">
        <f t="shared" si="320"/>
        <v>0</v>
      </c>
      <c r="DG189" s="55">
        <f t="shared" si="222"/>
        <v>0</v>
      </c>
      <c r="DH189" s="55">
        <f t="shared" si="223"/>
        <v>0</v>
      </c>
      <c r="DI189" s="55">
        <f t="shared" si="224"/>
        <v>0</v>
      </c>
      <c r="DJ189" s="55">
        <f t="shared" si="225"/>
        <v>0</v>
      </c>
      <c r="DK189" s="55">
        <f t="shared" si="226"/>
        <v>0</v>
      </c>
      <c r="DL189" s="55">
        <f t="shared" si="227"/>
        <v>0</v>
      </c>
      <c r="DM189" s="55">
        <f t="shared" si="228"/>
        <v>0</v>
      </c>
      <c r="DN189" s="55">
        <f t="shared" si="229"/>
        <v>0</v>
      </c>
      <c r="DO189" s="55">
        <f t="shared" si="230"/>
        <v>0</v>
      </c>
      <c r="DP189" s="55">
        <f t="shared" si="231"/>
        <v>0</v>
      </c>
      <c r="DQ189" s="55">
        <f t="shared" si="232"/>
        <v>0</v>
      </c>
      <c r="DR189" s="55">
        <f t="shared" si="233"/>
        <v>0</v>
      </c>
      <c r="DS189" s="55">
        <f t="shared" si="234"/>
        <v>0</v>
      </c>
      <c r="DT189" s="55">
        <f t="shared" si="235"/>
        <v>0</v>
      </c>
      <c r="DU189" s="55">
        <f t="shared" si="236"/>
        <v>0</v>
      </c>
      <c r="DV189" s="55">
        <f t="shared" si="237"/>
        <v>0</v>
      </c>
      <c r="DW189" s="55">
        <f t="shared" si="238"/>
        <v>0</v>
      </c>
      <c r="DX189" s="55">
        <f t="shared" si="239"/>
        <v>0</v>
      </c>
      <c r="DY189" s="55">
        <f t="shared" si="240"/>
        <v>0</v>
      </c>
      <c r="DZ189" s="55">
        <f t="shared" si="241"/>
        <v>0</v>
      </c>
      <c r="EA189" s="55">
        <f t="shared" si="242"/>
        <v>0</v>
      </c>
      <c r="EB189" s="55">
        <f t="shared" si="243"/>
        <v>0</v>
      </c>
      <c r="EC189" s="55">
        <f t="shared" si="244"/>
        <v>0</v>
      </c>
      <c r="ED189" s="55">
        <f t="shared" si="245"/>
        <v>0</v>
      </c>
      <c r="EE189" s="55">
        <f t="shared" si="246"/>
        <v>0</v>
      </c>
      <c r="EF189" s="55">
        <f t="shared" si="247"/>
        <v>0</v>
      </c>
      <c r="EG189" s="55">
        <f t="shared" si="248"/>
        <v>0</v>
      </c>
      <c r="EH189" s="55">
        <f t="shared" si="249"/>
        <v>0</v>
      </c>
      <c r="EI189" s="55">
        <f t="shared" si="250"/>
        <v>0</v>
      </c>
      <c r="EJ189" s="55">
        <f t="shared" si="251"/>
        <v>0</v>
      </c>
      <c r="EK189" s="55">
        <f t="shared" si="252"/>
        <v>0</v>
      </c>
      <c r="EL189" s="55">
        <f t="shared" si="253"/>
        <v>0</v>
      </c>
      <c r="EM189" s="55">
        <f t="shared" si="254"/>
        <v>0</v>
      </c>
      <c r="EN189" s="55">
        <f t="shared" si="255"/>
        <v>0</v>
      </c>
      <c r="EO189" s="55">
        <f t="shared" si="256"/>
        <v>0</v>
      </c>
      <c r="EP189" s="55">
        <f t="shared" si="257"/>
        <v>0</v>
      </c>
      <c r="EQ189" s="55">
        <f t="shared" si="258"/>
        <v>0</v>
      </c>
      <c r="ER189" s="55">
        <f t="shared" si="259"/>
        <v>0</v>
      </c>
      <c r="ES189" s="55">
        <f t="shared" si="260"/>
        <v>0</v>
      </c>
      <c r="ET189" s="55">
        <f t="shared" si="261"/>
        <v>0</v>
      </c>
      <c r="EU189" s="55">
        <f t="shared" si="262"/>
        <v>0</v>
      </c>
      <c r="EV189" s="55">
        <f t="shared" si="263"/>
        <v>0</v>
      </c>
      <c r="EW189" s="55">
        <f t="shared" si="264"/>
        <v>0</v>
      </c>
      <c r="EX189" s="55">
        <f t="shared" si="265"/>
        <v>0</v>
      </c>
      <c r="EY189" s="55">
        <f t="shared" si="266"/>
        <v>0</v>
      </c>
      <c r="EZ189" s="55">
        <f t="shared" si="267"/>
        <v>0</v>
      </c>
      <c r="FA189" s="55">
        <f t="shared" si="268"/>
        <v>0</v>
      </c>
      <c r="FB189" s="55">
        <f t="shared" si="269"/>
        <v>0</v>
      </c>
      <c r="FC189" s="55">
        <f t="shared" si="270"/>
        <v>0</v>
      </c>
      <c r="FD189" s="55">
        <f t="shared" si="271"/>
        <v>0</v>
      </c>
      <c r="FE189" s="55">
        <f t="shared" si="272"/>
        <v>0</v>
      </c>
      <c r="FF189" s="55">
        <f t="shared" si="273"/>
        <v>0</v>
      </c>
      <c r="FG189" s="55">
        <f t="shared" si="274"/>
        <v>0</v>
      </c>
      <c r="FH189" s="55">
        <f t="shared" si="275"/>
        <v>0</v>
      </c>
      <c r="FI189" s="55">
        <f t="shared" si="276"/>
        <v>0</v>
      </c>
      <c r="FJ189" s="55">
        <f t="shared" si="277"/>
        <v>0</v>
      </c>
      <c r="FK189" s="55">
        <f t="shared" si="278"/>
        <v>0</v>
      </c>
      <c r="FL189" s="55">
        <f t="shared" si="279"/>
        <v>0</v>
      </c>
      <c r="FM189" s="55">
        <f t="shared" si="280"/>
        <v>0</v>
      </c>
      <c r="FN189" s="55">
        <f t="shared" si="281"/>
        <v>0</v>
      </c>
      <c r="FO189" s="55">
        <f t="shared" si="282"/>
        <v>0</v>
      </c>
      <c r="FP189" s="55">
        <f t="shared" si="283"/>
        <v>0</v>
      </c>
      <c r="FQ189" s="55">
        <f t="shared" si="284"/>
        <v>0</v>
      </c>
      <c r="FR189" s="55">
        <f t="shared" si="285"/>
        <v>0</v>
      </c>
      <c r="FS189" s="55">
        <f t="shared" si="286"/>
        <v>0</v>
      </c>
      <c r="FT189" s="55">
        <f t="shared" si="287"/>
        <v>0</v>
      </c>
      <c r="FU189" s="55">
        <f t="shared" si="288"/>
        <v>0</v>
      </c>
      <c r="FV189" s="55">
        <f t="shared" si="289"/>
        <v>0</v>
      </c>
      <c r="FW189" s="55">
        <f t="shared" si="290"/>
        <v>0</v>
      </c>
      <c r="FX189" s="55">
        <f t="shared" si="291"/>
        <v>0</v>
      </c>
      <c r="FY189" s="55">
        <f t="shared" si="292"/>
        <v>0</v>
      </c>
      <c r="FZ189" s="55">
        <f t="shared" si="293"/>
        <v>0</v>
      </c>
      <c r="GA189" s="55">
        <f t="shared" si="294"/>
        <v>0</v>
      </c>
      <c r="GB189" s="55">
        <f t="shared" si="295"/>
        <v>0</v>
      </c>
      <c r="GC189" s="55">
        <f t="shared" si="296"/>
        <v>0</v>
      </c>
      <c r="GD189" s="55">
        <f t="shared" si="297"/>
        <v>0</v>
      </c>
      <c r="GE189" s="55">
        <f t="shared" si="298"/>
        <v>0</v>
      </c>
      <c r="GF189" s="55">
        <f t="shared" si="299"/>
        <v>0</v>
      </c>
      <c r="GG189" s="55">
        <f t="shared" si="300"/>
        <v>0</v>
      </c>
      <c r="GH189" s="55">
        <f t="shared" si="301"/>
        <v>0</v>
      </c>
      <c r="GI189" s="55">
        <f t="shared" si="302"/>
        <v>0</v>
      </c>
      <c r="GJ189" s="55">
        <f t="shared" si="303"/>
        <v>0</v>
      </c>
      <c r="GK189" s="55">
        <f t="shared" si="304"/>
        <v>0</v>
      </c>
      <c r="GL189" s="55">
        <f t="shared" si="305"/>
        <v>0</v>
      </c>
      <c r="GM189" s="55">
        <f t="shared" si="306"/>
        <v>0</v>
      </c>
      <c r="GN189" s="55">
        <f t="shared" si="307"/>
        <v>0</v>
      </c>
      <c r="GO189" s="55">
        <f t="shared" si="308"/>
        <v>0</v>
      </c>
      <c r="GP189" s="55">
        <f t="shared" si="309"/>
        <v>0</v>
      </c>
      <c r="GQ189" s="55">
        <f t="shared" si="310"/>
        <v>0</v>
      </c>
      <c r="GR189" s="55">
        <f t="shared" si="311"/>
        <v>0</v>
      </c>
      <c r="GS189" s="55">
        <f t="shared" si="312"/>
        <v>0</v>
      </c>
      <c r="GT189" s="55">
        <f t="shared" si="313"/>
        <v>0</v>
      </c>
      <c r="GU189" s="54"/>
      <c r="GV189" s="70" t="str">
        <f t="shared" si="314"/>
        <v/>
      </c>
      <c r="GW189" s="70">
        <f t="shared" si="315"/>
        <v>0</v>
      </c>
      <c r="GX189" s="70">
        <f>SUMIF(I189:CV189,"E",I$6:CV188)</f>
        <v>0</v>
      </c>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c r="IW189" s="54"/>
      <c r="IX189" s="54"/>
      <c r="IY189" s="54"/>
      <c r="IZ189" s="54"/>
      <c r="JA189" s="54"/>
      <c r="JB189" s="54"/>
      <c r="JC189" s="54"/>
      <c r="JD189" s="54"/>
      <c r="JE189" s="54"/>
      <c r="JF189" s="54"/>
      <c r="JG189" s="54"/>
      <c r="JH189" s="54"/>
      <c r="JI189" s="54"/>
      <c r="JJ189" s="54"/>
      <c r="JK189" s="54"/>
      <c r="JL189" s="54"/>
      <c r="JM189" s="54"/>
      <c r="JN189" s="54"/>
      <c r="JO189" s="54"/>
      <c r="JP189" s="54"/>
      <c r="JQ189" s="54"/>
      <c r="JR189" s="54"/>
      <c r="JS189" s="54"/>
      <c r="JT189" s="54"/>
      <c r="JU189" s="54"/>
      <c r="JV189" s="54"/>
      <c r="JW189" s="54"/>
      <c r="JX189" s="54"/>
      <c r="JY189" s="54"/>
      <c r="JZ189" s="54"/>
      <c r="KA189" s="54"/>
      <c r="KB189" s="54"/>
      <c r="KC189" s="54"/>
      <c r="KD189" s="54"/>
      <c r="KE189" s="54"/>
      <c r="KF189" s="54"/>
      <c r="KG189" s="54"/>
      <c r="KH189" s="54"/>
      <c r="KI189" s="54"/>
      <c r="KJ189" s="54"/>
      <c r="KK189" s="54"/>
      <c r="KL189" s="54"/>
      <c r="KM189" s="54"/>
    </row>
    <row r="190" spans="8:299" x14ac:dyDescent="0.2">
      <c r="H190" s="3"/>
      <c r="DC190" s="59" t="str">
        <f t="shared" si="321"/>
        <v/>
      </c>
      <c r="DD190" s="60" t="str">
        <f t="shared" si="322"/>
        <v/>
      </c>
      <c r="DE190" s="60" t="str">
        <f t="shared" si="323"/>
        <v/>
      </c>
      <c r="DF190" s="60">
        <f t="shared" si="320"/>
        <v>0</v>
      </c>
      <c r="DG190" s="55">
        <f t="shared" si="222"/>
        <v>0</v>
      </c>
      <c r="DH190" s="55">
        <f t="shared" si="223"/>
        <v>0</v>
      </c>
      <c r="DI190" s="55">
        <f t="shared" si="224"/>
        <v>0</v>
      </c>
      <c r="DJ190" s="55">
        <f t="shared" si="225"/>
        <v>0</v>
      </c>
      <c r="DK190" s="55">
        <f t="shared" si="226"/>
        <v>0</v>
      </c>
      <c r="DL190" s="55">
        <f t="shared" si="227"/>
        <v>0</v>
      </c>
      <c r="DM190" s="55">
        <f t="shared" si="228"/>
        <v>0</v>
      </c>
      <c r="DN190" s="55">
        <f t="shared" si="229"/>
        <v>0</v>
      </c>
      <c r="DO190" s="55">
        <f t="shared" si="230"/>
        <v>0</v>
      </c>
      <c r="DP190" s="55">
        <f t="shared" si="231"/>
        <v>0</v>
      </c>
      <c r="DQ190" s="55">
        <f t="shared" si="232"/>
        <v>0</v>
      </c>
      <c r="DR190" s="55">
        <f t="shared" si="233"/>
        <v>0</v>
      </c>
      <c r="DS190" s="55">
        <f t="shared" si="234"/>
        <v>0</v>
      </c>
      <c r="DT190" s="55">
        <f t="shared" si="235"/>
        <v>0</v>
      </c>
      <c r="DU190" s="55">
        <f t="shared" si="236"/>
        <v>0</v>
      </c>
      <c r="DV190" s="55">
        <f t="shared" si="237"/>
        <v>0</v>
      </c>
      <c r="DW190" s="55">
        <f t="shared" si="238"/>
        <v>0</v>
      </c>
      <c r="DX190" s="55">
        <f t="shared" si="239"/>
        <v>0</v>
      </c>
      <c r="DY190" s="55">
        <f t="shared" si="240"/>
        <v>0</v>
      </c>
      <c r="DZ190" s="55">
        <f t="shared" si="241"/>
        <v>0</v>
      </c>
      <c r="EA190" s="55">
        <f t="shared" si="242"/>
        <v>0</v>
      </c>
      <c r="EB190" s="55">
        <f t="shared" si="243"/>
        <v>0</v>
      </c>
      <c r="EC190" s="55">
        <f t="shared" si="244"/>
        <v>0</v>
      </c>
      <c r="ED190" s="55">
        <f t="shared" si="245"/>
        <v>0</v>
      </c>
      <c r="EE190" s="55">
        <f t="shared" si="246"/>
        <v>0</v>
      </c>
      <c r="EF190" s="55">
        <f t="shared" si="247"/>
        <v>0</v>
      </c>
      <c r="EG190" s="55">
        <f t="shared" si="248"/>
        <v>0</v>
      </c>
      <c r="EH190" s="55">
        <f t="shared" si="249"/>
        <v>0</v>
      </c>
      <c r="EI190" s="55">
        <f t="shared" si="250"/>
        <v>0</v>
      </c>
      <c r="EJ190" s="55">
        <f t="shared" si="251"/>
        <v>0</v>
      </c>
      <c r="EK190" s="55">
        <f t="shared" si="252"/>
        <v>0</v>
      </c>
      <c r="EL190" s="55">
        <f t="shared" si="253"/>
        <v>0</v>
      </c>
      <c r="EM190" s="55">
        <f t="shared" si="254"/>
        <v>0</v>
      </c>
      <c r="EN190" s="55">
        <f t="shared" si="255"/>
        <v>0</v>
      </c>
      <c r="EO190" s="55">
        <f t="shared" si="256"/>
        <v>0</v>
      </c>
      <c r="EP190" s="55">
        <f t="shared" si="257"/>
        <v>0</v>
      </c>
      <c r="EQ190" s="55">
        <f t="shared" si="258"/>
        <v>0</v>
      </c>
      <c r="ER190" s="55">
        <f t="shared" si="259"/>
        <v>0</v>
      </c>
      <c r="ES190" s="55">
        <f t="shared" si="260"/>
        <v>0</v>
      </c>
      <c r="ET190" s="55">
        <f t="shared" si="261"/>
        <v>0</v>
      </c>
      <c r="EU190" s="55">
        <f t="shared" si="262"/>
        <v>0</v>
      </c>
      <c r="EV190" s="55">
        <f t="shared" si="263"/>
        <v>0</v>
      </c>
      <c r="EW190" s="55">
        <f t="shared" si="264"/>
        <v>0</v>
      </c>
      <c r="EX190" s="55">
        <f t="shared" si="265"/>
        <v>0</v>
      </c>
      <c r="EY190" s="55">
        <f t="shared" si="266"/>
        <v>0</v>
      </c>
      <c r="EZ190" s="55">
        <f t="shared" si="267"/>
        <v>0</v>
      </c>
      <c r="FA190" s="55">
        <f t="shared" si="268"/>
        <v>0</v>
      </c>
      <c r="FB190" s="55">
        <f t="shared" si="269"/>
        <v>0</v>
      </c>
      <c r="FC190" s="55">
        <f t="shared" si="270"/>
        <v>0</v>
      </c>
      <c r="FD190" s="55">
        <f t="shared" si="271"/>
        <v>0</v>
      </c>
      <c r="FE190" s="55">
        <f t="shared" si="272"/>
        <v>0</v>
      </c>
      <c r="FF190" s="55">
        <f t="shared" si="273"/>
        <v>0</v>
      </c>
      <c r="FG190" s="55">
        <f t="shared" si="274"/>
        <v>0</v>
      </c>
      <c r="FH190" s="55">
        <f t="shared" si="275"/>
        <v>0</v>
      </c>
      <c r="FI190" s="55">
        <f t="shared" si="276"/>
        <v>0</v>
      </c>
      <c r="FJ190" s="55">
        <f t="shared" si="277"/>
        <v>0</v>
      </c>
      <c r="FK190" s="55">
        <f t="shared" si="278"/>
        <v>0</v>
      </c>
      <c r="FL190" s="55">
        <f t="shared" si="279"/>
        <v>0</v>
      </c>
      <c r="FM190" s="55">
        <f t="shared" si="280"/>
        <v>0</v>
      </c>
      <c r="FN190" s="55">
        <f t="shared" si="281"/>
        <v>0</v>
      </c>
      <c r="FO190" s="55">
        <f t="shared" si="282"/>
        <v>0</v>
      </c>
      <c r="FP190" s="55">
        <f t="shared" si="283"/>
        <v>0</v>
      </c>
      <c r="FQ190" s="55">
        <f t="shared" si="284"/>
        <v>0</v>
      </c>
      <c r="FR190" s="55">
        <f t="shared" si="285"/>
        <v>0</v>
      </c>
      <c r="FS190" s="55">
        <f t="shared" si="286"/>
        <v>0</v>
      </c>
      <c r="FT190" s="55">
        <f t="shared" si="287"/>
        <v>0</v>
      </c>
      <c r="FU190" s="55">
        <f t="shared" si="288"/>
        <v>0</v>
      </c>
      <c r="FV190" s="55">
        <f t="shared" si="289"/>
        <v>0</v>
      </c>
      <c r="FW190" s="55">
        <f t="shared" si="290"/>
        <v>0</v>
      </c>
      <c r="FX190" s="55">
        <f t="shared" si="291"/>
        <v>0</v>
      </c>
      <c r="FY190" s="55">
        <f t="shared" si="292"/>
        <v>0</v>
      </c>
      <c r="FZ190" s="55">
        <f t="shared" si="293"/>
        <v>0</v>
      </c>
      <c r="GA190" s="55">
        <f t="shared" si="294"/>
        <v>0</v>
      </c>
      <c r="GB190" s="55">
        <f t="shared" si="295"/>
        <v>0</v>
      </c>
      <c r="GC190" s="55">
        <f t="shared" si="296"/>
        <v>0</v>
      </c>
      <c r="GD190" s="55">
        <f t="shared" si="297"/>
        <v>0</v>
      </c>
      <c r="GE190" s="55">
        <f t="shared" si="298"/>
        <v>0</v>
      </c>
      <c r="GF190" s="55">
        <f t="shared" si="299"/>
        <v>0</v>
      </c>
      <c r="GG190" s="55">
        <f t="shared" si="300"/>
        <v>0</v>
      </c>
      <c r="GH190" s="55">
        <f t="shared" si="301"/>
        <v>0</v>
      </c>
      <c r="GI190" s="55">
        <f t="shared" si="302"/>
        <v>0</v>
      </c>
      <c r="GJ190" s="55">
        <f t="shared" si="303"/>
        <v>0</v>
      </c>
      <c r="GK190" s="55">
        <f t="shared" si="304"/>
        <v>0</v>
      </c>
      <c r="GL190" s="55">
        <f t="shared" si="305"/>
        <v>0</v>
      </c>
      <c r="GM190" s="55">
        <f t="shared" si="306"/>
        <v>0</v>
      </c>
      <c r="GN190" s="55">
        <f t="shared" si="307"/>
        <v>0</v>
      </c>
      <c r="GO190" s="55">
        <f t="shared" si="308"/>
        <v>0</v>
      </c>
      <c r="GP190" s="55">
        <f t="shared" si="309"/>
        <v>0</v>
      </c>
      <c r="GQ190" s="55">
        <f t="shared" si="310"/>
        <v>0</v>
      </c>
      <c r="GR190" s="55">
        <f t="shared" si="311"/>
        <v>0</v>
      </c>
      <c r="GS190" s="55">
        <f t="shared" si="312"/>
        <v>0</v>
      </c>
      <c r="GT190" s="55">
        <f t="shared" si="313"/>
        <v>0</v>
      </c>
      <c r="GU190" s="54"/>
      <c r="GV190" s="70" t="str">
        <f t="shared" si="314"/>
        <v/>
      </c>
      <c r="GW190" s="70">
        <f t="shared" si="315"/>
        <v>0</v>
      </c>
      <c r="GX190" s="70">
        <f>SUMIF(I190:CV190,"E",I$6:CV189)</f>
        <v>0</v>
      </c>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c r="IW190" s="54"/>
      <c r="IX190" s="54"/>
      <c r="IY190" s="54"/>
      <c r="IZ190" s="54"/>
      <c r="JA190" s="54"/>
      <c r="JB190" s="54"/>
      <c r="JC190" s="54"/>
      <c r="JD190" s="54"/>
      <c r="JE190" s="54"/>
      <c r="JF190" s="54"/>
      <c r="JG190" s="54"/>
      <c r="JH190" s="54"/>
      <c r="JI190" s="54"/>
      <c r="JJ190" s="54"/>
      <c r="JK190" s="54"/>
      <c r="JL190" s="54"/>
      <c r="JM190" s="54"/>
      <c r="JN190" s="54"/>
      <c r="JO190" s="54"/>
      <c r="JP190" s="54"/>
      <c r="JQ190" s="54"/>
      <c r="JR190" s="54"/>
      <c r="JS190" s="54"/>
      <c r="JT190" s="54"/>
      <c r="JU190" s="54"/>
      <c r="JV190" s="54"/>
      <c r="JW190" s="54"/>
      <c r="JX190" s="54"/>
      <c r="JY190" s="54"/>
      <c r="JZ190" s="54"/>
      <c r="KA190" s="54"/>
      <c r="KB190" s="54"/>
      <c r="KC190" s="54"/>
      <c r="KD190" s="54"/>
      <c r="KE190" s="54"/>
      <c r="KF190" s="54"/>
      <c r="KG190" s="54"/>
      <c r="KH190" s="54"/>
      <c r="KI190" s="54"/>
      <c r="KJ190" s="54"/>
      <c r="KK190" s="54"/>
      <c r="KL190" s="54"/>
      <c r="KM190" s="54"/>
    </row>
    <row r="191" spans="8:299" x14ac:dyDescent="0.2">
      <c r="H191" s="3"/>
      <c r="DC191" s="59" t="str">
        <f t="shared" si="321"/>
        <v/>
      </c>
      <c r="DD191" s="60" t="str">
        <f t="shared" si="322"/>
        <v/>
      </c>
      <c r="DE191" s="60" t="str">
        <f t="shared" si="323"/>
        <v/>
      </c>
      <c r="DF191" s="60">
        <f t="shared" si="320"/>
        <v>0</v>
      </c>
      <c r="DG191" s="55">
        <f t="shared" si="222"/>
        <v>0</v>
      </c>
      <c r="DH191" s="55">
        <f t="shared" si="223"/>
        <v>0</v>
      </c>
      <c r="DI191" s="55">
        <f t="shared" si="224"/>
        <v>0</v>
      </c>
      <c r="DJ191" s="55">
        <f t="shared" si="225"/>
        <v>0</v>
      </c>
      <c r="DK191" s="55">
        <f t="shared" si="226"/>
        <v>0</v>
      </c>
      <c r="DL191" s="55">
        <f t="shared" si="227"/>
        <v>0</v>
      </c>
      <c r="DM191" s="55">
        <f t="shared" si="228"/>
        <v>0</v>
      </c>
      <c r="DN191" s="55">
        <f t="shared" si="229"/>
        <v>0</v>
      </c>
      <c r="DO191" s="55">
        <f t="shared" si="230"/>
        <v>0</v>
      </c>
      <c r="DP191" s="55">
        <f t="shared" si="231"/>
        <v>0</v>
      </c>
      <c r="DQ191" s="55">
        <f t="shared" si="232"/>
        <v>0</v>
      </c>
      <c r="DR191" s="55">
        <f t="shared" si="233"/>
        <v>0</v>
      </c>
      <c r="DS191" s="55">
        <f t="shared" si="234"/>
        <v>0</v>
      </c>
      <c r="DT191" s="55">
        <f t="shared" si="235"/>
        <v>0</v>
      </c>
      <c r="DU191" s="55">
        <f t="shared" si="236"/>
        <v>0</v>
      </c>
      <c r="DV191" s="55">
        <f t="shared" si="237"/>
        <v>0</v>
      </c>
      <c r="DW191" s="55">
        <f t="shared" si="238"/>
        <v>0</v>
      </c>
      <c r="DX191" s="55">
        <f t="shared" si="239"/>
        <v>0</v>
      </c>
      <c r="DY191" s="55">
        <f t="shared" si="240"/>
        <v>0</v>
      </c>
      <c r="DZ191" s="55">
        <f t="shared" si="241"/>
        <v>0</v>
      </c>
      <c r="EA191" s="55">
        <f t="shared" si="242"/>
        <v>0</v>
      </c>
      <c r="EB191" s="55">
        <f t="shared" si="243"/>
        <v>0</v>
      </c>
      <c r="EC191" s="55">
        <f t="shared" si="244"/>
        <v>0</v>
      </c>
      <c r="ED191" s="55">
        <f t="shared" si="245"/>
        <v>0</v>
      </c>
      <c r="EE191" s="55">
        <f t="shared" si="246"/>
        <v>0</v>
      </c>
      <c r="EF191" s="55">
        <f t="shared" si="247"/>
        <v>0</v>
      </c>
      <c r="EG191" s="55">
        <f t="shared" si="248"/>
        <v>0</v>
      </c>
      <c r="EH191" s="55">
        <f t="shared" si="249"/>
        <v>0</v>
      </c>
      <c r="EI191" s="55">
        <f t="shared" si="250"/>
        <v>0</v>
      </c>
      <c r="EJ191" s="55">
        <f t="shared" si="251"/>
        <v>0</v>
      </c>
      <c r="EK191" s="55">
        <f t="shared" si="252"/>
        <v>0</v>
      </c>
      <c r="EL191" s="55">
        <f t="shared" si="253"/>
        <v>0</v>
      </c>
      <c r="EM191" s="55">
        <f t="shared" si="254"/>
        <v>0</v>
      </c>
      <c r="EN191" s="55">
        <f t="shared" si="255"/>
        <v>0</v>
      </c>
      <c r="EO191" s="55">
        <f t="shared" si="256"/>
        <v>0</v>
      </c>
      <c r="EP191" s="55">
        <f t="shared" si="257"/>
        <v>0</v>
      </c>
      <c r="EQ191" s="55">
        <f t="shared" si="258"/>
        <v>0</v>
      </c>
      <c r="ER191" s="55">
        <f t="shared" si="259"/>
        <v>0</v>
      </c>
      <c r="ES191" s="55">
        <f t="shared" si="260"/>
        <v>0</v>
      </c>
      <c r="ET191" s="55">
        <f t="shared" si="261"/>
        <v>0</v>
      </c>
      <c r="EU191" s="55">
        <f t="shared" si="262"/>
        <v>0</v>
      </c>
      <c r="EV191" s="55">
        <f t="shared" si="263"/>
        <v>0</v>
      </c>
      <c r="EW191" s="55">
        <f t="shared" si="264"/>
        <v>0</v>
      </c>
      <c r="EX191" s="55">
        <f t="shared" si="265"/>
        <v>0</v>
      </c>
      <c r="EY191" s="55">
        <f t="shared" si="266"/>
        <v>0</v>
      </c>
      <c r="EZ191" s="55">
        <f t="shared" si="267"/>
        <v>0</v>
      </c>
      <c r="FA191" s="55">
        <f t="shared" si="268"/>
        <v>0</v>
      </c>
      <c r="FB191" s="55">
        <f t="shared" si="269"/>
        <v>0</v>
      </c>
      <c r="FC191" s="55">
        <f t="shared" si="270"/>
        <v>0</v>
      </c>
      <c r="FD191" s="55">
        <f t="shared" si="271"/>
        <v>0</v>
      </c>
      <c r="FE191" s="55">
        <f t="shared" si="272"/>
        <v>0</v>
      </c>
      <c r="FF191" s="55">
        <f t="shared" si="273"/>
        <v>0</v>
      </c>
      <c r="FG191" s="55">
        <f t="shared" si="274"/>
        <v>0</v>
      </c>
      <c r="FH191" s="55">
        <f t="shared" si="275"/>
        <v>0</v>
      </c>
      <c r="FI191" s="55">
        <f t="shared" si="276"/>
        <v>0</v>
      </c>
      <c r="FJ191" s="55">
        <f t="shared" si="277"/>
        <v>0</v>
      </c>
      <c r="FK191" s="55">
        <f t="shared" si="278"/>
        <v>0</v>
      </c>
      <c r="FL191" s="55">
        <f t="shared" si="279"/>
        <v>0</v>
      </c>
      <c r="FM191" s="55">
        <f t="shared" si="280"/>
        <v>0</v>
      </c>
      <c r="FN191" s="55">
        <f t="shared" si="281"/>
        <v>0</v>
      </c>
      <c r="FO191" s="55">
        <f t="shared" si="282"/>
        <v>0</v>
      </c>
      <c r="FP191" s="55">
        <f t="shared" si="283"/>
        <v>0</v>
      </c>
      <c r="FQ191" s="55">
        <f t="shared" si="284"/>
        <v>0</v>
      </c>
      <c r="FR191" s="55">
        <f t="shared" si="285"/>
        <v>0</v>
      </c>
      <c r="FS191" s="55">
        <f t="shared" si="286"/>
        <v>0</v>
      </c>
      <c r="FT191" s="55">
        <f t="shared" si="287"/>
        <v>0</v>
      </c>
      <c r="FU191" s="55">
        <f t="shared" si="288"/>
        <v>0</v>
      </c>
      <c r="FV191" s="55">
        <f t="shared" si="289"/>
        <v>0</v>
      </c>
      <c r="FW191" s="55">
        <f t="shared" si="290"/>
        <v>0</v>
      </c>
      <c r="FX191" s="55">
        <f t="shared" si="291"/>
        <v>0</v>
      </c>
      <c r="FY191" s="55">
        <f t="shared" si="292"/>
        <v>0</v>
      </c>
      <c r="FZ191" s="55">
        <f t="shared" si="293"/>
        <v>0</v>
      </c>
      <c r="GA191" s="55">
        <f t="shared" si="294"/>
        <v>0</v>
      </c>
      <c r="GB191" s="55">
        <f t="shared" si="295"/>
        <v>0</v>
      </c>
      <c r="GC191" s="55">
        <f t="shared" si="296"/>
        <v>0</v>
      </c>
      <c r="GD191" s="55">
        <f t="shared" si="297"/>
        <v>0</v>
      </c>
      <c r="GE191" s="55">
        <f t="shared" si="298"/>
        <v>0</v>
      </c>
      <c r="GF191" s="55">
        <f t="shared" si="299"/>
        <v>0</v>
      </c>
      <c r="GG191" s="55">
        <f t="shared" si="300"/>
        <v>0</v>
      </c>
      <c r="GH191" s="55">
        <f t="shared" si="301"/>
        <v>0</v>
      </c>
      <c r="GI191" s="55">
        <f t="shared" si="302"/>
        <v>0</v>
      </c>
      <c r="GJ191" s="55">
        <f t="shared" si="303"/>
        <v>0</v>
      </c>
      <c r="GK191" s="55">
        <f t="shared" si="304"/>
        <v>0</v>
      </c>
      <c r="GL191" s="55">
        <f t="shared" si="305"/>
        <v>0</v>
      </c>
      <c r="GM191" s="55">
        <f t="shared" si="306"/>
        <v>0</v>
      </c>
      <c r="GN191" s="55">
        <f t="shared" si="307"/>
        <v>0</v>
      </c>
      <c r="GO191" s="55">
        <f t="shared" si="308"/>
        <v>0</v>
      </c>
      <c r="GP191" s="55">
        <f t="shared" si="309"/>
        <v>0</v>
      </c>
      <c r="GQ191" s="55">
        <f t="shared" si="310"/>
        <v>0</v>
      </c>
      <c r="GR191" s="55">
        <f t="shared" si="311"/>
        <v>0</v>
      </c>
      <c r="GS191" s="55">
        <f t="shared" si="312"/>
        <v>0</v>
      </c>
      <c r="GT191" s="55">
        <f t="shared" si="313"/>
        <v>0</v>
      </c>
      <c r="GU191" s="54"/>
      <c r="GV191" s="70" t="str">
        <f t="shared" si="314"/>
        <v/>
      </c>
      <c r="GW191" s="70">
        <f t="shared" si="315"/>
        <v>0</v>
      </c>
      <c r="GX191" s="70">
        <f>SUMIF(I191:CV191,"E",I$6:CV190)</f>
        <v>0</v>
      </c>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c r="IV191" s="54"/>
      <c r="IW191" s="54"/>
      <c r="IX191" s="54"/>
      <c r="IY191" s="54"/>
      <c r="IZ191" s="54"/>
      <c r="JA191" s="54"/>
      <c r="JB191" s="54"/>
      <c r="JC191" s="54"/>
      <c r="JD191" s="54"/>
      <c r="JE191" s="54"/>
      <c r="JF191" s="54"/>
      <c r="JG191" s="54"/>
      <c r="JH191" s="54"/>
      <c r="JI191" s="54"/>
      <c r="JJ191" s="54"/>
      <c r="JK191" s="54"/>
      <c r="JL191" s="54"/>
      <c r="JM191" s="54"/>
      <c r="JN191" s="54"/>
      <c r="JO191" s="54"/>
      <c r="JP191" s="54"/>
      <c r="JQ191" s="54"/>
      <c r="JR191" s="54"/>
      <c r="JS191" s="54"/>
      <c r="JT191" s="54"/>
      <c r="JU191" s="54"/>
      <c r="JV191" s="54"/>
      <c r="JW191" s="54"/>
      <c r="JX191" s="54"/>
      <c r="JY191" s="54"/>
      <c r="JZ191" s="54"/>
      <c r="KA191" s="54"/>
      <c r="KB191" s="54"/>
      <c r="KC191" s="54"/>
      <c r="KD191" s="54"/>
      <c r="KE191" s="54"/>
      <c r="KF191" s="54"/>
      <c r="KG191" s="54"/>
      <c r="KH191" s="54"/>
      <c r="KI191" s="54"/>
      <c r="KJ191" s="54"/>
      <c r="KK191" s="54"/>
      <c r="KL191" s="54"/>
      <c r="KM191" s="54"/>
    </row>
    <row r="192" spans="8:299" x14ac:dyDescent="0.2">
      <c r="H192" s="3"/>
      <c r="DC192" s="59" t="str">
        <f t="shared" si="321"/>
        <v/>
      </c>
      <c r="DD192" s="60" t="str">
        <f t="shared" si="322"/>
        <v/>
      </c>
      <c r="DE192" s="60" t="str">
        <f t="shared" si="323"/>
        <v/>
      </c>
      <c r="DF192" s="60">
        <f t="shared" si="320"/>
        <v>0</v>
      </c>
      <c r="DG192" s="55">
        <f t="shared" si="222"/>
        <v>0</v>
      </c>
      <c r="DH192" s="55">
        <f t="shared" si="223"/>
        <v>0</v>
      </c>
      <c r="DI192" s="55">
        <f t="shared" si="224"/>
        <v>0</v>
      </c>
      <c r="DJ192" s="55">
        <f t="shared" si="225"/>
        <v>0</v>
      </c>
      <c r="DK192" s="55">
        <f t="shared" si="226"/>
        <v>0</v>
      </c>
      <c r="DL192" s="55">
        <f t="shared" si="227"/>
        <v>0</v>
      </c>
      <c r="DM192" s="55">
        <f t="shared" si="228"/>
        <v>0</v>
      </c>
      <c r="DN192" s="55">
        <f t="shared" si="229"/>
        <v>0</v>
      </c>
      <c r="DO192" s="55">
        <f t="shared" si="230"/>
        <v>0</v>
      </c>
      <c r="DP192" s="55">
        <f t="shared" si="231"/>
        <v>0</v>
      </c>
      <c r="DQ192" s="55">
        <f t="shared" si="232"/>
        <v>0</v>
      </c>
      <c r="DR192" s="55">
        <f t="shared" si="233"/>
        <v>0</v>
      </c>
      <c r="DS192" s="55">
        <f t="shared" si="234"/>
        <v>0</v>
      </c>
      <c r="DT192" s="55">
        <f t="shared" si="235"/>
        <v>0</v>
      </c>
      <c r="DU192" s="55">
        <f t="shared" si="236"/>
        <v>0</v>
      </c>
      <c r="DV192" s="55">
        <f t="shared" si="237"/>
        <v>0</v>
      </c>
      <c r="DW192" s="55">
        <f t="shared" si="238"/>
        <v>0</v>
      </c>
      <c r="DX192" s="55">
        <f t="shared" si="239"/>
        <v>0</v>
      </c>
      <c r="DY192" s="55">
        <f t="shared" si="240"/>
        <v>0</v>
      </c>
      <c r="DZ192" s="55">
        <f t="shared" si="241"/>
        <v>0</v>
      </c>
      <c r="EA192" s="55">
        <f t="shared" si="242"/>
        <v>0</v>
      </c>
      <c r="EB192" s="55">
        <f t="shared" si="243"/>
        <v>0</v>
      </c>
      <c r="EC192" s="55">
        <f t="shared" si="244"/>
        <v>0</v>
      </c>
      <c r="ED192" s="55">
        <f t="shared" si="245"/>
        <v>0</v>
      </c>
      <c r="EE192" s="55">
        <f t="shared" si="246"/>
        <v>0</v>
      </c>
      <c r="EF192" s="55">
        <f t="shared" si="247"/>
        <v>0</v>
      </c>
      <c r="EG192" s="55">
        <f t="shared" si="248"/>
        <v>0</v>
      </c>
      <c r="EH192" s="55">
        <f t="shared" si="249"/>
        <v>0</v>
      </c>
      <c r="EI192" s="55">
        <f t="shared" si="250"/>
        <v>0</v>
      </c>
      <c r="EJ192" s="55">
        <f t="shared" si="251"/>
        <v>0</v>
      </c>
      <c r="EK192" s="55">
        <f t="shared" si="252"/>
        <v>0</v>
      </c>
      <c r="EL192" s="55">
        <f t="shared" si="253"/>
        <v>0</v>
      </c>
      <c r="EM192" s="55">
        <f t="shared" si="254"/>
        <v>0</v>
      </c>
      <c r="EN192" s="55">
        <f t="shared" si="255"/>
        <v>0</v>
      </c>
      <c r="EO192" s="55">
        <f t="shared" si="256"/>
        <v>0</v>
      </c>
      <c r="EP192" s="55">
        <f t="shared" si="257"/>
        <v>0</v>
      </c>
      <c r="EQ192" s="55">
        <f t="shared" si="258"/>
        <v>0</v>
      </c>
      <c r="ER192" s="55">
        <f t="shared" si="259"/>
        <v>0</v>
      </c>
      <c r="ES192" s="55">
        <f t="shared" si="260"/>
        <v>0</v>
      </c>
      <c r="ET192" s="55">
        <f t="shared" si="261"/>
        <v>0</v>
      </c>
      <c r="EU192" s="55">
        <f t="shared" si="262"/>
        <v>0</v>
      </c>
      <c r="EV192" s="55">
        <f t="shared" si="263"/>
        <v>0</v>
      </c>
      <c r="EW192" s="55">
        <f t="shared" si="264"/>
        <v>0</v>
      </c>
      <c r="EX192" s="55">
        <f t="shared" si="265"/>
        <v>0</v>
      </c>
      <c r="EY192" s="55">
        <f t="shared" si="266"/>
        <v>0</v>
      </c>
      <c r="EZ192" s="55">
        <f t="shared" si="267"/>
        <v>0</v>
      </c>
      <c r="FA192" s="55">
        <f t="shared" si="268"/>
        <v>0</v>
      </c>
      <c r="FB192" s="55">
        <f t="shared" si="269"/>
        <v>0</v>
      </c>
      <c r="FC192" s="55">
        <f t="shared" si="270"/>
        <v>0</v>
      </c>
      <c r="FD192" s="55">
        <f t="shared" si="271"/>
        <v>0</v>
      </c>
      <c r="FE192" s="55">
        <f t="shared" si="272"/>
        <v>0</v>
      </c>
      <c r="FF192" s="55">
        <f t="shared" si="273"/>
        <v>0</v>
      </c>
      <c r="FG192" s="55">
        <f t="shared" si="274"/>
        <v>0</v>
      </c>
      <c r="FH192" s="55">
        <f t="shared" si="275"/>
        <v>0</v>
      </c>
      <c r="FI192" s="55">
        <f t="shared" si="276"/>
        <v>0</v>
      </c>
      <c r="FJ192" s="55">
        <f t="shared" si="277"/>
        <v>0</v>
      </c>
      <c r="FK192" s="55">
        <f t="shared" si="278"/>
        <v>0</v>
      </c>
      <c r="FL192" s="55">
        <f t="shared" si="279"/>
        <v>0</v>
      </c>
      <c r="FM192" s="55">
        <f t="shared" si="280"/>
        <v>0</v>
      </c>
      <c r="FN192" s="55">
        <f t="shared" si="281"/>
        <v>0</v>
      </c>
      <c r="FO192" s="55">
        <f t="shared" si="282"/>
        <v>0</v>
      </c>
      <c r="FP192" s="55">
        <f t="shared" si="283"/>
        <v>0</v>
      </c>
      <c r="FQ192" s="55">
        <f t="shared" si="284"/>
        <v>0</v>
      </c>
      <c r="FR192" s="55">
        <f t="shared" si="285"/>
        <v>0</v>
      </c>
      <c r="FS192" s="55">
        <f t="shared" si="286"/>
        <v>0</v>
      </c>
      <c r="FT192" s="55">
        <f t="shared" si="287"/>
        <v>0</v>
      </c>
      <c r="FU192" s="55">
        <f t="shared" si="288"/>
        <v>0</v>
      </c>
      <c r="FV192" s="55">
        <f t="shared" si="289"/>
        <v>0</v>
      </c>
      <c r="FW192" s="55">
        <f t="shared" si="290"/>
        <v>0</v>
      </c>
      <c r="FX192" s="55">
        <f t="shared" si="291"/>
        <v>0</v>
      </c>
      <c r="FY192" s="55">
        <f t="shared" si="292"/>
        <v>0</v>
      </c>
      <c r="FZ192" s="55">
        <f t="shared" si="293"/>
        <v>0</v>
      </c>
      <c r="GA192" s="55">
        <f t="shared" si="294"/>
        <v>0</v>
      </c>
      <c r="GB192" s="55">
        <f t="shared" si="295"/>
        <v>0</v>
      </c>
      <c r="GC192" s="55">
        <f t="shared" si="296"/>
        <v>0</v>
      </c>
      <c r="GD192" s="55">
        <f t="shared" si="297"/>
        <v>0</v>
      </c>
      <c r="GE192" s="55">
        <f t="shared" si="298"/>
        <v>0</v>
      </c>
      <c r="GF192" s="55">
        <f t="shared" si="299"/>
        <v>0</v>
      </c>
      <c r="GG192" s="55">
        <f t="shared" si="300"/>
        <v>0</v>
      </c>
      <c r="GH192" s="55">
        <f t="shared" si="301"/>
        <v>0</v>
      </c>
      <c r="GI192" s="55">
        <f t="shared" si="302"/>
        <v>0</v>
      </c>
      <c r="GJ192" s="55">
        <f t="shared" si="303"/>
        <v>0</v>
      </c>
      <c r="GK192" s="55">
        <f t="shared" si="304"/>
        <v>0</v>
      </c>
      <c r="GL192" s="55">
        <f t="shared" si="305"/>
        <v>0</v>
      </c>
      <c r="GM192" s="55">
        <f t="shared" si="306"/>
        <v>0</v>
      </c>
      <c r="GN192" s="55">
        <f t="shared" si="307"/>
        <v>0</v>
      </c>
      <c r="GO192" s="55">
        <f t="shared" si="308"/>
        <v>0</v>
      </c>
      <c r="GP192" s="55">
        <f t="shared" si="309"/>
        <v>0</v>
      </c>
      <c r="GQ192" s="55">
        <f t="shared" si="310"/>
        <v>0</v>
      </c>
      <c r="GR192" s="55">
        <f t="shared" si="311"/>
        <v>0</v>
      </c>
      <c r="GS192" s="55">
        <f t="shared" si="312"/>
        <v>0</v>
      </c>
      <c r="GT192" s="55">
        <f t="shared" si="313"/>
        <v>0</v>
      </c>
      <c r="GU192" s="54"/>
      <c r="GV192" s="70" t="str">
        <f t="shared" si="314"/>
        <v/>
      </c>
      <c r="GW192" s="70">
        <f t="shared" si="315"/>
        <v>0</v>
      </c>
      <c r="GX192" s="70">
        <f>SUMIF(I192:CV192,"E",I$6:CV191)</f>
        <v>0</v>
      </c>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c r="IV192" s="54"/>
      <c r="IW192" s="54"/>
      <c r="IX192" s="54"/>
      <c r="IY192" s="54"/>
      <c r="IZ192" s="54"/>
      <c r="JA192" s="54"/>
      <c r="JB192" s="54"/>
      <c r="JC192" s="54"/>
      <c r="JD192" s="54"/>
      <c r="JE192" s="54"/>
      <c r="JF192" s="54"/>
      <c r="JG192" s="54"/>
      <c r="JH192" s="54"/>
      <c r="JI192" s="54"/>
      <c r="JJ192" s="54"/>
      <c r="JK192" s="54"/>
      <c r="JL192" s="54"/>
      <c r="JM192" s="54"/>
      <c r="JN192" s="54"/>
      <c r="JO192" s="54"/>
      <c r="JP192" s="54"/>
      <c r="JQ192" s="54"/>
      <c r="JR192" s="54"/>
      <c r="JS192" s="54"/>
      <c r="JT192" s="54"/>
      <c r="JU192" s="54"/>
      <c r="JV192" s="54"/>
      <c r="JW192" s="54"/>
      <c r="JX192" s="54"/>
      <c r="JY192" s="54"/>
      <c r="JZ192" s="54"/>
      <c r="KA192" s="54"/>
      <c r="KB192" s="54"/>
      <c r="KC192" s="54"/>
      <c r="KD192" s="54"/>
      <c r="KE192" s="54"/>
      <c r="KF192" s="54"/>
      <c r="KG192" s="54"/>
      <c r="KH192" s="54"/>
      <c r="KI192" s="54"/>
      <c r="KJ192" s="54"/>
      <c r="KK192" s="54"/>
      <c r="KL192" s="54"/>
      <c r="KM192" s="54"/>
    </row>
    <row r="193" spans="8:299" x14ac:dyDescent="0.2">
      <c r="H193" s="3"/>
      <c r="DC193" s="59" t="str">
        <f t="shared" si="321"/>
        <v/>
      </c>
      <c r="DD193" s="60" t="str">
        <f t="shared" si="322"/>
        <v/>
      </c>
      <c r="DE193" s="60" t="str">
        <f t="shared" si="323"/>
        <v/>
      </c>
      <c r="DF193" s="60">
        <f t="shared" si="320"/>
        <v>0</v>
      </c>
      <c r="DG193" s="55">
        <f t="shared" si="222"/>
        <v>0</v>
      </c>
      <c r="DH193" s="55">
        <f t="shared" si="223"/>
        <v>0</v>
      </c>
      <c r="DI193" s="55">
        <f t="shared" si="224"/>
        <v>0</v>
      </c>
      <c r="DJ193" s="55">
        <f t="shared" si="225"/>
        <v>0</v>
      </c>
      <c r="DK193" s="55">
        <f t="shared" si="226"/>
        <v>0</v>
      </c>
      <c r="DL193" s="55">
        <f t="shared" si="227"/>
        <v>0</v>
      </c>
      <c r="DM193" s="55">
        <f t="shared" si="228"/>
        <v>0</v>
      </c>
      <c r="DN193" s="55">
        <f t="shared" si="229"/>
        <v>0</v>
      </c>
      <c r="DO193" s="55">
        <f t="shared" si="230"/>
        <v>0</v>
      </c>
      <c r="DP193" s="55">
        <f t="shared" si="231"/>
        <v>0</v>
      </c>
      <c r="DQ193" s="55">
        <f t="shared" si="232"/>
        <v>0</v>
      </c>
      <c r="DR193" s="55">
        <f t="shared" si="233"/>
        <v>0</v>
      </c>
      <c r="DS193" s="55">
        <f t="shared" si="234"/>
        <v>0</v>
      </c>
      <c r="DT193" s="55">
        <f t="shared" si="235"/>
        <v>0</v>
      </c>
      <c r="DU193" s="55">
        <f t="shared" si="236"/>
        <v>0</v>
      </c>
      <c r="DV193" s="55">
        <f t="shared" si="237"/>
        <v>0</v>
      </c>
      <c r="DW193" s="55">
        <f t="shared" si="238"/>
        <v>0</v>
      </c>
      <c r="DX193" s="55">
        <f t="shared" si="239"/>
        <v>0</v>
      </c>
      <c r="DY193" s="55">
        <f t="shared" si="240"/>
        <v>0</v>
      </c>
      <c r="DZ193" s="55">
        <f t="shared" si="241"/>
        <v>0</v>
      </c>
      <c r="EA193" s="55">
        <f t="shared" si="242"/>
        <v>0</v>
      </c>
      <c r="EB193" s="55">
        <f t="shared" si="243"/>
        <v>0</v>
      </c>
      <c r="EC193" s="55">
        <f t="shared" si="244"/>
        <v>0</v>
      </c>
      <c r="ED193" s="55">
        <f t="shared" si="245"/>
        <v>0</v>
      </c>
      <c r="EE193" s="55">
        <f t="shared" si="246"/>
        <v>0</v>
      </c>
      <c r="EF193" s="55">
        <f t="shared" si="247"/>
        <v>0</v>
      </c>
      <c r="EG193" s="55">
        <f t="shared" si="248"/>
        <v>0</v>
      </c>
      <c r="EH193" s="55">
        <f t="shared" si="249"/>
        <v>0</v>
      </c>
      <c r="EI193" s="55">
        <f t="shared" si="250"/>
        <v>0</v>
      </c>
      <c r="EJ193" s="55">
        <f t="shared" si="251"/>
        <v>0</v>
      </c>
      <c r="EK193" s="55">
        <f t="shared" si="252"/>
        <v>0</v>
      </c>
      <c r="EL193" s="55">
        <f t="shared" si="253"/>
        <v>0</v>
      </c>
      <c r="EM193" s="55">
        <f t="shared" si="254"/>
        <v>0</v>
      </c>
      <c r="EN193" s="55">
        <f t="shared" si="255"/>
        <v>0</v>
      </c>
      <c r="EO193" s="55">
        <f t="shared" si="256"/>
        <v>0</v>
      </c>
      <c r="EP193" s="55">
        <f t="shared" si="257"/>
        <v>0</v>
      </c>
      <c r="EQ193" s="55">
        <f t="shared" si="258"/>
        <v>0</v>
      </c>
      <c r="ER193" s="55">
        <f t="shared" si="259"/>
        <v>0</v>
      </c>
      <c r="ES193" s="55">
        <f t="shared" si="260"/>
        <v>0</v>
      </c>
      <c r="ET193" s="55">
        <f t="shared" si="261"/>
        <v>0</v>
      </c>
      <c r="EU193" s="55">
        <f t="shared" si="262"/>
        <v>0</v>
      </c>
      <c r="EV193" s="55">
        <f t="shared" si="263"/>
        <v>0</v>
      </c>
      <c r="EW193" s="55">
        <f t="shared" si="264"/>
        <v>0</v>
      </c>
      <c r="EX193" s="55">
        <f t="shared" si="265"/>
        <v>0</v>
      </c>
      <c r="EY193" s="55">
        <f t="shared" si="266"/>
        <v>0</v>
      </c>
      <c r="EZ193" s="55">
        <f t="shared" si="267"/>
        <v>0</v>
      </c>
      <c r="FA193" s="55">
        <f t="shared" si="268"/>
        <v>0</v>
      </c>
      <c r="FB193" s="55">
        <f t="shared" si="269"/>
        <v>0</v>
      </c>
      <c r="FC193" s="55">
        <f t="shared" si="270"/>
        <v>0</v>
      </c>
      <c r="FD193" s="55">
        <f t="shared" si="271"/>
        <v>0</v>
      </c>
      <c r="FE193" s="55">
        <f t="shared" si="272"/>
        <v>0</v>
      </c>
      <c r="FF193" s="55">
        <f t="shared" si="273"/>
        <v>0</v>
      </c>
      <c r="FG193" s="55">
        <f t="shared" si="274"/>
        <v>0</v>
      </c>
      <c r="FH193" s="55">
        <f t="shared" si="275"/>
        <v>0</v>
      </c>
      <c r="FI193" s="55">
        <f t="shared" si="276"/>
        <v>0</v>
      </c>
      <c r="FJ193" s="55">
        <f t="shared" si="277"/>
        <v>0</v>
      </c>
      <c r="FK193" s="55">
        <f t="shared" si="278"/>
        <v>0</v>
      </c>
      <c r="FL193" s="55">
        <f t="shared" si="279"/>
        <v>0</v>
      </c>
      <c r="FM193" s="55">
        <f t="shared" si="280"/>
        <v>0</v>
      </c>
      <c r="FN193" s="55">
        <f t="shared" si="281"/>
        <v>0</v>
      </c>
      <c r="FO193" s="55">
        <f t="shared" si="282"/>
        <v>0</v>
      </c>
      <c r="FP193" s="55">
        <f t="shared" si="283"/>
        <v>0</v>
      </c>
      <c r="FQ193" s="55">
        <f t="shared" si="284"/>
        <v>0</v>
      </c>
      <c r="FR193" s="55">
        <f t="shared" si="285"/>
        <v>0</v>
      </c>
      <c r="FS193" s="55">
        <f t="shared" si="286"/>
        <v>0</v>
      </c>
      <c r="FT193" s="55">
        <f t="shared" si="287"/>
        <v>0</v>
      </c>
      <c r="FU193" s="55">
        <f t="shared" si="288"/>
        <v>0</v>
      </c>
      <c r="FV193" s="55">
        <f t="shared" si="289"/>
        <v>0</v>
      </c>
      <c r="FW193" s="55">
        <f t="shared" si="290"/>
        <v>0</v>
      </c>
      <c r="FX193" s="55">
        <f t="shared" si="291"/>
        <v>0</v>
      </c>
      <c r="FY193" s="55">
        <f t="shared" si="292"/>
        <v>0</v>
      </c>
      <c r="FZ193" s="55">
        <f t="shared" si="293"/>
        <v>0</v>
      </c>
      <c r="GA193" s="55">
        <f t="shared" si="294"/>
        <v>0</v>
      </c>
      <c r="GB193" s="55">
        <f t="shared" si="295"/>
        <v>0</v>
      </c>
      <c r="GC193" s="55">
        <f t="shared" si="296"/>
        <v>0</v>
      </c>
      <c r="GD193" s="55">
        <f t="shared" si="297"/>
        <v>0</v>
      </c>
      <c r="GE193" s="55">
        <f t="shared" si="298"/>
        <v>0</v>
      </c>
      <c r="GF193" s="55">
        <f t="shared" si="299"/>
        <v>0</v>
      </c>
      <c r="GG193" s="55">
        <f t="shared" si="300"/>
        <v>0</v>
      </c>
      <c r="GH193" s="55">
        <f t="shared" si="301"/>
        <v>0</v>
      </c>
      <c r="GI193" s="55">
        <f t="shared" si="302"/>
        <v>0</v>
      </c>
      <c r="GJ193" s="55">
        <f t="shared" si="303"/>
        <v>0</v>
      </c>
      <c r="GK193" s="55">
        <f t="shared" si="304"/>
        <v>0</v>
      </c>
      <c r="GL193" s="55">
        <f t="shared" si="305"/>
        <v>0</v>
      </c>
      <c r="GM193" s="55">
        <f t="shared" si="306"/>
        <v>0</v>
      </c>
      <c r="GN193" s="55">
        <f t="shared" si="307"/>
        <v>0</v>
      </c>
      <c r="GO193" s="55">
        <f t="shared" si="308"/>
        <v>0</v>
      </c>
      <c r="GP193" s="55">
        <f t="shared" si="309"/>
        <v>0</v>
      </c>
      <c r="GQ193" s="55">
        <f t="shared" si="310"/>
        <v>0</v>
      </c>
      <c r="GR193" s="55">
        <f t="shared" si="311"/>
        <v>0</v>
      </c>
      <c r="GS193" s="55">
        <f t="shared" si="312"/>
        <v>0</v>
      </c>
      <c r="GT193" s="55">
        <f t="shared" si="313"/>
        <v>0</v>
      </c>
      <c r="GU193" s="54"/>
      <c r="GV193" s="70" t="str">
        <f t="shared" si="314"/>
        <v/>
      </c>
      <c r="GW193" s="70">
        <f t="shared" si="315"/>
        <v>0</v>
      </c>
      <c r="GX193" s="70">
        <f>SUMIF(I193:CV193,"E",I$6:CV192)</f>
        <v>0</v>
      </c>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row>
    <row r="194" spans="8:299" x14ac:dyDescent="0.2">
      <c r="H194" s="3"/>
      <c r="DC194" s="59" t="str">
        <f t="shared" si="321"/>
        <v/>
      </c>
      <c r="DD194" s="60" t="str">
        <f t="shared" si="322"/>
        <v/>
      </c>
      <c r="DE194" s="60" t="str">
        <f t="shared" si="323"/>
        <v/>
      </c>
      <c r="DF194" s="60">
        <f t="shared" si="320"/>
        <v>0</v>
      </c>
      <c r="DG194" s="55">
        <f t="shared" si="222"/>
        <v>0</v>
      </c>
      <c r="DH194" s="55">
        <f t="shared" si="223"/>
        <v>0</v>
      </c>
      <c r="DI194" s="55">
        <f t="shared" si="224"/>
        <v>0</v>
      </c>
      <c r="DJ194" s="55">
        <f t="shared" si="225"/>
        <v>0</v>
      </c>
      <c r="DK194" s="55">
        <f t="shared" si="226"/>
        <v>0</v>
      </c>
      <c r="DL194" s="55">
        <f t="shared" si="227"/>
        <v>0</v>
      </c>
      <c r="DM194" s="55">
        <f t="shared" si="228"/>
        <v>0</v>
      </c>
      <c r="DN194" s="55">
        <f t="shared" si="229"/>
        <v>0</v>
      </c>
      <c r="DO194" s="55">
        <f t="shared" si="230"/>
        <v>0</v>
      </c>
      <c r="DP194" s="55">
        <f t="shared" si="231"/>
        <v>0</v>
      </c>
      <c r="DQ194" s="55">
        <f t="shared" si="232"/>
        <v>0</v>
      </c>
      <c r="DR194" s="55">
        <f t="shared" si="233"/>
        <v>0</v>
      </c>
      <c r="DS194" s="55">
        <f t="shared" si="234"/>
        <v>0</v>
      </c>
      <c r="DT194" s="55">
        <f t="shared" si="235"/>
        <v>0</v>
      </c>
      <c r="DU194" s="55">
        <f t="shared" si="236"/>
        <v>0</v>
      </c>
      <c r="DV194" s="55">
        <f t="shared" si="237"/>
        <v>0</v>
      </c>
      <c r="DW194" s="55">
        <f t="shared" si="238"/>
        <v>0</v>
      </c>
      <c r="DX194" s="55">
        <f t="shared" si="239"/>
        <v>0</v>
      </c>
      <c r="DY194" s="55">
        <f t="shared" si="240"/>
        <v>0</v>
      </c>
      <c r="DZ194" s="55">
        <f t="shared" si="241"/>
        <v>0</v>
      </c>
      <c r="EA194" s="55">
        <f t="shared" si="242"/>
        <v>0</v>
      </c>
      <c r="EB194" s="55">
        <f t="shared" si="243"/>
        <v>0</v>
      </c>
      <c r="EC194" s="55">
        <f t="shared" si="244"/>
        <v>0</v>
      </c>
      <c r="ED194" s="55">
        <f t="shared" si="245"/>
        <v>0</v>
      </c>
      <c r="EE194" s="55">
        <f t="shared" si="246"/>
        <v>0</v>
      </c>
      <c r="EF194" s="55">
        <f t="shared" si="247"/>
        <v>0</v>
      </c>
      <c r="EG194" s="55">
        <f t="shared" si="248"/>
        <v>0</v>
      </c>
      <c r="EH194" s="55">
        <f t="shared" si="249"/>
        <v>0</v>
      </c>
      <c r="EI194" s="55">
        <f t="shared" si="250"/>
        <v>0</v>
      </c>
      <c r="EJ194" s="55">
        <f t="shared" si="251"/>
        <v>0</v>
      </c>
      <c r="EK194" s="55">
        <f t="shared" si="252"/>
        <v>0</v>
      </c>
      <c r="EL194" s="55">
        <f t="shared" si="253"/>
        <v>0</v>
      </c>
      <c r="EM194" s="55">
        <f t="shared" si="254"/>
        <v>0</v>
      </c>
      <c r="EN194" s="55">
        <f t="shared" si="255"/>
        <v>0</v>
      </c>
      <c r="EO194" s="55">
        <f t="shared" si="256"/>
        <v>0</v>
      </c>
      <c r="EP194" s="55">
        <f t="shared" si="257"/>
        <v>0</v>
      </c>
      <c r="EQ194" s="55">
        <f t="shared" si="258"/>
        <v>0</v>
      </c>
      <c r="ER194" s="55">
        <f t="shared" si="259"/>
        <v>0</v>
      </c>
      <c r="ES194" s="55">
        <f t="shared" si="260"/>
        <v>0</v>
      </c>
      <c r="ET194" s="55">
        <f t="shared" si="261"/>
        <v>0</v>
      </c>
      <c r="EU194" s="55">
        <f t="shared" si="262"/>
        <v>0</v>
      </c>
      <c r="EV194" s="55">
        <f t="shared" si="263"/>
        <v>0</v>
      </c>
      <c r="EW194" s="55">
        <f t="shared" si="264"/>
        <v>0</v>
      </c>
      <c r="EX194" s="55">
        <f t="shared" si="265"/>
        <v>0</v>
      </c>
      <c r="EY194" s="55">
        <f t="shared" si="266"/>
        <v>0</v>
      </c>
      <c r="EZ194" s="55">
        <f t="shared" si="267"/>
        <v>0</v>
      </c>
      <c r="FA194" s="55">
        <f t="shared" si="268"/>
        <v>0</v>
      </c>
      <c r="FB194" s="55">
        <f t="shared" si="269"/>
        <v>0</v>
      </c>
      <c r="FC194" s="55">
        <f t="shared" si="270"/>
        <v>0</v>
      </c>
      <c r="FD194" s="55">
        <f t="shared" si="271"/>
        <v>0</v>
      </c>
      <c r="FE194" s="55">
        <f t="shared" si="272"/>
        <v>0</v>
      </c>
      <c r="FF194" s="55">
        <f t="shared" si="273"/>
        <v>0</v>
      </c>
      <c r="FG194" s="55">
        <f t="shared" si="274"/>
        <v>0</v>
      </c>
      <c r="FH194" s="55">
        <f t="shared" si="275"/>
        <v>0</v>
      </c>
      <c r="FI194" s="55">
        <f t="shared" si="276"/>
        <v>0</v>
      </c>
      <c r="FJ194" s="55">
        <f t="shared" si="277"/>
        <v>0</v>
      </c>
      <c r="FK194" s="55">
        <f t="shared" si="278"/>
        <v>0</v>
      </c>
      <c r="FL194" s="55">
        <f t="shared" si="279"/>
        <v>0</v>
      </c>
      <c r="FM194" s="55">
        <f t="shared" si="280"/>
        <v>0</v>
      </c>
      <c r="FN194" s="55">
        <f t="shared" si="281"/>
        <v>0</v>
      </c>
      <c r="FO194" s="55">
        <f t="shared" si="282"/>
        <v>0</v>
      </c>
      <c r="FP194" s="55">
        <f t="shared" si="283"/>
        <v>0</v>
      </c>
      <c r="FQ194" s="55">
        <f t="shared" si="284"/>
        <v>0</v>
      </c>
      <c r="FR194" s="55">
        <f t="shared" si="285"/>
        <v>0</v>
      </c>
      <c r="FS194" s="55">
        <f t="shared" si="286"/>
        <v>0</v>
      </c>
      <c r="FT194" s="55">
        <f t="shared" si="287"/>
        <v>0</v>
      </c>
      <c r="FU194" s="55">
        <f t="shared" si="288"/>
        <v>0</v>
      </c>
      <c r="FV194" s="55">
        <f t="shared" si="289"/>
        <v>0</v>
      </c>
      <c r="FW194" s="55">
        <f t="shared" si="290"/>
        <v>0</v>
      </c>
      <c r="FX194" s="55">
        <f t="shared" si="291"/>
        <v>0</v>
      </c>
      <c r="FY194" s="55">
        <f t="shared" si="292"/>
        <v>0</v>
      </c>
      <c r="FZ194" s="55">
        <f t="shared" si="293"/>
        <v>0</v>
      </c>
      <c r="GA194" s="55">
        <f t="shared" si="294"/>
        <v>0</v>
      </c>
      <c r="GB194" s="55">
        <f t="shared" si="295"/>
        <v>0</v>
      </c>
      <c r="GC194" s="55">
        <f t="shared" si="296"/>
        <v>0</v>
      </c>
      <c r="GD194" s="55">
        <f t="shared" si="297"/>
        <v>0</v>
      </c>
      <c r="GE194" s="55">
        <f t="shared" si="298"/>
        <v>0</v>
      </c>
      <c r="GF194" s="55">
        <f t="shared" si="299"/>
        <v>0</v>
      </c>
      <c r="GG194" s="55">
        <f t="shared" si="300"/>
        <v>0</v>
      </c>
      <c r="GH194" s="55">
        <f t="shared" si="301"/>
        <v>0</v>
      </c>
      <c r="GI194" s="55">
        <f t="shared" si="302"/>
        <v>0</v>
      </c>
      <c r="GJ194" s="55">
        <f t="shared" si="303"/>
        <v>0</v>
      </c>
      <c r="GK194" s="55">
        <f t="shared" si="304"/>
        <v>0</v>
      </c>
      <c r="GL194" s="55">
        <f t="shared" si="305"/>
        <v>0</v>
      </c>
      <c r="GM194" s="55">
        <f t="shared" si="306"/>
        <v>0</v>
      </c>
      <c r="GN194" s="55">
        <f t="shared" si="307"/>
        <v>0</v>
      </c>
      <c r="GO194" s="55">
        <f t="shared" si="308"/>
        <v>0</v>
      </c>
      <c r="GP194" s="55">
        <f t="shared" si="309"/>
        <v>0</v>
      </c>
      <c r="GQ194" s="55">
        <f t="shared" si="310"/>
        <v>0</v>
      </c>
      <c r="GR194" s="55">
        <f t="shared" si="311"/>
        <v>0</v>
      </c>
      <c r="GS194" s="55">
        <f t="shared" si="312"/>
        <v>0</v>
      </c>
      <c r="GT194" s="55">
        <f t="shared" si="313"/>
        <v>0</v>
      </c>
      <c r="GU194" s="54"/>
      <c r="GV194" s="70" t="str">
        <f t="shared" si="314"/>
        <v/>
      </c>
      <c r="GW194" s="70">
        <f t="shared" si="315"/>
        <v>0</v>
      </c>
      <c r="GX194" s="70">
        <f>SUMIF(I194:CV194,"E",I$6:CV193)</f>
        <v>0</v>
      </c>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c r="IV194" s="54"/>
      <c r="IW194" s="54"/>
      <c r="IX194" s="54"/>
      <c r="IY194" s="54"/>
      <c r="IZ194" s="54"/>
      <c r="JA194" s="54"/>
      <c r="JB194" s="54"/>
      <c r="JC194" s="54"/>
      <c r="JD194" s="54"/>
      <c r="JE194" s="54"/>
      <c r="JF194" s="54"/>
      <c r="JG194" s="54"/>
      <c r="JH194" s="54"/>
      <c r="JI194" s="54"/>
      <c r="JJ194" s="54"/>
      <c r="JK194" s="54"/>
      <c r="JL194" s="54"/>
      <c r="JM194" s="54"/>
      <c r="JN194" s="54"/>
      <c r="JO194" s="54"/>
      <c r="JP194" s="54"/>
      <c r="JQ194" s="54"/>
      <c r="JR194" s="54"/>
      <c r="JS194" s="54"/>
      <c r="JT194" s="54"/>
      <c r="JU194" s="54"/>
      <c r="JV194" s="54"/>
      <c r="JW194" s="54"/>
      <c r="JX194" s="54"/>
      <c r="JY194" s="54"/>
      <c r="JZ194" s="54"/>
      <c r="KA194" s="54"/>
      <c r="KB194" s="54"/>
      <c r="KC194" s="54"/>
      <c r="KD194" s="54"/>
      <c r="KE194" s="54"/>
      <c r="KF194" s="54"/>
      <c r="KG194" s="54"/>
      <c r="KH194" s="54"/>
      <c r="KI194" s="54"/>
      <c r="KJ194" s="54"/>
      <c r="KK194" s="54"/>
      <c r="KL194" s="54"/>
      <c r="KM194" s="54"/>
    </row>
    <row r="195" spans="8:299" x14ac:dyDescent="0.2">
      <c r="H195" s="3"/>
      <c r="DC195" s="59" t="str">
        <f t="shared" si="321"/>
        <v/>
      </c>
      <c r="DD195" s="60" t="str">
        <f t="shared" si="322"/>
        <v/>
      </c>
      <c r="DE195" s="60" t="str">
        <f t="shared" si="323"/>
        <v/>
      </c>
      <c r="DF195" s="60">
        <f t="shared" si="320"/>
        <v>0</v>
      </c>
      <c r="DG195" s="55">
        <f t="shared" si="222"/>
        <v>0</v>
      </c>
      <c r="DH195" s="55">
        <f t="shared" si="223"/>
        <v>0</v>
      </c>
      <c r="DI195" s="55">
        <f t="shared" si="224"/>
        <v>0</v>
      </c>
      <c r="DJ195" s="55">
        <f t="shared" si="225"/>
        <v>0</v>
      </c>
      <c r="DK195" s="55">
        <f t="shared" si="226"/>
        <v>0</v>
      </c>
      <c r="DL195" s="55">
        <f t="shared" si="227"/>
        <v>0</v>
      </c>
      <c r="DM195" s="55">
        <f t="shared" si="228"/>
        <v>0</v>
      </c>
      <c r="DN195" s="55">
        <f t="shared" si="229"/>
        <v>0</v>
      </c>
      <c r="DO195" s="55">
        <f t="shared" si="230"/>
        <v>0</v>
      </c>
      <c r="DP195" s="55">
        <f t="shared" si="231"/>
        <v>0</v>
      </c>
      <c r="DQ195" s="55">
        <f t="shared" si="232"/>
        <v>0</v>
      </c>
      <c r="DR195" s="55">
        <f t="shared" si="233"/>
        <v>0</v>
      </c>
      <c r="DS195" s="55">
        <f t="shared" si="234"/>
        <v>0</v>
      </c>
      <c r="DT195" s="55">
        <f t="shared" si="235"/>
        <v>0</v>
      </c>
      <c r="DU195" s="55">
        <f t="shared" si="236"/>
        <v>0</v>
      </c>
      <c r="DV195" s="55">
        <f t="shared" si="237"/>
        <v>0</v>
      </c>
      <c r="DW195" s="55">
        <f t="shared" si="238"/>
        <v>0</v>
      </c>
      <c r="DX195" s="55">
        <f t="shared" si="239"/>
        <v>0</v>
      </c>
      <c r="DY195" s="55">
        <f t="shared" si="240"/>
        <v>0</v>
      </c>
      <c r="DZ195" s="55">
        <f t="shared" si="241"/>
        <v>0</v>
      </c>
      <c r="EA195" s="55">
        <f t="shared" si="242"/>
        <v>0</v>
      </c>
      <c r="EB195" s="55">
        <f t="shared" si="243"/>
        <v>0</v>
      </c>
      <c r="EC195" s="55">
        <f t="shared" si="244"/>
        <v>0</v>
      </c>
      <c r="ED195" s="55">
        <f t="shared" si="245"/>
        <v>0</v>
      </c>
      <c r="EE195" s="55">
        <f t="shared" si="246"/>
        <v>0</v>
      </c>
      <c r="EF195" s="55">
        <f t="shared" si="247"/>
        <v>0</v>
      </c>
      <c r="EG195" s="55">
        <f t="shared" si="248"/>
        <v>0</v>
      </c>
      <c r="EH195" s="55">
        <f t="shared" si="249"/>
        <v>0</v>
      </c>
      <c r="EI195" s="55">
        <f t="shared" si="250"/>
        <v>0</v>
      </c>
      <c r="EJ195" s="55">
        <f t="shared" si="251"/>
        <v>0</v>
      </c>
      <c r="EK195" s="55">
        <f t="shared" si="252"/>
        <v>0</v>
      </c>
      <c r="EL195" s="55">
        <f t="shared" si="253"/>
        <v>0</v>
      </c>
      <c r="EM195" s="55">
        <f t="shared" si="254"/>
        <v>0</v>
      </c>
      <c r="EN195" s="55">
        <f t="shared" si="255"/>
        <v>0</v>
      </c>
      <c r="EO195" s="55">
        <f t="shared" si="256"/>
        <v>0</v>
      </c>
      <c r="EP195" s="55">
        <f t="shared" si="257"/>
        <v>0</v>
      </c>
      <c r="EQ195" s="55">
        <f t="shared" si="258"/>
        <v>0</v>
      </c>
      <c r="ER195" s="55">
        <f t="shared" si="259"/>
        <v>0</v>
      </c>
      <c r="ES195" s="55">
        <f t="shared" si="260"/>
        <v>0</v>
      </c>
      <c r="ET195" s="55">
        <f t="shared" si="261"/>
        <v>0</v>
      </c>
      <c r="EU195" s="55">
        <f t="shared" si="262"/>
        <v>0</v>
      </c>
      <c r="EV195" s="55">
        <f t="shared" si="263"/>
        <v>0</v>
      </c>
      <c r="EW195" s="55">
        <f t="shared" si="264"/>
        <v>0</v>
      </c>
      <c r="EX195" s="55">
        <f t="shared" si="265"/>
        <v>0</v>
      </c>
      <c r="EY195" s="55">
        <f t="shared" si="266"/>
        <v>0</v>
      </c>
      <c r="EZ195" s="55">
        <f t="shared" si="267"/>
        <v>0</v>
      </c>
      <c r="FA195" s="55">
        <f t="shared" si="268"/>
        <v>0</v>
      </c>
      <c r="FB195" s="55">
        <f t="shared" si="269"/>
        <v>0</v>
      </c>
      <c r="FC195" s="55">
        <f t="shared" si="270"/>
        <v>0</v>
      </c>
      <c r="FD195" s="55">
        <f t="shared" si="271"/>
        <v>0</v>
      </c>
      <c r="FE195" s="55">
        <f t="shared" si="272"/>
        <v>0</v>
      </c>
      <c r="FF195" s="55">
        <f t="shared" si="273"/>
        <v>0</v>
      </c>
      <c r="FG195" s="55">
        <f t="shared" si="274"/>
        <v>0</v>
      </c>
      <c r="FH195" s="55">
        <f t="shared" si="275"/>
        <v>0</v>
      </c>
      <c r="FI195" s="55">
        <f t="shared" si="276"/>
        <v>0</v>
      </c>
      <c r="FJ195" s="55">
        <f t="shared" si="277"/>
        <v>0</v>
      </c>
      <c r="FK195" s="55">
        <f t="shared" si="278"/>
        <v>0</v>
      </c>
      <c r="FL195" s="55">
        <f t="shared" si="279"/>
        <v>0</v>
      </c>
      <c r="FM195" s="55">
        <f t="shared" si="280"/>
        <v>0</v>
      </c>
      <c r="FN195" s="55">
        <f t="shared" si="281"/>
        <v>0</v>
      </c>
      <c r="FO195" s="55">
        <f t="shared" si="282"/>
        <v>0</v>
      </c>
      <c r="FP195" s="55">
        <f t="shared" si="283"/>
        <v>0</v>
      </c>
      <c r="FQ195" s="55">
        <f t="shared" si="284"/>
        <v>0</v>
      </c>
      <c r="FR195" s="55">
        <f t="shared" si="285"/>
        <v>0</v>
      </c>
      <c r="FS195" s="55">
        <f t="shared" si="286"/>
        <v>0</v>
      </c>
      <c r="FT195" s="55">
        <f t="shared" si="287"/>
        <v>0</v>
      </c>
      <c r="FU195" s="55">
        <f t="shared" si="288"/>
        <v>0</v>
      </c>
      <c r="FV195" s="55">
        <f t="shared" si="289"/>
        <v>0</v>
      </c>
      <c r="FW195" s="55">
        <f t="shared" si="290"/>
        <v>0</v>
      </c>
      <c r="FX195" s="55">
        <f t="shared" si="291"/>
        <v>0</v>
      </c>
      <c r="FY195" s="55">
        <f t="shared" si="292"/>
        <v>0</v>
      </c>
      <c r="FZ195" s="55">
        <f t="shared" si="293"/>
        <v>0</v>
      </c>
      <c r="GA195" s="55">
        <f t="shared" si="294"/>
        <v>0</v>
      </c>
      <c r="GB195" s="55">
        <f t="shared" si="295"/>
        <v>0</v>
      </c>
      <c r="GC195" s="55">
        <f t="shared" si="296"/>
        <v>0</v>
      </c>
      <c r="GD195" s="55">
        <f t="shared" si="297"/>
        <v>0</v>
      </c>
      <c r="GE195" s="55">
        <f t="shared" si="298"/>
        <v>0</v>
      </c>
      <c r="GF195" s="55">
        <f t="shared" si="299"/>
        <v>0</v>
      </c>
      <c r="GG195" s="55">
        <f t="shared" si="300"/>
        <v>0</v>
      </c>
      <c r="GH195" s="55">
        <f t="shared" si="301"/>
        <v>0</v>
      </c>
      <c r="GI195" s="55">
        <f t="shared" si="302"/>
        <v>0</v>
      </c>
      <c r="GJ195" s="55">
        <f t="shared" si="303"/>
        <v>0</v>
      </c>
      <c r="GK195" s="55">
        <f t="shared" si="304"/>
        <v>0</v>
      </c>
      <c r="GL195" s="55">
        <f t="shared" si="305"/>
        <v>0</v>
      </c>
      <c r="GM195" s="55">
        <f t="shared" si="306"/>
        <v>0</v>
      </c>
      <c r="GN195" s="55">
        <f t="shared" si="307"/>
        <v>0</v>
      </c>
      <c r="GO195" s="55">
        <f t="shared" si="308"/>
        <v>0</v>
      </c>
      <c r="GP195" s="55">
        <f t="shared" si="309"/>
        <v>0</v>
      </c>
      <c r="GQ195" s="55">
        <f t="shared" si="310"/>
        <v>0</v>
      </c>
      <c r="GR195" s="55">
        <f t="shared" si="311"/>
        <v>0</v>
      </c>
      <c r="GS195" s="55">
        <f t="shared" si="312"/>
        <v>0</v>
      </c>
      <c r="GT195" s="55">
        <f t="shared" si="313"/>
        <v>0</v>
      </c>
      <c r="GU195" s="54"/>
      <c r="GV195" s="70" t="str">
        <f t="shared" si="314"/>
        <v/>
      </c>
      <c r="GW195" s="70">
        <f t="shared" si="315"/>
        <v>0</v>
      </c>
      <c r="GX195" s="70">
        <f>SUMIF(I195:CV195,"E",I$6:CV194)</f>
        <v>0</v>
      </c>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row>
    <row r="196" spans="8:299" x14ac:dyDescent="0.2">
      <c r="H196" s="3"/>
      <c r="DC196" s="59" t="str">
        <f t="shared" si="321"/>
        <v/>
      </c>
      <c r="DD196" s="60" t="str">
        <f t="shared" si="322"/>
        <v/>
      </c>
      <c r="DE196" s="60" t="str">
        <f t="shared" si="323"/>
        <v/>
      </c>
      <c r="DF196" s="60">
        <f t="shared" si="320"/>
        <v>0</v>
      </c>
      <c r="DG196" s="55">
        <f t="shared" si="222"/>
        <v>0</v>
      </c>
      <c r="DH196" s="55">
        <f t="shared" si="223"/>
        <v>0</v>
      </c>
      <c r="DI196" s="55">
        <f t="shared" si="224"/>
        <v>0</v>
      </c>
      <c r="DJ196" s="55">
        <f t="shared" si="225"/>
        <v>0</v>
      </c>
      <c r="DK196" s="55">
        <f t="shared" si="226"/>
        <v>0</v>
      </c>
      <c r="DL196" s="55">
        <f t="shared" si="227"/>
        <v>0</v>
      </c>
      <c r="DM196" s="55">
        <f t="shared" si="228"/>
        <v>0</v>
      </c>
      <c r="DN196" s="55">
        <f t="shared" si="229"/>
        <v>0</v>
      </c>
      <c r="DO196" s="55">
        <f t="shared" si="230"/>
        <v>0</v>
      </c>
      <c r="DP196" s="55">
        <f t="shared" si="231"/>
        <v>0</v>
      </c>
      <c r="DQ196" s="55">
        <f t="shared" si="232"/>
        <v>0</v>
      </c>
      <c r="DR196" s="55">
        <f t="shared" si="233"/>
        <v>0</v>
      </c>
      <c r="DS196" s="55">
        <f t="shared" si="234"/>
        <v>0</v>
      </c>
      <c r="DT196" s="55">
        <f t="shared" si="235"/>
        <v>0</v>
      </c>
      <c r="DU196" s="55">
        <f t="shared" si="236"/>
        <v>0</v>
      </c>
      <c r="DV196" s="55">
        <f t="shared" si="237"/>
        <v>0</v>
      </c>
      <c r="DW196" s="55">
        <f t="shared" si="238"/>
        <v>0</v>
      </c>
      <c r="DX196" s="55">
        <f t="shared" si="239"/>
        <v>0</v>
      </c>
      <c r="DY196" s="55">
        <f t="shared" si="240"/>
        <v>0</v>
      </c>
      <c r="DZ196" s="55">
        <f t="shared" si="241"/>
        <v>0</v>
      </c>
      <c r="EA196" s="55">
        <f t="shared" si="242"/>
        <v>0</v>
      </c>
      <c r="EB196" s="55">
        <f t="shared" si="243"/>
        <v>0</v>
      </c>
      <c r="EC196" s="55">
        <f t="shared" si="244"/>
        <v>0</v>
      </c>
      <c r="ED196" s="55">
        <f t="shared" si="245"/>
        <v>0</v>
      </c>
      <c r="EE196" s="55">
        <f t="shared" si="246"/>
        <v>0</v>
      </c>
      <c r="EF196" s="55">
        <f t="shared" si="247"/>
        <v>0</v>
      </c>
      <c r="EG196" s="55">
        <f t="shared" si="248"/>
        <v>0</v>
      </c>
      <c r="EH196" s="55">
        <f t="shared" si="249"/>
        <v>0</v>
      </c>
      <c r="EI196" s="55">
        <f t="shared" si="250"/>
        <v>0</v>
      </c>
      <c r="EJ196" s="55">
        <f t="shared" si="251"/>
        <v>0</v>
      </c>
      <c r="EK196" s="55">
        <f t="shared" si="252"/>
        <v>0</v>
      </c>
      <c r="EL196" s="55">
        <f t="shared" si="253"/>
        <v>0</v>
      </c>
      <c r="EM196" s="55">
        <f t="shared" si="254"/>
        <v>0</v>
      </c>
      <c r="EN196" s="55">
        <f t="shared" si="255"/>
        <v>0</v>
      </c>
      <c r="EO196" s="55">
        <f t="shared" si="256"/>
        <v>0</v>
      </c>
      <c r="EP196" s="55">
        <f t="shared" si="257"/>
        <v>0</v>
      </c>
      <c r="EQ196" s="55">
        <f t="shared" si="258"/>
        <v>0</v>
      </c>
      <c r="ER196" s="55">
        <f t="shared" si="259"/>
        <v>0</v>
      </c>
      <c r="ES196" s="55">
        <f t="shared" si="260"/>
        <v>0</v>
      </c>
      <c r="ET196" s="55">
        <f t="shared" si="261"/>
        <v>0</v>
      </c>
      <c r="EU196" s="55">
        <f t="shared" si="262"/>
        <v>0</v>
      </c>
      <c r="EV196" s="55">
        <f t="shared" si="263"/>
        <v>0</v>
      </c>
      <c r="EW196" s="55">
        <f t="shared" si="264"/>
        <v>0</v>
      </c>
      <c r="EX196" s="55">
        <f t="shared" si="265"/>
        <v>0</v>
      </c>
      <c r="EY196" s="55">
        <f t="shared" si="266"/>
        <v>0</v>
      </c>
      <c r="EZ196" s="55">
        <f t="shared" si="267"/>
        <v>0</v>
      </c>
      <c r="FA196" s="55">
        <f t="shared" si="268"/>
        <v>0</v>
      </c>
      <c r="FB196" s="55">
        <f t="shared" si="269"/>
        <v>0</v>
      </c>
      <c r="FC196" s="55">
        <f t="shared" si="270"/>
        <v>0</v>
      </c>
      <c r="FD196" s="55">
        <f t="shared" si="271"/>
        <v>0</v>
      </c>
      <c r="FE196" s="55">
        <f t="shared" si="272"/>
        <v>0</v>
      </c>
      <c r="FF196" s="55">
        <f t="shared" si="273"/>
        <v>0</v>
      </c>
      <c r="FG196" s="55">
        <f t="shared" si="274"/>
        <v>0</v>
      </c>
      <c r="FH196" s="55">
        <f t="shared" si="275"/>
        <v>0</v>
      </c>
      <c r="FI196" s="55">
        <f t="shared" si="276"/>
        <v>0</v>
      </c>
      <c r="FJ196" s="55">
        <f t="shared" si="277"/>
        <v>0</v>
      </c>
      <c r="FK196" s="55">
        <f t="shared" si="278"/>
        <v>0</v>
      </c>
      <c r="FL196" s="55">
        <f t="shared" si="279"/>
        <v>0</v>
      </c>
      <c r="FM196" s="55">
        <f t="shared" si="280"/>
        <v>0</v>
      </c>
      <c r="FN196" s="55">
        <f t="shared" si="281"/>
        <v>0</v>
      </c>
      <c r="FO196" s="55">
        <f t="shared" si="282"/>
        <v>0</v>
      </c>
      <c r="FP196" s="55">
        <f t="shared" si="283"/>
        <v>0</v>
      </c>
      <c r="FQ196" s="55">
        <f t="shared" si="284"/>
        <v>0</v>
      </c>
      <c r="FR196" s="55">
        <f t="shared" si="285"/>
        <v>0</v>
      </c>
      <c r="FS196" s="55">
        <f t="shared" si="286"/>
        <v>0</v>
      </c>
      <c r="FT196" s="55">
        <f t="shared" si="287"/>
        <v>0</v>
      </c>
      <c r="FU196" s="55">
        <f t="shared" si="288"/>
        <v>0</v>
      </c>
      <c r="FV196" s="55">
        <f t="shared" si="289"/>
        <v>0</v>
      </c>
      <c r="FW196" s="55">
        <f t="shared" si="290"/>
        <v>0</v>
      </c>
      <c r="FX196" s="55">
        <f t="shared" si="291"/>
        <v>0</v>
      </c>
      <c r="FY196" s="55">
        <f t="shared" si="292"/>
        <v>0</v>
      </c>
      <c r="FZ196" s="55">
        <f t="shared" si="293"/>
        <v>0</v>
      </c>
      <c r="GA196" s="55">
        <f t="shared" si="294"/>
        <v>0</v>
      </c>
      <c r="GB196" s="55">
        <f t="shared" si="295"/>
        <v>0</v>
      </c>
      <c r="GC196" s="55">
        <f t="shared" si="296"/>
        <v>0</v>
      </c>
      <c r="GD196" s="55">
        <f t="shared" si="297"/>
        <v>0</v>
      </c>
      <c r="GE196" s="55">
        <f t="shared" si="298"/>
        <v>0</v>
      </c>
      <c r="GF196" s="55">
        <f t="shared" si="299"/>
        <v>0</v>
      </c>
      <c r="GG196" s="55">
        <f t="shared" si="300"/>
        <v>0</v>
      </c>
      <c r="GH196" s="55">
        <f t="shared" si="301"/>
        <v>0</v>
      </c>
      <c r="GI196" s="55">
        <f t="shared" si="302"/>
        <v>0</v>
      </c>
      <c r="GJ196" s="55">
        <f t="shared" si="303"/>
        <v>0</v>
      </c>
      <c r="GK196" s="55">
        <f t="shared" si="304"/>
        <v>0</v>
      </c>
      <c r="GL196" s="55">
        <f t="shared" si="305"/>
        <v>0</v>
      </c>
      <c r="GM196" s="55">
        <f t="shared" si="306"/>
        <v>0</v>
      </c>
      <c r="GN196" s="55">
        <f t="shared" si="307"/>
        <v>0</v>
      </c>
      <c r="GO196" s="55">
        <f t="shared" si="308"/>
        <v>0</v>
      </c>
      <c r="GP196" s="55">
        <f t="shared" si="309"/>
        <v>0</v>
      </c>
      <c r="GQ196" s="55">
        <f t="shared" si="310"/>
        <v>0</v>
      </c>
      <c r="GR196" s="55">
        <f t="shared" si="311"/>
        <v>0</v>
      </c>
      <c r="GS196" s="55">
        <f t="shared" si="312"/>
        <v>0</v>
      </c>
      <c r="GT196" s="55">
        <f t="shared" si="313"/>
        <v>0</v>
      </c>
      <c r="GU196" s="54"/>
      <c r="GV196" s="70" t="str">
        <f t="shared" si="314"/>
        <v/>
      </c>
      <c r="GW196" s="70">
        <f t="shared" si="315"/>
        <v>0</v>
      </c>
      <c r="GX196" s="70">
        <f>SUMIF(I196:CV196,"E",I$6:CV195)</f>
        <v>0</v>
      </c>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row>
    <row r="197" spans="8:299" x14ac:dyDescent="0.2">
      <c r="H197" s="3"/>
      <c r="DC197" s="59" t="str">
        <f t="shared" si="321"/>
        <v/>
      </c>
      <c r="DD197" s="60" t="str">
        <f t="shared" si="322"/>
        <v/>
      </c>
      <c r="DE197" s="60" t="str">
        <f t="shared" si="323"/>
        <v/>
      </c>
      <c r="DF197" s="60">
        <f t="shared" si="320"/>
        <v>0</v>
      </c>
      <c r="DG197" s="55">
        <f t="shared" si="222"/>
        <v>0</v>
      </c>
      <c r="DH197" s="55">
        <f t="shared" si="223"/>
        <v>0</v>
      </c>
      <c r="DI197" s="55">
        <f t="shared" si="224"/>
        <v>0</v>
      </c>
      <c r="DJ197" s="55">
        <f t="shared" si="225"/>
        <v>0</v>
      </c>
      <c r="DK197" s="55">
        <f t="shared" si="226"/>
        <v>0</v>
      </c>
      <c r="DL197" s="55">
        <f t="shared" si="227"/>
        <v>0</v>
      </c>
      <c r="DM197" s="55">
        <f t="shared" si="228"/>
        <v>0</v>
      </c>
      <c r="DN197" s="55">
        <f t="shared" si="229"/>
        <v>0</v>
      </c>
      <c r="DO197" s="55">
        <f t="shared" si="230"/>
        <v>0</v>
      </c>
      <c r="DP197" s="55">
        <f t="shared" si="231"/>
        <v>0</v>
      </c>
      <c r="DQ197" s="55">
        <f t="shared" si="232"/>
        <v>0</v>
      </c>
      <c r="DR197" s="55">
        <f t="shared" si="233"/>
        <v>0</v>
      </c>
      <c r="DS197" s="55">
        <f t="shared" si="234"/>
        <v>0</v>
      </c>
      <c r="DT197" s="55">
        <f t="shared" si="235"/>
        <v>0</v>
      </c>
      <c r="DU197" s="55">
        <f t="shared" si="236"/>
        <v>0</v>
      </c>
      <c r="DV197" s="55">
        <f t="shared" si="237"/>
        <v>0</v>
      </c>
      <c r="DW197" s="55">
        <f t="shared" si="238"/>
        <v>0</v>
      </c>
      <c r="DX197" s="55">
        <f t="shared" si="239"/>
        <v>0</v>
      </c>
      <c r="DY197" s="55">
        <f t="shared" si="240"/>
        <v>0</v>
      </c>
      <c r="DZ197" s="55">
        <f t="shared" si="241"/>
        <v>0</v>
      </c>
      <c r="EA197" s="55">
        <f t="shared" si="242"/>
        <v>0</v>
      </c>
      <c r="EB197" s="55">
        <f t="shared" si="243"/>
        <v>0</v>
      </c>
      <c r="EC197" s="55">
        <f t="shared" si="244"/>
        <v>0</v>
      </c>
      <c r="ED197" s="55">
        <f t="shared" si="245"/>
        <v>0</v>
      </c>
      <c r="EE197" s="55">
        <f t="shared" si="246"/>
        <v>0</v>
      </c>
      <c r="EF197" s="55">
        <f t="shared" si="247"/>
        <v>0</v>
      </c>
      <c r="EG197" s="55">
        <f t="shared" si="248"/>
        <v>0</v>
      </c>
      <c r="EH197" s="55">
        <f t="shared" si="249"/>
        <v>0</v>
      </c>
      <c r="EI197" s="55">
        <f t="shared" si="250"/>
        <v>0</v>
      </c>
      <c r="EJ197" s="55">
        <f t="shared" si="251"/>
        <v>0</v>
      </c>
      <c r="EK197" s="55">
        <f t="shared" si="252"/>
        <v>0</v>
      </c>
      <c r="EL197" s="55">
        <f t="shared" si="253"/>
        <v>0</v>
      </c>
      <c r="EM197" s="55">
        <f t="shared" si="254"/>
        <v>0</v>
      </c>
      <c r="EN197" s="55">
        <f t="shared" si="255"/>
        <v>0</v>
      </c>
      <c r="EO197" s="55">
        <f t="shared" si="256"/>
        <v>0</v>
      </c>
      <c r="EP197" s="55">
        <f t="shared" si="257"/>
        <v>0</v>
      </c>
      <c r="EQ197" s="55">
        <f t="shared" si="258"/>
        <v>0</v>
      </c>
      <c r="ER197" s="55">
        <f t="shared" si="259"/>
        <v>0</v>
      </c>
      <c r="ES197" s="55">
        <f t="shared" si="260"/>
        <v>0</v>
      </c>
      <c r="ET197" s="55">
        <f t="shared" si="261"/>
        <v>0</v>
      </c>
      <c r="EU197" s="55">
        <f t="shared" si="262"/>
        <v>0</v>
      </c>
      <c r="EV197" s="55">
        <f t="shared" si="263"/>
        <v>0</v>
      </c>
      <c r="EW197" s="55">
        <f t="shared" si="264"/>
        <v>0</v>
      </c>
      <c r="EX197" s="55">
        <f t="shared" si="265"/>
        <v>0</v>
      </c>
      <c r="EY197" s="55">
        <f t="shared" si="266"/>
        <v>0</v>
      </c>
      <c r="EZ197" s="55">
        <f t="shared" si="267"/>
        <v>0</v>
      </c>
      <c r="FA197" s="55">
        <f t="shared" si="268"/>
        <v>0</v>
      </c>
      <c r="FB197" s="55">
        <f t="shared" si="269"/>
        <v>0</v>
      </c>
      <c r="FC197" s="55">
        <f t="shared" si="270"/>
        <v>0</v>
      </c>
      <c r="FD197" s="55">
        <f t="shared" si="271"/>
        <v>0</v>
      </c>
      <c r="FE197" s="55">
        <f t="shared" si="272"/>
        <v>0</v>
      </c>
      <c r="FF197" s="55">
        <f t="shared" si="273"/>
        <v>0</v>
      </c>
      <c r="FG197" s="55">
        <f t="shared" si="274"/>
        <v>0</v>
      </c>
      <c r="FH197" s="55">
        <f t="shared" si="275"/>
        <v>0</v>
      </c>
      <c r="FI197" s="55">
        <f t="shared" si="276"/>
        <v>0</v>
      </c>
      <c r="FJ197" s="55">
        <f t="shared" si="277"/>
        <v>0</v>
      </c>
      <c r="FK197" s="55">
        <f t="shared" si="278"/>
        <v>0</v>
      </c>
      <c r="FL197" s="55">
        <f t="shared" si="279"/>
        <v>0</v>
      </c>
      <c r="FM197" s="55">
        <f t="shared" si="280"/>
        <v>0</v>
      </c>
      <c r="FN197" s="55">
        <f t="shared" si="281"/>
        <v>0</v>
      </c>
      <c r="FO197" s="55">
        <f t="shared" si="282"/>
        <v>0</v>
      </c>
      <c r="FP197" s="55">
        <f t="shared" si="283"/>
        <v>0</v>
      </c>
      <c r="FQ197" s="55">
        <f t="shared" si="284"/>
        <v>0</v>
      </c>
      <c r="FR197" s="55">
        <f t="shared" si="285"/>
        <v>0</v>
      </c>
      <c r="FS197" s="55">
        <f t="shared" si="286"/>
        <v>0</v>
      </c>
      <c r="FT197" s="55">
        <f t="shared" si="287"/>
        <v>0</v>
      </c>
      <c r="FU197" s="55">
        <f t="shared" si="288"/>
        <v>0</v>
      </c>
      <c r="FV197" s="55">
        <f t="shared" si="289"/>
        <v>0</v>
      </c>
      <c r="FW197" s="55">
        <f t="shared" si="290"/>
        <v>0</v>
      </c>
      <c r="FX197" s="55">
        <f t="shared" si="291"/>
        <v>0</v>
      </c>
      <c r="FY197" s="55">
        <f t="shared" si="292"/>
        <v>0</v>
      </c>
      <c r="FZ197" s="55">
        <f t="shared" si="293"/>
        <v>0</v>
      </c>
      <c r="GA197" s="55">
        <f t="shared" si="294"/>
        <v>0</v>
      </c>
      <c r="GB197" s="55">
        <f t="shared" si="295"/>
        <v>0</v>
      </c>
      <c r="GC197" s="55">
        <f t="shared" si="296"/>
        <v>0</v>
      </c>
      <c r="GD197" s="55">
        <f t="shared" si="297"/>
        <v>0</v>
      </c>
      <c r="GE197" s="55">
        <f t="shared" si="298"/>
        <v>0</v>
      </c>
      <c r="GF197" s="55">
        <f t="shared" si="299"/>
        <v>0</v>
      </c>
      <c r="GG197" s="55">
        <f t="shared" si="300"/>
        <v>0</v>
      </c>
      <c r="GH197" s="55">
        <f t="shared" si="301"/>
        <v>0</v>
      </c>
      <c r="GI197" s="55">
        <f t="shared" si="302"/>
        <v>0</v>
      </c>
      <c r="GJ197" s="55">
        <f t="shared" si="303"/>
        <v>0</v>
      </c>
      <c r="GK197" s="55">
        <f t="shared" si="304"/>
        <v>0</v>
      </c>
      <c r="GL197" s="55">
        <f t="shared" si="305"/>
        <v>0</v>
      </c>
      <c r="GM197" s="55">
        <f t="shared" si="306"/>
        <v>0</v>
      </c>
      <c r="GN197" s="55">
        <f t="shared" si="307"/>
        <v>0</v>
      </c>
      <c r="GO197" s="55">
        <f t="shared" si="308"/>
        <v>0</v>
      </c>
      <c r="GP197" s="55">
        <f t="shared" si="309"/>
        <v>0</v>
      </c>
      <c r="GQ197" s="55">
        <f t="shared" si="310"/>
        <v>0</v>
      </c>
      <c r="GR197" s="55">
        <f t="shared" si="311"/>
        <v>0</v>
      </c>
      <c r="GS197" s="55">
        <f t="shared" si="312"/>
        <v>0</v>
      </c>
      <c r="GT197" s="55">
        <f t="shared" si="313"/>
        <v>0</v>
      </c>
      <c r="GU197" s="54"/>
      <c r="GV197" s="70" t="str">
        <f t="shared" si="314"/>
        <v/>
      </c>
      <c r="GW197" s="70">
        <f t="shared" si="315"/>
        <v>0</v>
      </c>
      <c r="GX197" s="70">
        <f>SUMIF(I197:CV197,"E",I$6:CV196)</f>
        <v>0</v>
      </c>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row>
    <row r="198" spans="8:299" x14ac:dyDescent="0.2">
      <c r="H198" s="3"/>
      <c r="DC198" s="59" t="str">
        <f t="shared" si="321"/>
        <v/>
      </c>
      <c r="DD198" s="60" t="str">
        <f t="shared" si="322"/>
        <v/>
      </c>
      <c r="DE198" s="60" t="str">
        <f t="shared" si="323"/>
        <v/>
      </c>
      <c r="DF198" s="60">
        <f t="shared" si="320"/>
        <v>0</v>
      </c>
      <c r="DG198" s="55">
        <f t="shared" si="222"/>
        <v>0</v>
      </c>
      <c r="DH198" s="55">
        <f t="shared" si="223"/>
        <v>0</v>
      </c>
      <c r="DI198" s="55">
        <f t="shared" si="224"/>
        <v>0</v>
      </c>
      <c r="DJ198" s="55">
        <f t="shared" si="225"/>
        <v>0</v>
      </c>
      <c r="DK198" s="55">
        <f t="shared" si="226"/>
        <v>0</v>
      </c>
      <c r="DL198" s="55">
        <f t="shared" si="227"/>
        <v>0</v>
      </c>
      <c r="DM198" s="55">
        <f t="shared" si="228"/>
        <v>0</v>
      </c>
      <c r="DN198" s="55">
        <f t="shared" si="229"/>
        <v>0</v>
      </c>
      <c r="DO198" s="55">
        <f t="shared" si="230"/>
        <v>0</v>
      </c>
      <c r="DP198" s="55">
        <f t="shared" si="231"/>
        <v>0</v>
      </c>
      <c r="DQ198" s="55">
        <f t="shared" si="232"/>
        <v>0</v>
      </c>
      <c r="DR198" s="55">
        <f t="shared" si="233"/>
        <v>0</v>
      </c>
      <c r="DS198" s="55">
        <f t="shared" si="234"/>
        <v>0</v>
      </c>
      <c r="DT198" s="55">
        <f t="shared" si="235"/>
        <v>0</v>
      </c>
      <c r="DU198" s="55">
        <f t="shared" si="236"/>
        <v>0</v>
      </c>
      <c r="DV198" s="55">
        <f t="shared" si="237"/>
        <v>0</v>
      </c>
      <c r="DW198" s="55">
        <f t="shared" si="238"/>
        <v>0</v>
      </c>
      <c r="DX198" s="55">
        <f t="shared" si="239"/>
        <v>0</v>
      </c>
      <c r="DY198" s="55">
        <f t="shared" si="240"/>
        <v>0</v>
      </c>
      <c r="DZ198" s="55">
        <f t="shared" si="241"/>
        <v>0</v>
      </c>
      <c r="EA198" s="55">
        <f t="shared" si="242"/>
        <v>0</v>
      </c>
      <c r="EB198" s="55">
        <f t="shared" si="243"/>
        <v>0</v>
      </c>
      <c r="EC198" s="55">
        <f t="shared" si="244"/>
        <v>0</v>
      </c>
      <c r="ED198" s="55">
        <f t="shared" si="245"/>
        <v>0</v>
      </c>
      <c r="EE198" s="55">
        <f t="shared" si="246"/>
        <v>0</v>
      </c>
      <c r="EF198" s="55">
        <f t="shared" si="247"/>
        <v>0</v>
      </c>
      <c r="EG198" s="55">
        <f t="shared" si="248"/>
        <v>0</v>
      </c>
      <c r="EH198" s="55">
        <f t="shared" si="249"/>
        <v>0</v>
      </c>
      <c r="EI198" s="55">
        <f t="shared" si="250"/>
        <v>0</v>
      </c>
      <c r="EJ198" s="55">
        <f t="shared" si="251"/>
        <v>0</v>
      </c>
      <c r="EK198" s="55">
        <f t="shared" si="252"/>
        <v>0</v>
      </c>
      <c r="EL198" s="55">
        <f t="shared" si="253"/>
        <v>0</v>
      </c>
      <c r="EM198" s="55">
        <f t="shared" si="254"/>
        <v>0</v>
      </c>
      <c r="EN198" s="55">
        <f t="shared" si="255"/>
        <v>0</v>
      </c>
      <c r="EO198" s="55">
        <f t="shared" si="256"/>
        <v>0</v>
      </c>
      <c r="EP198" s="55">
        <f t="shared" si="257"/>
        <v>0</v>
      </c>
      <c r="EQ198" s="55">
        <f t="shared" si="258"/>
        <v>0</v>
      </c>
      <c r="ER198" s="55">
        <f t="shared" si="259"/>
        <v>0</v>
      </c>
      <c r="ES198" s="55">
        <f t="shared" si="260"/>
        <v>0</v>
      </c>
      <c r="ET198" s="55">
        <f t="shared" si="261"/>
        <v>0</v>
      </c>
      <c r="EU198" s="55">
        <f t="shared" si="262"/>
        <v>0</v>
      </c>
      <c r="EV198" s="55">
        <f t="shared" si="263"/>
        <v>0</v>
      </c>
      <c r="EW198" s="55">
        <f t="shared" si="264"/>
        <v>0</v>
      </c>
      <c r="EX198" s="55">
        <f t="shared" si="265"/>
        <v>0</v>
      </c>
      <c r="EY198" s="55">
        <f t="shared" si="266"/>
        <v>0</v>
      </c>
      <c r="EZ198" s="55">
        <f t="shared" si="267"/>
        <v>0</v>
      </c>
      <c r="FA198" s="55">
        <f t="shared" si="268"/>
        <v>0</v>
      </c>
      <c r="FB198" s="55">
        <f t="shared" si="269"/>
        <v>0</v>
      </c>
      <c r="FC198" s="55">
        <f t="shared" si="270"/>
        <v>0</v>
      </c>
      <c r="FD198" s="55">
        <f t="shared" si="271"/>
        <v>0</v>
      </c>
      <c r="FE198" s="55">
        <f t="shared" si="272"/>
        <v>0</v>
      </c>
      <c r="FF198" s="55">
        <f t="shared" si="273"/>
        <v>0</v>
      </c>
      <c r="FG198" s="55">
        <f t="shared" si="274"/>
        <v>0</v>
      </c>
      <c r="FH198" s="55">
        <f t="shared" si="275"/>
        <v>0</v>
      </c>
      <c r="FI198" s="55">
        <f t="shared" si="276"/>
        <v>0</v>
      </c>
      <c r="FJ198" s="55">
        <f t="shared" si="277"/>
        <v>0</v>
      </c>
      <c r="FK198" s="55">
        <f t="shared" si="278"/>
        <v>0</v>
      </c>
      <c r="FL198" s="55">
        <f t="shared" si="279"/>
        <v>0</v>
      </c>
      <c r="FM198" s="55">
        <f t="shared" si="280"/>
        <v>0</v>
      </c>
      <c r="FN198" s="55">
        <f t="shared" si="281"/>
        <v>0</v>
      </c>
      <c r="FO198" s="55">
        <f t="shared" si="282"/>
        <v>0</v>
      </c>
      <c r="FP198" s="55">
        <f t="shared" si="283"/>
        <v>0</v>
      </c>
      <c r="FQ198" s="55">
        <f t="shared" si="284"/>
        <v>0</v>
      </c>
      <c r="FR198" s="55">
        <f t="shared" si="285"/>
        <v>0</v>
      </c>
      <c r="FS198" s="55">
        <f t="shared" si="286"/>
        <v>0</v>
      </c>
      <c r="FT198" s="55">
        <f t="shared" si="287"/>
        <v>0</v>
      </c>
      <c r="FU198" s="55">
        <f t="shared" si="288"/>
        <v>0</v>
      </c>
      <c r="FV198" s="55">
        <f t="shared" si="289"/>
        <v>0</v>
      </c>
      <c r="FW198" s="55">
        <f t="shared" si="290"/>
        <v>0</v>
      </c>
      <c r="FX198" s="55">
        <f t="shared" si="291"/>
        <v>0</v>
      </c>
      <c r="FY198" s="55">
        <f t="shared" si="292"/>
        <v>0</v>
      </c>
      <c r="FZ198" s="55">
        <f t="shared" si="293"/>
        <v>0</v>
      </c>
      <c r="GA198" s="55">
        <f t="shared" si="294"/>
        <v>0</v>
      </c>
      <c r="GB198" s="55">
        <f t="shared" si="295"/>
        <v>0</v>
      </c>
      <c r="GC198" s="55">
        <f t="shared" si="296"/>
        <v>0</v>
      </c>
      <c r="GD198" s="55">
        <f t="shared" si="297"/>
        <v>0</v>
      </c>
      <c r="GE198" s="55">
        <f t="shared" si="298"/>
        <v>0</v>
      </c>
      <c r="GF198" s="55">
        <f t="shared" si="299"/>
        <v>0</v>
      </c>
      <c r="GG198" s="55">
        <f t="shared" si="300"/>
        <v>0</v>
      </c>
      <c r="GH198" s="55">
        <f t="shared" si="301"/>
        <v>0</v>
      </c>
      <c r="GI198" s="55">
        <f t="shared" si="302"/>
        <v>0</v>
      </c>
      <c r="GJ198" s="55">
        <f t="shared" si="303"/>
        <v>0</v>
      </c>
      <c r="GK198" s="55">
        <f t="shared" si="304"/>
        <v>0</v>
      </c>
      <c r="GL198" s="55">
        <f t="shared" si="305"/>
        <v>0</v>
      </c>
      <c r="GM198" s="55">
        <f t="shared" si="306"/>
        <v>0</v>
      </c>
      <c r="GN198" s="55">
        <f t="shared" si="307"/>
        <v>0</v>
      </c>
      <c r="GO198" s="55">
        <f t="shared" si="308"/>
        <v>0</v>
      </c>
      <c r="GP198" s="55">
        <f t="shared" si="309"/>
        <v>0</v>
      </c>
      <c r="GQ198" s="55">
        <f t="shared" si="310"/>
        <v>0</v>
      </c>
      <c r="GR198" s="55">
        <f t="shared" si="311"/>
        <v>0</v>
      </c>
      <c r="GS198" s="55">
        <f t="shared" si="312"/>
        <v>0</v>
      </c>
      <c r="GT198" s="55">
        <f t="shared" si="313"/>
        <v>0</v>
      </c>
      <c r="GU198" s="54"/>
      <c r="GV198" s="70" t="str">
        <f t="shared" si="314"/>
        <v/>
      </c>
      <c r="GW198" s="70">
        <f t="shared" si="315"/>
        <v>0</v>
      </c>
      <c r="GX198" s="70">
        <f>SUMIF(I198:CV198,"E",I$6:CV197)</f>
        <v>0</v>
      </c>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row>
    <row r="199" spans="8:299" x14ac:dyDescent="0.2">
      <c r="H199" s="3"/>
      <c r="DC199" s="59" t="str">
        <f t="shared" si="321"/>
        <v/>
      </c>
      <c r="DD199" s="60" t="str">
        <f t="shared" si="322"/>
        <v/>
      </c>
      <c r="DE199" s="60" t="str">
        <f t="shared" si="323"/>
        <v/>
      </c>
      <c r="DF199" s="60">
        <f t="shared" si="320"/>
        <v>0</v>
      </c>
      <c r="DG199" s="55">
        <f t="shared" si="222"/>
        <v>0</v>
      </c>
      <c r="DH199" s="55">
        <f t="shared" si="223"/>
        <v>0</v>
      </c>
      <c r="DI199" s="55">
        <f t="shared" si="224"/>
        <v>0</v>
      </c>
      <c r="DJ199" s="55">
        <f t="shared" si="225"/>
        <v>0</v>
      </c>
      <c r="DK199" s="55">
        <f t="shared" si="226"/>
        <v>0</v>
      </c>
      <c r="DL199" s="55">
        <f t="shared" si="227"/>
        <v>0</v>
      </c>
      <c r="DM199" s="55">
        <f t="shared" si="228"/>
        <v>0</v>
      </c>
      <c r="DN199" s="55">
        <f t="shared" si="229"/>
        <v>0</v>
      </c>
      <c r="DO199" s="55">
        <f t="shared" si="230"/>
        <v>0</v>
      </c>
      <c r="DP199" s="55">
        <f t="shared" si="231"/>
        <v>0</v>
      </c>
      <c r="DQ199" s="55">
        <f t="shared" si="232"/>
        <v>0</v>
      </c>
      <c r="DR199" s="55">
        <f t="shared" si="233"/>
        <v>0</v>
      </c>
      <c r="DS199" s="55">
        <f t="shared" si="234"/>
        <v>0</v>
      </c>
      <c r="DT199" s="55">
        <f t="shared" si="235"/>
        <v>0</v>
      </c>
      <c r="DU199" s="55">
        <f t="shared" si="236"/>
        <v>0</v>
      </c>
      <c r="DV199" s="55">
        <f t="shared" si="237"/>
        <v>0</v>
      </c>
      <c r="DW199" s="55">
        <f t="shared" si="238"/>
        <v>0</v>
      </c>
      <c r="DX199" s="55">
        <f t="shared" si="239"/>
        <v>0</v>
      </c>
      <c r="DY199" s="55">
        <f t="shared" si="240"/>
        <v>0</v>
      </c>
      <c r="DZ199" s="55">
        <f t="shared" si="241"/>
        <v>0</v>
      </c>
      <c r="EA199" s="55">
        <f t="shared" si="242"/>
        <v>0</v>
      </c>
      <c r="EB199" s="55">
        <f t="shared" si="243"/>
        <v>0</v>
      </c>
      <c r="EC199" s="55">
        <f t="shared" si="244"/>
        <v>0</v>
      </c>
      <c r="ED199" s="55">
        <f t="shared" si="245"/>
        <v>0</v>
      </c>
      <c r="EE199" s="55">
        <f t="shared" si="246"/>
        <v>0</v>
      </c>
      <c r="EF199" s="55">
        <f t="shared" si="247"/>
        <v>0</v>
      </c>
      <c r="EG199" s="55">
        <f t="shared" si="248"/>
        <v>0</v>
      </c>
      <c r="EH199" s="55">
        <f t="shared" si="249"/>
        <v>0</v>
      </c>
      <c r="EI199" s="55">
        <f t="shared" si="250"/>
        <v>0</v>
      </c>
      <c r="EJ199" s="55">
        <f t="shared" si="251"/>
        <v>0</v>
      </c>
      <c r="EK199" s="55">
        <f t="shared" si="252"/>
        <v>0</v>
      </c>
      <c r="EL199" s="55">
        <f t="shared" si="253"/>
        <v>0</v>
      </c>
      <c r="EM199" s="55">
        <f t="shared" si="254"/>
        <v>0</v>
      </c>
      <c r="EN199" s="55">
        <f t="shared" si="255"/>
        <v>0</v>
      </c>
      <c r="EO199" s="55">
        <f t="shared" si="256"/>
        <v>0</v>
      </c>
      <c r="EP199" s="55">
        <f t="shared" si="257"/>
        <v>0</v>
      </c>
      <c r="EQ199" s="55">
        <f t="shared" si="258"/>
        <v>0</v>
      </c>
      <c r="ER199" s="55">
        <f t="shared" si="259"/>
        <v>0</v>
      </c>
      <c r="ES199" s="55">
        <f t="shared" si="260"/>
        <v>0</v>
      </c>
      <c r="ET199" s="55">
        <f t="shared" si="261"/>
        <v>0</v>
      </c>
      <c r="EU199" s="55">
        <f t="shared" si="262"/>
        <v>0</v>
      </c>
      <c r="EV199" s="55">
        <f t="shared" si="263"/>
        <v>0</v>
      </c>
      <c r="EW199" s="55">
        <f t="shared" si="264"/>
        <v>0</v>
      </c>
      <c r="EX199" s="55">
        <f t="shared" si="265"/>
        <v>0</v>
      </c>
      <c r="EY199" s="55">
        <f t="shared" si="266"/>
        <v>0</v>
      </c>
      <c r="EZ199" s="55">
        <f t="shared" si="267"/>
        <v>0</v>
      </c>
      <c r="FA199" s="55">
        <f t="shared" si="268"/>
        <v>0</v>
      </c>
      <c r="FB199" s="55">
        <f t="shared" si="269"/>
        <v>0</v>
      </c>
      <c r="FC199" s="55">
        <f t="shared" si="270"/>
        <v>0</v>
      </c>
      <c r="FD199" s="55">
        <f t="shared" si="271"/>
        <v>0</v>
      </c>
      <c r="FE199" s="55">
        <f t="shared" si="272"/>
        <v>0</v>
      </c>
      <c r="FF199" s="55">
        <f t="shared" si="273"/>
        <v>0</v>
      </c>
      <c r="FG199" s="55">
        <f t="shared" si="274"/>
        <v>0</v>
      </c>
      <c r="FH199" s="55">
        <f t="shared" si="275"/>
        <v>0</v>
      </c>
      <c r="FI199" s="55">
        <f t="shared" si="276"/>
        <v>0</v>
      </c>
      <c r="FJ199" s="55">
        <f t="shared" si="277"/>
        <v>0</v>
      </c>
      <c r="FK199" s="55">
        <f t="shared" si="278"/>
        <v>0</v>
      </c>
      <c r="FL199" s="55">
        <f t="shared" si="279"/>
        <v>0</v>
      </c>
      <c r="FM199" s="55">
        <f t="shared" si="280"/>
        <v>0</v>
      </c>
      <c r="FN199" s="55">
        <f t="shared" si="281"/>
        <v>0</v>
      </c>
      <c r="FO199" s="55">
        <f t="shared" si="282"/>
        <v>0</v>
      </c>
      <c r="FP199" s="55">
        <f t="shared" si="283"/>
        <v>0</v>
      </c>
      <c r="FQ199" s="55">
        <f t="shared" si="284"/>
        <v>0</v>
      </c>
      <c r="FR199" s="55">
        <f t="shared" si="285"/>
        <v>0</v>
      </c>
      <c r="FS199" s="55">
        <f t="shared" si="286"/>
        <v>0</v>
      </c>
      <c r="FT199" s="55">
        <f t="shared" si="287"/>
        <v>0</v>
      </c>
      <c r="FU199" s="55">
        <f t="shared" si="288"/>
        <v>0</v>
      </c>
      <c r="FV199" s="55">
        <f t="shared" si="289"/>
        <v>0</v>
      </c>
      <c r="FW199" s="55">
        <f t="shared" si="290"/>
        <v>0</v>
      </c>
      <c r="FX199" s="55">
        <f t="shared" si="291"/>
        <v>0</v>
      </c>
      <c r="FY199" s="55">
        <f t="shared" si="292"/>
        <v>0</v>
      </c>
      <c r="FZ199" s="55">
        <f t="shared" si="293"/>
        <v>0</v>
      </c>
      <c r="GA199" s="55">
        <f t="shared" si="294"/>
        <v>0</v>
      </c>
      <c r="GB199" s="55">
        <f t="shared" si="295"/>
        <v>0</v>
      </c>
      <c r="GC199" s="55">
        <f t="shared" si="296"/>
        <v>0</v>
      </c>
      <c r="GD199" s="55">
        <f t="shared" si="297"/>
        <v>0</v>
      </c>
      <c r="GE199" s="55">
        <f t="shared" si="298"/>
        <v>0</v>
      </c>
      <c r="GF199" s="55">
        <f t="shared" si="299"/>
        <v>0</v>
      </c>
      <c r="GG199" s="55">
        <f t="shared" si="300"/>
        <v>0</v>
      </c>
      <c r="GH199" s="55">
        <f t="shared" si="301"/>
        <v>0</v>
      </c>
      <c r="GI199" s="55">
        <f t="shared" si="302"/>
        <v>0</v>
      </c>
      <c r="GJ199" s="55">
        <f t="shared" si="303"/>
        <v>0</v>
      </c>
      <c r="GK199" s="55">
        <f t="shared" si="304"/>
        <v>0</v>
      </c>
      <c r="GL199" s="55">
        <f t="shared" si="305"/>
        <v>0</v>
      </c>
      <c r="GM199" s="55">
        <f t="shared" si="306"/>
        <v>0</v>
      </c>
      <c r="GN199" s="55">
        <f t="shared" si="307"/>
        <v>0</v>
      </c>
      <c r="GO199" s="55">
        <f t="shared" si="308"/>
        <v>0</v>
      </c>
      <c r="GP199" s="55">
        <f t="shared" si="309"/>
        <v>0</v>
      </c>
      <c r="GQ199" s="55">
        <f t="shared" si="310"/>
        <v>0</v>
      </c>
      <c r="GR199" s="55">
        <f t="shared" si="311"/>
        <v>0</v>
      </c>
      <c r="GS199" s="55">
        <f t="shared" si="312"/>
        <v>0</v>
      </c>
      <c r="GT199" s="55">
        <f t="shared" si="313"/>
        <v>0</v>
      </c>
      <c r="GU199" s="54"/>
      <c r="GV199" s="70" t="str">
        <f t="shared" si="314"/>
        <v/>
      </c>
      <c r="GW199" s="70">
        <f t="shared" si="315"/>
        <v>0</v>
      </c>
      <c r="GX199" s="70">
        <f>SUMIF(I199:CV199,"E",I$6:CV198)</f>
        <v>0</v>
      </c>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row>
    <row r="200" spans="8:299" x14ac:dyDescent="0.2">
      <c r="H200" s="3"/>
      <c r="DC200" s="59" t="str">
        <f t="shared" si="321"/>
        <v/>
      </c>
      <c r="DD200" s="60" t="str">
        <f t="shared" si="322"/>
        <v/>
      </c>
      <c r="DE200" s="60" t="str">
        <f t="shared" si="323"/>
        <v/>
      </c>
      <c r="DF200" s="60">
        <f t="shared" si="320"/>
        <v>0</v>
      </c>
      <c r="DG200" s="55">
        <f t="shared" ref="DG200:DG202" si="324">COUNTIF(I200,"x")*IF(I$4="",0,1)</f>
        <v>0</v>
      </c>
      <c r="DH200" s="55">
        <f t="shared" ref="DH200:DH202" si="325">COUNTIF(J200,"x")*IF(J$4="",0,1)</f>
        <v>0</v>
      </c>
      <c r="DI200" s="55">
        <f t="shared" ref="DI200:DI202" si="326">COUNTIF(K200,"x")*IF(K$4="",0,1)</f>
        <v>0</v>
      </c>
      <c r="DJ200" s="55">
        <f t="shared" ref="DJ200:DJ202" si="327">COUNTIF(L200,"x")*IF(L$4="",0,1)</f>
        <v>0</v>
      </c>
      <c r="DK200" s="55">
        <f t="shared" ref="DK200:DK202" si="328">COUNTIF(M200,"x")*IF(M$4="",0,1)</f>
        <v>0</v>
      </c>
      <c r="DL200" s="55">
        <f t="shared" ref="DL200:DL202" si="329">COUNTIF(N200,"x")*IF(N$4="",0,1)</f>
        <v>0</v>
      </c>
      <c r="DM200" s="55">
        <f t="shared" ref="DM200:DM202" si="330">COUNTIF(O200,"x")*IF(O$4="",0,1)</f>
        <v>0</v>
      </c>
      <c r="DN200" s="55">
        <f t="shared" ref="DN200:DN202" si="331">COUNTIF(P200,"x")*IF(P$4="",0,1)</f>
        <v>0</v>
      </c>
      <c r="DO200" s="55">
        <f t="shared" ref="DO200:DO202" si="332">COUNTIF(Q200,"x")*IF(Q$4="",0,1)</f>
        <v>0</v>
      </c>
      <c r="DP200" s="55">
        <f t="shared" ref="DP200:DP202" si="333">COUNTIF(R200,"x")*IF(R$4="",0,1)</f>
        <v>0</v>
      </c>
      <c r="DQ200" s="55">
        <f t="shared" ref="DQ200:DQ202" si="334">COUNTIF(S200,"x")*IF(S$4="",0,1)</f>
        <v>0</v>
      </c>
      <c r="DR200" s="55">
        <f t="shared" ref="DR200:DR202" si="335">COUNTIF(T200,"x")*IF(T$4="",0,1)</f>
        <v>0</v>
      </c>
      <c r="DS200" s="55">
        <f t="shared" ref="DS200:DS202" si="336">COUNTIF(U200,"x")*IF(U$4="",0,1)</f>
        <v>0</v>
      </c>
      <c r="DT200" s="55">
        <f t="shared" ref="DT200:DT202" si="337">COUNTIF(V200,"x")*IF(V$4="",0,1)</f>
        <v>0</v>
      </c>
      <c r="DU200" s="55">
        <f t="shared" ref="DU200:DU202" si="338">COUNTIF(W200,"x")*IF(W$4="",0,1)</f>
        <v>0</v>
      </c>
      <c r="DV200" s="55">
        <f t="shared" ref="DV200:DV202" si="339">COUNTIF(X200,"x")*IF(X$4="",0,1)</f>
        <v>0</v>
      </c>
      <c r="DW200" s="55">
        <f t="shared" ref="DW200:DW202" si="340">COUNTIF(Y200,"x")*IF(Y$4="",0,1)</f>
        <v>0</v>
      </c>
      <c r="DX200" s="55">
        <f t="shared" ref="DX200:DX202" si="341">COUNTIF(Z200,"x")*IF(Z$4="",0,1)</f>
        <v>0</v>
      </c>
      <c r="DY200" s="55">
        <f t="shared" ref="DY200:DY202" si="342">COUNTIF(AA200,"x")*IF(AA$4="",0,1)</f>
        <v>0</v>
      </c>
      <c r="DZ200" s="55">
        <f t="shared" ref="DZ200:DZ202" si="343">COUNTIF(AB200,"x")*IF(AB$4="",0,1)</f>
        <v>0</v>
      </c>
      <c r="EA200" s="55">
        <f t="shared" ref="EA200:EA202" si="344">COUNTIF(AC200,"x")*IF(AC$4="",0,1)</f>
        <v>0</v>
      </c>
      <c r="EB200" s="55">
        <f t="shared" ref="EB200:EB202" si="345">COUNTIF(AD200,"x")*IF(AD$4="",0,1)</f>
        <v>0</v>
      </c>
      <c r="EC200" s="55">
        <f t="shared" ref="EC200:EC202" si="346">COUNTIF(AE200,"x")*IF(AE$4="",0,1)</f>
        <v>0</v>
      </c>
      <c r="ED200" s="55">
        <f t="shared" ref="ED200:ED202" si="347">COUNTIF(AF200,"x")*IF(AF$4="",0,1)</f>
        <v>0</v>
      </c>
      <c r="EE200" s="55">
        <f t="shared" ref="EE200:EE202" si="348">COUNTIF(AG200,"x")*IF(AG$4="",0,1)</f>
        <v>0</v>
      </c>
      <c r="EF200" s="55">
        <f t="shared" ref="EF200:EF202" si="349">COUNTIF(AH200,"x")*IF(AH$4="",0,1)</f>
        <v>0</v>
      </c>
      <c r="EG200" s="55">
        <f t="shared" ref="EG200:EG202" si="350">COUNTIF(AI200,"x")*IF(AI$4="",0,1)</f>
        <v>0</v>
      </c>
      <c r="EH200" s="55">
        <f t="shared" ref="EH200:EH202" si="351">COUNTIF(AJ200,"x")*IF(AJ$4="",0,1)</f>
        <v>0</v>
      </c>
      <c r="EI200" s="55">
        <f t="shared" ref="EI200:EI202" si="352">COUNTIF(AK200,"x")*IF(AK$4="",0,1)</f>
        <v>0</v>
      </c>
      <c r="EJ200" s="55">
        <f t="shared" ref="EJ200:EJ202" si="353">COUNTIF(AL200,"x")*IF(AL$4="",0,1)</f>
        <v>0</v>
      </c>
      <c r="EK200" s="55">
        <f t="shared" ref="EK200:EK202" si="354">COUNTIF(AM200,"x")*IF(AM$4="",0,1)</f>
        <v>0</v>
      </c>
      <c r="EL200" s="55">
        <f t="shared" ref="EL200:EL202" si="355">COUNTIF(AN200,"x")*IF(AN$4="",0,1)</f>
        <v>0</v>
      </c>
      <c r="EM200" s="55">
        <f t="shared" ref="EM200:EM202" si="356">COUNTIF(AO200,"x")*IF(AO$4="",0,1)</f>
        <v>0</v>
      </c>
      <c r="EN200" s="55">
        <f t="shared" ref="EN200:EN202" si="357">COUNTIF(AP200,"x")*IF(AP$4="",0,1)</f>
        <v>0</v>
      </c>
      <c r="EO200" s="55">
        <f t="shared" ref="EO200:EO202" si="358">COUNTIF(AQ200,"x")*IF(AQ$4="",0,1)</f>
        <v>0</v>
      </c>
      <c r="EP200" s="55">
        <f t="shared" ref="EP200:EP202" si="359">COUNTIF(AR200,"x")*IF(AR$4="",0,1)</f>
        <v>0</v>
      </c>
      <c r="EQ200" s="55">
        <f t="shared" ref="EQ200:EQ202" si="360">COUNTIF(AS200,"x")*IF(AS$4="",0,1)</f>
        <v>0</v>
      </c>
      <c r="ER200" s="55">
        <f t="shared" ref="ER200:ER202" si="361">COUNTIF(AT200,"x")*IF(AT$4="",0,1)</f>
        <v>0</v>
      </c>
      <c r="ES200" s="55">
        <f t="shared" ref="ES200:ES202" si="362">COUNTIF(AU200,"x")*IF(AU$4="",0,1)</f>
        <v>0</v>
      </c>
      <c r="ET200" s="55">
        <f t="shared" ref="ET200:ET202" si="363">COUNTIF(AV200,"x")*IF(AV$4="",0,1)</f>
        <v>0</v>
      </c>
      <c r="EU200" s="55">
        <f t="shared" ref="EU200:EU202" si="364">COUNTIF(AW200,"x")*IF(AW$4="",0,1)</f>
        <v>0</v>
      </c>
      <c r="EV200" s="55">
        <f t="shared" ref="EV200:EV202" si="365">COUNTIF(AX200,"x")*IF(AX$4="",0,1)</f>
        <v>0</v>
      </c>
      <c r="EW200" s="55">
        <f t="shared" ref="EW200:EW202" si="366">COUNTIF(AY200,"x")*IF(AY$4="",0,1)</f>
        <v>0</v>
      </c>
      <c r="EX200" s="55">
        <f t="shared" ref="EX200:EX202" si="367">COUNTIF(AZ200,"x")*IF(AZ$4="",0,1)</f>
        <v>0</v>
      </c>
      <c r="EY200" s="55">
        <f t="shared" ref="EY200:EY202" si="368">COUNTIF(BA200,"x")*IF(BA$4="",0,1)</f>
        <v>0</v>
      </c>
      <c r="EZ200" s="55">
        <f t="shared" ref="EZ200:EZ202" si="369">COUNTIF(BB200,"x")*IF(BB$4="",0,1)</f>
        <v>0</v>
      </c>
      <c r="FA200" s="55">
        <f t="shared" ref="FA200:FA202" si="370">COUNTIF(BC200,"x")*IF(BC$4="",0,1)</f>
        <v>0</v>
      </c>
      <c r="FB200" s="55">
        <f t="shared" ref="FB200:FB202" si="371">COUNTIF(BD200,"x")*IF(BD$4="",0,1)</f>
        <v>0</v>
      </c>
      <c r="FC200" s="55">
        <f t="shared" ref="FC200:FC202" si="372">COUNTIF(BE200,"x")*IF(BE$4="",0,1)</f>
        <v>0</v>
      </c>
      <c r="FD200" s="55">
        <f t="shared" ref="FD200:FD202" si="373">COUNTIF(BF200,"x")*IF(BF$4="",0,1)</f>
        <v>0</v>
      </c>
      <c r="FE200" s="55">
        <f t="shared" ref="FE200:FE202" si="374">COUNTIF(BG200,"x")*IF(BG$4="",0,1)</f>
        <v>0</v>
      </c>
      <c r="FF200" s="55">
        <f t="shared" ref="FF200:FF202" si="375">COUNTIF(BH200,"x")*IF(BH$4="",0,1)</f>
        <v>0</v>
      </c>
      <c r="FG200" s="55">
        <f t="shared" ref="FG200:FG202" si="376">COUNTIF(BI200,"x")*IF(BI$4="",0,1)</f>
        <v>0</v>
      </c>
      <c r="FH200" s="55">
        <f t="shared" ref="FH200:FH202" si="377">COUNTIF(BJ200,"x")*IF(BJ$4="",0,1)</f>
        <v>0</v>
      </c>
      <c r="FI200" s="55">
        <f t="shared" ref="FI200:FI202" si="378">COUNTIF(BK200,"x")*IF(BK$4="",0,1)</f>
        <v>0</v>
      </c>
      <c r="FJ200" s="55">
        <f t="shared" ref="FJ200:FJ202" si="379">COUNTIF(BL200,"x")*IF(BL$4="",0,1)</f>
        <v>0</v>
      </c>
      <c r="FK200" s="55">
        <f t="shared" ref="FK200:FK202" si="380">COUNTIF(BM200,"x")*IF(BM$4="",0,1)</f>
        <v>0</v>
      </c>
      <c r="FL200" s="55">
        <f t="shared" ref="FL200:FL202" si="381">COUNTIF(BN200,"x")*IF(BN$4="",0,1)</f>
        <v>0</v>
      </c>
      <c r="FM200" s="55">
        <f t="shared" ref="FM200:FM202" si="382">COUNTIF(BO200,"x")*IF(BO$4="",0,1)</f>
        <v>0</v>
      </c>
      <c r="FN200" s="55">
        <f t="shared" ref="FN200:FN202" si="383">COUNTIF(BP200,"x")*IF(BP$4="",0,1)</f>
        <v>0</v>
      </c>
      <c r="FO200" s="55">
        <f t="shared" ref="FO200:FO202" si="384">COUNTIF(BQ200,"x")*IF(BQ$4="",0,1)</f>
        <v>0</v>
      </c>
      <c r="FP200" s="55">
        <f t="shared" ref="FP200:FP202" si="385">COUNTIF(BR200,"x")*IF(BR$4="",0,1)</f>
        <v>0</v>
      </c>
      <c r="FQ200" s="55">
        <f t="shared" ref="FQ200:FQ202" si="386">COUNTIF(BS200,"x")*IF(BS$4="",0,1)</f>
        <v>0</v>
      </c>
      <c r="FR200" s="55">
        <f t="shared" ref="FR200:FR202" si="387">COUNTIF(BT200,"x")*IF(BT$4="",0,1)</f>
        <v>0</v>
      </c>
      <c r="FS200" s="55">
        <f t="shared" ref="FS200:FS202" si="388">COUNTIF(BU200,"x")*IF(BU$4="",0,1)</f>
        <v>0</v>
      </c>
      <c r="FT200" s="55">
        <f t="shared" ref="FT200:FT202" si="389">COUNTIF(BV200,"x")*IF(BV$4="",0,1)</f>
        <v>0</v>
      </c>
      <c r="FU200" s="55">
        <f t="shared" ref="FU200:FU202" si="390">COUNTIF(BW200,"x")*IF(BW$4="",0,1)</f>
        <v>0</v>
      </c>
      <c r="FV200" s="55">
        <f t="shared" ref="FV200:FV202" si="391">COUNTIF(BX200,"x")*IF(BX$4="",0,1)</f>
        <v>0</v>
      </c>
      <c r="FW200" s="55">
        <f t="shared" ref="FW200:FW202" si="392">COUNTIF(BY200,"x")*IF(BY$4="",0,1)</f>
        <v>0</v>
      </c>
      <c r="FX200" s="55">
        <f t="shared" ref="FX200:FX202" si="393">COUNTIF(BZ200,"x")*IF(BZ$4="",0,1)</f>
        <v>0</v>
      </c>
      <c r="FY200" s="55">
        <f t="shared" ref="FY200:FY202" si="394">COUNTIF(CA200,"x")*IF(CA$4="",0,1)</f>
        <v>0</v>
      </c>
      <c r="FZ200" s="55">
        <f t="shared" ref="FZ200:FZ202" si="395">COUNTIF(CB200,"x")*IF(CB$4="",0,1)</f>
        <v>0</v>
      </c>
      <c r="GA200" s="55">
        <f t="shared" ref="GA200:GA202" si="396">COUNTIF(CC200,"x")*IF(CC$4="",0,1)</f>
        <v>0</v>
      </c>
      <c r="GB200" s="55">
        <f t="shared" ref="GB200:GB202" si="397">COUNTIF(CD200,"x")*IF(CD$4="",0,1)</f>
        <v>0</v>
      </c>
      <c r="GC200" s="55">
        <f t="shared" ref="GC200:GC202" si="398">COUNTIF(CE200,"x")*IF(CE$4="",0,1)</f>
        <v>0</v>
      </c>
      <c r="GD200" s="55">
        <f t="shared" ref="GD200:GD202" si="399">COUNTIF(CF200,"x")*IF(CF$4="",0,1)</f>
        <v>0</v>
      </c>
      <c r="GE200" s="55">
        <f t="shared" ref="GE200:GE202" si="400">COUNTIF(CG200,"x")*IF(CG$4="",0,1)</f>
        <v>0</v>
      </c>
      <c r="GF200" s="55">
        <f t="shared" ref="GF200:GF202" si="401">COUNTIF(CH200,"x")*IF(CH$4="",0,1)</f>
        <v>0</v>
      </c>
      <c r="GG200" s="55">
        <f t="shared" ref="GG200:GG202" si="402">COUNTIF(CI200,"x")*IF(CI$4="",0,1)</f>
        <v>0</v>
      </c>
      <c r="GH200" s="55">
        <f t="shared" ref="GH200:GH202" si="403">COUNTIF(CJ200,"x")*IF(CJ$4="",0,1)</f>
        <v>0</v>
      </c>
      <c r="GI200" s="55">
        <f t="shared" ref="GI200:GI202" si="404">COUNTIF(CK200,"x")*IF(CK$4="",0,1)</f>
        <v>0</v>
      </c>
      <c r="GJ200" s="55">
        <f t="shared" ref="GJ200:GJ202" si="405">COUNTIF(CL200,"x")*IF(CL$4="",0,1)</f>
        <v>0</v>
      </c>
      <c r="GK200" s="55">
        <f t="shared" ref="GK200:GK202" si="406">COUNTIF(CM200,"x")*IF(CM$4="",0,1)</f>
        <v>0</v>
      </c>
      <c r="GL200" s="55">
        <f t="shared" ref="GL200:GL202" si="407">COUNTIF(CN200,"x")*IF(CN$4="",0,1)</f>
        <v>0</v>
      </c>
      <c r="GM200" s="55">
        <f t="shared" ref="GM200:GM202" si="408">COUNTIF(CO200,"x")*IF(CO$4="",0,1)</f>
        <v>0</v>
      </c>
      <c r="GN200" s="55">
        <f t="shared" ref="GN200:GN202" si="409">COUNTIF(CP200,"x")*IF(CP$4="",0,1)</f>
        <v>0</v>
      </c>
      <c r="GO200" s="55">
        <f t="shared" ref="GO200:GO202" si="410">COUNTIF(CQ200,"x")*IF(CQ$4="",0,1)</f>
        <v>0</v>
      </c>
      <c r="GP200" s="55">
        <f t="shared" ref="GP200:GP202" si="411">COUNTIF(CR200,"x")*IF(CR$4="",0,1)</f>
        <v>0</v>
      </c>
      <c r="GQ200" s="55">
        <f t="shared" ref="GQ200:GQ202" si="412">COUNTIF(CS200,"x")*IF(CS$4="",0,1)</f>
        <v>0</v>
      </c>
      <c r="GR200" s="55">
        <f t="shared" ref="GR200:GR202" si="413">COUNTIF(CT200,"x")*IF(CT$4="",0,1)</f>
        <v>0</v>
      </c>
      <c r="GS200" s="55">
        <f t="shared" ref="GS200:GS202" si="414">COUNTIF(CU200,"x")*IF(CU$4="",0,1)</f>
        <v>0</v>
      </c>
      <c r="GT200" s="55">
        <f t="shared" ref="GT200:GT202" si="415">COUNTIF(CV200,"x")*IF(CV$4="",0,1)</f>
        <v>0</v>
      </c>
      <c r="GU200" s="54"/>
      <c r="GV200" s="70" t="str">
        <f t="shared" ref="GV200:GV202" si="416">IF(COUNTIF(I200:CW200,"E")&gt;0,A200,"")</f>
        <v/>
      </c>
      <c r="GW200" s="70">
        <f t="shared" ref="GW200:GW202" si="417">IF(GV200&gt;0,COUNTIF(I200:CW200,"E"),"")</f>
        <v>0</v>
      </c>
      <c r="GX200" s="70">
        <f>SUMIF(I200:CV200,"E",I$6:CV199)</f>
        <v>0</v>
      </c>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c r="IV200" s="54"/>
      <c r="IW200" s="54"/>
      <c r="IX200" s="54"/>
      <c r="IY200" s="54"/>
      <c r="IZ200" s="54"/>
      <c r="JA200" s="54"/>
      <c r="JB200" s="54"/>
      <c r="JC200" s="54"/>
      <c r="JD200" s="54"/>
      <c r="JE200" s="54"/>
      <c r="JF200" s="54"/>
      <c r="JG200" s="54"/>
      <c r="JH200" s="54"/>
      <c r="JI200" s="54"/>
      <c r="JJ200" s="54"/>
      <c r="JK200" s="54"/>
      <c r="JL200" s="54"/>
      <c r="JM200" s="54"/>
      <c r="JN200" s="54"/>
      <c r="JO200" s="54"/>
      <c r="JP200" s="54"/>
      <c r="JQ200" s="54"/>
      <c r="JR200" s="54"/>
      <c r="JS200" s="54"/>
      <c r="JT200" s="54"/>
      <c r="JU200" s="54"/>
      <c r="JV200" s="54"/>
      <c r="JW200" s="54"/>
      <c r="JX200" s="54"/>
      <c r="JY200" s="54"/>
      <c r="JZ200" s="54"/>
      <c r="KA200" s="54"/>
      <c r="KB200" s="54"/>
      <c r="KC200" s="54"/>
      <c r="KD200" s="54"/>
      <c r="KE200" s="54"/>
      <c r="KF200" s="54"/>
      <c r="KG200" s="54"/>
      <c r="KH200" s="54"/>
      <c r="KI200" s="54"/>
      <c r="KJ200" s="54"/>
      <c r="KK200" s="54"/>
      <c r="KL200" s="54"/>
      <c r="KM200" s="54"/>
    </row>
    <row r="201" spans="8:299" x14ac:dyDescent="0.2">
      <c r="H201" s="3"/>
      <c r="DC201" s="59" t="str">
        <f t="shared" si="321"/>
        <v/>
      </c>
      <c r="DD201" s="60" t="str">
        <f t="shared" si="322"/>
        <v/>
      </c>
      <c r="DE201" s="60" t="str">
        <f t="shared" si="323"/>
        <v/>
      </c>
      <c r="DF201" s="60">
        <f t="shared" ref="DF201:DF202" si="418">IF(SUM(DG201:GT201)&gt;0,1,0)</f>
        <v>0</v>
      </c>
      <c r="DG201" s="55">
        <f t="shared" si="324"/>
        <v>0</v>
      </c>
      <c r="DH201" s="55">
        <f t="shared" si="325"/>
        <v>0</v>
      </c>
      <c r="DI201" s="55">
        <f t="shared" si="326"/>
        <v>0</v>
      </c>
      <c r="DJ201" s="55">
        <f t="shared" si="327"/>
        <v>0</v>
      </c>
      <c r="DK201" s="55">
        <f t="shared" si="328"/>
        <v>0</v>
      </c>
      <c r="DL201" s="55">
        <f t="shared" si="329"/>
        <v>0</v>
      </c>
      <c r="DM201" s="55">
        <f t="shared" si="330"/>
        <v>0</v>
      </c>
      <c r="DN201" s="55">
        <f t="shared" si="331"/>
        <v>0</v>
      </c>
      <c r="DO201" s="55">
        <f t="shared" si="332"/>
        <v>0</v>
      </c>
      <c r="DP201" s="55">
        <f t="shared" si="333"/>
        <v>0</v>
      </c>
      <c r="DQ201" s="55">
        <f t="shared" si="334"/>
        <v>0</v>
      </c>
      <c r="DR201" s="55">
        <f t="shared" si="335"/>
        <v>0</v>
      </c>
      <c r="DS201" s="55">
        <f t="shared" si="336"/>
        <v>0</v>
      </c>
      <c r="DT201" s="55">
        <f t="shared" si="337"/>
        <v>0</v>
      </c>
      <c r="DU201" s="55">
        <f t="shared" si="338"/>
        <v>0</v>
      </c>
      <c r="DV201" s="55">
        <f t="shared" si="339"/>
        <v>0</v>
      </c>
      <c r="DW201" s="55">
        <f t="shared" si="340"/>
        <v>0</v>
      </c>
      <c r="DX201" s="55">
        <f t="shared" si="341"/>
        <v>0</v>
      </c>
      <c r="DY201" s="55">
        <f t="shared" si="342"/>
        <v>0</v>
      </c>
      <c r="DZ201" s="55">
        <f t="shared" si="343"/>
        <v>0</v>
      </c>
      <c r="EA201" s="55">
        <f t="shared" si="344"/>
        <v>0</v>
      </c>
      <c r="EB201" s="55">
        <f t="shared" si="345"/>
        <v>0</v>
      </c>
      <c r="EC201" s="55">
        <f t="shared" si="346"/>
        <v>0</v>
      </c>
      <c r="ED201" s="55">
        <f t="shared" si="347"/>
        <v>0</v>
      </c>
      <c r="EE201" s="55">
        <f t="shared" si="348"/>
        <v>0</v>
      </c>
      <c r="EF201" s="55">
        <f t="shared" si="349"/>
        <v>0</v>
      </c>
      <c r="EG201" s="55">
        <f t="shared" si="350"/>
        <v>0</v>
      </c>
      <c r="EH201" s="55">
        <f t="shared" si="351"/>
        <v>0</v>
      </c>
      <c r="EI201" s="55">
        <f t="shared" si="352"/>
        <v>0</v>
      </c>
      <c r="EJ201" s="55">
        <f t="shared" si="353"/>
        <v>0</v>
      </c>
      <c r="EK201" s="55">
        <f t="shared" si="354"/>
        <v>0</v>
      </c>
      <c r="EL201" s="55">
        <f t="shared" si="355"/>
        <v>0</v>
      </c>
      <c r="EM201" s="55">
        <f t="shared" si="356"/>
        <v>0</v>
      </c>
      <c r="EN201" s="55">
        <f t="shared" si="357"/>
        <v>0</v>
      </c>
      <c r="EO201" s="55">
        <f t="shared" si="358"/>
        <v>0</v>
      </c>
      <c r="EP201" s="55">
        <f t="shared" si="359"/>
        <v>0</v>
      </c>
      <c r="EQ201" s="55">
        <f t="shared" si="360"/>
        <v>0</v>
      </c>
      <c r="ER201" s="55">
        <f t="shared" si="361"/>
        <v>0</v>
      </c>
      <c r="ES201" s="55">
        <f t="shared" si="362"/>
        <v>0</v>
      </c>
      <c r="ET201" s="55">
        <f t="shared" si="363"/>
        <v>0</v>
      </c>
      <c r="EU201" s="55">
        <f t="shared" si="364"/>
        <v>0</v>
      </c>
      <c r="EV201" s="55">
        <f t="shared" si="365"/>
        <v>0</v>
      </c>
      <c r="EW201" s="55">
        <f t="shared" si="366"/>
        <v>0</v>
      </c>
      <c r="EX201" s="55">
        <f t="shared" si="367"/>
        <v>0</v>
      </c>
      <c r="EY201" s="55">
        <f t="shared" si="368"/>
        <v>0</v>
      </c>
      <c r="EZ201" s="55">
        <f t="shared" si="369"/>
        <v>0</v>
      </c>
      <c r="FA201" s="55">
        <f t="shared" si="370"/>
        <v>0</v>
      </c>
      <c r="FB201" s="55">
        <f t="shared" si="371"/>
        <v>0</v>
      </c>
      <c r="FC201" s="55">
        <f t="shared" si="372"/>
        <v>0</v>
      </c>
      <c r="FD201" s="55">
        <f t="shared" si="373"/>
        <v>0</v>
      </c>
      <c r="FE201" s="55">
        <f t="shared" si="374"/>
        <v>0</v>
      </c>
      <c r="FF201" s="55">
        <f t="shared" si="375"/>
        <v>0</v>
      </c>
      <c r="FG201" s="55">
        <f t="shared" si="376"/>
        <v>0</v>
      </c>
      <c r="FH201" s="55">
        <f t="shared" si="377"/>
        <v>0</v>
      </c>
      <c r="FI201" s="55">
        <f t="shared" si="378"/>
        <v>0</v>
      </c>
      <c r="FJ201" s="55">
        <f t="shared" si="379"/>
        <v>0</v>
      </c>
      <c r="FK201" s="55">
        <f t="shared" si="380"/>
        <v>0</v>
      </c>
      <c r="FL201" s="55">
        <f t="shared" si="381"/>
        <v>0</v>
      </c>
      <c r="FM201" s="55">
        <f t="shared" si="382"/>
        <v>0</v>
      </c>
      <c r="FN201" s="55">
        <f t="shared" si="383"/>
        <v>0</v>
      </c>
      <c r="FO201" s="55">
        <f t="shared" si="384"/>
        <v>0</v>
      </c>
      <c r="FP201" s="55">
        <f t="shared" si="385"/>
        <v>0</v>
      </c>
      <c r="FQ201" s="55">
        <f t="shared" si="386"/>
        <v>0</v>
      </c>
      <c r="FR201" s="55">
        <f t="shared" si="387"/>
        <v>0</v>
      </c>
      <c r="FS201" s="55">
        <f t="shared" si="388"/>
        <v>0</v>
      </c>
      <c r="FT201" s="55">
        <f t="shared" si="389"/>
        <v>0</v>
      </c>
      <c r="FU201" s="55">
        <f t="shared" si="390"/>
        <v>0</v>
      </c>
      <c r="FV201" s="55">
        <f t="shared" si="391"/>
        <v>0</v>
      </c>
      <c r="FW201" s="55">
        <f t="shared" si="392"/>
        <v>0</v>
      </c>
      <c r="FX201" s="55">
        <f t="shared" si="393"/>
        <v>0</v>
      </c>
      <c r="FY201" s="55">
        <f t="shared" si="394"/>
        <v>0</v>
      </c>
      <c r="FZ201" s="55">
        <f t="shared" si="395"/>
        <v>0</v>
      </c>
      <c r="GA201" s="55">
        <f t="shared" si="396"/>
        <v>0</v>
      </c>
      <c r="GB201" s="55">
        <f t="shared" si="397"/>
        <v>0</v>
      </c>
      <c r="GC201" s="55">
        <f t="shared" si="398"/>
        <v>0</v>
      </c>
      <c r="GD201" s="55">
        <f t="shared" si="399"/>
        <v>0</v>
      </c>
      <c r="GE201" s="55">
        <f t="shared" si="400"/>
        <v>0</v>
      </c>
      <c r="GF201" s="55">
        <f t="shared" si="401"/>
        <v>0</v>
      </c>
      <c r="GG201" s="55">
        <f t="shared" si="402"/>
        <v>0</v>
      </c>
      <c r="GH201" s="55">
        <f t="shared" si="403"/>
        <v>0</v>
      </c>
      <c r="GI201" s="55">
        <f t="shared" si="404"/>
        <v>0</v>
      </c>
      <c r="GJ201" s="55">
        <f t="shared" si="405"/>
        <v>0</v>
      </c>
      <c r="GK201" s="55">
        <f t="shared" si="406"/>
        <v>0</v>
      </c>
      <c r="GL201" s="55">
        <f t="shared" si="407"/>
        <v>0</v>
      </c>
      <c r="GM201" s="55">
        <f t="shared" si="408"/>
        <v>0</v>
      </c>
      <c r="GN201" s="55">
        <f t="shared" si="409"/>
        <v>0</v>
      </c>
      <c r="GO201" s="55">
        <f t="shared" si="410"/>
        <v>0</v>
      </c>
      <c r="GP201" s="55">
        <f t="shared" si="411"/>
        <v>0</v>
      </c>
      <c r="GQ201" s="55">
        <f t="shared" si="412"/>
        <v>0</v>
      </c>
      <c r="GR201" s="55">
        <f t="shared" si="413"/>
        <v>0</v>
      </c>
      <c r="GS201" s="55">
        <f t="shared" si="414"/>
        <v>0</v>
      </c>
      <c r="GT201" s="55">
        <f t="shared" si="415"/>
        <v>0</v>
      </c>
      <c r="GU201" s="54"/>
      <c r="GV201" s="70" t="str">
        <f t="shared" si="416"/>
        <v/>
      </c>
      <c r="GW201" s="70">
        <f t="shared" si="417"/>
        <v>0</v>
      </c>
      <c r="GX201" s="70">
        <f>SUMIF(I201:CV201,"E",I$6:CV200)</f>
        <v>0</v>
      </c>
      <c r="GZ201" s="54"/>
      <c r="HA201" s="54"/>
      <c r="HB201" s="54"/>
      <c r="HC201" s="54"/>
      <c r="HD201" s="54"/>
      <c r="HE201" s="54"/>
      <c r="HF201" s="54"/>
      <c r="HG201" s="54"/>
      <c r="HH201" s="54"/>
      <c r="HI201" s="54"/>
      <c r="HJ201" s="54"/>
      <c r="HK201" s="54"/>
      <c r="HL201" s="54"/>
      <c r="HM201" s="54"/>
      <c r="HN201" s="54"/>
      <c r="HO201" s="54"/>
      <c r="HP201" s="54"/>
      <c r="HQ201" s="54"/>
      <c r="HR201" s="54"/>
      <c r="HS201" s="54"/>
      <c r="HT201" s="54"/>
      <c r="HU201" s="54"/>
      <c r="HV201" s="54"/>
      <c r="HW201" s="54"/>
      <c r="HX201" s="54"/>
      <c r="HY201" s="54"/>
      <c r="HZ201" s="54"/>
      <c r="IA201" s="54"/>
      <c r="IB201" s="54"/>
      <c r="IC201" s="54"/>
      <c r="ID201" s="54"/>
      <c r="IE201" s="54"/>
      <c r="IF201" s="54"/>
      <c r="IG201" s="54"/>
      <c r="IH201" s="54"/>
      <c r="II201" s="54"/>
      <c r="IJ201" s="54"/>
      <c r="IK201" s="54"/>
      <c r="IL201" s="54"/>
      <c r="IM201" s="54"/>
      <c r="IN201" s="54"/>
      <c r="IO201" s="54"/>
      <c r="IP201" s="54"/>
      <c r="IQ201" s="54"/>
      <c r="IR201" s="54"/>
      <c r="IS201" s="54"/>
      <c r="IT201" s="54"/>
      <c r="IU201" s="54"/>
      <c r="IV201" s="54"/>
      <c r="IW201" s="54"/>
      <c r="IX201" s="54"/>
      <c r="IY201" s="54"/>
      <c r="IZ201" s="54"/>
      <c r="JA201" s="54"/>
      <c r="JB201" s="54"/>
      <c r="JC201" s="54"/>
      <c r="JD201" s="54"/>
      <c r="JE201" s="54"/>
      <c r="JF201" s="54"/>
      <c r="JG201" s="54"/>
      <c r="JH201" s="54"/>
      <c r="JI201" s="54"/>
      <c r="JJ201" s="54"/>
      <c r="JK201" s="54"/>
      <c r="JL201" s="54"/>
      <c r="JM201" s="54"/>
      <c r="JN201" s="54"/>
      <c r="JO201" s="54"/>
      <c r="JP201" s="54"/>
      <c r="JQ201" s="54"/>
      <c r="JR201" s="54"/>
      <c r="JS201" s="54"/>
      <c r="JT201" s="54"/>
      <c r="JU201" s="54"/>
      <c r="JV201" s="54"/>
      <c r="JW201" s="54"/>
      <c r="JX201" s="54"/>
      <c r="JY201" s="54"/>
      <c r="JZ201" s="54"/>
      <c r="KA201" s="54"/>
      <c r="KB201" s="54"/>
      <c r="KC201" s="54"/>
      <c r="KD201" s="54"/>
      <c r="KE201" s="54"/>
      <c r="KF201" s="54"/>
      <c r="KG201" s="54"/>
      <c r="KH201" s="54"/>
      <c r="KI201" s="54"/>
      <c r="KJ201" s="54"/>
      <c r="KK201" s="54"/>
      <c r="KL201" s="54"/>
      <c r="KM201" s="54"/>
    </row>
    <row r="202" spans="8:299" x14ac:dyDescent="0.2">
      <c r="H202" s="3"/>
      <c r="DC202" s="59" t="str">
        <f t="shared" si="321"/>
        <v/>
      </c>
      <c r="DD202" s="60" t="str">
        <f t="shared" si="322"/>
        <v/>
      </c>
      <c r="DE202" s="60" t="str">
        <f t="shared" si="323"/>
        <v/>
      </c>
      <c r="DF202" s="60">
        <f t="shared" si="418"/>
        <v>0</v>
      </c>
      <c r="DG202" s="55">
        <f t="shared" si="324"/>
        <v>0</v>
      </c>
      <c r="DH202" s="55">
        <f t="shared" si="325"/>
        <v>0</v>
      </c>
      <c r="DI202" s="55">
        <f t="shared" si="326"/>
        <v>0</v>
      </c>
      <c r="DJ202" s="55">
        <f t="shared" si="327"/>
        <v>0</v>
      </c>
      <c r="DK202" s="55">
        <f t="shared" si="328"/>
        <v>0</v>
      </c>
      <c r="DL202" s="55">
        <f t="shared" si="329"/>
        <v>0</v>
      </c>
      <c r="DM202" s="55">
        <f t="shared" si="330"/>
        <v>0</v>
      </c>
      <c r="DN202" s="55">
        <f t="shared" si="331"/>
        <v>0</v>
      </c>
      <c r="DO202" s="55">
        <f t="shared" si="332"/>
        <v>0</v>
      </c>
      <c r="DP202" s="55">
        <f t="shared" si="333"/>
        <v>0</v>
      </c>
      <c r="DQ202" s="55">
        <f t="shared" si="334"/>
        <v>0</v>
      </c>
      <c r="DR202" s="55">
        <f t="shared" si="335"/>
        <v>0</v>
      </c>
      <c r="DS202" s="55">
        <f t="shared" si="336"/>
        <v>0</v>
      </c>
      <c r="DT202" s="55">
        <f t="shared" si="337"/>
        <v>0</v>
      </c>
      <c r="DU202" s="55">
        <f t="shared" si="338"/>
        <v>0</v>
      </c>
      <c r="DV202" s="55">
        <f t="shared" si="339"/>
        <v>0</v>
      </c>
      <c r="DW202" s="55">
        <f t="shared" si="340"/>
        <v>0</v>
      </c>
      <c r="DX202" s="55">
        <f t="shared" si="341"/>
        <v>0</v>
      </c>
      <c r="DY202" s="55">
        <f t="shared" si="342"/>
        <v>0</v>
      </c>
      <c r="DZ202" s="55">
        <f t="shared" si="343"/>
        <v>0</v>
      </c>
      <c r="EA202" s="55">
        <f t="shared" si="344"/>
        <v>0</v>
      </c>
      <c r="EB202" s="55">
        <f t="shared" si="345"/>
        <v>0</v>
      </c>
      <c r="EC202" s="55">
        <f t="shared" si="346"/>
        <v>0</v>
      </c>
      <c r="ED202" s="55">
        <f t="shared" si="347"/>
        <v>0</v>
      </c>
      <c r="EE202" s="55">
        <f t="shared" si="348"/>
        <v>0</v>
      </c>
      <c r="EF202" s="55">
        <f t="shared" si="349"/>
        <v>0</v>
      </c>
      <c r="EG202" s="55">
        <f t="shared" si="350"/>
        <v>0</v>
      </c>
      <c r="EH202" s="55">
        <f t="shared" si="351"/>
        <v>0</v>
      </c>
      <c r="EI202" s="55">
        <f t="shared" si="352"/>
        <v>0</v>
      </c>
      <c r="EJ202" s="55">
        <f t="shared" si="353"/>
        <v>0</v>
      </c>
      <c r="EK202" s="55">
        <f t="shared" si="354"/>
        <v>0</v>
      </c>
      <c r="EL202" s="55">
        <f t="shared" si="355"/>
        <v>0</v>
      </c>
      <c r="EM202" s="55">
        <f t="shared" si="356"/>
        <v>0</v>
      </c>
      <c r="EN202" s="55">
        <f t="shared" si="357"/>
        <v>0</v>
      </c>
      <c r="EO202" s="55">
        <f t="shared" si="358"/>
        <v>0</v>
      </c>
      <c r="EP202" s="55">
        <f t="shared" si="359"/>
        <v>0</v>
      </c>
      <c r="EQ202" s="55">
        <f t="shared" si="360"/>
        <v>0</v>
      </c>
      <c r="ER202" s="55">
        <f t="shared" si="361"/>
        <v>0</v>
      </c>
      <c r="ES202" s="55">
        <f t="shared" si="362"/>
        <v>0</v>
      </c>
      <c r="ET202" s="55">
        <f t="shared" si="363"/>
        <v>0</v>
      </c>
      <c r="EU202" s="55">
        <f t="shared" si="364"/>
        <v>0</v>
      </c>
      <c r="EV202" s="55">
        <f t="shared" si="365"/>
        <v>0</v>
      </c>
      <c r="EW202" s="55">
        <f t="shared" si="366"/>
        <v>0</v>
      </c>
      <c r="EX202" s="55">
        <f t="shared" si="367"/>
        <v>0</v>
      </c>
      <c r="EY202" s="55">
        <f t="shared" si="368"/>
        <v>0</v>
      </c>
      <c r="EZ202" s="55">
        <f t="shared" si="369"/>
        <v>0</v>
      </c>
      <c r="FA202" s="55">
        <f t="shared" si="370"/>
        <v>0</v>
      </c>
      <c r="FB202" s="55">
        <f t="shared" si="371"/>
        <v>0</v>
      </c>
      <c r="FC202" s="55">
        <f t="shared" si="372"/>
        <v>0</v>
      </c>
      <c r="FD202" s="55">
        <f t="shared" si="373"/>
        <v>0</v>
      </c>
      <c r="FE202" s="55">
        <f t="shared" si="374"/>
        <v>0</v>
      </c>
      <c r="FF202" s="55">
        <f t="shared" si="375"/>
        <v>0</v>
      </c>
      <c r="FG202" s="55">
        <f t="shared" si="376"/>
        <v>0</v>
      </c>
      <c r="FH202" s="55">
        <f t="shared" si="377"/>
        <v>0</v>
      </c>
      <c r="FI202" s="55">
        <f t="shared" si="378"/>
        <v>0</v>
      </c>
      <c r="FJ202" s="55">
        <f t="shared" si="379"/>
        <v>0</v>
      </c>
      <c r="FK202" s="55">
        <f t="shared" si="380"/>
        <v>0</v>
      </c>
      <c r="FL202" s="55">
        <f t="shared" si="381"/>
        <v>0</v>
      </c>
      <c r="FM202" s="55">
        <f t="shared" si="382"/>
        <v>0</v>
      </c>
      <c r="FN202" s="55">
        <f t="shared" si="383"/>
        <v>0</v>
      </c>
      <c r="FO202" s="55">
        <f t="shared" si="384"/>
        <v>0</v>
      </c>
      <c r="FP202" s="55">
        <f t="shared" si="385"/>
        <v>0</v>
      </c>
      <c r="FQ202" s="55">
        <f t="shared" si="386"/>
        <v>0</v>
      </c>
      <c r="FR202" s="55">
        <f t="shared" si="387"/>
        <v>0</v>
      </c>
      <c r="FS202" s="55">
        <f t="shared" si="388"/>
        <v>0</v>
      </c>
      <c r="FT202" s="55">
        <f t="shared" si="389"/>
        <v>0</v>
      </c>
      <c r="FU202" s="55">
        <f t="shared" si="390"/>
        <v>0</v>
      </c>
      <c r="FV202" s="55">
        <f t="shared" si="391"/>
        <v>0</v>
      </c>
      <c r="FW202" s="55">
        <f t="shared" si="392"/>
        <v>0</v>
      </c>
      <c r="FX202" s="55">
        <f t="shared" si="393"/>
        <v>0</v>
      </c>
      <c r="FY202" s="55">
        <f t="shared" si="394"/>
        <v>0</v>
      </c>
      <c r="FZ202" s="55">
        <f t="shared" si="395"/>
        <v>0</v>
      </c>
      <c r="GA202" s="55">
        <f t="shared" si="396"/>
        <v>0</v>
      </c>
      <c r="GB202" s="55">
        <f t="shared" si="397"/>
        <v>0</v>
      </c>
      <c r="GC202" s="55">
        <f t="shared" si="398"/>
        <v>0</v>
      </c>
      <c r="GD202" s="55">
        <f t="shared" si="399"/>
        <v>0</v>
      </c>
      <c r="GE202" s="55">
        <f t="shared" si="400"/>
        <v>0</v>
      </c>
      <c r="GF202" s="55">
        <f t="shared" si="401"/>
        <v>0</v>
      </c>
      <c r="GG202" s="55">
        <f t="shared" si="402"/>
        <v>0</v>
      </c>
      <c r="GH202" s="55">
        <f t="shared" si="403"/>
        <v>0</v>
      </c>
      <c r="GI202" s="55">
        <f t="shared" si="404"/>
        <v>0</v>
      </c>
      <c r="GJ202" s="55">
        <f t="shared" si="405"/>
        <v>0</v>
      </c>
      <c r="GK202" s="55">
        <f t="shared" si="406"/>
        <v>0</v>
      </c>
      <c r="GL202" s="55">
        <f t="shared" si="407"/>
        <v>0</v>
      </c>
      <c r="GM202" s="55">
        <f t="shared" si="408"/>
        <v>0</v>
      </c>
      <c r="GN202" s="55">
        <f t="shared" si="409"/>
        <v>0</v>
      </c>
      <c r="GO202" s="55">
        <f t="shared" si="410"/>
        <v>0</v>
      </c>
      <c r="GP202" s="55">
        <f t="shared" si="411"/>
        <v>0</v>
      </c>
      <c r="GQ202" s="55">
        <f t="shared" si="412"/>
        <v>0</v>
      </c>
      <c r="GR202" s="55">
        <f t="shared" si="413"/>
        <v>0</v>
      </c>
      <c r="GS202" s="55">
        <f t="shared" si="414"/>
        <v>0</v>
      </c>
      <c r="GT202" s="55">
        <f t="shared" si="415"/>
        <v>0</v>
      </c>
      <c r="GU202" s="54"/>
      <c r="GV202" s="70" t="str">
        <f t="shared" si="416"/>
        <v/>
      </c>
      <c r="GW202" s="70">
        <f t="shared" si="417"/>
        <v>0</v>
      </c>
      <c r="GX202" s="70">
        <f>SUMIF(I202:CV202,"E",I$6:CV201)</f>
        <v>0</v>
      </c>
      <c r="GZ202" s="54"/>
      <c r="HA202" s="54"/>
      <c r="HB202" s="54"/>
      <c r="HC202" s="54"/>
      <c r="HD202" s="54"/>
      <c r="HE202" s="54"/>
      <c r="HF202" s="54"/>
      <c r="HG202" s="54"/>
      <c r="HH202" s="54"/>
      <c r="HI202" s="54"/>
      <c r="HJ202" s="54"/>
      <c r="HK202" s="54"/>
      <c r="HL202" s="54"/>
      <c r="HM202" s="54"/>
      <c r="HN202" s="54"/>
      <c r="HO202" s="54"/>
      <c r="HP202" s="54"/>
      <c r="HQ202" s="54"/>
      <c r="HR202" s="54"/>
      <c r="HS202" s="54"/>
      <c r="HT202" s="54"/>
      <c r="HU202" s="54"/>
      <c r="HV202" s="54"/>
      <c r="HW202" s="54"/>
      <c r="HX202" s="54"/>
      <c r="HY202" s="54"/>
      <c r="HZ202" s="54"/>
      <c r="IA202" s="54"/>
      <c r="IB202" s="54"/>
      <c r="IC202" s="54"/>
      <c r="ID202" s="54"/>
      <c r="IE202" s="54"/>
      <c r="IF202" s="54"/>
      <c r="IG202" s="54"/>
      <c r="IH202" s="54"/>
      <c r="II202" s="54"/>
      <c r="IJ202" s="54"/>
      <c r="IK202" s="54"/>
      <c r="IL202" s="54"/>
      <c r="IM202" s="54"/>
      <c r="IN202" s="54"/>
      <c r="IO202" s="54"/>
      <c r="IP202" s="54"/>
      <c r="IQ202" s="54"/>
      <c r="IR202" s="54"/>
      <c r="IS202" s="54"/>
      <c r="IT202" s="54"/>
      <c r="IU202" s="54"/>
      <c r="IV202" s="54"/>
      <c r="IW202" s="54"/>
      <c r="IX202" s="54"/>
      <c r="IY202" s="54"/>
      <c r="IZ202" s="54"/>
      <c r="JA202" s="54"/>
      <c r="JB202" s="54"/>
      <c r="JC202" s="54"/>
      <c r="JD202" s="54"/>
      <c r="JE202" s="54"/>
      <c r="JF202" s="54"/>
      <c r="JG202" s="54"/>
      <c r="JH202" s="54"/>
      <c r="JI202" s="54"/>
      <c r="JJ202" s="54"/>
      <c r="JK202" s="54"/>
      <c r="JL202" s="54"/>
      <c r="JM202" s="54"/>
      <c r="JN202" s="54"/>
      <c r="JO202" s="54"/>
      <c r="JP202" s="54"/>
      <c r="JQ202" s="54"/>
      <c r="JR202" s="54"/>
      <c r="JS202" s="54"/>
      <c r="JT202" s="54"/>
      <c r="JU202" s="54"/>
      <c r="JV202" s="54"/>
      <c r="JW202" s="54"/>
      <c r="JX202" s="54"/>
      <c r="JY202" s="54"/>
      <c r="JZ202" s="54"/>
      <c r="KA202" s="54"/>
      <c r="KB202" s="54"/>
      <c r="KC202" s="54"/>
      <c r="KD202" s="54"/>
      <c r="KE202" s="54"/>
      <c r="KF202" s="54"/>
      <c r="KG202" s="54"/>
      <c r="KH202" s="54"/>
      <c r="KI202" s="54"/>
      <c r="KJ202" s="54"/>
      <c r="KK202" s="54"/>
      <c r="KL202" s="54"/>
      <c r="KM202" s="54"/>
    </row>
    <row r="203" spans="8:299" x14ac:dyDescent="0.2">
      <c r="H203" s="3"/>
    </row>
    <row r="204" spans="8:299" x14ac:dyDescent="0.2">
      <c r="H204" s="3"/>
    </row>
    <row r="205" spans="8:299" x14ac:dyDescent="0.2">
      <c r="H205" s="3"/>
    </row>
    <row r="206" spans="8:299" x14ac:dyDescent="0.2">
      <c r="H206" s="3"/>
    </row>
    <row r="207" spans="8:299" x14ac:dyDescent="0.2">
      <c r="H207" s="3"/>
    </row>
    <row r="208" spans="8:299" x14ac:dyDescent="0.2">
      <c r="H208" s="3"/>
    </row>
    <row r="209" spans="8:8" x14ac:dyDescent="0.2">
      <c r="H209" s="3"/>
    </row>
    <row r="210" spans="8:8" x14ac:dyDescent="0.2">
      <c r="H210" s="3"/>
    </row>
    <row r="211" spans="8:8" x14ac:dyDescent="0.2">
      <c r="H211" s="3"/>
    </row>
    <row r="212" spans="8:8" x14ac:dyDescent="0.2">
      <c r="H212" s="3"/>
    </row>
    <row r="213" spans="8:8" x14ac:dyDescent="0.2">
      <c r="H213" s="3"/>
    </row>
    <row r="214" spans="8:8" x14ac:dyDescent="0.2">
      <c r="H214" s="3"/>
    </row>
    <row r="215" spans="8:8" x14ac:dyDescent="0.2">
      <c r="H215" s="3"/>
    </row>
    <row r="216" spans="8:8" x14ac:dyDescent="0.2">
      <c r="H216" s="3"/>
    </row>
    <row r="217" spans="8:8" x14ac:dyDescent="0.2">
      <c r="H217" s="3"/>
    </row>
    <row r="218" spans="8:8" x14ac:dyDescent="0.2">
      <c r="H218" s="3"/>
    </row>
    <row r="219" spans="8:8" x14ac:dyDescent="0.2">
      <c r="H219" s="3"/>
    </row>
    <row r="220" spans="8:8" x14ac:dyDescent="0.2">
      <c r="H220" s="3"/>
    </row>
    <row r="221" spans="8:8" x14ac:dyDescent="0.2">
      <c r="H221" s="3"/>
    </row>
    <row r="222" spans="8:8" x14ac:dyDescent="0.2">
      <c r="H222" s="3"/>
    </row>
    <row r="223" spans="8:8" x14ac:dyDescent="0.2">
      <c r="H223" s="3"/>
    </row>
    <row r="224" spans="8:8" x14ac:dyDescent="0.2">
      <c r="H224" s="3"/>
    </row>
    <row r="225" spans="8:8" x14ac:dyDescent="0.2">
      <c r="H225" s="3"/>
    </row>
    <row r="226" spans="8:8" x14ac:dyDescent="0.2">
      <c r="H226" s="3"/>
    </row>
    <row r="227" spans="8:8" x14ac:dyDescent="0.2">
      <c r="H227" s="3"/>
    </row>
    <row r="228" spans="8:8" x14ac:dyDescent="0.2">
      <c r="H228" s="3"/>
    </row>
    <row r="229" spans="8:8" x14ac:dyDescent="0.2">
      <c r="H229" s="3"/>
    </row>
    <row r="230" spans="8:8" x14ac:dyDescent="0.2">
      <c r="H230" s="3"/>
    </row>
    <row r="231" spans="8:8" x14ac:dyDescent="0.2">
      <c r="H231" s="3"/>
    </row>
    <row r="232" spans="8:8" x14ac:dyDescent="0.2">
      <c r="H232" s="3"/>
    </row>
    <row r="233" spans="8:8" x14ac:dyDescent="0.2">
      <c r="H233" s="3"/>
    </row>
    <row r="234" spans="8:8" x14ac:dyDescent="0.2">
      <c r="H234" s="3"/>
    </row>
    <row r="235" spans="8:8" x14ac:dyDescent="0.2">
      <c r="H235" s="3"/>
    </row>
    <row r="236" spans="8:8" x14ac:dyDescent="0.2">
      <c r="H236" s="3"/>
    </row>
    <row r="237" spans="8:8" x14ac:dyDescent="0.2">
      <c r="H237" s="3"/>
    </row>
    <row r="238" spans="8:8" x14ac:dyDescent="0.2">
      <c r="H238" s="3"/>
    </row>
    <row r="239" spans="8:8" x14ac:dyDescent="0.2">
      <c r="H239" s="3"/>
    </row>
    <row r="240" spans="8:8" x14ac:dyDescent="0.2">
      <c r="H240" s="3"/>
    </row>
    <row r="241" spans="8:8" x14ac:dyDescent="0.2">
      <c r="H241" s="3"/>
    </row>
    <row r="242" spans="8:8" x14ac:dyDescent="0.2">
      <c r="H242" s="3"/>
    </row>
    <row r="243" spans="8:8" x14ac:dyDescent="0.2">
      <c r="H243" s="3"/>
    </row>
    <row r="244" spans="8:8" x14ac:dyDescent="0.2">
      <c r="H244" s="3"/>
    </row>
    <row r="245" spans="8:8" x14ac:dyDescent="0.2">
      <c r="H245" s="3"/>
    </row>
    <row r="246" spans="8:8" x14ac:dyDescent="0.2">
      <c r="H246" s="3"/>
    </row>
    <row r="247" spans="8:8" x14ac:dyDescent="0.2">
      <c r="H247" s="3"/>
    </row>
    <row r="248" spans="8:8" x14ac:dyDescent="0.2">
      <c r="H248" s="3"/>
    </row>
    <row r="249" spans="8:8" x14ac:dyDescent="0.2">
      <c r="H249" s="3"/>
    </row>
    <row r="250" spans="8:8" x14ac:dyDescent="0.2">
      <c r="H250" s="3"/>
    </row>
    <row r="251" spans="8:8" x14ac:dyDescent="0.2">
      <c r="H251" s="3"/>
    </row>
    <row r="252" spans="8:8" x14ac:dyDescent="0.2">
      <c r="H252" s="3"/>
    </row>
    <row r="253" spans="8:8" x14ac:dyDescent="0.2">
      <c r="H253" s="3"/>
    </row>
    <row r="254" spans="8:8" x14ac:dyDescent="0.2">
      <c r="H254" s="3"/>
    </row>
    <row r="255" spans="8:8" x14ac:dyDescent="0.2">
      <c r="H255" s="3"/>
    </row>
    <row r="256" spans="8:8" x14ac:dyDescent="0.2">
      <c r="H256" s="3"/>
    </row>
    <row r="257" spans="8:8" x14ac:dyDescent="0.2">
      <c r="H257" s="3"/>
    </row>
    <row r="258" spans="8:8" x14ac:dyDescent="0.2">
      <c r="H258" s="3"/>
    </row>
    <row r="259" spans="8:8" x14ac:dyDescent="0.2">
      <c r="H259" s="3"/>
    </row>
    <row r="260" spans="8:8" x14ac:dyDescent="0.2">
      <c r="H260" s="3"/>
    </row>
    <row r="261" spans="8:8" x14ac:dyDescent="0.2">
      <c r="H261" s="3"/>
    </row>
    <row r="262" spans="8:8" x14ac:dyDescent="0.2">
      <c r="H262" s="3"/>
    </row>
    <row r="263" spans="8:8" x14ac:dyDescent="0.2">
      <c r="H263" s="3"/>
    </row>
    <row r="264" spans="8:8" x14ac:dyDescent="0.2">
      <c r="H264" s="3"/>
    </row>
    <row r="265" spans="8:8" x14ac:dyDescent="0.2">
      <c r="H265" s="3"/>
    </row>
    <row r="266" spans="8:8" x14ac:dyDescent="0.2">
      <c r="H266" s="3"/>
    </row>
    <row r="267" spans="8:8" x14ac:dyDescent="0.2">
      <c r="H267" s="3"/>
    </row>
    <row r="268" spans="8:8" x14ac:dyDescent="0.2">
      <c r="H268" s="3"/>
    </row>
    <row r="269" spans="8:8" x14ac:dyDescent="0.2">
      <c r="H269" s="3"/>
    </row>
    <row r="270" spans="8:8" x14ac:dyDescent="0.2">
      <c r="H270" s="3"/>
    </row>
    <row r="271" spans="8:8" x14ac:dyDescent="0.2">
      <c r="H271" s="3"/>
    </row>
    <row r="272" spans="8:8" x14ac:dyDescent="0.2">
      <c r="H272" s="3"/>
    </row>
    <row r="273" spans="8:8" x14ac:dyDescent="0.2">
      <c r="H273" s="3"/>
    </row>
    <row r="274" spans="8:8" x14ac:dyDescent="0.2">
      <c r="H274" s="3"/>
    </row>
    <row r="275" spans="8:8" x14ac:dyDescent="0.2">
      <c r="H275" s="3"/>
    </row>
    <row r="276" spans="8:8" x14ac:dyDescent="0.2">
      <c r="H276" s="3"/>
    </row>
    <row r="277" spans="8:8" x14ac:dyDescent="0.2">
      <c r="H277" s="3"/>
    </row>
    <row r="278" spans="8:8" x14ac:dyDescent="0.2">
      <c r="H278" s="3"/>
    </row>
    <row r="279" spans="8:8" x14ac:dyDescent="0.2">
      <c r="H279" s="3"/>
    </row>
    <row r="280" spans="8:8" x14ac:dyDescent="0.2">
      <c r="H280" s="3"/>
    </row>
    <row r="281" spans="8:8" x14ac:dyDescent="0.2">
      <c r="H281" s="3"/>
    </row>
    <row r="282" spans="8:8" x14ac:dyDescent="0.2">
      <c r="H282" s="3"/>
    </row>
    <row r="283" spans="8:8" x14ac:dyDescent="0.2">
      <c r="H283" s="3"/>
    </row>
    <row r="284" spans="8:8" x14ac:dyDescent="0.2">
      <c r="H284" s="3"/>
    </row>
    <row r="285" spans="8:8" x14ac:dyDescent="0.2">
      <c r="H285" s="3"/>
    </row>
    <row r="286" spans="8:8" x14ac:dyDescent="0.2">
      <c r="H286" s="3"/>
    </row>
    <row r="287" spans="8:8" x14ac:dyDescent="0.2">
      <c r="H287" s="3"/>
    </row>
    <row r="288" spans="8:8" x14ac:dyDescent="0.2">
      <c r="H288" s="3"/>
    </row>
    <row r="289" spans="6:8" x14ac:dyDescent="0.2">
      <c r="H289" s="3"/>
    </row>
    <row r="290" spans="6:8" x14ac:dyDescent="0.2">
      <c r="H290" s="3"/>
    </row>
    <row r="291" spans="6:8" x14ac:dyDescent="0.2">
      <c r="H291" s="3"/>
    </row>
    <row r="292" spans="6:8" x14ac:dyDescent="0.2">
      <c r="H292" s="3"/>
    </row>
    <row r="293" spans="6:8" x14ac:dyDescent="0.2">
      <c r="H293" s="3"/>
    </row>
    <row r="294" spans="6:8" x14ac:dyDescent="0.2">
      <c r="H294" s="3"/>
    </row>
    <row r="295" spans="6:8" x14ac:dyDescent="0.2">
      <c r="H295" s="3"/>
    </row>
    <row r="296" spans="6:8" x14ac:dyDescent="0.2">
      <c r="H296" s="3"/>
    </row>
    <row r="297" spans="6:8" x14ac:dyDescent="0.2">
      <c r="H297" s="3"/>
    </row>
    <row r="298" spans="6:8" x14ac:dyDescent="0.2">
      <c r="H298" s="3"/>
    </row>
    <row r="299" spans="6:8" x14ac:dyDescent="0.2">
      <c r="H299" s="3"/>
    </row>
    <row r="300" spans="6:8" x14ac:dyDescent="0.2">
      <c r="H300" s="3"/>
    </row>
    <row r="301" spans="6:8" x14ac:dyDescent="0.2">
      <c r="F301" s="148">
        <f>COUNTA(_xlfn.ANCHORARRAY(F302))-1</f>
        <v>3</v>
      </c>
      <c r="H301" s="3"/>
    </row>
    <row r="302" spans="6:8" x14ac:dyDescent="0.2">
      <c r="F302" s="149" t="str" cm="1">
        <f t="array" ref="F302:F305">_xlfn.UNIQUE(F9:F152)</f>
        <v>Schule X</v>
      </c>
      <c r="H302" s="3"/>
    </row>
    <row r="303" spans="6:8" x14ac:dyDescent="0.2">
      <c r="F303" s="149" t="str">
        <v>CoWorking Space</v>
      </c>
      <c r="H303" s="3"/>
    </row>
    <row r="304" spans="6:8" x14ac:dyDescent="0.2">
      <c r="F304" s="149">
        <v>0</v>
      </c>
      <c r="H304" s="3"/>
    </row>
    <row r="305" spans="6:8" x14ac:dyDescent="0.2">
      <c r="F305" s="149" t="str">
        <v>Café Fein</v>
      </c>
      <c r="H305" s="3"/>
    </row>
    <row r="306" spans="6:8" x14ac:dyDescent="0.2">
      <c r="F306" s="147"/>
      <c r="H306" s="3"/>
    </row>
    <row r="307" spans="6:8" x14ac:dyDescent="0.2">
      <c r="H307" s="3"/>
    </row>
    <row r="308" spans="6:8" x14ac:dyDescent="0.2">
      <c r="H308" s="3"/>
    </row>
    <row r="309" spans="6:8" x14ac:dyDescent="0.2">
      <c r="H309" s="3"/>
    </row>
    <row r="310" spans="6:8" x14ac:dyDescent="0.2">
      <c r="H310" s="3"/>
    </row>
    <row r="311" spans="6:8" x14ac:dyDescent="0.2">
      <c r="H311" s="3"/>
    </row>
    <row r="312" spans="6:8" x14ac:dyDescent="0.2">
      <c r="H312" s="3"/>
    </row>
    <row r="313" spans="6:8" x14ac:dyDescent="0.2">
      <c r="H313" s="3"/>
    </row>
    <row r="314" spans="6:8" x14ac:dyDescent="0.2">
      <c r="H314" s="3"/>
    </row>
    <row r="315" spans="6:8" x14ac:dyDescent="0.2">
      <c r="H315" s="3"/>
    </row>
    <row r="316" spans="6:8" x14ac:dyDescent="0.2">
      <c r="H316" s="3"/>
    </row>
    <row r="317" spans="6:8" x14ac:dyDescent="0.2">
      <c r="H317" s="3"/>
    </row>
    <row r="318" spans="6:8" x14ac:dyDescent="0.2">
      <c r="H318" s="3"/>
    </row>
    <row r="319" spans="6:8" x14ac:dyDescent="0.2">
      <c r="H319" s="3"/>
    </row>
    <row r="320" spans="6:8" x14ac:dyDescent="0.2">
      <c r="H320" s="3"/>
    </row>
    <row r="321" spans="8:8" x14ac:dyDescent="0.2">
      <c r="H321" s="3"/>
    </row>
    <row r="322" spans="8:8" x14ac:dyDescent="0.2">
      <c r="H322" s="3"/>
    </row>
    <row r="323" spans="8:8" x14ac:dyDescent="0.2">
      <c r="H323" s="3"/>
    </row>
    <row r="324" spans="8:8" x14ac:dyDescent="0.2">
      <c r="H324" s="3"/>
    </row>
    <row r="325" spans="8:8" x14ac:dyDescent="0.2">
      <c r="H325" s="3"/>
    </row>
    <row r="326" spans="8:8" x14ac:dyDescent="0.2">
      <c r="H326" s="3"/>
    </row>
    <row r="327" spans="8:8" x14ac:dyDescent="0.2">
      <c r="H327" s="3"/>
    </row>
  </sheetData>
  <sheetProtection sheet="1" objects="1" scenarios="1"/>
  <mergeCells count="8">
    <mergeCell ref="GV5:GX5"/>
    <mergeCell ref="CY5:DA5"/>
    <mergeCell ref="A1:B1"/>
    <mergeCell ref="I1:CW1"/>
    <mergeCell ref="A2:B2"/>
    <mergeCell ref="I2:CW2"/>
    <mergeCell ref="A3:B3"/>
    <mergeCell ref="DC5:DF5"/>
  </mergeCells>
  <phoneticPr fontId="21" type="noConversion"/>
  <conditionalFormatting sqref="A9:A21 A24:A34 A37:A44 A50:A502">
    <cfRule type="duplicateValues" dxfId="5" priority="5" stopIfTrue="1"/>
  </conditionalFormatting>
  <conditionalFormatting sqref="A57:A69">
    <cfRule type="duplicateValues" dxfId="4" priority="1"/>
  </conditionalFormatting>
  <dataValidations disablePrompts="1" count="1">
    <dataValidation type="list" allowBlank="1" showInputMessage="1" showErrorMessage="1" sqref="C1" xr:uid="{9CB571B4-242D-49D0-91DF-0585EC234579}">
      <formula1>"Kurzlehrgang, Intensivkurs, Mehrwöchiger Kurs"</formula1>
    </dataValidation>
  </dataValidation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0B3C-884B-4F21-9975-9343363AEAB4}">
  <sheetPr codeName="Tabelle5">
    <tabColor theme="9"/>
  </sheetPr>
  <dimension ref="A1:KM313"/>
  <sheetViews>
    <sheetView zoomScaleNormal="100" workbookViewId="0">
      <pane ySplit="6" topLeftCell="A7" activePane="bottomLeft" state="frozen"/>
      <selection activeCell="I40" sqref="I40"/>
      <selection pane="bottomLeft" activeCell="B9" sqref="B9"/>
    </sheetView>
  </sheetViews>
  <sheetFormatPr baseColWidth="10" defaultColWidth="8.83203125" defaultRowHeight="15" x14ac:dyDescent="0.2"/>
  <cols>
    <col min="1" max="2" width="14.83203125" style="3" customWidth="1"/>
    <col min="3" max="3" width="16.1640625" style="3" customWidth="1"/>
    <col min="4" max="4" width="6.6640625" style="4" customWidth="1"/>
    <col min="5" max="5" width="6.6640625" style="3" customWidth="1"/>
    <col min="6" max="6" width="23.5" style="3" bestFit="1" customWidth="1"/>
    <col min="7" max="7" width="11.83203125" style="3" customWidth="1"/>
    <col min="8" max="8" width="15.33203125" style="61" customWidth="1"/>
    <col min="9" max="100" width="4.83203125" style="3" customWidth="1"/>
    <col min="101" max="101" width="4.83203125" style="39" customWidth="1"/>
    <col min="102" max="106" width="21.5" style="39" customWidth="1"/>
    <col min="107" max="107" width="8.6640625" style="44" hidden="1" customWidth="1"/>
    <col min="108" max="108" width="11.5" style="44" hidden="1" customWidth="1"/>
    <col min="109" max="109" width="10.6640625" style="44" hidden="1" customWidth="1"/>
    <col min="110" max="110" width="8.83203125" style="39" hidden="1" customWidth="1"/>
    <col min="111" max="203" width="3.83203125" style="3" hidden="1" customWidth="1"/>
    <col min="204" max="204" width="10" hidden="1" customWidth="1"/>
    <col min="205" max="205" width="0" hidden="1" customWidth="1"/>
    <col min="206" max="206" width="16.6640625" hidden="1" customWidth="1"/>
    <col min="207" max="207" width="0" hidden="1" customWidth="1"/>
  </cols>
  <sheetData>
    <row r="1" spans="1:299" s="3" customFormat="1" ht="33" x14ac:dyDescent="0.25">
      <c r="A1" s="291" t="s">
        <v>165</v>
      </c>
      <c r="B1" s="291"/>
      <c r="C1" s="52" t="s">
        <v>107</v>
      </c>
      <c r="D1" s="4"/>
      <c r="H1" s="125" t="s">
        <v>116</v>
      </c>
      <c r="I1" s="294" t="s">
        <v>121</v>
      </c>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39"/>
      <c r="CY1" s="39"/>
      <c r="CZ1" s="39"/>
      <c r="DA1" s="39"/>
      <c r="DB1" s="39"/>
      <c r="DC1" s="39"/>
      <c r="DD1" s="39"/>
      <c r="DE1" s="39"/>
      <c r="DF1" s="39"/>
    </row>
    <row r="2" spans="1:299" s="5" customFormat="1" ht="112" customHeight="1" x14ac:dyDescent="0.2">
      <c r="A2" s="292" t="s">
        <v>54</v>
      </c>
      <c r="B2" s="292"/>
      <c r="C2" s="122" t="s">
        <v>55</v>
      </c>
      <c r="D2" s="123" t="s">
        <v>56</v>
      </c>
      <c r="E2" s="123" t="s">
        <v>57</v>
      </c>
      <c r="F2" s="122" t="s">
        <v>111</v>
      </c>
      <c r="G2" s="122" t="s">
        <v>58</v>
      </c>
      <c r="H2" s="124">
        <f>MONITOR!D2</f>
        <v>44927</v>
      </c>
      <c r="I2" s="296" t="s">
        <v>114</v>
      </c>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8"/>
      <c r="CX2" s="51"/>
      <c r="CY2" s="51"/>
      <c r="CZ2" s="51"/>
      <c r="DA2" s="51"/>
      <c r="DB2" s="51"/>
      <c r="DC2" s="43"/>
      <c r="DD2" s="43"/>
      <c r="DE2" s="43"/>
      <c r="DF2" s="43"/>
    </row>
    <row r="3" spans="1:299" s="3" customFormat="1" ht="112" x14ac:dyDescent="0.2">
      <c r="A3" s="293" t="s">
        <v>192</v>
      </c>
      <c r="B3" s="293"/>
      <c r="C3" s="126" t="s">
        <v>179</v>
      </c>
      <c r="D3" s="127" t="s">
        <v>59</v>
      </c>
      <c r="E3" s="127"/>
      <c r="F3" s="126" t="s">
        <v>110</v>
      </c>
      <c r="G3" s="126" t="s">
        <v>112</v>
      </c>
      <c r="H3" s="128">
        <f>MONITOR!E2</f>
        <v>45291</v>
      </c>
      <c r="I3" s="50">
        <v>44928</v>
      </c>
      <c r="J3" s="50">
        <v>45084</v>
      </c>
      <c r="K3" s="50">
        <v>45177</v>
      </c>
      <c r="L3" s="50">
        <v>45179</v>
      </c>
      <c r="M3" s="50">
        <v>45234</v>
      </c>
      <c r="N3" s="50">
        <v>45265</v>
      </c>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65"/>
      <c r="CX3" s="154" t="s">
        <v>60</v>
      </c>
      <c r="CY3" s="76"/>
      <c r="CZ3" s="76"/>
      <c r="DA3" s="76"/>
      <c r="DB3" s="76"/>
      <c r="DC3" s="66"/>
      <c r="DD3" s="66"/>
      <c r="DE3" s="66"/>
      <c r="DF3" s="66"/>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71"/>
      <c r="GV3" s="53"/>
      <c r="GW3" s="53"/>
      <c r="GX3" s="53"/>
    </row>
    <row r="4" spans="1:299" s="3" customFormat="1" ht="16" x14ac:dyDescent="0.2">
      <c r="A4" s="129"/>
      <c r="B4" s="130"/>
      <c r="C4" s="130"/>
      <c r="D4" s="131"/>
      <c r="E4" s="131"/>
      <c r="F4" s="132"/>
      <c r="G4" s="131"/>
      <c r="H4" s="133" t="s">
        <v>170</v>
      </c>
      <c r="I4" s="150">
        <f>IF(AND(I3&gt;=$H$2,I3&lt;=$H$3),SUM(COUNTIF(I7:I114,"x")),"")</f>
        <v>7</v>
      </c>
      <c r="J4" s="150">
        <f t="shared" ref="J4:BU4" si="0">IF(AND(J3&gt;=$H$2,J3&lt;=$H$3),SUM(COUNTIF(J7:J114,"x")),"")</f>
        <v>4</v>
      </c>
      <c r="K4" s="150">
        <f t="shared" si="0"/>
        <v>6</v>
      </c>
      <c r="L4" s="150">
        <f t="shared" si="0"/>
        <v>5</v>
      </c>
      <c r="M4" s="150">
        <f t="shared" si="0"/>
        <v>4</v>
      </c>
      <c r="N4" s="150">
        <f t="shared" ref="N4" si="1">IF(AND(N3&gt;=$H$2,N3&lt;=$H$3),SUM(COUNTIF(N7:N114,"x")),"")</f>
        <v>8</v>
      </c>
      <c r="O4" s="150" t="str">
        <f t="shared" si="0"/>
        <v/>
      </c>
      <c r="P4" s="150" t="str">
        <f t="shared" si="0"/>
        <v/>
      </c>
      <c r="Q4" s="150" t="str">
        <f t="shared" si="0"/>
        <v/>
      </c>
      <c r="R4" s="150" t="str">
        <f t="shared" si="0"/>
        <v/>
      </c>
      <c r="S4" s="150" t="str">
        <f t="shared" si="0"/>
        <v/>
      </c>
      <c r="T4" s="150" t="str">
        <f t="shared" si="0"/>
        <v/>
      </c>
      <c r="U4" s="150" t="str">
        <f t="shared" si="0"/>
        <v/>
      </c>
      <c r="V4" s="150" t="str">
        <f t="shared" si="0"/>
        <v/>
      </c>
      <c r="W4" s="150" t="str">
        <f t="shared" si="0"/>
        <v/>
      </c>
      <c r="X4" s="150" t="str">
        <f t="shared" si="0"/>
        <v/>
      </c>
      <c r="Y4" s="150" t="str">
        <f t="shared" si="0"/>
        <v/>
      </c>
      <c r="Z4" s="150" t="str">
        <f t="shared" si="0"/>
        <v/>
      </c>
      <c r="AA4" s="150" t="str">
        <f t="shared" si="0"/>
        <v/>
      </c>
      <c r="AB4" s="150" t="str">
        <f t="shared" si="0"/>
        <v/>
      </c>
      <c r="AC4" s="150" t="str">
        <f t="shared" si="0"/>
        <v/>
      </c>
      <c r="AD4" s="150" t="str">
        <f t="shared" si="0"/>
        <v/>
      </c>
      <c r="AE4" s="150" t="str">
        <f t="shared" si="0"/>
        <v/>
      </c>
      <c r="AF4" s="150" t="str">
        <f t="shared" si="0"/>
        <v/>
      </c>
      <c r="AG4" s="150" t="str">
        <f t="shared" si="0"/>
        <v/>
      </c>
      <c r="AH4" s="150" t="str">
        <f t="shared" si="0"/>
        <v/>
      </c>
      <c r="AI4" s="150" t="str">
        <f t="shared" si="0"/>
        <v/>
      </c>
      <c r="AJ4" s="150" t="str">
        <f t="shared" si="0"/>
        <v/>
      </c>
      <c r="AK4" s="150" t="str">
        <f t="shared" si="0"/>
        <v/>
      </c>
      <c r="AL4" s="150" t="str">
        <f t="shared" si="0"/>
        <v/>
      </c>
      <c r="AM4" s="150" t="str">
        <f t="shared" si="0"/>
        <v/>
      </c>
      <c r="AN4" s="150" t="str">
        <f t="shared" si="0"/>
        <v/>
      </c>
      <c r="AO4" s="150" t="str">
        <f t="shared" si="0"/>
        <v/>
      </c>
      <c r="AP4" s="150" t="str">
        <f t="shared" si="0"/>
        <v/>
      </c>
      <c r="AQ4" s="150" t="str">
        <f t="shared" si="0"/>
        <v/>
      </c>
      <c r="AR4" s="150" t="str">
        <f t="shared" si="0"/>
        <v/>
      </c>
      <c r="AS4" s="150" t="str">
        <f t="shared" si="0"/>
        <v/>
      </c>
      <c r="AT4" s="150" t="str">
        <f t="shared" si="0"/>
        <v/>
      </c>
      <c r="AU4" s="150" t="str">
        <f t="shared" si="0"/>
        <v/>
      </c>
      <c r="AV4" s="150" t="str">
        <f t="shared" si="0"/>
        <v/>
      </c>
      <c r="AW4" s="150" t="str">
        <f t="shared" si="0"/>
        <v/>
      </c>
      <c r="AX4" s="150" t="str">
        <f t="shared" si="0"/>
        <v/>
      </c>
      <c r="AY4" s="150" t="str">
        <f t="shared" si="0"/>
        <v/>
      </c>
      <c r="AZ4" s="150" t="str">
        <f t="shared" si="0"/>
        <v/>
      </c>
      <c r="BA4" s="150" t="str">
        <f t="shared" si="0"/>
        <v/>
      </c>
      <c r="BB4" s="150" t="str">
        <f t="shared" si="0"/>
        <v/>
      </c>
      <c r="BC4" s="150" t="str">
        <f t="shared" si="0"/>
        <v/>
      </c>
      <c r="BD4" s="150" t="str">
        <f t="shared" si="0"/>
        <v/>
      </c>
      <c r="BE4" s="150" t="str">
        <f t="shared" si="0"/>
        <v/>
      </c>
      <c r="BF4" s="150" t="str">
        <f t="shared" si="0"/>
        <v/>
      </c>
      <c r="BG4" s="150" t="str">
        <f t="shared" si="0"/>
        <v/>
      </c>
      <c r="BH4" s="150" t="str">
        <f t="shared" si="0"/>
        <v/>
      </c>
      <c r="BI4" s="150" t="str">
        <f t="shared" si="0"/>
        <v/>
      </c>
      <c r="BJ4" s="150" t="str">
        <f t="shared" si="0"/>
        <v/>
      </c>
      <c r="BK4" s="150" t="str">
        <f t="shared" si="0"/>
        <v/>
      </c>
      <c r="BL4" s="150" t="str">
        <f t="shared" si="0"/>
        <v/>
      </c>
      <c r="BM4" s="150" t="str">
        <f t="shared" si="0"/>
        <v/>
      </c>
      <c r="BN4" s="150" t="str">
        <f t="shared" si="0"/>
        <v/>
      </c>
      <c r="BO4" s="150" t="str">
        <f t="shared" si="0"/>
        <v/>
      </c>
      <c r="BP4" s="150" t="str">
        <f t="shared" si="0"/>
        <v/>
      </c>
      <c r="BQ4" s="150" t="str">
        <f t="shared" si="0"/>
        <v/>
      </c>
      <c r="BR4" s="150" t="str">
        <f t="shared" si="0"/>
        <v/>
      </c>
      <c r="BS4" s="150" t="str">
        <f t="shared" si="0"/>
        <v/>
      </c>
      <c r="BT4" s="150" t="str">
        <f t="shared" si="0"/>
        <v/>
      </c>
      <c r="BU4" s="150" t="str">
        <f t="shared" si="0"/>
        <v/>
      </c>
      <c r="BV4" s="150" t="str">
        <f t="shared" ref="BV4:CV4" si="2">IF(AND(BV3&gt;=$H$2,BV3&lt;=$H$3),SUM(COUNTIF(BV7:BV114,"x")),"")</f>
        <v/>
      </c>
      <c r="BW4" s="150" t="str">
        <f t="shared" si="2"/>
        <v/>
      </c>
      <c r="BX4" s="150" t="str">
        <f t="shared" si="2"/>
        <v/>
      </c>
      <c r="BY4" s="150" t="str">
        <f t="shared" si="2"/>
        <v/>
      </c>
      <c r="BZ4" s="150" t="str">
        <f t="shared" si="2"/>
        <v/>
      </c>
      <c r="CA4" s="150" t="str">
        <f t="shared" si="2"/>
        <v/>
      </c>
      <c r="CB4" s="150" t="str">
        <f t="shared" si="2"/>
        <v/>
      </c>
      <c r="CC4" s="150" t="str">
        <f t="shared" si="2"/>
        <v/>
      </c>
      <c r="CD4" s="150" t="str">
        <f t="shared" si="2"/>
        <v/>
      </c>
      <c r="CE4" s="150" t="str">
        <f t="shared" si="2"/>
        <v/>
      </c>
      <c r="CF4" s="150" t="str">
        <f t="shared" si="2"/>
        <v/>
      </c>
      <c r="CG4" s="150" t="str">
        <f t="shared" si="2"/>
        <v/>
      </c>
      <c r="CH4" s="150" t="str">
        <f t="shared" si="2"/>
        <v/>
      </c>
      <c r="CI4" s="150" t="str">
        <f t="shared" si="2"/>
        <v/>
      </c>
      <c r="CJ4" s="150" t="str">
        <f t="shared" si="2"/>
        <v/>
      </c>
      <c r="CK4" s="150" t="str">
        <f t="shared" si="2"/>
        <v/>
      </c>
      <c r="CL4" s="150" t="str">
        <f t="shared" si="2"/>
        <v/>
      </c>
      <c r="CM4" s="150" t="str">
        <f t="shared" si="2"/>
        <v/>
      </c>
      <c r="CN4" s="150" t="str">
        <f t="shared" si="2"/>
        <v/>
      </c>
      <c r="CO4" s="150" t="str">
        <f t="shared" si="2"/>
        <v/>
      </c>
      <c r="CP4" s="150" t="str">
        <f t="shared" si="2"/>
        <v/>
      </c>
      <c r="CQ4" s="150" t="str">
        <f t="shared" si="2"/>
        <v/>
      </c>
      <c r="CR4" s="150" t="str">
        <f t="shared" si="2"/>
        <v/>
      </c>
      <c r="CS4" s="150" t="str">
        <f t="shared" si="2"/>
        <v/>
      </c>
      <c r="CT4" s="150" t="str">
        <f t="shared" si="2"/>
        <v/>
      </c>
      <c r="CU4" s="150" t="str">
        <f t="shared" si="2"/>
        <v/>
      </c>
      <c r="CV4" s="150" t="str">
        <f t="shared" si="2"/>
        <v/>
      </c>
      <c r="CW4" s="151">
        <f>SUM(I4:CV4)</f>
        <v>34</v>
      </c>
      <c r="CX4" s="257"/>
      <c r="CY4" s="73"/>
      <c r="CZ4" s="73"/>
      <c r="DA4" s="73"/>
      <c r="DB4" s="73"/>
      <c r="DC4" s="68"/>
      <c r="DD4" s="68"/>
      <c r="DE4" s="66"/>
      <c r="DF4" s="66"/>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71"/>
    </row>
    <row r="5" spans="1:299" s="8" customFormat="1" ht="16" x14ac:dyDescent="0.2">
      <c r="A5" s="134">
        <f>SUM(DF7:DF200)</f>
        <v>10</v>
      </c>
      <c r="B5" s="135" t="s">
        <v>73</v>
      </c>
      <c r="C5" s="136"/>
      <c r="D5" s="137"/>
      <c r="E5" s="137">
        <f>SUM(GX7:GX200)</f>
        <v>33</v>
      </c>
      <c r="F5" s="138" t="s">
        <v>171</v>
      </c>
      <c r="G5" s="137"/>
      <c r="H5" s="139" t="s">
        <v>113</v>
      </c>
      <c r="I5" s="152">
        <f>IF(AND(I3&gt;=$H$2,I3&lt;=$H$3),COUNTIF(I7:I114,"E"),"")</f>
        <v>4</v>
      </c>
      <c r="J5" s="152">
        <f t="shared" ref="J5:BU5" si="3">IF(AND(J3&gt;=$H$2,J3&lt;=$H$3),COUNTIF(J7:J114,"E"),"")</f>
        <v>1</v>
      </c>
      <c r="K5" s="152">
        <f t="shared" si="3"/>
        <v>1</v>
      </c>
      <c r="L5" s="152">
        <f t="shared" si="3"/>
        <v>1</v>
      </c>
      <c r="M5" s="152">
        <f t="shared" si="3"/>
        <v>3</v>
      </c>
      <c r="N5" s="152">
        <f t="shared" si="3"/>
        <v>3</v>
      </c>
      <c r="O5" s="152" t="str">
        <f t="shared" si="3"/>
        <v/>
      </c>
      <c r="P5" s="152" t="str">
        <f t="shared" si="3"/>
        <v/>
      </c>
      <c r="Q5" s="152" t="str">
        <f t="shared" si="3"/>
        <v/>
      </c>
      <c r="R5" s="152" t="str">
        <f t="shared" si="3"/>
        <v/>
      </c>
      <c r="S5" s="152" t="str">
        <f t="shared" si="3"/>
        <v/>
      </c>
      <c r="T5" s="152" t="str">
        <f t="shared" si="3"/>
        <v/>
      </c>
      <c r="U5" s="152" t="str">
        <f t="shared" si="3"/>
        <v/>
      </c>
      <c r="V5" s="152" t="str">
        <f t="shared" si="3"/>
        <v/>
      </c>
      <c r="W5" s="152" t="str">
        <f t="shared" si="3"/>
        <v/>
      </c>
      <c r="X5" s="152" t="str">
        <f t="shared" si="3"/>
        <v/>
      </c>
      <c r="Y5" s="152" t="str">
        <f t="shared" si="3"/>
        <v/>
      </c>
      <c r="Z5" s="152" t="str">
        <f t="shared" si="3"/>
        <v/>
      </c>
      <c r="AA5" s="152" t="str">
        <f t="shared" si="3"/>
        <v/>
      </c>
      <c r="AB5" s="152" t="str">
        <f t="shared" si="3"/>
        <v/>
      </c>
      <c r="AC5" s="152" t="str">
        <f t="shared" si="3"/>
        <v/>
      </c>
      <c r="AD5" s="152" t="str">
        <f t="shared" si="3"/>
        <v/>
      </c>
      <c r="AE5" s="152" t="str">
        <f t="shared" si="3"/>
        <v/>
      </c>
      <c r="AF5" s="152" t="str">
        <f t="shared" si="3"/>
        <v/>
      </c>
      <c r="AG5" s="152" t="str">
        <f t="shared" si="3"/>
        <v/>
      </c>
      <c r="AH5" s="152" t="str">
        <f t="shared" si="3"/>
        <v/>
      </c>
      <c r="AI5" s="152" t="str">
        <f t="shared" si="3"/>
        <v/>
      </c>
      <c r="AJ5" s="152" t="str">
        <f t="shared" si="3"/>
        <v/>
      </c>
      <c r="AK5" s="152" t="str">
        <f t="shared" si="3"/>
        <v/>
      </c>
      <c r="AL5" s="152" t="str">
        <f t="shared" si="3"/>
        <v/>
      </c>
      <c r="AM5" s="152" t="str">
        <f t="shared" si="3"/>
        <v/>
      </c>
      <c r="AN5" s="152" t="str">
        <f t="shared" si="3"/>
        <v/>
      </c>
      <c r="AO5" s="152" t="str">
        <f t="shared" si="3"/>
        <v/>
      </c>
      <c r="AP5" s="152" t="str">
        <f t="shared" si="3"/>
        <v/>
      </c>
      <c r="AQ5" s="152" t="str">
        <f t="shared" si="3"/>
        <v/>
      </c>
      <c r="AR5" s="152" t="str">
        <f t="shared" si="3"/>
        <v/>
      </c>
      <c r="AS5" s="152" t="str">
        <f t="shared" si="3"/>
        <v/>
      </c>
      <c r="AT5" s="152" t="str">
        <f t="shared" si="3"/>
        <v/>
      </c>
      <c r="AU5" s="152" t="str">
        <f t="shared" si="3"/>
        <v/>
      </c>
      <c r="AV5" s="152" t="str">
        <f t="shared" si="3"/>
        <v/>
      </c>
      <c r="AW5" s="152" t="str">
        <f t="shared" si="3"/>
        <v/>
      </c>
      <c r="AX5" s="152" t="str">
        <f t="shared" si="3"/>
        <v/>
      </c>
      <c r="AY5" s="152" t="str">
        <f t="shared" si="3"/>
        <v/>
      </c>
      <c r="AZ5" s="152" t="str">
        <f t="shared" si="3"/>
        <v/>
      </c>
      <c r="BA5" s="152" t="str">
        <f t="shared" si="3"/>
        <v/>
      </c>
      <c r="BB5" s="152" t="str">
        <f t="shared" si="3"/>
        <v/>
      </c>
      <c r="BC5" s="152" t="str">
        <f t="shared" si="3"/>
        <v/>
      </c>
      <c r="BD5" s="152" t="str">
        <f t="shared" si="3"/>
        <v/>
      </c>
      <c r="BE5" s="152" t="str">
        <f t="shared" si="3"/>
        <v/>
      </c>
      <c r="BF5" s="152" t="str">
        <f t="shared" si="3"/>
        <v/>
      </c>
      <c r="BG5" s="152" t="str">
        <f t="shared" si="3"/>
        <v/>
      </c>
      <c r="BH5" s="152" t="str">
        <f t="shared" si="3"/>
        <v/>
      </c>
      <c r="BI5" s="152" t="str">
        <f t="shared" si="3"/>
        <v/>
      </c>
      <c r="BJ5" s="152" t="str">
        <f t="shared" si="3"/>
        <v/>
      </c>
      <c r="BK5" s="152" t="str">
        <f t="shared" si="3"/>
        <v/>
      </c>
      <c r="BL5" s="152" t="str">
        <f t="shared" si="3"/>
        <v/>
      </c>
      <c r="BM5" s="152" t="str">
        <f t="shared" si="3"/>
        <v/>
      </c>
      <c r="BN5" s="152" t="str">
        <f t="shared" si="3"/>
        <v/>
      </c>
      <c r="BO5" s="152" t="str">
        <f t="shared" si="3"/>
        <v/>
      </c>
      <c r="BP5" s="152" t="str">
        <f t="shared" si="3"/>
        <v/>
      </c>
      <c r="BQ5" s="152" t="str">
        <f t="shared" si="3"/>
        <v/>
      </c>
      <c r="BR5" s="152" t="str">
        <f t="shared" si="3"/>
        <v/>
      </c>
      <c r="BS5" s="152" t="str">
        <f t="shared" si="3"/>
        <v/>
      </c>
      <c r="BT5" s="152" t="str">
        <f t="shared" si="3"/>
        <v/>
      </c>
      <c r="BU5" s="152" t="str">
        <f t="shared" si="3"/>
        <v/>
      </c>
      <c r="BV5" s="152" t="str">
        <f t="shared" ref="BV5:CV5" si="4">IF(AND(BV3&gt;=$H$2,BV3&lt;=$H$3),COUNTIF(BV7:BV114,"E"),"")</f>
        <v/>
      </c>
      <c r="BW5" s="152" t="str">
        <f t="shared" si="4"/>
        <v/>
      </c>
      <c r="BX5" s="152" t="str">
        <f t="shared" si="4"/>
        <v/>
      </c>
      <c r="BY5" s="152" t="str">
        <f t="shared" si="4"/>
        <v/>
      </c>
      <c r="BZ5" s="152" t="str">
        <f t="shared" si="4"/>
        <v/>
      </c>
      <c r="CA5" s="152" t="str">
        <f t="shared" si="4"/>
        <v/>
      </c>
      <c r="CB5" s="152" t="str">
        <f t="shared" si="4"/>
        <v/>
      </c>
      <c r="CC5" s="152" t="str">
        <f t="shared" si="4"/>
        <v/>
      </c>
      <c r="CD5" s="152" t="str">
        <f t="shared" si="4"/>
        <v/>
      </c>
      <c r="CE5" s="152" t="str">
        <f t="shared" si="4"/>
        <v/>
      </c>
      <c r="CF5" s="152" t="str">
        <f t="shared" si="4"/>
        <v/>
      </c>
      <c r="CG5" s="152" t="str">
        <f t="shared" si="4"/>
        <v/>
      </c>
      <c r="CH5" s="152" t="str">
        <f t="shared" si="4"/>
        <v/>
      </c>
      <c r="CI5" s="152" t="str">
        <f t="shared" si="4"/>
        <v/>
      </c>
      <c r="CJ5" s="152" t="str">
        <f t="shared" si="4"/>
        <v/>
      </c>
      <c r="CK5" s="152" t="str">
        <f t="shared" si="4"/>
        <v/>
      </c>
      <c r="CL5" s="152" t="str">
        <f t="shared" si="4"/>
        <v/>
      </c>
      <c r="CM5" s="152" t="str">
        <f t="shared" si="4"/>
        <v/>
      </c>
      <c r="CN5" s="152" t="str">
        <f t="shared" si="4"/>
        <v/>
      </c>
      <c r="CO5" s="152" t="str">
        <f t="shared" si="4"/>
        <v/>
      </c>
      <c r="CP5" s="152" t="str">
        <f t="shared" si="4"/>
        <v/>
      </c>
      <c r="CQ5" s="152" t="str">
        <f t="shared" si="4"/>
        <v/>
      </c>
      <c r="CR5" s="152" t="str">
        <f t="shared" si="4"/>
        <v/>
      </c>
      <c r="CS5" s="152" t="str">
        <f t="shared" si="4"/>
        <v/>
      </c>
      <c r="CT5" s="152" t="str">
        <f t="shared" si="4"/>
        <v/>
      </c>
      <c r="CU5" s="152" t="str">
        <f t="shared" si="4"/>
        <v/>
      </c>
      <c r="CV5" s="152" t="str">
        <f t="shared" si="4"/>
        <v/>
      </c>
      <c r="CW5" s="153">
        <f>SUM(I5:CV5)</f>
        <v>13</v>
      </c>
      <c r="CX5" s="258"/>
      <c r="CY5" s="299" t="s">
        <v>159</v>
      </c>
      <c r="CZ5" s="300"/>
      <c r="DA5" s="301"/>
      <c r="DB5" s="73"/>
      <c r="DC5" s="68"/>
      <c r="DD5" s="68"/>
      <c r="DE5" s="66"/>
      <c r="DF5" s="66"/>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71"/>
      <c r="GU5" s="3"/>
      <c r="GV5" s="289" t="s">
        <v>159</v>
      </c>
      <c r="GW5" s="290"/>
      <c r="GX5" s="290"/>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row>
    <row r="6" spans="1:299" s="8" customFormat="1" ht="16" x14ac:dyDescent="0.2">
      <c r="A6" s="140">
        <f>COUNTA(A7:A498)-E6</f>
        <v>10</v>
      </c>
      <c r="B6" s="141" t="s">
        <v>72</v>
      </c>
      <c r="C6" s="142"/>
      <c r="D6" s="143"/>
      <c r="E6" s="144">
        <f>COUNTA(_xlfn.ANCHORARRAY(CY7))-1</f>
        <v>6</v>
      </c>
      <c r="F6" s="141" t="s">
        <v>115</v>
      </c>
      <c r="G6" s="143"/>
      <c r="H6" s="139" t="s">
        <v>126</v>
      </c>
      <c r="I6" s="47">
        <v>3</v>
      </c>
      <c r="J6" s="47">
        <v>2</v>
      </c>
      <c r="K6" s="47">
        <v>3</v>
      </c>
      <c r="L6" s="47">
        <v>4</v>
      </c>
      <c r="M6" s="47">
        <v>3</v>
      </c>
      <c r="N6" s="47">
        <v>1</v>
      </c>
      <c r="O6" s="47"/>
      <c r="P6" s="47"/>
      <c r="Q6" s="47"/>
      <c r="R6" s="47"/>
      <c r="S6" s="47"/>
      <c r="T6" s="47"/>
      <c r="U6" s="47"/>
      <c r="V6" s="47"/>
      <c r="W6" s="48"/>
      <c r="X6" s="47"/>
      <c r="Y6" s="47"/>
      <c r="Z6" s="47"/>
      <c r="AA6" s="47"/>
      <c r="AB6" s="47"/>
      <c r="AC6" s="47"/>
      <c r="AD6" s="47"/>
      <c r="AE6" s="47"/>
      <c r="AF6" s="47"/>
      <c r="AG6" s="47"/>
      <c r="AH6" s="47"/>
      <c r="AI6" s="47"/>
      <c r="AJ6" s="47"/>
      <c r="AK6" s="47"/>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258"/>
      <c r="CX6" s="257"/>
      <c r="CY6" s="155" t="s">
        <v>113</v>
      </c>
      <c r="CZ6" s="156" t="s">
        <v>37</v>
      </c>
      <c r="DA6" s="157" t="s">
        <v>139</v>
      </c>
      <c r="DB6" s="73"/>
      <c r="DC6" s="63" t="s">
        <v>57</v>
      </c>
      <c r="DD6" s="63" t="s">
        <v>75</v>
      </c>
      <c r="DE6" s="63" t="s">
        <v>56</v>
      </c>
      <c r="DF6" s="72" t="s">
        <v>71</v>
      </c>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80"/>
      <c r="GU6" s="3"/>
      <c r="GV6" s="77" t="s">
        <v>113</v>
      </c>
      <c r="GW6" s="69" t="s">
        <v>37</v>
      </c>
      <c r="GX6" s="69" t="s">
        <v>38</v>
      </c>
      <c r="GY6" s="5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row>
    <row r="7" spans="1:299" s="3" customFormat="1" x14ac:dyDescent="0.2">
      <c r="A7" s="82" t="s">
        <v>180</v>
      </c>
      <c r="B7" s="12"/>
      <c r="C7" s="13">
        <v>3</v>
      </c>
      <c r="D7" s="13"/>
      <c r="E7" s="13"/>
      <c r="F7" s="13" t="s">
        <v>161</v>
      </c>
      <c r="G7" s="13"/>
      <c r="H7" s="145"/>
      <c r="I7" s="33" t="s">
        <v>193</v>
      </c>
      <c r="J7" s="33"/>
      <c r="K7" s="33"/>
      <c r="L7" s="33" t="s">
        <v>193</v>
      </c>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4"/>
      <c r="CR7" s="13"/>
      <c r="CS7" s="13"/>
      <c r="CT7" s="13"/>
      <c r="CU7" s="13"/>
      <c r="CV7" s="13"/>
      <c r="CW7" s="40"/>
      <c r="CX7" s="257"/>
      <c r="CY7" s="158" t="str" cm="1">
        <f t="array" ref="CY7:CY13">_xlfn.UNIQUE(GV7:GV114)</f>
        <v>Oliver</v>
      </c>
      <c r="CZ7" s="159" cm="1">
        <f t="array" ref="CZ7:CZ13">SUMIF(GV7:GV114,_xlfn.ANCHORARRAY(CY7),GW7:GW114)</f>
        <v>2</v>
      </c>
      <c r="DA7" s="160" cm="1">
        <f t="array" ref="DA7:DA13">SUMIF(GV7:GV114,_xlfn.ANCHORARRAY(CY7),GX7:GX114)</f>
        <v>7</v>
      </c>
      <c r="DB7" s="73"/>
      <c r="DC7" s="59" t="str">
        <f t="shared" ref="DC7:DC38" si="5">IF(DF7=0,"",IF(E7&gt;0,E7,""))</f>
        <v/>
      </c>
      <c r="DD7" s="60" t="str">
        <f t="shared" ref="DD7:DD38" si="6">IF(DF7=0,"",IF(ISBLANK(G7),"",G7))</f>
        <v/>
      </c>
      <c r="DE7" s="60" t="str">
        <f t="shared" ref="DE7:DE38" si="7">IF(DF7=0,"",D7)</f>
        <v/>
      </c>
      <c r="DF7" s="60">
        <f>IF(SUM(DG7:GT7)&gt;0,1,0)</f>
        <v>0</v>
      </c>
      <c r="DG7" s="56">
        <f>COUNTIF(I7,"x")*IF(I$4="",0,1)</f>
        <v>0</v>
      </c>
      <c r="DH7" s="56">
        <f t="shared" ref="DH7:DW22" si="8">COUNTIF(J7,"x")*IF(J$4="",0,1)</f>
        <v>0</v>
      </c>
      <c r="DI7" s="56">
        <f t="shared" si="8"/>
        <v>0</v>
      </c>
      <c r="DJ7" s="56">
        <f t="shared" si="8"/>
        <v>0</v>
      </c>
      <c r="DK7" s="56">
        <f t="shared" si="8"/>
        <v>0</v>
      </c>
      <c r="DL7" s="56">
        <f t="shared" si="8"/>
        <v>0</v>
      </c>
      <c r="DM7" s="56">
        <f t="shared" si="8"/>
        <v>0</v>
      </c>
      <c r="DN7" s="56">
        <f t="shared" si="8"/>
        <v>0</v>
      </c>
      <c r="DO7" s="56">
        <f t="shared" si="8"/>
        <v>0</v>
      </c>
      <c r="DP7" s="56">
        <f t="shared" si="8"/>
        <v>0</v>
      </c>
      <c r="DQ7" s="56">
        <f t="shared" si="8"/>
        <v>0</v>
      </c>
      <c r="DR7" s="56">
        <f t="shared" si="8"/>
        <v>0</v>
      </c>
      <c r="DS7" s="56">
        <f t="shared" si="8"/>
        <v>0</v>
      </c>
      <c r="DT7" s="56">
        <f t="shared" si="8"/>
        <v>0</v>
      </c>
      <c r="DU7" s="56">
        <f t="shared" si="8"/>
        <v>0</v>
      </c>
      <c r="DV7" s="56">
        <f t="shared" si="8"/>
        <v>0</v>
      </c>
      <c r="DW7" s="56">
        <f t="shared" si="8"/>
        <v>0</v>
      </c>
      <c r="DX7" s="56">
        <f t="shared" ref="DX7:EM22" si="9">COUNTIF(Z7,"x")*IF(Z$4="",0,1)</f>
        <v>0</v>
      </c>
      <c r="DY7" s="56">
        <f t="shared" si="9"/>
        <v>0</v>
      </c>
      <c r="DZ7" s="56">
        <f t="shared" si="9"/>
        <v>0</v>
      </c>
      <c r="EA7" s="56">
        <f t="shared" si="9"/>
        <v>0</v>
      </c>
      <c r="EB7" s="56">
        <f t="shared" si="9"/>
        <v>0</v>
      </c>
      <c r="EC7" s="56">
        <f t="shared" si="9"/>
        <v>0</v>
      </c>
      <c r="ED7" s="56">
        <f t="shared" si="9"/>
        <v>0</v>
      </c>
      <c r="EE7" s="56">
        <f t="shared" si="9"/>
        <v>0</v>
      </c>
      <c r="EF7" s="56">
        <f t="shared" si="9"/>
        <v>0</v>
      </c>
      <c r="EG7" s="56">
        <f t="shared" si="9"/>
        <v>0</v>
      </c>
      <c r="EH7" s="56">
        <f t="shared" si="9"/>
        <v>0</v>
      </c>
      <c r="EI7" s="56">
        <f t="shared" si="9"/>
        <v>0</v>
      </c>
      <c r="EJ7" s="56">
        <f t="shared" si="9"/>
        <v>0</v>
      </c>
      <c r="EK7" s="56">
        <f t="shared" si="9"/>
        <v>0</v>
      </c>
      <c r="EL7" s="56">
        <f t="shared" si="9"/>
        <v>0</v>
      </c>
      <c r="EM7" s="56">
        <f t="shared" si="9"/>
        <v>0</v>
      </c>
      <c r="EN7" s="56">
        <f t="shared" ref="EN7:FC22" si="10">COUNTIF(AP7,"x")*IF(AP$4="",0,1)</f>
        <v>0</v>
      </c>
      <c r="EO7" s="56">
        <f t="shared" si="10"/>
        <v>0</v>
      </c>
      <c r="EP7" s="56">
        <f t="shared" si="10"/>
        <v>0</v>
      </c>
      <c r="EQ7" s="56">
        <f t="shared" si="10"/>
        <v>0</v>
      </c>
      <c r="ER7" s="56">
        <f t="shared" si="10"/>
        <v>0</v>
      </c>
      <c r="ES7" s="56">
        <f t="shared" si="10"/>
        <v>0</v>
      </c>
      <c r="ET7" s="56">
        <f t="shared" si="10"/>
        <v>0</v>
      </c>
      <c r="EU7" s="56">
        <f t="shared" si="10"/>
        <v>0</v>
      </c>
      <c r="EV7" s="56">
        <f t="shared" si="10"/>
        <v>0</v>
      </c>
      <c r="EW7" s="56">
        <f t="shared" si="10"/>
        <v>0</v>
      </c>
      <c r="EX7" s="56">
        <f t="shared" si="10"/>
        <v>0</v>
      </c>
      <c r="EY7" s="56">
        <f t="shared" si="10"/>
        <v>0</v>
      </c>
      <c r="EZ7" s="56">
        <f t="shared" si="10"/>
        <v>0</v>
      </c>
      <c r="FA7" s="56">
        <f t="shared" si="10"/>
        <v>0</v>
      </c>
      <c r="FB7" s="56">
        <f t="shared" si="10"/>
        <v>0</v>
      </c>
      <c r="FC7" s="56">
        <f t="shared" si="10"/>
        <v>0</v>
      </c>
      <c r="FD7" s="56">
        <f t="shared" ref="FD7:FS22" si="11">COUNTIF(BF7,"x")*IF(BF$4="",0,1)</f>
        <v>0</v>
      </c>
      <c r="FE7" s="56">
        <f t="shared" si="11"/>
        <v>0</v>
      </c>
      <c r="FF7" s="56">
        <f t="shared" si="11"/>
        <v>0</v>
      </c>
      <c r="FG7" s="56">
        <f t="shared" si="11"/>
        <v>0</v>
      </c>
      <c r="FH7" s="56">
        <f t="shared" si="11"/>
        <v>0</v>
      </c>
      <c r="FI7" s="56">
        <f t="shared" si="11"/>
        <v>0</v>
      </c>
      <c r="FJ7" s="56">
        <f t="shared" si="11"/>
        <v>0</v>
      </c>
      <c r="FK7" s="56">
        <f t="shared" si="11"/>
        <v>0</v>
      </c>
      <c r="FL7" s="56">
        <f t="shared" si="11"/>
        <v>0</v>
      </c>
      <c r="FM7" s="56">
        <f t="shared" si="11"/>
        <v>0</v>
      </c>
      <c r="FN7" s="56">
        <f t="shared" si="11"/>
        <v>0</v>
      </c>
      <c r="FO7" s="56">
        <f t="shared" si="11"/>
        <v>0</v>
      </c>
      <c r="FP7" s="56">
        <f t="shared" si="11"/>
        <v>0</v>
      </c>
      <c r="FQ7" s="56">
        <f t="shared" si="11"/>
        <v>0</v>
      </c>
      <c r="FR7" s="56">
        <f t="shared" si="11"/>
        <v>0</v>
      </c>
      <c r="FS7" s="56">
        <f t="shared" si="11"/>
        <v>0</v>
      </c>
      <c r="FT7" s="56">
        <f t="shared" ref="FT7:GI22" si="12">COUNTIF(BV7,"x")*IF(BV$4="",0,1)</f>
        <v>0</v>
      </c>
      <c r="FU7" s="56">
        <f t="shared" si="12"/>
        <v>0</v>
      </c>
      <c r="FV7" s="56">
        <f t="shared" si="12"/>
        <v>0</v>
      </c>
      <c r="FW7" s="56">
        <f t="shared" si="12"/>
        <v>0</v>
      </c>
      <c r="FX7" s="56">
        <f t="shared" si="12"/>
        <v>0</v>
      </c>
      <c r="FY7" s="56">
        <f t="shared" si="12"/>
        <v>0</v>
      </c>
      <c r="FZ7" s="56">
        <f t="shared" si="12"/>
        <v>0</v>
      </c>
      <c r="GA7" s="56">
        <f t="shared" si="12"/>
        <v>0</v>
      </c>
      <c r="GB7" s="56">
        <f t="shared" si="12"/>
        <v>0</v>
      </c>
      <c r="GC7" s="56">
        <f t="shared" si="12"/>
        <v>0</v>
      </c>
      <c r="GD7" s="56">
        <f t="shared" si="12"/>
        <v>0</v>
      </c>
      <c r="GE7" s="56">
        <f t="shared" si="12"/>
        <v>0</v>
      </c>
      <c r="GF7" s="56">
        <f t="shared" si="12"/>
        <v>0</v>
      </c>
      <c r="GG7" s="56">
        <f t="shared" si="12"/>
        <v>0</v>
      </c>
      <c r="GH7" s="56">
        <f t="shared" si="12"/>
        <v>0</v>
      </c>
      <c r="GI7" s="56">
        <f t="shared" si="12"/>
        <v>0</v>
      </c>
      <c r="GJ7" s="56">
        <f t="shared" ref="GJ7:GT22" si="13">COUNTIF(CL7,"x")*IF(CL$4="",0,1)</f>
        <v>0</v>
      </c>
      <c r="GK7" s="56">
        <f t="shared" si="13"/>
        <v>0</v>
      </c>
      <c r="GL7" s="56">
        <f t="shared" si="13"/>
        <v>0</v>
      </c>
      <c r="GM7" s="56">
        <f t="shared" si="13"/>
        <v>0</v>
      </c>
      <c r="GN7" s="56">
        <f t="shared" si="13"/>
        <v>0</v>
      </c>
      <c r="GO7" s="56">
        <f t="shared" si="13"/>
        <v>0</v>
      </c>
      <c r="GP7" s="56">
        <f t="shared" si="13"/>
        <v>0</v>
      </c>
      <c r="GQ7" s="56">
        <f t="shared" si="13"/>
        <v>0</v>
      </c>
      <c r="GR7" s="56">
        <f t="shared" si="13"/>
        <v>0</v>
      </c>
      <c r="GS7" s="56">
        <f t="shared" si="13"/>
        <v>0</v>
      </c>
      <c r="GT7" s="56">
        <f t="shared" si="13"/>
        <v>0</v>
      </c>
      <c r="GU7" s="54"/>
      <c r="GV7" s="78" t="str">
        <f>IF(COUNTIF(I7:CW7,"E")&gt;0,A7,"")</f>
        <v>Oliver</v>
      </c>
      <c r="GW7" s="70">
        <f>IF(GV7&gt;0,COUNTIF(I7:CW7,"E"),"")</f>
        <v>2</v>
      </c>
      <c r="GX7" s="70">
        <f>SUMIF(I7:CV7,"E",I6:CV$6)</f>
        <v>7</v>
      </c>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row>
    <row r="8" spans="1:299" s="3" customFormat="1" x14ac:dyDescent="0.2">
      <c r="A8" s="86" t="s">
        <v>120</v>
      </c>
      <c r="B8" s="14"/>
      <c r="C8" s="13">
        <v>3</v>
      </c>
      <c r="D8" s="15" t="s">
        <v>61</v>
      </c>
      <c r="E8" s="13">
        <v>2005</v>
      </c>
      <c r="F8" s="13" t="s">
        <v>161</v>
      </c>
      <c r="G8" s="15">
        <v>2</v>
      </c>
      <c r="H8" s="145"/>
      <c r="I8" s="17" t="s">
        <v>25</v>
      </c>
      <c r="J8" s="17"/>
      <c r="K8" s="17"/>
      <c r="L8" s="17"/>
      <c r="M8" s="17"/>
      <c r="N8" s="17" t="s">
        <v>25</v>
      </c>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35"/>
      <c r="CR8" s="15"/>
      <c r="CS8" s="15"/>
      <c r="CT8" s="15"/>
      <c r="CU8" s="15"/>
      <c r="CV8" s="15"/>
      <c r="CW8" s="41"/>
      <c r="CX8" s="258"/>
      <c r="CY8" s="158" t="str">
        <v/>
      </c>
      <c r="CZ8" s="159">
        <v>0</v>
      </c>
      <c r="DA8" s="160">
        <v>0</v>
      </c>
      <c r="DB8" s="73"/>
      <c r="DC8" s="59">
        <f t="shared" si="5"/>
        <v>2005</v>
      </c>
      <c r="DD8" s="60">
        <f t="shared" si="6"/>
        <v>2</v>
      </c>
      <c r="DE8" s="60" t="str">
        <f t="shared" si="7"/>
        <v>f</v>
      </c>
      <c r="DF8" s="60">
        <f t="shared" ref="DF8:DF71" si="14">IF(SUM(DG8:GT8)&gt;0,1,0)</f>
        <v>1</v>
      </c>
      <c r="DG8" s="56">
        <f t="shared" ref="DG8:DV37" si="15">COUNTIF(I8,"x")*IF(I$4="",0,1)</f>
        <v>1</v>
      </c>
      <c r="DH8" s="56">
        <f t="shared" si="8"/>
        <v>0</v>
      </c>
      <c r="DI8" s="56">
        <f t="shared" si="8"/>
        <v>0</v>
      </c>
      <c r="DJ8" s="56">
        <f t="shared" si="8"/>
        <v>0</v>
      </c>
      <c r="DK8" s="56">
        <f t="shared" si="8"/>
        <v>0</v>
      </c>
      <c r="DL8" s="56">
        <f t="shared" si="8"/>
        <v>1</v>
      </c>
      <c r="DM8" s="56">
        <f t="shared" si="8"/>
        <v>0</v>
      </c>
      <c r="DN8" s="56">
        <f t="shared" si="8"/>
        <v>0</v>
      </c>
      <c r="DO8" s="56">
        <f t="shared" si="8"/>
        <v>0</v>
      </c>
      <c r="DP8" s="56">
        <f t="shared" si="8"/>
        <v>0</v>
      </c>
      <c r="DQ8" s="56">
        <f t="shared" si="8"/>
        <v>0</v>
      </c>
      <c r="DR8" s="56">
        <f t="shared" si="8"/>
        <v>0</v>
      </c>
      <c r="DS8" s="56">
        <f t="shared" si="8"/>
        <v>0</v>
      </c>
      <c r="DT8" s="56">
        <f t="shared" si="8"/>
        <v>0</v>
      </c>
      <c r="DU8" s="56">
        <f t="shared" si="8"/>
        <v>0</v>
      </c>
      <c r="DV8" s="56">
        <f t="shared" si="8"/>
        <v>0</v>
      </c>
      <c r="DW8" s="56">
        <f t="shared" si="8"/>
        <v>0</v>
      </c>
      <c r="DX8" s="56">
        <f t="shared" si="9"/>
        <v>0</v>
      </c>
      <c r="DY8" s="56">
        <f t="shared" si="9"/>
        <v>0</v>
      </c>
      <c r="DZ8" s="56">
        <f t="shared" si="9"/>
        <v>0</v>
      </c>
      <c r="EA8" s="56">
        <f t="shared" si="9"/>
        <v>0</v>
      </c>
      <c r="EB8" s="56">
        <f t="shared" si="9"/>
        <v>0</v>
      </c>
      <c r="EC8" s="56">
        <f t="shared" si="9"/>
        <v>0</v>
      </c>
      <c r="ED8" s="56">
        <f t="shared" si="9"/>
        <v>0</v>
      </c>
      <c r="EE8" s="56">
        <f t="shared" si="9"/>
        <v>0</v>
      </c>
      <c r="EF8" s="56">
        <f t="shared" si="9"/>
        <v>0</v>
      </c>
      <c r="EG8" s="56">
        <f t="shared" si="9"/>
        <v>0</v>
      </c>
      <c r="EH8" s="56">
        <f t="shared" si="9"/>
        <v>0</v>
      </c>
      <c r="EI8" s="56">
        <f t="shared" si="9"/>
        <v>0</v>
      </c>
      <c r="EJ8" s="56">
        <f t="shared" si="9"/>
        <v>0</v>
      </c>
      <c r="EK8" s="56">
        <f t="shared" si="9"/>
        <v>0</v>
      </c>
      <c r="EL8" s="56">
        <f t="shared" si="9"/>
        <v>0</v>
      </c>
      <c r="EM8" s="56">
        <f t="shared" si="9"/>
        <v>0</v>
      </c>
      <c r="EN8" s="56">
        <f t="shared" si="10"/>
        <v>0</v>
      </c>
      <c r="EO8" s="56">
        <f t="shared" si="10"/>
        <v>0</v>
      </c>
      <c r="EP8" s="56">
        <f t="shared" si="10"/>
        <v>0</v>
      </c>
      <c r="EQ8" s="56">
        <f t="shared" si="10"/>
        <v>0</v>
      </c>
      <c r="ER8" s="56">
        <f t="shared" si="10"/>
        <v>0</v>
      </c>
      <c r="ES8" s="56">
        <f t="shared" si="10"/>
        <v>0</v>
      </c>
      <c r="ET8" s="56">
        <f t="shared" si="10"/>
        <v>0</v>
      </c>
      <c r="EU8" s="56">
        <f t="shared" si="10"/>
        <v>0</v>
      </c>
      <c r="EV8" s="56">
        <f t="shared" si="10"/>
        <v>0</v>
      </c>
      <c r="EW8" s="56">
        <f t="shared" si="10"/>
        <v>0</v>
      </c>
      <c r="EX8" s="56">
        <f t="shared" si="10"/>
        <v>0</v>
      </c>
      <c r="EY8" s="56">
        <f t="shared" si="10"/>
        <v>0</v>
      </c>
      <c r="EZ8" s="56">
        <f t="shared" si="10"/>
        <v>0</v>
      </c>
      <c r="FA8" s="56">
        <f t="shared" si="10"/>
        <v>0</v>
      </c>
      <c r="FB8" s="56">
        <f t="shared" si="10"/>
        <v>0</v>
      </c>
      <c r="FC8" s="56">
        <f t="shared" si="10"/>
        <v>0</v>
      </c>
      <c r="FD8" s="56">
        <f t="shared" si="11"/>
        <v>0</v>
      </c>
      <c r="FE8" s="56">
        <f t="shared" si="11"/>
        <v>0</v>
      </c>
      <c r="FF8" s="56">
        <f t="shared" si="11"/>
        <v>0</v>
      </c>
      <c r="FG8" s="56">
        <f t="shared" si="11"/>
        <v>0</v>
      </c>
      <c r="FH8" s="56">
        <f t="shared" si="11"/>
        <v>0</v>
      </c>
      <c r="FI8" s="56">
        <f t="shared" si="11"/>
        <v>0</v>
      </c>
      <c r="FJ8" s="56">
        <f t="shared" si="11"/>
        <v>0</v>
      </c>
      <c r="FK8" s="56">
        <f t="shared" si="11"/>
        <v>0</v>
      </c>
      <c r="FL8" s="56">
        <f t="shared" si="11"/>
        <v>0</v>
      </c>
      <c r="FM8" s="56">
        <f t="shared" si="11"/>
        <v>0</v>
      </c>
      <c r="FN8" s="56">
        <f t="shared" si="11"/>
        <v>0</v>
      </c>
      <c r="FO8" s="56">
        <f t="shared" si="11"/>
        <v>0</v>
      </c>
      <c r="FP8" s="56">
        <f t="shared" si="11"/>
        <v>0</v>
      </c>
      <c r="FQ8" s="56">
        <f t="shared" si="11"/>
        <v>0</v>
      </c>
      <c r="FR8" s="56">
        <f t="shared" si="11"/>
        <v>0</v>
      </c>
      <c r="FS8" s="56">
        <f t="shared" si="11"/>
        <v>0</v>
      </c>
      <c r="FT8" s="56">
        <f t="shared" si="12"/>
        <v>0</v>
      </c>
      <c r="FU8" s="56">
        <f t="shared" si="12"/>
        <v>0</v>
      </c>
      <c r="FV8" s="56">
        <f t="shared" si="12"/>
        <v>0</v>
      </c>
      <c r="FW8" s="56">
        <f t="shared" si="12"/>
        <v>0</v>
      </c>
      <c r="FX8" s="56">
        <f t="shared" si="12"/>
        <v>0</v>
      </c>
      <c r="FY8" s="56">
        <f t="shared" si="12"/>
        <v>0</v>
      </c>
      <c r="FZ8" s="56">
        <f t="shared" si="12"/>
        <v>0</v>
      </c>
      <c r="GA8" s="56">
        <f t="shared" si="12"/>
        <v>0</v>
      </c>
      <c r="GB8" s="56">
        <f t="shared" si="12"/>
        <v>0</v>
      </c>
      <c r="GC8" s="56">
        <f t="shared" si="12"/>
        <v>0</v>
      </c>
      <c r="GD8" s="56">
        <f t="shared" si="12"/>
        <v>0</v>
      </c>
      <c r="GE8" s="56">
        <f t="shared" si="12"/>
        <v>0</v>
      </c>
      <c r="GF8" s="56">
        <f t="shared" si="12"/>
        <v>0</v>
      </c>
      <c r="GG8" s="56">
        <f t="shared" si="12"/>
        <v>0</v>
      </c>
      <c r="GH8" s="56">
        <f t="shared" si="12"/>
        <v>0</v>
      </c>
      <c r="GI8" s="56">
        <f t="shared" si="12"/>
        <v>0</v>
      </c>
      <c r="GJ8" s="56">
        <f t="shared" si="13"/>
        <v>0</v>
      </c>
      <c r="GK8" s="56">
        <f t="shared" si="13"/>
        <v>0</v>
      </c>
      <c r="GL8" s="56">
        <f t="shared" si="13"/>
        <v>0</v>
      </c>
      <c r="GM8" s="56">
        <f t="shared" si="13"/>
        <v>0</v>
      </c>
      <c r="GN8" s="56">
        <f t="shared" si="13"/>
        <v>0</v>
      </c>
      <c r="GO8" s="56">
        <f t="shared" si="13"/>
        <v>0</v>
      </c>
      <c r="GP8" s="56">
        <f t="shared" si="13"/>
        <v>0</v>
      </c>
      <c r="GQ8" s="56">
        <f t="shared" si="13"/>
        <v>0</v>
      </c>
      <c r="GR8" s="56">
        <f t="shared" si="13"/>
        <v>0</v>
      </c>
      <c r="GS8" s="56">
        <f t="shared" si="13"/>
        <v>0</v>
      </c>
      <c r="GT8" s="56">
        <f t="shared" si="13"/>
        <v>0</v>
      </c>
      <c r="GU8" s="54"/>
      <c r="GV8" s="78" t="str">
        <f t="shared" ref="GV8:GV71" si="16">IF(COUNTIF(I8:CW8,"E")&gt;0,A8,"")</f>
        <v/>
      </c>
      <c r="GW8" s="70">
        <f t="shared" ref="GW8:GW71" si="17">IF(GV8&gt;0,COUNTIF(I8:CW8,"E"),"")</f>
        <v>0</v>
      </c>
      <c r="GX8" s="70">
        <f>SUMIF(I8:CV8,"E",I$6:CV7)</f>
        <v>0</v>
      </c>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row>
    <row r="9" spans="1:299" s="3" customFormat="1" x14ac:dyDescent="0.2">
      <c r="A9" s="86" t="s">
        <v>119</v>
      </c>
      <c r="B9" s="14"/>
      <c r="C9" s="13">
        <v>3</v>
      </c>
      <c r="D9" s="16" t="s">
        <v>61</v>
      </c>
      <c r="E9" s="15">
        <v>2008</v>
      </c>
      <c r="F9" s="13" t="s">
        <v>161</v>
      </c>
      <c r="G9" s="16">
        <v>2</v>
      </c>
      <c r="H9" s="145"/>
      <c r="I9" s="17" t="s">
        <v>25</v>
      </c>
      <c r="J9" s="17"/>
      <c r="K9" s="17"/>
      <c r="L9" s="17" t="s">
        <v>25</v>
      </c>
      <c r="M9" s="17" t="s">
        <v>25</v>
      </c>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35"/>
      <c r="CR9" s="15"/>
      <c r="CS9" s="15"/>
      <c r="CT9" s="15"/>
      <c r="CU9" s="15"/>
      <c r="CV9" s="15"/>
      <c r="CW9" s="41"/>
      <c r="CX9" s="258"/>
      <c r="CY9" s="158" t="str">
        <v>Sophie</v>
      </c>
      <c r="CZ9" s="159">
        <v>2</v>
      </c>
      <c r="DA9" s="160">
        <v>6</v>
      </c>
      <c r="DB9" s="73"/>
      <c r="DC9" s="59">
        <f t="shared" si="5"/>
        <v>2008</v>
      </c>
      <c r="DD9" s="60">
        <f t="shared" si="6"/>
        <v>2</v>
      </c>
      <c r="DE9" s="60" t="str">
        <f t="shared" si="7"/>
        <v>f</v>
      </c>
      <c r="DF9" s="60">
        <f t="shared" si="14"/>
        <v>1</v>
      </c>
      <c r="DG9" s="56">
        <f t="shared" si="15"/>
        <v>1</v>
      </c>
      <c r="DH9" s="56">
        <f t="shared" si="8"/>
        <v>0</v>
      </c>
      <c r="DI9" s="56">
        <f t="shared" si="8"/>
        <v>0</v>
      </c>
      <c r="DJ9" s="56">
        <f t="shared" si="8"/>
        <v>1</v>
      </c>
      <c r="DK9" s="56">
        <f t="shared" si="8"/>
        <v>1</v>
      </c>
      <c r="DL9" s="56">
        <f t="shared" si="8"/>
        <v>0</v>
      </c>
      <c r="DM9" s="56">
        <f t="shared" si="8"/>
        <v>0</v>
      </c>
      <c r="DN9" s="56">
        <f t="shared" si="8"/>
        <v>0</v>
      </c>
      <c r="DO9" s="56">
        <f t="shared" si="8"/>
        <v>0</v>
      </c>
      <c r="DP9" s="56">
        <f t="shared" si="8"/>
        <v>0</v>
      </c>
      <c r="DQ9" s="56">
        <f t="shared" si="8"/>
        <v>0</v>
      </c>
      <c r="DR9" s="56">
        <f t="shared" si="8"/>
        <v>0</v>
      </c>
      <c r="DS9" s="56">
        <f t="shared" si="8"/>
        <v>0</v>
      </c>
      <c r="DT9" s="56">
        <f t="shared" si="8"/>
        <v>0</v>
      </c>
      <c r="DU9" s="56">
        <f t="shared" si="8"/>
        <v>0</v>
      </c>
      <c r="DV9" s="56">
        <f t="shared" si="8"/>
        <v>0</v>
      </c>
      <c r="DW9" s="56">
        <f t="shared" si="8"/>
        <v>0</v>
      </c>
      <c r="DX9" s="56">
        <f t="shared" si="9"/>
        <v>0</v>
      </c>
      <c r="DY9" s="56">
        <f t="shared" si="9"/>
        <v>0</v>
      </c>
      <c r="DZ9" s="56">
        <f t="shared" si="9"/>
        <v>0</v>
      </c>
      <c r="EA9" s="56">
        <f t="shared" si="9"/>
        <v>0</v>
      </c>
      <c r="EB9" s="56">
        <f t="shared" si="9"/>
        <v>0</v>
      </c>
      <c r="EC9" s="56">
        <f t="shared" si="9"/>
        <v>0</v>
      </c>
      <c r="ED9" s="56">
        <f t="shared" si="9"/>
        <v>0</v>
      </c>
      <c r="EE9" s="56">
        <f t="shared" si="9"/>
        <v>0</v>
      </c>
      <c r="EF9" s="56">
        <f t="shared" si="9"/>
        <v>0</v>
      </c>
      <c r="EG9" s="56">
        <f t="shared" si="9"/>
        <v>0</v>
      </c>
      <c r="EH9" s="56">
        <f t="shared" si="9"/>
        <v>0</v>
      </c>
      <c r="EI9" s="56">
        <f t="shared" si="9"/>
        <v>0</v>
      </c>
      <c r="EJ9" s="56">
        <f t="shared" si="9"/>
        <v>0</v>
      </c>
      <c r="EK9" s="56">
        <f t="shared" si="9"/>
        <v>0</v>
      </c>
      <c r="EL9" s="56">
        <f t="shared" si="9"/>
        <v>0</v>
      </c>
      <c r="EM9" s="56">
        <f t="shared" si="9"/>
        <v>0</v>
      </c>
      <c r="EN9" s="56">
        <f t="shared" si="10"/>
        <v>0</v>
      </c>
      <c r="EO9" s="56">
        <f t="shared" si="10"/>
        <v>0</v>
      </c>
      <c r="EP9" s="56">
        <f t="shared" si="10"/>
        <v>0</v>
      </c>
      <c r="EQ9" s="56">
        <f t="shared" si="10"/>
        <v>0</v>
      </c>
      <c r="ER9" s="56">
        <f t="shared" si="10"/>
        <v>0</v>
      </c>
      <c r="ES9" s="56">
        <f t="shared" si="10"/>
        <v>0</v>
      </c>
      <c r="ET9" s="56">
        <f t="shared" si="10"/>
        <v>0</v>
      </c>
      <c r="EU9" s="56">
        <f t="shared" si="10"/>
        <v>0</v>
      </c>
      <c r="EV9" s="56">
        <f t="shared" si="10"/>
        <v>0</v>
      </c>
      <c r="EW9" s="56">
        <f t="shared" si="10"/>
        <v>0</v>
      </c>
      <c r="EX9" s="56">
        <f t="shared" si="10"/>
        <v>0</v>
      </c>
      <c r="EY9" s="56">
        <f t="shared" si="10"/>
        <v>0</v>
      </c>
      <c r="EZ9" s="56">
        <f t="shared" si="10"/>
        <v>0</v>
      </c>
      <c r="FA9" s="56">
        <f t="shared" si="10"/>
        <v>0</v>
      </c>
      <c r="FB9" s="56">
        <f t="shared" si="10"/>
        <v>0</v>
      </c>
      <c r="FC9" s="56">
        <f t="shared" si="10"/>
        <v>0</v>
      </c>
      <c r="FD9" s="56">
        <f t="shared" si="11"/>
        <v>0</v>
      </c>
      <c r="FE9" s="56">
        <f t="shared" si="11"/>
        <v>0</v>
      </c>
      <c r="FF9" s="56">
        <f t="shared" si="11"/>
        <v>0</v>
      </c>
      <c r="FG9" s="56">
        <f t="shared" si="11"/>
        <v>0</v>
      </c>
      <c r="FH9" s="56">
        <f t="shared" si="11"/>
        <v>0</v>
      </c>
      <c r="FI9" s="56">
        <f t="shared" si="11"/>
        <v>0</v>
      </c>
      <c r="FJ9" s="56">
        <f t="shared" si="11"/>
        <v>0</v>
      </c>
      <c r="FK9" s="56">
        <f t="shared" si="11"/>
        <v>0</v>
      </c>
      <c r="FL9" s="56">
        <f t="shared" si="11"/>
        <v>0</v>
      </c>
      <c r="FM9" s="56">
        <f t="shared" si="11"/>
        <v>0</v>
      </c>
      <c r="FN9" s="56">
        <f t="shared" si="11"/>
        <v>0</v>
      </c>
      <c r="FO9" s="56">
        <f t="shared" si="11"/>
        <v>0</v>
      </c>
      <c r="FP9" s="56">
        <f t="shared" si="11"/>
        <v>0</v>
      </c>
      <c r="FQ9" s="56">
        <f t="shared" si="11"/>
        <v>0</v>
      </c>
      <c r="FR9" s="56">
        <f t="shared" si="11"/>
        <v>0</v>
      </c>
      <c r="FS9" s="56">
        <f t="shared" si="11"/>
        <v>0</v>
      </c>
      <c r="FT9" s="56">
        <f t="shared" si="12"/>
        <v>0</v>
      </c>
      <c r="FU9" s="56">
        <f t="shared" si="12"/>
        <v>0</v>
      </c>
      <c r="FV9" s="56">
        <f t="shared" si="12"/>
        <v>0</v>
      </c>
      <c r="FW9" s="56">
        <f t="shared" si="12"/>
        <v>0</v>
      </c>
      <c r="FX9" s="56">
        <f t="shared" si="12"/>
        <v>0</v>
      </c>
      <c r="FY9" s="56">
        <f t="shared" si="12"/>
        <v>0</v>
      </c>
      <c r="FZ9" s="56">
        <f t="shared" si="12"/>
        <v>0</v>
      </c>
      <c r="GA9" s="56">
        <f t="shared" si="12"/>
        <v>0</v>
      </c>
      <c r="GB9" s="56">
        <f t="shared" si="12"/>
        <v>0</v>
      </c>
      <c r="GC9" s="56">
        <f t="shared" si="12"/>
        <v>0</v>
      </c>
      <c r="GD9" s="56">
        <f t="shared" si="12"/>
        <v>0</v>
      </c>
      <c r="GE9" s="56">
        <f t="shared" si="12"/>
        <v>0</v>
      </c>
      <c r="GF9" s="56">
        <f t="shared" si="12"/>
        <v>0</v>
      </c>
      <c r="GG9" s="56">
        <f t="shared" si="12"/>
        <v>0</v>
      </c>
      <c r="GH9" s="56">
        <f t="shared" si="12"/>
        <v>0</v>
      </c>
      <c r="GI9" s="56">
        <f t="shared" si="12"/>
        <v>0</v>
      </c>
      <c r="GJ9" s="56">
        <f t="shared" si="13"/>
        <v>0</v>
      </c>
      <c r="GK9" s="56">
        <f t="shared" si="13"/>
        <v>0</v>
      </c>
      <c r="GL9" s="56">
        <f t="shared" si="13"/>
        <v>0</v>
      </c>
      <c r="GM9" s="56">
        <f t="shared" si="13"/>
        <v>0</v>
      </c>
      <c r="GN9" s="56">
        <f t="shared" si="13"/>
        <v>0</v>
      </c>
      <c r="GO9" s="56">
        <f t="shared" si="13"/>
        <v>0</v>
      </c>
      <c r="GP9" s="56">
        <f t="shared" si="13"/>
        <v>0</v>
      </c>
      <c r="GQ9" s="56">
        <f t="shared" si="13"/>
        <v>0</v>
      </c>
      <c r="GR9" s="56">
        <f t="shared" si="13"/>
        <v>0</v>
      </c>
      <c r="GS9" s="56">
        <f t="shared" si="13"/>
        <v>0</v>
      </c>
      <c r="GT9" s="56">
        <f t="shared" si="13"/>
        <v>0</v>
      </c>
      <c r="GU9" s="54"/>
      <c r="GV9" s="78" t="str">
        <f t="shared" si="16"/>
        <v/>
      </c>
      <c r="GW9" s="70">
        <f t="shared" si="17"/>
        <v>0</v>
      </c>
      <c r="GX9" s="70">
        <f>SUMIF(I9:CV9,"E",I$6:CV8)</f>
        <v>0</v>
      </c>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row>
    <row r="10" spans="1:299" s="3" customFormat="1" x14ac:dyDescent="0.2">
      <c r="A10" s="86" t="s">
        <v>118</v>
      </c>
      <c r="B10" s="14"/>
      <c r="C10" s="13">
        <v>3</v>
      </c>
      <c r="D10" s="15" t="s">
        <v>62</v>
      </c>
      <c r="E10" s="15">
        <v>2004</v>
      </c>
      <c r="F10" s="13" t="s">
        <v>161</v>
      </c>
      <c r="G10" s="17">
        <v>2</v>
      </c>
      <c r="H10" s="145"/>
      <c r="I10" s="17"/>
      <c r="J10" s="17"/>
      <c r="K10" s="17" t="s">
        <v>25</v>
      </c>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35"/>
      <c r="CR10" s="15"/>
      <c r="CS10" s="15"/>
      <c r="CT10" s="15"/>
      <c r="CU10" s="15"/>
      <c r="CV10" s="15"/>
      <c r="CW10" s="41"/>
      <c r="CX10" s="258"/>
      <c r="CY10" s="158" t="str">
        <v>Yuran</v>
      </c>
      <c r="CZ10" s="159">
        <v>3</v>
      </c>
      <c r="DA10" s="160">
        <v>7</v>
      </c>
      <c r="DB10" s="73"/>
      <c r="DC10" s="59">
        <f t="shared" si="5"/>
        <v>2004</v>
      </c>
      <c r="DD10" s="60">
        <f t="shared" si="6"/>
        <v>2</v>
      </c>
      <c r="DE10" s="60" t="str">
        <f t="shared" si="7"/>
        <v>m</v>
      </c>
      <c r="DF10" s="60">
        <f t="shared" si="14"/>
        <v>1</v>
      </c>
      <c r="DG10" s="56">
        <f t="shared" si="15"/>
        <v>0</v>
      </c>
      <c r="DH10" s="56">
        <f t="shared" si="8"/>
        <v>0</v>
      </c>
      <c r="DI10" s="56">
        <f t="shared" si="8"/>
        <v>1</v>
      </c>
      <c r="DJ10" s="56">
        <f t="shared" si="8"/>
        <v>0</v>
      </c>
      <c r="DK10" s="56">
        <f t="shared" si="8"/>
        <v>0</v>
      </c>
      <c r="DL10" s="56">
        <f t="shared" si="8"/>
        <v>0</v>
      </c>
      <c r="DM10" s="56">
        <f t="shared" si="8"/>
        <v>0</v>
      </c>
      <c r="DN10" s="56">
        <f t="shared" si="8"/>
        <v>0</v>
      </c>
      <c r="DO10" s="56">
        <f t="shared" si="8"/>
        <v>0</v>
      </c>
      <c r="DP10" s="56">
        <f t="shared" si="8"/>
        <v>0</v>
      </c>
      <c r="DQ10" s="56">
        <f t="shared" si="8"/>
        <v>0</v>
      </c>
      <c r="DR10" s="56">
        <f t="shared" si="8"/>
        <v>0</v>
      </c>
      <c r="DS10" s="56">
        <f t="shared" si="8"/>
        <v>0</v>
      </c>
      <c r="DT10" s="56">
        <f t="shared" si="8"/>
        <v>0</v>
      </c>
      <c r="DU10" s="56">
        <f t="shared" si="8"/>
        <v>0</v>
      </c>
      <c r="DV10" s="56">
        <f t="shared" si="8"/>
        <v>0</v>
      </c>
      <c r="DW10" s="56">
        <f t="shared" si="8"/>
        <v>0</v>
      </c>
      <c r="DX10" s="56">
        <f t="shared" si="9"/>
        <v>0</v>
      </c>
      <c r="DY10" s="56">
        <f t="shared" si="9"/>
        <v>0</v>
      </c>
      <c r="DZ10" s="56">
        <f t="shared" si="9"/>
        <v>0</v>
      </c>
      <c r="EA10" s="56">
        <f t="shared" si="9"/>
        <v>0</v>
      </c>
      <c r="EB10" s="56">
        <f t="shared" si="9"/>
        <v>0</v>
      </c>
      <c r="EC10" s="56">
        <f t="shared" si="9"/>
        <v>0</v>
      </c>
      <c r="ED10" s="56">
        <f t="shared" si="9"/>
        <v>0</v>
      </c>
      <c r="EE10" s="56">
        <f t="shared" si="9"/>
        <v>0</v>
      </c>
      <c r="EF10" s="56">
        <f t="shared" si="9"/>
        <v>0</v>
      </c>
      <c r="EG10" s="56">
        <f t="shared" si="9"/>
        <v>0</v>
      </c>
      <c r="EH10" s="56">
        <f t="shared" si="9"/>
        <v>0</v>
      </c>
      <c r="EI10" s="56">
        <f t="shared" si="9"/>
        <v>0</v>
      </c>
      <c r="EJ10" s="56">
        <f t="shared" si="9"/>
        <v>0</v>
      </c>
      <c r="EK10" s="56">
        <f t="shared" si="9"/>
        <v>0</v>
      </c>
      <c r="EL10" s="56">
        <f t="shared" si="9"/>
        <v>0</v>
      </c>
      <c r="EM10" s="56">
        <f t="shared" si="9"/>
        <v>0</v>
      </c>
      <c r="EN10" s="56">
        <f t="shared" si="10"/>
        <v>0</v>
      </c>
      <c r="EO10" s="56">
        <f t="shared" si="10"/>
        <v>0</v>
      </c>
      <c r="EP10" s="56">
        <f t="shared" si="10"/>
        <v>0</v>
      </c>
      <c r="EQ10" s="56">
        <f t="shared" si="10"/>
        <v>0</v>
      </c>
      <c r="ER10" s="56">
        <f t="shared" si="10"/>
        <v>0</v>
      </c>
      <c r="ES10" s="56">
        <f t="shared" si="10"/>
        <v>0</v>
      </c>
      <c r="ET10" s="56">
        <f t="shared" si="10"/>
        <v>0</v>
      </c>
      <c r="EU10" s="56">
        <f t="shared" si="10"/>
        <v>0</v>
      </c>
      <c r="EV10" s="56">
        <f t="shared" si="10"/>
        <v>0</v>
      </c>
      <c r="EW10" s="56">
        <f t="shared" si="10"/>
        <v>0</v>
      </c>
      <c r="EX10" s="56">
        <f t="shared" si="10"/>
        <v>0</v>
      </c>
      <c r="EY10" s="56">
        <f t="shared" si="10"/>
        <v>0</v>
      </c>
      <c r="EZ10" s="56">
        <f t="shared" si="10"/>
        <v>0</v>
      </c>
      <c r="FA10" s="56">
        <f t="shared" si="10"/>
        <v>0</v>
      </c>
      <c r="FB10" s="56">
        <f t="shared" si="10"/>
        <v>0</v>
      </c>
      <c r="FC10" s="56">
        <f t="shared" si="10"/>
        <v>0</v>
      </c>
      <c r="FD10" s="56">
        <f t="shared" si="11"/>
        <v>0</v>
      </c>
      <c r="FE10" s="56">
        <f t="shared" si="11"/>
        <v>0</v>
      </c>
      <c r="FF10" s="56">
        <f t="shared" si="11"/>
        <v>0</v>
      </c>
      <c r="FG10" s="56">
        <f t="shared" si="11"/>
        <v>0</v>
      </c>
      <c r="FH10" s="56">
        <f t="shared" si="11"/>
        <v>0</v>
      </c>
      <c r="FI10" s="56">
        <f t="shared" si="11"/>
        <v>0</v>
      </c>
      <c r="FJ10" s="56">
        <f t="shared" si="11"/>
        <v>0</v>
      </c>
      <c r="FK10" s="56">
        <f t="shared" si="11"/>
        <v>0</v>
      </c>
      <c r="FL10" s="56">
        <f t="shared" si="11"/>
        <v>0</v>
      </c>
      <c r="FM10" s="56">
        <f t="shared" si="11"/>
        <v>0</v>
      </c>
      <c r="FN10" s="56">
        <f t="shared" si="11"/>
        <v>0</v>
      </c>
      <c r="FO10" s="56">
        <f t="shared" si="11"/>
        <v>0</v>
      </c>
      <c r="FP10" s="56">
        <f t="shared" si="11"/>
        <v>0</v>
      </c>
      <c r="FQ10" s="56">
        <f t="shared" si="11"/>
        <v>0</v>
      </c>
      <c r="FR10" s="56">
        <f t="shared" si="11"/>
        <v>0</v>
      </c>
      <c r="FS10" s="56">
        <f t="shared" si="11"/>
        <v>0</v>
      </c>
      <c r="FT10" s="56">
        <f t="shared" si="12"/>
        <v>0</v>
      </c>
      <c r="FU10" s="56">
        <f t="shared" si="12"/>
        <v>0</v>
      </c>
      <c r="FV10" s="56">
        <f t="shared" si="12"/>
        <v>0</v>
      </c>
      <c r="FW10" s="56">
        <f t="shared" si="12"/>
        <v>0</v>
      </c>
      <c r="FX10" s="56">
        <f t="shared" si="12"/>
        <v>0</v>
      </c>
      <c r="FY10" s="56">
        <f t="shared" si="12"/>
        <v>0</v>
      </c>
      <c r="FZ10" s="56">
        <f t="shared" si="12"/>
        <v>0</v>
      </c>
      <c r="GA10" s="56">
        <f t="shared" si="12"/>
        <v>0</v>
      </c>
      <c r="GB10" s="56">
        <f t="shared" si="12"/>
        <v>0</v>
      </c>
      <c r="GC10" s="56">
        <f t="shared" si="12"/>
        <v>0</v>
      </c>
      <c r="GD10" s="56">
        <f t="shared" si="12"/>
        <v>0</v>
      </c>
      <c r="GE10" s="56">
        <f t="shared" si="12"/>
        <v>0</v>
      </c>
      <c r="GF10" s="56">
        <f t="shared" si="12"/>
        <v>0</v>
      </c>
      <c r="GG10" s="56">
        <f t="shared" si="12"/>
        <v>0</v>
      </c>
      <c r="GH10" s="56">
        <f t="shared" si="12"/>
        <v>0</v>
      </c>
      <c r="GI10" s="56">
        <f t="shared" si="12"/>
        <v>0</v>
      </c>
      <c r="GJ10" s="56">
        <f t="shared" si="13"/>
        <v>0</v>
      </c>
      <c r="GK10" s="56">
        <f t="shared" si="13"/>
        <v>0</v>
      </c>
      <c r="GL10" s="56">
        <f t="shared" si="13"/>
        <v>0</v>
      </c>
      <c r="GM10" s="56">
        <f t="shared" si="13"/>
        <v>0</v>
      </c>
      <c r="GN10" s="56">
        <f t="shared" si="13"/>
        <v>0</v>
      </c>
      <c r="GO10" s="56">
        <f t="shared" si="13"/>
        <v>0</v>
      </c>
      <c r="GP10" s="56">
        <f t="shared" si="13"/>
        <v>0</v>
      </c>
      <c r="GQ10" s="56">
        <f t="shared" si="13"/>
        <v>0</v>
      </c>
      <c r="GR10" s="56">
        <f t="shared" si="13"/>
        <v>0</v>
      </c>
      <c r="GS10" s="56">
        <f t="shared" si="13"/>
        <v>0</v>
      </c>
      <c r="GT10" s="56">
        <f t="shared" si="13"/>
        <v>0</v>
      </c>
      <c r="GU10" s="54"/>
      <c r="GV10" s="78" t="str">
        <f t="shared" si="16"/>
        <v/>
      </c>
      <c r="GW10" s="70">
        <f t="shared" si="17"/>
        <v>0</v>
      </c>
      <c r="GX10" s="70">
        <f>SUMIF(I10:CV10,"E",I$6:CV9)</f>
        <v>0</v>
      </c>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row>
    <row r="11" spans="1:299" s="3" customFormat="1" x14ac:dyDescent="0.2">
      <c r="A11" s="86" t="s">
        <v>117</v>
      </c>
      <c r="B11" s="14"/>
      <c r="C11" s="13">
        <v>3</v>
      </c>
      <c r="D11" s="16" t="s">
        <v>68</v>
      </c>
      <c r="E11" s="15">
        <v>2008</v>
      </c>
      <c r="F11" s="13" t="s">
        <v>161</v>
      </c>
      <c r="G11" s="16">
        <v>2</v>
      </c>
      <c r="H11" s="145"/>
      <c r="I11" s="17" t="s">
        <v>25</v>
      </c>
      <c r="J11" s="17"/>
      <c r="K11" s="17" t="s">
        <v>25</v>
      </c>
      <c r="L11" s="17"/>
      <c r="M11" s="17" t="s">
        <v>25</v>
      </c>
      <c r="N11" s="17" t="s">
        <v>25</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35"/>
      <c r="CR11" s="15"/>
      <c r="CS11" s="15"/>
      <c r="CT11" s="15"/>
      <c r="CU11" s="15"/>
      <c r="CV11" s="15"/>
      <c r="CW11" s="41"/>
      <c r="CX11" s="258"/>
      <c r="CY11" s="158" t="str">
        <v>Nala</v>
      </c>
      <c r="CZ11" s="159">
        <v>2</v>
      </c>
      <c r="DA11" s="160">
        <v>4</v>
      </c>
      <c r="DB11" s="73"/>
      <c r="DC11" s="59">
        <f t="shared" si="5"/>
        <v>2008</v>
      </c>
      <c r="DD11" s="60">
        <f t="shared" si="6"/>
        <v>2</v>
      </c>
      <c r="DE11" s="60" t="str">
        <f t="shared" si="7"/>
        <v>d</v>
      </c>
      <c r="DF11" s="60">
        <f t="shared" si="14"/>
        <v>1</v>
      </c>
      <c r="DG11" s="56">
        <f t="shared" si="15"/>
        <v>1</v>
      </c>
      <c r="DH11" s="56">
        <f t="shared" si="8"/>
        <v>0</v>
      </c>
      <c r="DI11" s="56">
        <f t="shared" si="8"/>
        <v>1</v>
      </c>
      <c r="DJ11" s="56">
        <f t="shared" si="8"/>
        <v>0</v>
      </c>
      <c r="DK11" s="56">
        <f t="shared" si="8"/>
        <v>1</v>
      </c>
      <c r="DL11" s="56">
        <f t="shared" si="8"/>
        <v>1</v>
      </c>
      <c r="DM11" s="56">
        <f t="shared" si="8"/>
        <v>0</v>
      </c>
      <c r="DN11" s="56">
        <f t="shared" si="8"/>
        <v>0</v>
      </c>
      <c r="DO11" s="56">
        <f t="shared" si="8"/>
        <v>0</v>
      </c>
      <c r="DP11" s="56">
        <f t="shared" si="8"/>
        <v>0</v>
      </c>
      <c r="DQ11" s="56">
        <f t="shared" si="8"/>
        <v>0</v>
      </c>
      <c r="DR11" s="56">
        <f t="shared" si="8"/>
        <v>0</v>
      </c>
      <c r="DS11" s="56">
        <f t="shared" si="8"/>
        <v>0</v>
      </c>
      <c r="DT11" s="56">
        <f t="shared" si="8"/>
        <v>0</v>
      </c>
      <c r="DU11" s="56">
        <f t="shared" si="8"/>
        <v>0</v>
      </c>
      <c r="DV11" s="56">
        <f t="shared" si="8"/>
        <v>0</v>
      </c>
      <c r="DW11" s="56">
        <f t="shared" si="8"/>
        <v>0</v>
      </c>
      <c r="DX11" s="56">
        <f t="shared" si="9"/>
        <v>0</v>
      </c>
      <c r="DY11" s="56">
        <f t="shared" si="9"/>
        <v>0</v>
      </c>
      <c r="DZ11" s="56">
        <f t="shared" si="9"/>
        <v>0</v>
      </c>
      <c r="EA11" s="56">
        <f t="shared" si="9"/>
        <v>0</v>
      </c>
      <c r="EB11" s="56">
        <f t="shared" si="9"/>
        <v>0</v>
      </c>
      <c r="EC11" s="56">
        <f t="shared" si="9"/>
        <v>0</v>
      </c>
      <c r="ED11" s="56">
        <f t="shared" si="9"/>
        <v>0</v>
      </c>
      <c r="EE11" s="56">
        <f t="shared" si="9"/>
        <v>0</v>
      </c>
      <c r="EF11" s="56">
        <f t="shared" si="9"/>
        <v>0</v>
      </c>
      <c r="EG11" s="56">
        <f t="shared" si="9"/>
        <v>0</v>
      </c>
      <c r="EH11" s="56">
        <f t="shared" si="9"/>
        <v>0</v>
      </c>
      <c r="EI11" s="56">
        <f t="shared" si="9"/>
        <v>0</v>
      </c>
      <c r="EJ11" s="56">
        <f t="shared" si="9"/>
        <v>0</v>
      </c>
      <c r="EK11" s="56">
        <f t="shared" si="9"/>
        <v>0</v>
      </c>
      <c r="EL11" s="56">
        <f t="shared" si="9"/>
        <v>0</v>
      </c>
      <c r="EM11" s="56">
        <f t="shared" si="9"/>
        <v>0</v>
      </c>
      <c r="EN11" s="56">
        <f t="shared" si="10"/>
        <v>0</v>
      </c>
      <c r="EO11" s="56">
        <f t="shared" si="10"/>
        <v>0</v>
      </c>
      <c r="EP11" s="56">
        <f t="shared" si="10"/>
        <v>0</v>
      </c>
      <c r="EQ11" s="56">
        <f t="shared" si="10"/>
        <v>0</v>
      </c>
      <c r="ER11" s="56">
        <f t="shared" si="10"/>
        <v>0</v>
      </c>
      <c r="ES11" s="56">
        <f t="shared" si="10"/>
        <v>0</v>
      </c>
      <c r="ET11" s="56">
        <f t="shared" si="10"/>
        <v>0</v>
      </c>
      <c r="EU11" s="56">
        <f t="shared" si="10"/>
        <v>0</v>
      </c>
      <c r="EV11" s="56">
        <f t="shared" si="10"/>
        <v>0</v>
      </c>
      <c r="EW11" s="56">
        <f t="shared" si="10"/>
        <v>0</v>
      </c>
      <c r="EX11" s="56">
        <f t="shared" si="10"/>
        <v>0</v>
      </c>
      <c r="EY11" s="56">
        <f t="shared" si="10"/>
        <v>0</v>
      </c>
      <c r="EZ11" s="56">
        <f t="shared" si="10"/>
        <v>0</v>
      </c>
      <c r="FA11" s="56">
        <f t="shared" si="10"/>
        <v>0</v>
      </c>
      <c r="FB11" s="56">
        <f t="shared" si="10"/>
        <v>0</v>
      </c>
      <c r="FC11" s="56">
        <f t="shared" si="10"/>
        <v>0</v>
      </c>
      <c r="FD11" s="56">
        <f t="shared" si="11"/>
        <v>0</v>
      </c>
      <c r="FE11" s="56">
        <f t="shared" si="11"/>
        <v>0</v>
      </c>
      <c r="FF11" s="56">
        <f t="shared" si="11"/>
        <v>0</v>
      </c>
      <c r="FG11" s="56">
        <f t="shared" si="11"/>
        <v>0</v>
      </c>
      <c r="FH11" s="56">
        <f t="shared" si="11"/>
        <v>0</v>
      </c>
      <c r="FI11" s="56">
        <f t="shared" si="11"/>
        <v>0</v>
      </c>
      <c r="FJ11" s="56">
        <f t="shared" si="11"/>
        <v>0</v>
      </c>
      <c r="FK11" s="56">
        <f t="shared" si="11"/>
        <v>0</v>
      </c>
      <c r="FL11" s="56">
        <f t="shared" si="11"/>
        <v>0</v>
      </c>
      <c r="FM11" s="56">
        <f t="shared" si="11"/>
        <v>0</v>
      </c>
      <c r="FN11" s="56">
        <f t="shared" si="11"/>
        <v>0</v>
      </c>
      <c r="FO11" s="56">
        <f t="shared" si="11"/>
        <v>0</v>
      </c>
      <c r="FP11" s="56">
        <f t="shared" si="11"/>
        <v>0</v>
      </c>
      <c r="FQ11" s="56">
        <f t="shared" si="11"/>
        <v>0</v>
      </c>
      <c r="FR11" s="56">
        <f t="shared" si="11"/>
        <v>0</v>
      </c>
      <c r="FS11" s="56">
        <f t="shared" si="11"/>
        <v>0</v>
      </c>
      <c r="FT11" s="56">
        <f t="shared" si="12"/>
        <v>0</v>
      </c>
      <c r="FU11" s="56">
        <f t="shared" si="12"/>
        <v>0</v>
      </c>
      <c r="FV11" s="56">
        <f t="shared" si="12"/>
        <v>0</v>
      </c>
      <c r="FW11" s="56">
        <f t="shared" si="12"/>
        <v>0</v>
      </c>
      <c r="FX11" s="56">
        <f t="shared" si="12"/>
        <v>0</v>
      </c>
      <c r="FY11" s="56">
        <f t="shared" si="12"/>
        <v>0</v>
      </c>
      <c r="FZ11" s="56">
        <f t="shared" si="12"/>
        <v>0</v>
      </c>
      <c r="GA11" s="56">
        <f t="shared" si="12"/>
        <v>0</v>
      </c>
      <c r="GB11" s="56">
        <f t="shared" si="12"/>
        <v>0</v>
      </c>
      <c r="GC11" s="56">
        <f t="shared" si="12"/>
        <v>0</v>
      </c>
      <c r="GD11" s="56">
        <f t="shared" si="12"/>
        <v>0</v>
      </c>
      <c r="GE11" s="56">
        <f t="shared" si="12"/>
        <v>0</v>
      </c>
      <c r="GF11" s="56">
        <f t="shared" si="12"/>
        <v>0</v>
      </c>
      <c r="GG11" s="56">
        <f t="shared" si="12"/>
        <v>0</v>
      </c>
      <c r="GH11" s="56">
        <f t="shared" si="12"/>
        <v>0</v>
      </c>
      <c r="GI11" s="56">
        <f t="shared" si="12"/>
        <v>0</v>
      </c>
      <c r="GJ11" s="56">
        <f t="shared" si="13"/>
        <v>0</v>
      </c>
      <c r="GK11" s="56">
        <f t="shared" si="13"/>
        <v>0</v>
      </c>
      <c r="GL11" s="56">
        <f t="shared" si="13"/>
        <v>0</v>
      </c>
      <c r="GM11" s="56">
        <f t="shared" si="13"/>
        <v>0</v>
      </c>
      <c r="GN11" s="56">
        <f t="shared" si="13"/>
        <v>0</v>
      </c>
      <c r="GO11" s="56">
        <f t="shared" si="13"/>
        <v>0</v>
      </c>
      <c r="GP11" s="56">
        <f t="shared" si="13"/>
        <v>0</v>
      </c>
      <c r="GQ11" s="56">
        <f t="shared" si="13"/>
        <v>0</v>
      </c>
      <c r="GR11" s="56">
        <f t="shared" si="13"/>
        <v>0</v>
      </c>
      <c r="GS11" s="56">
        <f t="shared" si="13"/>
        <v>0</v>
      </c>
      <c r="GT11" s="56">
        <f t="shared" si="13"/>
        <v>0</v>
      </c>
      <c r="GU11" s="54"/>
      <c r="GV11" s="78" t="str">
        <f t="shared" si="16"/>
        <v/>
      </c>
      <c r="GW11" s="70">
        <f t="shared" si="17"/>
        <v>0</v>
      </c>
      <c r="GX11" s="70">
        <f>SUMIF(I11:CV11,"E",I$6:CV10)</f>
        <v>0</v>
      </c>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row>
    <row r="12" spans="1:299" s="3" customFormat="1" x14ac:dyDescent="0.2">
      <c r="A12" s="82" t="s">
        <v>123</v>
      </c>
      <c r="B12" s="14"/>
      <c r="C12" s="13">
        <v>3</v>
      </c>
      <c r="D12" s="15"/>
      <c r="E12" s="13"/>
      <c r="F12" s="13" t="s">
        <v>161</v>
      </c>
      <c r="G12" s="17"/>
      <c r="H12" s="145"/>
      <c r="I12" s="33" t="s">
        <v>193</v>
      </c>
      <c r="J12" s="17"/>
      <c r="K12" s="17"/>
      <c r="L12" s="17"/>
      <c r="M12" s="33" t="s">
        <v>193</v>
      </c>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35"/>
      <c r="CR12" s="15"/>
      <c r="CS12" s="15"/>
      <c r="CT12" s="15"/>
      <c r="CU12" s="15"/>
      <c r="CV12" s="15"/>
      <c r="CW12" s="41"/>
      <c r="CX12" s="258"/>
      <c r="CY12" s="158" t="str">
        <v>Dada</v>
      </c>
      <c r="CZ12" s="159">
        <v>2</v>
      </c>
      <c r="DA12" s="160">
        <v>6</v>
      </c>
      <c r="DB12" s="73"/>
      <c r="DC12" s="59" t="str">
        <f t="shared" si="5"/>
        <v/>
      </c>
      <c r="DD12" s="60" t="str">
        <f t="shared" si="6"/>
        <v/>
      </c>
      <c r="DE12" s="60" t="str">
        <f t="shared" si="7"/>
        <v/>
      </c>
      <c r="DF12" s="60">
        <f t="shared" si="14"/>
        <v>0</v>
      </c>
      <c r="DG12" s="56">
        <f t="shared" si="15"/>
        <v>0</v>
      </c>
      <c r="DH12" s="56">
        <f t="shared" si="8"/>
        <v>0</v>
      </c>
      <c r="DI12" s="56">
        <f t="shared" si="8"/>
        <v>0</v>
      </c>
      <c r="DJ12" s="56">
        <f t="shared" si="8"/>
        <v>0</v>
      </c>
      <c r="DK12" s="56">
        <f t="shared" si="8"/>
        <v>0</v>
      </c>
      <c r="DL12" s="56">
        <f t="shared" si="8"/>
        <v>0</v>
      </c>
      <c r="DM12" s="56">
        <f t="shared" si="8"/>
        <v>0</v>
      </c>
      <c r="DN12" s="56">
        <f t="shared" si="8"/>
        <v>0</v>
      </c>
      <c r="DO12" s="56">
        <f t="shared" si="8"/>
        <v>0</v>
      </c>
      <c r="DP12" s="56">
        <f t="shared" si="8"/>
        <v>0</v>
      </c>
      <c r="DQ12" s="56">
        <f t="shared" si="8"/>
        <v>0</v>
      </c>
      <c r="DR12" s="56">
        <f t="shared" si="8"/>
        <v>0</v>
      </c>
      <c r="DS12" s="56">
        <f t="shared" si="8"/>
        <v>0</v>
      </c>
      <c r="DT12" s="56">
        <f t="shared" si="8"/>
        <v>0</v>
      </c>
      <c r="DU12" s="56">
        <f t="shared" si="8"/>
        <v>0</v>
      </c>
      <c r="DV12" s="56">
        <f t="shared" si="8"/>
        <v>0</v>
      </c>
      <c r="DW12" s="56">
        <f t="shared" si="8"/>
        <v>0</v>
      </c>
      <c r="DX12" s="56">
        <f t="shared" si="9"/>
        <v>0</v>
      </c>
      <c r="DY12" s="56">
        <f t="shared" si="9"/>
        <v>0</v>
      </c>
      <c r="DZ12" s="56">
        <f t="shared" si="9"/>
        <v>0</v>
      </c>
      <c r="EA12" s="56">
        <f t="shared" si="9"/>
        <v>0</v>
      </c>
      <c r="EB12" s="56">
        <f t="shared" si="9"/>
        <v>0</v>
      </c>
      <c r="EC12" s="56">
        <f t="shared" si="9"/>
        <v>0</v>
      </c>
      <c r="ED12" s="56">
        <f t="shared" si="9"/>
        <v>0</v>
      </c>
      <c r="EE12" s="56">
        <f t="shared" si="9"/>
        <v>0</v>
      </c>
      <c r="EF12" s="56">
        <f t="shared" si="9"/>
        <v>0</v>
      </c>
      <c r="EG12" s="56">
        <f t="shared" si="9"/>
        <v>0</v>
      </c>
      <c r="EH12" s="56">
        <f t="shared" si="9"/>
        <v>0</v>
      </c>
      <c r="EI12" s="56">
        <f t="shared" si="9"/>
        <v>0</v>
      </c>
      <c r="EJ12" s="56">
        <f t="shared" si="9"/>
        <v>0</v>
      </c>
      <c r="EK12" s="56">
        <f t="shared" si="9"/>
        <v>0</v>
      </c>
      <c r="EL12" s="56">
        <f t="shared" si="9"/>
        <v>0</v>
      </c>
      <c r="EM12" s="56">
        <f t="shared" si="9"/>
        <v>0</v>
      </c>
      <c r="EN12" s="56">
        <f t="shared" si="10"/>
        <v>0</v>
      </c>
      <c r="EO12" s="56">
        <f t="shared" si="10"/>
        <v>0</v>
      </c>
      <c r="EP12" s="56">
        <f t="shared" si="10"/>
        <v>0</v>
      </c>
      <c r="EQ12" s="56">
        <f t="shared" si="10"/>
        <v>0</v>
      </c>
      <c r="ER12" s="56">
        <f t="shared" si="10"/>
        <v>0</v>
      </c>
      <c r="ES12" s="56">
        <f t="shared" si="10"/>
        <v>0</v>
      </c>
      <c r="ET12" s="56">
        <f t="shared" si="10"/>
        <v>0</v>
      </c>
      <c r="EU12" s="56">
        <f t="shared" si="10"/>
        <v>0</v>
      </c>
      <c r="EV12" s="56">
        <f t="shared" si="10"/>
        <v>0</v>
      </c>
      <c r="EW12" s="56">
        <f t="shared" si="10"/>
        <v>0</v>
      </c>
      <c r="EX12" s="56">
        <f t="shared" si="10"/>
        <v>0</v>
      </c>
      <c r="EY12" s="56">
        <f t="shared" si="10"/>
        <v>0</v>
      </c>
      <c r="EZ12" s="56">
        <f t="shared" si="10"/>
        <v>0</v>
      </c>
      <c r="FA12" s="56">
        <f t="shared" si="10"/>
        <v>0</v>
      </c>
      <c r="FB12" s="56">
        <f t="shared" si="10"/>
        <v>0</v>
      </c>
      <c r="FC12" s="56">
        <f t="shared" si="10"/>
        <v>0</v>
      </c>
      <c r="FD12" s="56">
        <f t="shared" si="11"/>
        <v>0</v>
      </c>
      <c r="FE12" s="56">
        <f t="shared" si="11"/>
        <v>0</v>
      </c>
      <c r="FF12" s="56">
        <f t="shared" si="11"/>
        <v>0</v>
      </c>
      <c r="FG12" s="56">
        <f t="shared" si="11"/>
        <v>0</v>
      </c>
      <c r="FH12" s="56">
        <f t="shared" si="11"/>
        <v>0</v>
      </c>
      <c r="FI12" s="56">
        <f t="shared" si="11"/>
        <v>0</v>
      </c>
      <c r="FJ12" s="56">
        <f t="shared" si="11"/>
        <v>0</v>
      </c>
      <c r="FK12" s="56">
        <f t="shared" si="11"/>
        <v>0</v>
      </c>
      <c r="FL12" s="56">
        <f t="shared" si="11"/>
        <v>0</v>
      </c>
      <c r="FM12" s="56">
        <f t="shared" si="11"/>
        <v>0</v>
      </c>
      <c r="FN12" s="56">
        <f t="shared" si="11"/>
        <v>0</v>
      </c>
      <c r="FO12" s="56">
        <f t="shared" si="11"/>
        <v>0</v>
      </c>
      <c r="FP12" s="56">
        <f t="shared" si="11"/>
        <v>0</v>
      </c>
      <c r="FQ12" s="56">
        <f t="shared" si="11"/>
        <v>0</v>
      </c>
      <c r="FR12" s="56">
        <f t="shared" si="11"/>
        <v>0</v>
      </c>
      <c r="FS12" s="56">
        <f t="shared" si="11"/>
        <v>0</v>
      </c>
      <c r="FT12" s="56">
        <f t="shared" si="12"/>
        <v>0</v>
      </c>
      <c r="FU12" s="56">
        <f t="shared" si="12"/>
        <v>0</v>
      </c>
      <c r="FV12" s="56">
        <f t="shared" si="12"/>
        <v>0</v>
      </c>
      <c r="FW12" s="56">
        <f t="shared" si="12"/>
        <v>0</v>
      </c>
      <c r="FX12" s="56">
        <f t="shared" si="12"/>
        <v>0</v>
      </c>
      <c r="FY12" s="56">
        <f t="shared" si="12"/>
        <v>0</v>
      </c>
      <c r="FZ12" s="56">
        <f t="shared" si="12"/>
        <v>0</v>
      </c>
      <c r="GA12" s="56">
        <f t="shared" si="12"/>
        <v>0</v>
      </c>
      <c r="GB12" s="56">
        <f t="shared" si="12"/>
        <v>0</v>
      </c>
      <c r="GC12" s="56">
        <f t="shared" si="12"/>
        <v>0</v>
      </c>
      <c r="GD12" s="56">
        <f t="shared" si="12"/>
        <v>0</v>
      </c>
      <c r="GE12" s="56">
        <f t="shared" si="12"/>
        <v>0</v>
      </c>
      <c r="GF12" s="56">
        <f t="shared" si="12"/>
        <v>0</v>
      </c>
      <c r="GG12" s="56">
        <f t="shared" si="12"/>
        <v>0</v>
      </c>
      <c r="GH12" s="56">
        <f t="shared" si="12"/>
        <v>0</v>
      </c>
      <c r="GI12" s="56">
        <f t="shared" si="12"/>
        <v>0</v>
      </c>
      <c r="GJ12" s="56">
        <f t="shared" si="13"/>
        <v>0</v>
      </c>
      <c r="GK12" s="56">
        <f t="shared" si="13"/>
        <v>0</v>
      </c>
      <c r="GL12" s="56">
        <f t="shared" si="13"/>
        <v>0</v>
      </c>
      <c r="GM12" s="56">
        <f t="shared" si="13"/>
        <v>0</v>
      </c>
      <c r="GN12" s="56">
        <f t="shared" si="13"/>
        <v>0</v>
      </c>
      <c r="GO12" s="56">
        <f t="shared" si="13"/>
        <v>0</v>
      </c>
      <c r="GP12" s="56">
        <f t="shared" si="13"/>
        <v>0</v>
      </c>
      <c r="GQ12" s="56">
        <f t="shared" si="13"/>
        <v>0</v>
      </c>
      <c r="GR12" s="56">
        <f t="shared" si="13"/>
        <v>0</v>
      </c>
      <c r="GS12" s="56">
        <f t="shared" si="13"/>
        <v>0</v>
      </c>
      <c r="GT12" s="56">
        <f t="shared" si="13"/>
        <v>0</v>
      </c>
      <c r="GU12" s="54"/>
      <c r="GV12" s="78" t="str">
        <f t="shared" si="16"/>
        <v>Sophie</v>
      </c>
      <c r="GW12" s="70">
        <f t="shared" si="17"/>
        <v>2</v>
      </c>
      <c r="GX12" s="70">
        <f>SUMIF(I12:CV12,"E",I$6:CV11)</f>
        <v>6</v>
      </c>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row>
    <row r="13" spans="1:299" s="3" customFormat="1" x14ac:dyDescent="0.2">
      <c r="A13" s="82" t="s">
        <v>150</v>
      </c>
      <c r="B13" s="14"/>
      <c r="C13" s="13">
        <v>3</v>
      </c>
      <c r="D13" s="15"/>
      <c r="E13" s="15"/>
      <c r="F13" s="13" t="s">
        <v>161</v>
      </c>
      <c r="G13" s="15"/>
      <c r="H13" s="145"/>
      <c r="I13" s="33" t="s">
        <v>193</v>
      </c>
      <c r="J13" s="17"/>
      <c r="K13" s="33" t="s">
        <v>193</v>
      </c>
      <c r="L13" s="17"/>
      <c r="M13" s="17"/>
      <c r="N13" s="33" t="s">
        <v>193</v>
      </c>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35"/>
      <c r="CR13" s="15"/>
      <c r="CS13" s="15"/>
      <c r="CT13" s="15"/>
      <c r="CU13" s="15"/>
      <c r="CV13" s="15"/>
      <c r="CW13" s="41"/>
      <c r="CX13" s="258"/>
      <c r="CY13" s="158" t="str">
        <v>Hans</v>
      </c>
      <c r="CZ13" s="159">
        <v>2</v>
      </c>
      <c r="DA13" s="160">
        <v>3</v>
      </c>
      <c r="DB13" s="73"/>
      <c r="DC13" s="59" t="str">
        <f t="shared" si="5"/>
        <v/>
      </c>
      <c r="DD13" s="60" t="str">
        <f t="shared" si="6"/>
        <v/>
      </c>
      <c r="DE13" s="60" t="str">
        <f t="shared" si="7"/>
        <v/>
      </c>
      <c r="DF13" s="60">
        <f t="shared" si="14"/>
        <v>0</v>
      </c>
      <c r="DG13" s="56">
        <f t="shared" si="15"/>
        <v>0</v>
      </c>
      <c r="DH13" s="56">
        <f t="shared" si="8"/>
        <v>0</v>
      </c>
      <c r="DI13" s="56">
        <f t="shared" si="8"/>
        <v>0</v>
      </c>
      <c r="DJ13" s="56">
        <f t="shared" si="8"/>
        <v>0</v>
      </c>
      <c r="DK13" s="56">
        <f t="shared" si="8"/>
        <v>0</v>
      </c>
      <c r="DL13" s="56">
        <f t="shared" si="8"/>
        <v>0</v>
      </c>
      <c r="DM13" s="56">
        <f t="shared" si="8"/>
        <v>0</v>
      </c>
      <c r="DN13" s="56">
        <f t="shared" si="8"/>
        <v>0</v>
      </c>
      <c r="DO13" s="56">
        <f t="shared" si="8"/>
        <v>0</v>
      </c>
      <c r="DP13" s="56">
        <f t="shared" si="8"/>
        <v>0</v>
      </c>
      <c r="DQ13" s="56">
        <f t="shared" si="8"/>
        <v>0</v>
      </c>
      <c r="DR13" s="56">
        <f t="shared" si="8"/>
        <v>0</v>
      </c>
      <c r="DS13" s="56">
        <f t="shared" si="8"/>
        <v>0</v>
      </c>
      <c r="DT13" s="56">
        <f t="shared" si="8"/>
        <v>0</v>
      </c>
      <c r="DU13" s="56">
        <f t="shared" si="8"/>
        <v>0</v>
      </c>
      <c r="DV13" s="56">
        <f t="shared" si="8"/>
        <v>0</v>
      </c>
      <c r="DW13" s="56">
        <f t="shared" si="8"/>
        <v>0</v>
      </c>
      <c r="DX13" s="56">
        <f t="shared" si="9"/>
        <v>0</v>
      </c>
      <c r="DY13" s="56">
        <f t="shared" si="9"/>
        <v>0</v>
      </c>
      <c r="DZ13" s="56">
        <f t="shared" si="9"/>
        <v>0</v>
      </c>
      <c r="EA13" s="56">
        <f t="shared" si="9"/>
        <v>0</v>
      </c>
      <c r="EB13" s="56">
        <f t="shared" si="9"/>
        <v>0</v>
      </c>
      <c r="EC13" s="56">
        <f t="shared" si="9"/>
        <v>0</v>
      </c>
      <c r="ED13" s="56">
        <f t="shared" si="9"/>
        <v>0</v>
      </c>
      <c r="EE13" s="56">
        <f t="shared" si="9"/>
        <v>0</v>
      </c>
      <c r="EF13" s="56">
        <f t="shared" si="9"/>
        <v>0</v>
      </c>
      <c r="EG13" s="56">
        <f t="shared" si="9"/>
        <v>0</v>
      </c>
      <c r="EH13" s="56">
        <f t="shared" si="9"/>
        <v>0</v>
      </c>
      <c r="EI13" s="56">
        <f t="shared" si="9"/>
        <v>0</v>
      </c>
      <c r="EJ13" s="56">
        <f t="shared" si="9"/>
        <v>0</v>
      </c>
      <c r="EK13" s="56">
        <f t="shared" si="9"/>
        <v>0</v>
      </c>
      <c r="EL13" s="56">
        <f t="shared" si="9"/>
        <v>0</v>
      </c>
      <c r="EM13" s="56">
        <f t="shared" si="9"/>
        <v>0</v>
      </c>
      <c r="EN13" s="56">
        <f t="shared" si="10"/>
        <v>0</v>
      </c>
      <c r="EO13" s="56">
        <f t="shared" si="10"/>
        <v>0</v>
      </c>
      <c r="EP13" s="56">
        <f t="shared" si="10"/>
        <v>0</v>
      </c>
      <c r="EQ13" s="56">
        <f t="shared" si="10"/>
        <v>0</v>
      </c>
      <c r="ER13" s="56">
        <f t="shared" si="10"/>
        <v>0</v>
      </c>
      <c r="ES13" s="56">
        <f t="shared" si="10"/>
        <v>0</v>
      </c>
      <c r="ET13" s="56">
        <f t="shared" si="10"/>
        <v>0</v>
      </c>
      <c r="EU13" s="56">
        <f t="shared" si="10"/>
        <v>0</v>
      </c>
      <c r="EV13" s="56">
        <f t="shared" si="10"/>
        <v>0</v>
      </c>
      <c r="EW13" s="56">
        <f t="shared" si="10"/>
        <v>0</v>
      </c>
      <c r="EX13" s="56">
        <f t="shared" si="10"/>
        <v>0</v>
      </c>
      <c r="EY13" s="56">
        <f t="shared" si="10"/>
        <v>0</v>
      </c>
      <c r="EZ13" s="56">
        <f t="shared" si="10"/>
        <v>0</v>
      </c>
      <c r="FA13" s="56">
        <f t="shared" si="10"/>
        <v>0</v>
      </c>
      <c r="FB13" s="56">
        <f t="shared" si="10"/>
        <v>0</v>
      </c>
      <c r="FC13" s="56">
        <f t="shared" si="10"/>
        <v>0</v>
      </c>
      <c r="FD13" s="56">
        <f t="shared" si="11"/>
        <v>0</v>
      </c>
      <c r="FE13" s="56">
        <f t="shared" si="11"/>
        <v>0</v>
      </c>
      <c r="FF13" s="56">
        <f t="shared" si="11"/>
        <v>0</v>
      </c>
      <c r="FG13" s="56">
        <f t="shared" si="11"/>
        <v>0</v>
      </c>
      <c r="FH13" s="56">
        <f t="shared" si="11"/>
        <v>0</v>
      </c>
      <c r="FI13" s="56">
        <f t="shared" si="11"/>
        <v>0</v>
      </c>
      <c r="FJ13" s="56">
        <f t="shared" si="11"/>
        <v>0</v>
      </c>
      <c r="FK13" s="56">
        <f t="shared" si="11"/>
        <v>0</v>
      </c>
      <c r="FL13" s="56">
        <f t="shared" si="11"/>
        <v>0</v>
      </c>
      <c r="FM13" s="56">
        <f t="shared" si="11"/>
        <v>0</v>
      </c>
      <c r="FN13" s="56">
        <f t="shared" si="11"/>
        <v>0</v>
      </c>
      <c r="FO13" s="56">
        <f t="shared" si="11"/>
        <v>0</v>
      </c>
      <c r="FP13" s="56">
        <f t="shared" si="11"/>
        <v>0</v>
      </c>
      <c r="FQ13" s="56">
        <f t="shared" si="11"/>
        <v>0</v>
      </c>
      <c r="FR13" s="56">
        <f t="shared" si="11"/>
        <v>0</v>
      </c>
      <c r="FS13" s="56">
        <f t="shared" si="11"/>
        <v>0</v>
      </c>
      <c r="FT13" s="56">
        <f t="shared" si="12"/>
        <v>0</v>
      </c>
      <c r="FU13" s="56">
        <f t="shared" si="12"/>
        <v>0</v>
      </c>
      <c r="FV13" s="56">
        <f t="shared" si="12"/>
        <v>0</v>
      </c>
      <c r="FW13" s="56">
        <f t="shared" si="12"/>
        <v>0</v>
      </c>
      <c r="FX13" s="56">
        <f t="shared" si="12"/>
        <v>0</v>
      </c>
      <c r="FY13" s="56">
        <f t="shared" si="12"/>
        <v>0</v>
      </c>
      <c r="FZ13" s="56">
        <f t="shared" si="12"/>
        <v>0</v>
      </c>
      <c r="GA13" s="56">
        <f t="shared" si="12"/>
        <v>0</v>
      </c>
      <c r="GB13" s="56">
        <f t="shared" si="12"/>
        <v>0</v>
      </c>
      <c r="GC13" s="56">
        <f t="shared" si="12"/>
        <v>0</v>
      </c>
      <c r="GD13" s="56">
        <f t="shared" si="12"/>
        <v>0</v>
      </c>
      <c r="GE13" s="56">
        <f t="shared" si="12"/>
        <v>0</v>
      </c>
      <c r="GF13" s="56">
        <f t="shared" si="12"/>
        <v>0</v>
      </c>
      <c r="GG13" s="56">
        <f t="shared" si="12"/>
        <v>0</v>
      </c>
      <c r="GH13" s="56">
        <f t="shared" si="12"/>
        <v>0</v>
      </c>
      <c r="GI13" s="56">
        <f t="shared" si="12"/>
        <v>0</v>
      </c>
      <c r="GJ13" s="56">
        <f t="shared" si="13"/>
        <v>0</v>
      </c>
      <c r="GK13" s="56">
        <f t="shared" si="13"/>
        <v>0</v>
      </c>
      <c r="GL13" s="56">
        <f t="shared" si="13"/>
        <v>0</v>
      </c>
      <c r="GM13" s="56">
        <f t="shared" si="13"/>
        <v>0</v>
      </c>
      <c r="GN13" s="56">
        <f t="shared" si="13"/>
        <v>0</v>
      </c>
      <c r="GO13" s="56">
        <f t="shared" si="13"/>
        <v>0</v>
      </c>
      <c r="GP13" s="56">
        <f t="shared" si="13"/>
        <v>0</v>
      </c>
      <c r="GQ13" s="56">
        <f t="shared" si="13"/>
        <v>0</v>
      </c>
      <c r="GR13" s="56">
        <f t="shared" si="13"/>
        <v>0</v>
      </c>
      <c r="GS13" s="56">
        <f t="shared" si="13"/>
        <v>0</v>
      </c>
      <c r="GT13" s="56">
        <f t="shared" si="13"/>
        <v>0</v>
      </c>
      <c r="GU13" s="54"/>
      <c r="GV13" s="78" t="str">
        <f t="shared" si="16"/>
        <v>Yuran</v>
      </c>
      <c r="GW13" s="70">
        <f t="shared" si="17"/>
        <v>3</v>
      </c>
      <c r="GX13" s="70">
        <f>SUMIF(I13:CV13,"E",I$6:CV12)</f>
        <v>7</v>
      </c>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row>
    <row r="14" spans="1:299" s="3" customFormat="1" x14ac:dyDescent="0.2">
      <c r="A14" s="86" t="s">
        <v>130</v>
      </c>
      <c r="B14" s="14"/>
      <c r="C14" s="13">
        <v>3</v>
      </c>
      <c r="D14" s="15" t="s">
        <v>61</v>
      </c>
      <c r="E14" s="15">
        <v>2006</v>
      </c>
      <c r="F14" s="13" t="s">
        <v>161</v>
      </c>
      <c r="G14" s="15">
        <v>1</v>
      </c>
      <c r="H14" s="145"/>
      <c r="I14" s="17" t="s">
        <v>25</v>
      </c>
      <c r="J14" s="17" t="s">
        <v>25</v>
      </c>
      <c r="K14" s="17"/>
      <c r="L14" s="17" t="s">
        <v>25</v>
      </c>
      <c r="M14" s="17"/>
      <c r="N14" s="17" t="s">
        <v>25</v>
      </c>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35"/>
      <c r="CR14" s="15"/>
      <c r="CS14" s="15"/>
      <c r="CT14" s="15"/>
      <c r="CU14" s="15"/>
      <c r="CV14" s="15"/>
      <c r="CW14" s="41"/>
      <c r="CX14" s="258"/>
      <c r="CY14" s="158"/>
      <c r="CZ14" s="159"/>
      <c r="DA14" s="160"/>
      <c r="DB14" s="73"/>
      <c r="DC14" s="59">
        <f t="shared" si="5"/>
        <v>2006</v>
      </c>
      <c r="DD14" s="60">
        <f t="shared" si="6"/>
        <v>1</v>
      </c>
      <c r="DE14" s="60" t="str">
        <f t="shared" si="7"/>
        <v>f</v>
      </c>
      <c r="DF14" s="60">
        <f t="shared" si="14"/>
        <v>1</v>
      </c>
      <c r="DG14" s="56">
        <f t="shared" si="15"/>
        <v>1</v>
      </c>
      <c r="DH14" s="56">
        <f t="shared" si="8"/>
        <v>1</v>
      </c>
      <c r="DI14" s="56">
        <f t="shared" si="8"/>
        <v>0</v>
      </c>
      <c r="DJ14" s="56">
        <f t="shared" si="8"/>
        <v>1</v>
      </c>
      <c r="DK14" s="56">
        <f t="shared" si="8"/>
        <v>0</v>
      </c>
      <c r="DL14" s="56">
        <f t="shared" si="8"/>
        <v>1</v>
      </c>
      <c r="DM14" s="56">
        <f t="shared" si="8"/>
        <v>0</v>
      </c>
      <c r="DN14" s="56">
        <f t="shared" si="8"/>
        <v>0</v>
      </c>
      <c r="DO14" s="56">
        <f t="shared" si="8"/>
        <v>0</v>
      </c>
      <c r="DP14" s="56">
        <f t="shared" si="8"/>
        <v>0</v>
      </c>
      <c r="DQ14" s="56">
        <f t="shared" si="8"/>
        <v>0</v>
      </c>
      <c r="DR14" s="56">
        <f t="shared" si="8"/>
        <v>0</v>
      </c>
      <c r="DS14" s="56">
        <f t="shared" si="8"/>
        <v>0</v>
      </c>
      <c r="DT14" s="56">
        <f t="shared" si="8"/>
        <v>0</v>
      </c>
      <c r="DU14" s="56">
        <f t="shared" si="8"/>
        <v>0</v>
      </c>
      <c r="DV14" s="56">
        <f t="shared" si="8"/>
        <v>0</v>
      </c>
      <c r="DW14" s="56">
        <f t="shared" si="8"/>
        <v>0</v>
      </c>
      <c r="DX14" s="56">
        <f t="shared" si="9"/>
        <v>0</v>
      </c>
      <c r="DY14" s="56">
        <f t="shared" si="9"/>
        <v>0</v>
      </c>
      <c r="DZ14" s="56">
        <f t="shared" si="9"/>
        <v>0</v>
      </c>
      <c r="EA14" s="56">
        <f t="shared" si="9"/>
        <v>0</v>
      </c>
      <c r="EB14" s="56">
        <f t="shared" si="9"/>
        <v>0</v>
      </c>
      <c r="EC14" s="56">
        <f t="shared" si="9"/>
        <v>0</v>
      </c>
      <c r="ED14" s="56">
        <f t="shared" si="9"/>
        <v>0</v>
      </c>
      <c r="EE14" s="56">
        <f t="shared" si="9"/>
        <v>0</v>
      </c>
      <c r="EF14" s="56">
        <f t="shared" si="9"/>
        <v>0</v>
      </c>
      <c r="EG14" s="56">
        <f t="shared" si="9"/>
        <v>0</v>
      </c>
      <c r="EH14" s="56">
        <f t="shared" si="9"/>
        <v>0</v>
      </c>
      <c r="EI14" s="56">
        <f t="shared" si="9"/>
        <v>0</v>
      </c>
      <c r="EJ14" s="56">
        <f t="shared" si="9"/>
        <v>0</v>
      </c>
      <c r="EK14" s="56">
        <f t="shared" si="9"/>
        <v>0</v>
      </c>
      <c r="EL14" s="56">
        <f t="shared" si="9"/>
        <v>0</v>
      </c>
      <c r="EM14" s="56">
        <f t="shared" si="9"/>
        <v>0</v>
      </c>
      <c r="EN14" s="56">
        <f t="shared" si="10"/>
        <v>0</v>
      </c>
      <c r="EO14" s="56">
        <f t="shared" si="10"/>
        <v>0</v>
      </c>
      <c r="EP14" s="56">
        <f t="shared" si="10"/>
        <v>0</v>
      </c>
      <c r="EQ14" s="56">
        <f t="shared" si="10"/>
        <v>0</v>
      </c>
      <c r="ER14" s="56">
        <f t="shared" si="10"/>
        <v>0</v>
      </c>
      <c r="ES14" s="56">
        <f t="shared" si="10"/>
        <v>0</v>
      </c>
      <c r="ET14" s="56">
        <f t="shared" si="10"/>
        <v>0</v>
      </c>
      <c r="EU14" s="56">
        <f t="shared" si="10"/>
        <v>0</v>
      </c>
      <c r="EV14" s="56">
        <f t="shared" si="10"/>
        <v>0</v>
      </c>
      <c r="EW14" s="56">
        <f t="shared" si="10"/>
        <v>0</v>
      </c>
      <c r="EX14" s="56">
        <f t="shared" si="10"/>
        <v>0</v>
      </c>
      <c r="EY14" s="56">
        <f t="shared" si="10"/>
        <v>0</v>
      </c>
      <c r="EZ14" s="56">
        <f t="shared" si="10"/>
        <v>0</v>
      </c>
      <c r="FA14" s="56">
        <f t="shared" si="10"/>
        <v>0</v>
      </c>
      <c r="FB14" s="56">
        <f t="shared" si="10"/>
        <v>0</v>
      </c>
      <c r="FC14" s="56">
        <f t="shared" si="10"/>
        <v>0</v>
      </c>
      <c r="FD14" s="56">
        <f t="shared" si="11"/>
        <v>0</v>
      </c>
      <c r="FE14" s="56">
        <f t="shared" si="11"/>
        <v>0</v>
      </c>
      <c r="FF14" s="56">
        <f t="shared" si="11"/>
        <v>0</v>
      </c>
      <c r="FG14" s="56">
        <f t="shared" si="11"/>
        <v>0</v>
      </c>
      <c r="FH14" s="56">
        <f t="shared" si="11"/>
        <v>0</v>
      </c>
      <c r="FI14" s="56">
        <f t="shared" si="11"/>
        <v>0</v>
      </c>
      <c r="FJ14" s="56">
        <f t="shared" si="11"/>
        <v>0</v>
      </c>
      <c r="FK14" s="56">
        <f t="shared" si="11"/>
        <v>0</v>
      </c>
      <c r="FL14" s="56">
        <f t="shared" si="11"/>
        <v>0</v>
      </c>
      <c r="FM14" s="56">
        <f t="shared" si="11"/>
        <v>0</v>
      </c>
      <c r="FN14" s="56">
        <f t="shared" si="11"/>
        <v>0</v>
      </c>
      <c r="FO14" s="56">
        <f t="shared" si="11"/>
        <v>0</v>
      </c>
      <c r="FP14" s="56">
        <f t="shared" si="11"/>
        <v>0</v>
      </c>
      <c r="FQ14" s="56">
        <f t="shared" si="11"/>
        <v>0</v>
      </c>
      <c r="FR14" s="56">
        <f t="shared" si="11"/>
        <v>0</v>
      </c>
      <c r="FS14" s="56">
        <f t="shared" si="11"/>
        <v>0</v>
      </c>
      <c r="FT14" s="56">
        <f t="shared" si="12"/>
        <v>0</v>
      </c>
      <c r="FU14" s="56">
        <f t="shared" si="12"/>
        <v>0</v>
      </c>
      <c r="FV14" s="56">
        <f t="shared" si="12"/>
        <v>0</v>
      </c>
      <c r="FW14" s="56">
        <f t="shared" si="12"/>
        <v>0</v>
      </c>
      <c r="FX14" s="56">
        <f t="shared" si="12"/>
        <v>0</v>
      </c>
      <c r="FY14" s="56">
        <f t="shared" si="12"/>
        <v>0</v>
      </c>
      <c r="FZ14" s="56">
        <f t="shared" si="12"/>
        <v>0</v>
      </c>
      <c r="GA14" s="56">
        <f t="shared" si="12"/>
        <v>0</v>
      </c>
      <c r="GB14" s="56">
        <f t="shared" si="12"/>
        <v>0</v>
      </c>
      <c r="GC14" s="56">
        <f t="shared" si="12"/>
        <v>0</v>
      </c>
      <c r="GD14" s="56">
        <f t="shared" si="12"/>
        <v>0</v>
      </c>
      <c r="GE14" s="56">
        <f t="shared" si="12"/>
        <v>0</v>
      </c>
      <c r="GF14" s="56">
        <f t="shared" si="12"/>
        <v>0</v>
      </c>
      <c r="GG14" s="56">
        <f t="shared" si="12"/>
        <v>0</v>
      </c>
      <c r="GH14" s="56">
        <f t="shared" si="12"/>
        <v>0</v>
      </c>
      <c r="GI14" s="56">
        <f t="shared" si="12"/>
        <v>0</v>
      </c>
      <c r="GJ14" s="56">
        <f t="shared" si="13"/>
        <v>0</v>
      </c>
      <c r="GK14" s="56">
        <f t="shared" si="13"/>
        <v>0</v>
      </c>
      <c r="GL14" s="56">
        <f t="shared" si="13"/>
        <v>0</v>
      </c>
      <c r="GM14" s="56">
        <f t="shared" si="13"/>
        <v>0</v>
      </c>
      <c r="GN14" s="56">
        <f t="shared" si="13"/>
        <v>0</v>
      </c>
      <c r="GO14" s="56">
        <f t="shared" si="13"/>
        <v>0</v>
      </c>
      <c r="GP14" s="56">
        <f t="shared" si="13"/>
        <v>0</v>
      </c>
      <c r="GQ14" s="56">
        <f t="shared" si="13"/>
        <v>0</v>
      </c>
      <c r="GR14" s="56">
        <f t="shared" si="13"/>
        <v>0</v>
      </c>
      <c r="GS14" s="56">
        <f t="shared" si="13"/>
        <v>0</v>
      </c>
      <c r="GT14" s="56">
        <f t="shared" si="13"/>
        <v>0</v>
      </c>
      <c r="GU14" s="54"/>
      <c r="GV14" s="78" t="str">
        <f t="shared" si="16"/>
        <v/>
      </c>
      <c r="GW14" s="70">
        <f t="shared" si="17"/>
        <v>0</v>
      </c>
      <c r="GX14" s="70">
        <f>SUMIF(I14:CV14,"E",I$6:CV13)</f>
        <v>0</v>
      </c>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row>
    <row r="15" spans="1:299" s="3" customFormat="1" x14ac:dyDescent="0.2">
      <c r="A15" s="86" t="s">
        <v>131</v>
      </c>
      <c r="B15" s="14"/>
      <c r="C15" s="13">
        <v>3</v>
      </c>
      <c r="D15" s="15" t="s">
        <v>61</v>
      </c>
      <c r="E15" s="15">
        <v>2006</v>
      </c>
      <c r="F15" s="13" t="s">
        <v>161</v>
      </c>
      <c r="G15" s="15">
        <v>2</v>
      </c>
      <c r="H15" s="145"/>
      <c r="I15" s="17"/>
      <c r="J15" s="17"/>
      <c r="K15" s="17" t="s">
        <v>25</v>
      </c>
      <c r="L15" s="17"/>
      <c r="M15" s="17" t="s">
        <v>25</v>
      </c>
      <c r="N15" s="17" t="s">
        <v>25</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35"/>
      <c r="CR15" s="15"/>
      <c r="CS15" s="15"/>
      <c r="CT15" s="15"/>
      <c r="CU15" s="15"/>
      <c r="CV15" s="15"/>
      <c r="CW15" s="41"/>
      <c r="CX15" s="258"/>
      <c r="CY15" s="158"/>
      <c r="CZ15" s="159"/>
      <c r="DA15" s="160"/>
      <c r="DB15" s="73"/>
      <c r="DC15" s="59">
        <f t="shared" si="5"/>
        <v>2006</v>
      </c>
      <c r="DD15" s="60">
        <f t="shared" si="6"/>
        <v>2</v>
      </c>
      <c r="DE15" s="60" t="str">
        <f t="shared" si="7"/>
        <v>f</v>
      </c>
      <c r="DF15" s="60">
        <f t="shared" si="14"/>
        <v>1</v>
      </c>
      <c r="DG15" s="56">
        <f t="shared" si="15"/>
        <v>0</v>
      </c>
      <c r="DH15" s="56">
        <f t="shared" si="8"/>
        <v>0</v>
      </c>
      <c r="DI15" s="56">
        <f t="shared" si="8"/>
        <v>1</v>
      </c>
      <c r="DJ15" s="56">
        <f t="shared" si="8"/>
        <v>0</v>
      </c>
      <c r="DK15" s="56">
        <f t="shared" si="8"/>
        <v>1</v>
      </c>
      <c r="DL15" s="56">
        <f t="shared" si="8"/>
        <v>1</v>
      </c>
      <c r="DM15" s="56">
        <f t="shared" si="8"/>
        <v>0</v>
      </c>
      <c r="DN15" s="56">
        <f t="shared" si="8"/>
        <v>0</v>
      </c>
      <c r="DO15" s="56">
        <f t="shared" si="8"/>
        <v>0</v>
      </c>
      <c r="DP15" s="56">
        <f t="shared" si="8"/>
        <v>0</v>
      </c>
      <c r="DQ15" s="56">
        <f t="shared" si="8"/>
        <v>0</v>
      </c>
      <c r="DR15" s="56">
        <f t="shared" si="8"/>
        <v>0</v>
      </c>
      <c r="DS15" s="56">
        <f t="shared" si="8"/>
        <v>0</v>
      </c>
      <c r="DT15" s="56">
        <f t="shared" si="8"/>
        <v>0</v>
      </c>
      <c r="DU15" s="56">
        <f t="shared" si="8"/>
        <v>0</v>
      </c>
      <c r="DV15" s="56">
        <f t="shared" si="8"/>
        <v>0</v>
      </c>
      <c r="DW15" s="56">
        <f t="shared" si="8"/>
        <v>0</v>
      </c>
      <c r="DX15" s="56">
        <f t="shared" si="9"/>
        <v>0</v>
      </c>
      <c r="DY15" s="56">
        <f t="shared" si="9"/>
        <v>0</v>
      </c>
      <c r="DZ15" s="56">
        <f t="shared" si="9"/>
        <v>0</v>
      </c>
      <c r="EA15" s="56">
        <f t="shared" si="9"/>
        <v>0</v>
      </c>
      <c r="EB15" s="56">
        <f t="shared" si="9"/>
        <v>0</v>
      </c>
      <c r="EC15" s="56">
        <f t="shared" si="9"/>
        <v>0</v>
      </c>
      <c r="ED15" s="56">
        <f t="shared" si="9"/>
        <v>0</v>
      </c>
      <c r="EE15" s="56">
        <f t="shared" si="9"/>
        <v>0</v>
      </c>
      <c r="EF15" s="56">
        <f t="shared" si="9"/>
        <v>0</v>
      </c>
      <c r="EG15" s="56">
        <f t="shared" si="9"/>
        <v>0</v>
      </c>
      <c r="EH15" s="56">
        <f t="shared" si="9"/>
        <v>0</v>
      </c>
      <c r="EI15" s="56">
        <f t="shared" si="9"/>
        <v>0</v>
      </c>
      <c r="EJ15" s="56">
        <f t="shared" si="9"/>
        <v>0</v>
      </c>
      <c r="EK15" s="56">
        <f t="shared" si="9"/>
        <v>0</v>
      </c>
      <c r="EL15" s="56">
        <f t="shared" si="9"/>
        <v>0</v>
      </c>
      <c r="EM15" s="56">
        <f t="shared" si="9"/>
        <v>0</v>
      </c>
      <c r="EN15" s="56">
        <f t="shared" si="10"/>
        <v>0</v>
      </c>
      <c r="EO15" s="56">
        <f t="shared" si="10"/>
        <v>0</v>
      </c>
      <c r="EP15" s="56">
        <f t="shared" si="10"/>
        <v>0</v>
      </c>
      <c r="EQ15" s="56">
        <f t="shared" si="10"/>
        <v>0</v>
      </c>
      <c r="ER15" s="56">
        <f t="shared" si="10"/>
        <v>0</v>
      </c>
      <c r="ES15" s="56">
        <f t="shared" si="10"/>
        <v>0</v>
      </c>
      <c r="ET15" s="56">
        <f t="shared" si="10"/>
        <v>0</v>
      </c>
      <c r="EU15" s="56">
        <f t="shared" si="10"/>
        <v>0</v>
      </c>
      <c r="EV15" s="56">
        <f t="shared" si="10"/>
        <v>0</v>
      </c>
      <c r="EW15" s="56">
        <f t="shared" si="10"/>
        <v>0</v>
      </c>
      <c r="EX15" s="56">
        <f t="shared" si="10"/>
        <v>0</v>
      </c>
      <c r="EY15" s="56">
        <f t="shared" si="10"/>
        <v>0</v>
      </c>
      <c r="EZ15" s="56">
        <f t="shared" si="10"/>
        <v>0</v>
      </c>
      <c r="FA15" s="56">
        <f t="shared" si="10"/>
        <v>0</v>
      </c>
      <c r="FB15" s="56">
        <f t="shared" si="10"/>
        <v>0</v>
      </c>
      <c r="FC15" s="56">
        <f t="shared" si="10"/>
        <v>0</v>
      </c>
      <c r="FD15" s="56">
        <f t="shared" si="11"/>
        <v>0</v>
      </c>
      <c r="FE15" s="56">
        <f t="shared" si="11"/>
        <v>0</v>
      </c>
      <c r="FF15" s="56">
        <f t="shared" si="11"/>
        <v>0</v>
      </c>
      <c r="FG15" s="56">
        <f t="shared" si="11"/>
        <v>0</v>
      </c>
      <c r="FH15" s="56">
        <f t="shared" si="11"/>
        <v>0</v>
      </c>
      <c r="FI15" s="56">
        <f t="shared" si="11"/>
        <v>0</v>
      </c>
      <c r="FJ15" s="56">
        <f t="shared" si="11"/>
        <v>0</v>
      </c>
      <c r="FK15" s="56">
        <f t="shared" si="11"/>
        <v>0</v>
      </c>
      <c r="FL15" s="56">
        <f t="shared" si="11"/>
        <v>0</v>
      </c>
      <c r="FM15" s="56">
        <f t="shared" si="11"/>
        <v>0</v>
      </c>
      <c r="FN15" s="56">
        <f t="shared" si="11"/>
        <v>0</v>
      </c>
      <c r="FO15" s="56">
        <f t="shared" si="11"/>
        <v>0</v>
      </c>
      <c r="FP15" s="56">
        <f t="shared" si="11"/>
        <v>0</v>
      </c>
      <c r="FQ15" s="56">
        <f t="shared" si="11"/>
        <v>0</v>
      </c>
      <c r="FR15" s="56">
        <f t="shared" si="11"/>
        <v>0</v>
      </c>
      <c r="FS15" s="56">
        <f t="shared" si="11"/>
        <v>0</v>
      </c>
      <c r="FT15" s="56">
        <f t="shared" si="12"/>
        <v>0</v>
      </c>
      <c r="FU15" s="56">
        <f t="shared" si="12"/>
        <v>0</v>
      </c>
      <c r="FV15" s="56">
        <f t="shared" si="12"/>
        <v>0</v>
      </c>
      <c r="FW15" s="56">
        <f t="shared" si="12"/>
        <v>0</v>
      </c>
      <c r="FX15" s="56">
        <f t="shared" si="12"/>
        <v>0</v>
      </c>
      <c r="FY15" s="56">
        <f t="shared" si="12"/>
        <v>0</v>
      </c>
      <c r="FZ15" s="56">
        <f t="shared" si="12"/>
        <v>0</v>
      </c>
      <c r="GA15" s="56">
        <f t="shared" si="12"/>
        <v>0</v>
      </c>
      <c r="GB15" s="56">
        <f t="shared" si="12"/>
        <v>0</v>
      </c>
      <c r="GC15" s="56">
        <f t="shared" si="12"/>
        <v>0</v>
      </c>
      <c r="GD15" s="56">
        <f t="shared" si="12"/>
        <v>0</v>
      </c>
      <c r="GE15" s="56">
        <f t="shared" si="12"/>
        <v>0</v>
      </c>
      <c r="GF15" s="56">
        <f t="shared" si="12"/>
        <v>0</v>
      </c>
      <c r="GG15" s="56">
        <f t="shared" si="12"/>
        <v>0</v>
      </c>
      <c r="GH15" s="56">
        <f t="shared" si="12"/>
        <v>0</v>
      </c>
      <c r="GI15" s="56">
        <f t="shared" si="12"/>
        <v>0</v>
      </c>
      <c r="GJ15" s="56">
        <f t="shared" si="13"/>
        <v>0</v>
      </c>
      <c r="GK15" s="56">
        <f t="shared" si="13"/>
        <v>0</v>
      </c>
      <c r="GL15" s="56">
        <f t="shared" si="13"/>
        <v>0</v>
      </c>
      <c r="GM15" s="56">
        <f t="shared" si="13"/>
        <v>0</v>
      </c>
      <c r="GN15" s="56">
        <f t="shared" si="13"/>
        <v>0</v>
      </c>
      <c r="GO15" s="56">
        <f t="shared" si="13"/>
        <v>0</v>
      </c>
      <c r="GP15" s="56">
        <f t="shared" si="13"/>
        <v>0</v>
      </c>
      <c r="GQ15" s="56">
        <f t="shared" si="13"/>
        <v>0</v>
      </c>
      <c r="GR15" s="56">
        <f t="shared" si="13"/>
        <v>0</v>
      </c>
      <c r="GS15" s="56">
        <f t="shared" si="13"/>
        <v>0</v>
      </c>
      <c r="GT15" s="56">
        <f t="shared" si="13"/>
        <v>0</v>
      </c>
      <c r="GU15" s="54"/>
      <c r="GV15" s="78" t="str">
        <f t="shared" si="16"/>
        <v/>
      </c>
      <c r="GW15" s="70">
        <f t="shared" si="17"/>
        <v>0</v>
      </c>
      <c r="GX15" s="70">
        <f>SUMIF(I15:CV15,"E",I$6:CV14)</f>
        <v>0</v>
      </c>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row>
    <row r="16" spans="1:299" s="3" customFormat="1" x14ac:dyDescent="0.2">
      <c r="A16" s="86" t="s">
        <v>132</v>
      </c>
      <c r="B16" s="14"/>
      <c r="C16" s="13">
        <v>3</v>
      </c>
      <c r="D16" s="15" t="s">
        <v>68</v>
      </c>
      <c r="E16" s="15">
        <v>2007</v>
      </c>
      <c r="F16" s="13" t="s">
        <v>161</v>
      </c>
      <c r="G16" s="15">
        <v>0</v>
      </c>
      <c r="H16" s="145"/>
      <c r="I16" s="17" t="s">
        <v>25</v>
      </c>
      <c r="J16" s="17" t="s">
        <v>25</v>
      </c>
      <c r="K16" s="17"/>
      <c r="L16" s="17" t="s">
        <v>25</v>
      </c>
      <c r="M16" s="17"/>
      <c r="N16" s="17" t="s">
        <v>25</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35"/>
      <c r="CR16" s="15"/>
      <c r="CS16" s="15"/>
      <c r="CT16" s="15"/>
      <c r="CU16" s="15"/>
      <c r="CV16" s="15"/>
      <c r="CW16" s="41"/>
      <c r="CX16" s="258"/>
      <c r="CY16" s="158"/>
      <c r="CZ16" s="159"/>
      <c r="DA16" s="160"/>
      <c r="DB16" s="73"/>
      <c r="DC16" s="59">
        <f t="shared" si="5"/>
        <v>2007</v>
      </c>
      <c r="DD16" s="60">
        <f t="shared" si="6"/>
        <v>0</v>
      </c>
      <c r="DE16" s="60" t="str">
        <f t="shared" si="7"/>
        <v>d</v>
      </c>
      <c r="DF16" s="60">
        <f t="shared" si="14"/>
        <v>1</v>
      </c>
      <c r="DG16" s="56">
        <f t="shared" si="15"/>
        <v>1</v>
      </c>
      <c r="DH16" s="56">
        <f t="shared" si="8"/>
        <v>1</v>
      </c>
      <c r="DI16" s="56">
        <f t="shared" si="8"/>
        <v>0</v>
      </c>
      <c r="DJ16" s="56">
        <f t="shared" si="8"/>
        <v>1</v>
      </c>
      <c r="DK16" s="56">
        <f t="shared" si="8"/>
        <v>0</v>
      </c>
      <c r="DL16" s="56">
        <f t="shared" si="8"/>
        <v>1</v>
      </c>
      <c r="DM16" s="56">
        <f t="shared" si="8"/>
        <v>0</v>
      </c>
      <c r="DN16" s="56">
        <f t="shared" si="8"/>
        <v>0</v>
      </c>
      <c r="DO16" s="56">
        <f t="shared" si="8"/>
        <v>0</v>
      </c>
      <c r="DP16" s="56">
        <f t="shared" si="8"/>
        <v>0</v>
      </c>
      <c r="DQ16" s="56">
        <f t="shared" si="8"/>
        <v>0</v>
      </c>
      <c r="DR16" s="56">
        <f t="shared" si="8"/>
        <v>0</v>
      </c>
      <c r="DS16" s="56">
        <f t="shared" si="8"/>
        <v>0</v>
      </c>
      <c r="DT16" s="56">
        <f t="shared" si="8"/>
        <v>0</v>
      </c>
      <c r="DU16" s="56">
        <f t="shared" si="8"/>
        <v>0</v>
      </c>
      <c r="DV16" s="56">
        <f t="shared" si="8"/>
        <v>0</v>
      </c>
      <c r="DW16" s="56">
        <f t="shared" si="8"/>
        <v>0</v>
      </c>
      <c r="DX16" s="56">
        <f t="shared" si="9"/>
        <v>0</v>
      </c>
      <c r="DY16" s="56">
        <f t="shared" si="9"/>
        <v>0</v>
      </c>
      <c r="DZ16" s="56">
        <f t="shared" si="9"/>
        <v>0</v>
      </c>
      <c r="EA16" s="56">
        <f t="shared" si="9"/>
        <v>0</v>
      </c>
      <c r="EB16" s="56">
        <f t="shared" si="9"/>
        <v>0</v>
      </c>
      <c r="EC16" s="56">
        <f t="shared" si="9"/>
        <v>0</v>
      </c>
      <c r="ED16" s="56">
        <f t="shared" si="9"/>
        <v>0</v>
      </c>
      <c r="EE16" s="56">
        <f t="shared" si="9"/>
        <v>0</v>
      </c>
      <c r="EF16" s="56">
        <f t="shared" si="9"/>
        <v>0</v>
      </c>
      <c r="EG16" s="56">
        <f t="shared" si="9"/>
        <v>0</v>
      </c>
      <c r="EH16" s="56">
        <f t="shared" si="9"/>
        <v>0</v>
      </c>
      <c r="EI16" s="56">
        <f t="shared" si="9"/>
        <v>0</v>
      </c>
      <c r="EJ16" s="56">
        <f t="shared" si="9"/>
        <v>0</v>
      </c>
      <c r="EK16" s="56">
        <f t="shared" si="9"/>
        <v>0</v>
      </c>
      <c r="EL16" s="56">
        <f t="shared" si="9"/>
        <v>0</v>
      </c>
      <c r="EM16" s="56">
        <f t="shared" si="9"/>
        <v>0</v>
      </c>
      <c r="EN16" s="56">
        <f t="shared" si="10"/>
        <v>0</v>
      </c>
      <c r="EO16" s="56">
        <f t="shared" si="10"/>
        <v>0</v>
      </c>
      <c r="EP16" s="56">
        <f t="shared" si="10"/>
        <v>0</v>
      </c>
      <c r="EQ16" s="56">
        <f t="shared" si="10"/>
        <v>0</v>
      </c>
      <c r="ER16" s="56">
        <f t="shared" si="10"/>
        <v>0</v>
      </c>
      <c r="ES16" s="56">
        <f t="shared" si="10"/>
        <v>0</v>
      </c>
      <c r="ET16" s="56">
        <f t="shared" si="10"/>
        <v>0</v>
      </c>
      <c r="EU16" s="56">
        <f t="shared" si="10"/>
        <v>0</v>
      </c>
      <c r="EV16" s="56">
        <f t="shared" si="10"/>
        <v>0</v>
      </c>
      <c r="EW16" s="56">
        <f t="shared" si="10"/>
        <v>0</v>
      </c>
      <c r="EX16" s="56">
        <f t="shared" si="10"/>
        <v>0</v>
      </c>
      <c r="EY16" s="56">
        <f t="shared" si="10"/>
        <v>0</v>
      </c>
      <c r="EZ16" s="56">
        <f t="shared" si="10"/>
        <v>0</v>
      </c>
      <c r="FA16" s="56">
        <f t="shared" si="10"/>
        <v>0</v>
      </c>
      <c r="FB16" s="56">
        <f t="shared" si="10"/>
        <v>0</v>
      </c>
      <c r="FC16" s="56">
        <f t="shared" si="10"/>
        <v>0</v>
      </c>
      <c r="FD16" s="56">
        <f t="shared" si="11"/>
        <v>0</v>
      </c>
      <c r="FE16" s="56">
        <f t="shared" si="11"/>
        <v>0</v>
      </c>
      <c r="FF16" s="56">
        <f t="shared" si="11"/>
        <v>0</v>
      </c>
      <c r="FG16" s="56">
        <f t="shared" si="11"/>
        <v>0</v>
      </c>
      <c r="FH16" s="56">
        <f t="shared" si="11"/>
        <v>0</v>
      </c>
      <c r="FI16" s="56">
        <f t="shared" si="11"/>
        <v>0</v>
      </c>
      <c r="FJ16" s="56">
        <f t="shared" si="11"/>
        <v>0</v>
      </c>
      <c r="FK16" s="56">
        <f t="shared" si="11"/>
        <v>0</v>
      </c>
      <c r="FL16" s="56">
        <f t="shared" si="11"/>
        <v>0</v>
      </c>
      <c r="FM16" s="56">
        <f t="shared" si="11"/>
        <v>0</v>
      </c>
      <c r="FN16" s="56">
        <f t="shared" si="11"/>
        <v>0</v>
      </c>
      <c r="FO16" s="56">
        <f t="shared" si="11"/>
        <v>0</v>
      </c>
      <c r="FP16" s="56">
        <f t="shared" si="11"/>
        <v>0</v>
      </c>
      <c r="FQ16" s="56">
        <f t="shared" si="11"/>
        <v>0</v>
      </c>
      <c r="FR16" s="56">
        <f t="shared" si="11"/>
        <v>0</v>
      </c>
      <c r="FS16" s="56">
        <f t="shared" si="11"/>
        <v>0</v>
      </c>
      <c r="FT16" s="56">
        <f t="shared" si="12"/>
        <v>0</v>
      </c>
      <c r="FU16" s="56">
        <f t="shared" si="12"/>
        <v>0</v>
      </c>
      <c r="FV16" s="56">
        <f t="shared" si="12"/>
        <v>0</v>
      </c>
      <c r="FW16" s="56">
        <f t="shared" si="12"/>
        <v>0</v>
      </c>
      <c r="FX16" s="56">
        <f t="shared" si="12"/>
        <v>0</v>
      </c>
      <c r="FY16" s="56">
        <f t="shared" si="12"/>
        <v>0</v>
      </c>
      <c r="FZ16" s="56">
        <f t="shared" si="12"/>
        <v>0</v>
      </c>
      <c r="GA16" s="56">
        <f t="shared" si="12"/>
        <v>0</v>
      </c>
      <c r="GB16" s="56">
        <f t="shared" si="12"/>
        <v>0</v>
      </c>
      <c r="GC16" s="56">
        <f t="shared" si="12"/>
        <v>0</v>
      </c>
      <c r="GD16" s="56">
        <f t="shared" si="12"/>
        <v>0</v>
      </c>
      <c r="GE16" s="56">
        <f t="shared" si="12"/>
        <v>0</v>
      </c>
      <c r="GF16" s="56">
        <f t="shared" si="12"/>
        <v>0</v>
      </c>
      <c r="GG16" s="56">
        <f t="shared" si="12"/>
        <v>0</v>
      </c>
      <c r="GH16" s="56">
        <f t="shared" si="12"/>
        <v>0</v>
      </c>
      <c r="GI16" s="56">
        <f t="shared" si="12"/>
        <v>0</v>
      </c>
      <c r="GJ16" s="56">
        <f t="shared" si="13"/>
        <v>0</v>
      </c>
      <c r="GK16" s="56">
        <f t="shared" si="13"/>
        <v>0</v>
      </c>
      <c r="GL16" s="56">
        <f t="shared" si="13"/>
        <v>0</v>
      </c>
      <c r="GM16" s="56">
        <f t="shared" si="13"/>
        <v>0</v>
      </c>
      <c r="GN16" s="56">
        <f t="shared" si="13"/>
        <v>0</v>
      </c>
      <c r="GO16" s="56">
        <f t="shared" si="13"/>
        <v>0</v>
      </c>
      <c r="GP16" s="56">
        <f t="shared" si="13"/>
        <v>0</v>
      </c>
      <c r="GQ16" s="56">
        <f t="shared" si="13"/>
        <v>0</v>
      </c>
      <c r="GR16" s="56">
        <f t="shared" si="13"/>
        <v>0</v>
      </c>
      <c r="GS16" s="56">
        <f t="shared" si="13"/>
        <v>0</v>
      </c>
      <c r="GT16" s="56">
        <f t="shared" si="13"/>
        <v>0</v>
      </c>
      <c r="GU16" s="54"/>
      <c r="GV16" s="78" t="str">
        <f t="shared" si="16"/>
        <v/>
      </c>
      <c r="GW16" s="70">
        <f t="shared" si="17"/>
        <v>0</v>
      </c>
      <c r="GX16" s="70">
        <f>SUMIF(I16:CV16,"E",I$6:CV15)</f>
        <v>0</v>
      </c>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row>
    <row r="17" spans="1:299" s="3" customFormat="1" x14ac:dyDescent="0.2">
      <c r="A17" s="82" t="s">
        <v>181</v>
      </c>
      <c r="B17" s="14"/>
      <c r="C17" s="13">
        <v>3</v>
      </c>
      <c r="D17" s="16"/>
      <c r="E17" s="16"/>
      <c r="F17" s="13" t="s">
        <v>161</v>
      </c>
      <c r="G17" s="16"/>
      <c r="H17" s="145"/>
      <c r="I17" s="17"/>
      <c r="J17" s="17"/>
      <c r="K17" s="17"/>
      <c r="L17" s="17"/>
      <c r="M17" s="33" t="s">
        <v>193</v>
      </c>
      <c r="N17" s="33" t="s">
        <v>193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35"/>
      <c r="CR17" s="15"/>
      <c r="CS17" s="15"/>
      <c r="CT17" s="15"/>
      <c r="CU17" s="15"/>
      <c r="CV17" s="15"/>
      <c r="CW17" s="41"/>
      <c r="CX17" s="258"/>
      <c r="CY17" s="158"/>
      <c r="CZ17" s="159"/>
      <c r="DA17" s="160"/>
      <c r="DB17" s="73"/>
      <c r="DC17" s="59" t="str">
        <f t="shared" si="5"/>
        <v/>
      </c>
      <c r="DD17" s="60" t="str">
        <f t="shared" si="6"/>
        <v/>
      </c>
      <c r="DE17" s="60" t="str">
        <f t="shared" si="7"/>
        <v/>
      </c>
      <c r="DF17" s="60">
        <f t="shared" si="14"/>
        <v>0</v>
      </c>
      <c r="DG17" s="56">
        <f t="shared" si="15"/>
        <v>0</v>
      </c>
      <c r="DH17" s="56">
        <f t="shared" si="8"/>
        <v>0</v>
      </c>
      <c r="DI17" s="56">
        <f t="shared" si="8"/>
        <v>0</v>
      </c>
      <c r="DJ17" s="56">
        <f t="shared" si="8"/>
        <v>0</v>
      </c>
      <c r="DK17" s="56">
        <f t="shared" si="8"/>
        <v>0</v>
      </c>
      <c r="DL17" s="56">
        <f t="shared" si="8"/>
        <v>0</v>
      </c>
      <c r="DM17" s="56">
        <f t="shared" si="8"/>
        <v>0</v>
      </c>
      <c r="DN17" s="56">
        <f t="shared" si="8"/>
        <v>0</v>
      </c>
      <c r="DO17" s="56">
        <f t="shared" si="8"/>
        <v>0</v>
      </c>
      <c r="DP17" s="56">
        <f t="shared" si="8"/>
        <v>0</v>
      </c>
      <c r="DQ17" s="56">
        <f t="shared" si="8"/>
        <v>0</v>
      </c>
      <c r="DR17" s="56">
        <f t="shared" si="8"/>
        <v>0</v>
      </c>
      <c r="DS17" s="56">
        <f t="shared" si="8"/>
        <v>0</v>
      </c>
      <c r="DT17" s="56">
        <f t="shared" si="8"/>
        <v>0</v>
      </c>
      <c r="DU17" s="56">
        <f t="shared" si="8"/>
        <v>0</v>
      </c>
      <c r="DV17" s="56">
        <f t="shared" si="8"/>
        <v>0</v>
      </c>
      <c r="DW17" s="56">
        <f t="shared" si="8"/>
        <v>0</v>
      </c>
      <c r="DX17" s="56">
        <f t="shared" si="9"/>
        <v>0</v>
      </c>
      <c r="DY17" s="56">
        <f t="shared" si="9"/>
        <v>0</v>
      </c>
      <c r="DZ17" s="56">
        <f t="shared" si="9"/>
        <v>0</v>
      </c>
      <c r="EA17" s="56">
        <f t="shared" si="9"/>
        <v>0</v>
      </c>
      <c r="EB17" s="56">
        <f t="shared" si="9"/>
        <v>0</v>
      </c>
      <c r="EC17" s="56">
        <f t="shared" si="9"/>
        <v>0</v>
      </c>
      <c r="ED17" s="56">
        <f t="shared" si="9"/>
        <v>0</v>
      </c>
      <c r="EE17" s="56">
        <f t="shared" si="9"/>
        <v>0</v>
      </c>
      <c r="EF17" s="56">
        <f t="shared" si="9"/>
        <v>0</v>
      </c>
      <c r="EG17" s="56">
        <f t="shared" si="9"/>
        <v>0</v>
      </c>
      <c r="EH17" s="56">
        <f t="shared" si="9"/>
        <v>0</v>
      </c>
      <c r="EI17" s="56">
        <f t="shared" si="9"/>
        <v>0</v>
      </c>
      <c r="EJ17" s="56">
        <f t="shared" si="9"/>
        <v>0</v>
      </c>
      <c r="EK17" s="56">
        <f t="shared" si="9"/>
        <v>0</v>
      </c>
      <c r="EL17" s="56">
        <f t="shared" si="9"/>
        <v>0</v>
      </c>
      <c r="EM17" s="56">
        <f t="shared" si="9"/>
        <v>0</v>
      </c>
      <c r="EN17" s="56">
        <f t="shared" si="10"/>
        <v>0</v>
      </c>
      <c r="EO17" s="56">
        <f t="shared" si="10"/>
        <v>0</v>
      </c>
      <c r="EP17" s="56">
        <f t="shared" si="10"/>
        <v>0</v>
      </c>
      <c r="EQ17" s="56">
        <f t="shared" si="10"/>
        <v>0</v>
      </c>
      <c r="ER17" s="56">
        <f t="shared" si="10"/>
        <v>0</v>
      </c>
      <c r="ES17" s="56">
        <f t="shared" si="10"/>
        <v>0</v>
      </c>
      <c r="ET17" s="56">
        <f t="shared" si="10"/>
        <v>0</v>
      </c>
      <c r="EU17" s="56">
        <f t="shared" si="10"/>
        <v>0</v>
      </c>
      <c r="EV17" s="56">
        <f t="shared" si="10"/>
        <v>0</v>
      </c>
      <c r="EW17" s="56">
        <f t="shared" si="10"/>
        <v>0</v>
      </c>
      <c r="EX17" s="56">
        <f t="shared" si="10"/>
        <v>0</v>
      </c>
      <c r="EY17" s="56">
        <f t="shared" si="10"/>
        <v>0</v>
      </c>
      <c r="EZ17" s="56">
        <f t="shared" si="10"/>
        <v>0</v>
      </c>
      <c r="FA17" s="56">
        <f t="shared" si="10"/>
        <v>0</v>
      </c>
      <c r="FB17" s="56">
        <f t="shared" si="10"/>
        <v>0</v>
      </c>
      <c r="FC17" s="56">
        <f t="shared" si="10"/>
        <v>0</v>
      </c>
      <c r="FD17" s="56">
        <f t="shared" si="11"/>
        <v>0</v>
      </c>
      <c r="FE17" s="56">
        <f t="shared" si="11"/>
        <v>0</v>
      </c>
      <c r="FF17" s="56">
        <f t="shared" si="11"/>
        <v>0</v>
      </c>
      <c r="FG17" s="56">
        <f t="shared" si="11"/>
        <v>0</v>
      </c>
      <c r="FH17" s="56">
        <f t="shared" si="11"/>
        <v>0</v>
      </c>
      <c r="FI17" s="56">
        <f t="shared" si="11"/>
        <v>0</v>
      </c>
      <c r="FJ17" s="56">
        <f t="shared" si="11"/>
        <v>0</v>
      </c>
      <c r="FK17" s="56">
        <f t="shared" si="11"/>
        <v>0</v>
      </c>
      <c r="FL17" s="56">
        <f t="shared" si="11"/>
        <v>0</v>
      </c>
      <c r="FM17" s="56">
        <f t="shared" si="11"/>
        <v>0</v>
      </c>
      <c r="FN17" s="56">
        <f t="shared" si="11"/>
        <v>0</v>
      </c>
      <c r="FO17" s="56">
        <f t="shared" si="11"/>
        <v>0</v>
      </c>
      <c r="FP17" s="56">
        <f t="shared" si="11"/>
        <v>0</v>
      </c>
      <c r="FQ17" s="56">
        <f t="shared" si="11"/>
        <v>0</v>
      </c>
      <c r="FR17" s="56">
        <f t="shared" si="11"/>
        <v>0</v>
      </c>
      <c r="FS17" s="56">
        <f t="shared" si="11"/>
        <v>0</v>
      </c>
      <c r="FT17" s="56">
        <f t="shared" si="12"/>
        <v>0</v>
      </c>
      <c r="FU17" s="56">
        <f t="shared" si="12"/>
        <v>0</v>
      </c>
      <c r="FV17" s="56">
        <f t="shared" si="12"/>
        <v>0</v>
      </c>
      <c r="FW17" s="56">
        <f t="shared" si="12"/>
        <v>0</v>
      </c>
      <c r="FX17" s="56">
        <f t="shared" si="12"/>
        <v>0</v>
      </c>
      <c r="FY17" s="56">
        <f t="shared" si="12"/>
        <v>0</v>
      </c>
      <c r="FZ17" s="56">
        <f t="shared" si="12"/>
        <v>0</v>
      </c>
      <c r="GA17" s="56">
        <f t="shared" si="12"/>
        <v>0</v>
      </c>
      <c r="GB17" s="56">
        <f t="shared" si="12"/>
        <v>0</v>
      </c>
      <c r="GC17" s="56">
        <f t="shared" si="12"/>
        <v>0</v>
      </c>
      <c r="GD17" s="56">
        <f t="shared" si="12"/>
        <v>0</v>
      </c>
      <c r="GE17" s="56">
        <f t="shared" si="12"/>
        <v>0</v>
      </c>
      <c r="GF17" s="56">
        <f t="shared" si="12"/>
        <v>0</v>
      </c>
      <c r="GG17" s="56">
        <f t="shared" si="12"/>
        <v>0</v>
      </c>
      <c r="GH17" s="56">
        <f t="shared" si="12"/>
        <v>0</v>
      </c>
      <c r="GI17" s="56">
        <f t="shared" si="12"/>
        <v>0</v>
      </c>
      <c r="GJ17" s="56">
        <f t="shared" si="13"/>
        <v>0</v>
      </c>
      <c r="GK17" s="56">
        <f t="shared" si="13"/>
        <v>0</v>
      </c>
      <c r="GL17" s="56">
        <f t="shared" si="13"/>
        <v>0</v>
      </c>
      <c r="GM17" s="56">
        <f t="shared" si="13"/>
        <v>0</v>
      </c>
      <c r="GN17" s="56">
        <f t="shared" si="13"/>
        <v>0</v>
      </c>
      <c r="GO17" s="56">
        <f t="shared" si="13"/>
        <v>0</v>
      </c>
      <c r="GP17" s="56">
        <f t="shared" si="13"/>
        <v>0</v>
      </c>
      <c r="GQ17" s="56">
        <f t="shared" si="13"/>
        <v>0</v>
      </c>
      <c r="GR17" s="56">
        <f t="shared" si="13"/>
        <v>0</v>
      </c>
      <c r="GS17" s="56">
        <f t="shared" si="13"/>
        <v>0</v>
      </c>
      <c r="GT17" s="56">
        <f t="shared" si="13"/>
        <v>0</v>
      </c>
      <c r="GU17" s="54"/>
      <c r="GV17" s="78" t="str">
        <f t="shared" si="16"/>
        <v>Nala</v>
      </c>
      <c r="GW17" s="70">
        <f t="shared" si="17"/>
        <v>2</v>
      </c>
      <c r="GX17" s="70">
        <f>SUMIF(I17:CV17,"E",I$6:CV16)</f>
        <v>4</v>
      </c>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row>
    <row r="18" spans="1:299" s="3" customFormat="1" x14ac:dyDescent="0.2">
      <c r="A18" s="82" t="s">
        <v>182</v>
      </c>
      <c r="B18" s="14"/>
      <c r="C18" s="13">
        <v>3</v>
      </c>
      <c r="D18" s="15"/>
      <c r="E18" s="15"/>
      <c r="F18" s="13" t="s">
        <v>161</v>
      </c>
      <c r="G18" s="17"/>
      <c r="H18" s="145"/>
      <c r="I18" s="33" t="s">
        <v>193</v>
      </c>
      <c r="J18" s="17"/>
      <c r="K18" s="17"/>
      <c r="L18" s="17"/>
      <c r="M18" s="33" t="s">
        <v>193</v>
      </c>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35"/>
      <c r="CR18" s="15"/>
      <c r="CS18" s="15"/>
      <c r="CT18" s="15"/>
      <c r="CU18" s="15"/>
      <c r="CV18" s="15"/>
      <c r="CW18" s="41"/>
      <c r="CX18" s="258"/>
      <c r="CY18" s="158"/>
      <c r="CZ18" s="159"/>
      <c r="DA18" s="160"/>
      <c r="DB18" s="73"/>
      <c r="DC18" s="59" t="str">
        <f t="shared" si="5"/>
        <v/>
      </c>
      <c r="DD18" s="60" t="str">
        <f t="shared" si="6"/>
        <v/>
      </c>
      <c r="DE18" s="60" t="str">
        <f t="shared" si="7"/>
        <v/>
      </c>
      <c r="DF18" s="60">
        <f t="shared" si="14"/>
        <v>0</v>
      </c>
      <c r="DG18" s="56">
        <f t="shared" si="15"/>
        <v>0</v>
      </c>
      <c r="DH18" s="56">
        <f t="shared" si="8"/>
        <v>0</v>
      </c>
      <c r="DI18" s="56">
        <f t="shared" si="8"/>
        <v>0</v>
      </c>
      <c r="DJ18" s="56">
        <f t="shared" si="8"/>
        <v>0</v>
      </c>
      <c r="DK18" s="56">
        <f t="shared" si="8"/>
        <v>0</v>
      </c>
      <c r="DL18" s="56">
        <f t="shared" si="8"/>
        <v>0</v>
      </c>
      <c r="DM18" s="56">
        <f t="shared" si="8"/>
        <v>0</v>
      </c>
      <c r="DN18" s="56">
        <f t="shared" si="8"/>
        <v>0</v>
      </c>
      <c r="DO18" s="56">
        <f t="shared" si="8"/>
        <v>0</v>
      </c>
      <c r="DP18" s="56">
        <f t="shared" si="8"/>
        <v>0</v>
      </c>
      <c r="DQ18" s="56">
        <f t="shared" si="8"/>
        <v>0</v>
      </c>
      <c r="DR18" s="56">
        <f t="shared" si="8"/>
        <v>0</v>
      </c>
      <c r="DS18" s="56">
        <f t="shared" si="8"/>
        <v>0</v>
      </c>
      <c r="DT18" s="56">
        <f t="shared" si="8"/>
        <v>0</v>
      </c>
      <c r="DU18" s="56">
        <f t="shared" si="8"/>
        <v>0</v>
      </c>
      <c r="DV18" s="56">
        <f t="shared" si="8"/>
        <v>0</v>
      </c>
      <c r="DW18" s="56">
        <f t="shared" si="8"/>
        <v>0</v>
      </c>
      <c r="DX18" s="56">
        <f t="shared" si="9"/>
        <v>0</v>
      </c>
      <c r="DY18" s="56">
        <f t="shared" si="9"/>
        <v>0</v>
      </c>
      <c r="DZ18" s="56">
        <f t="shared" si="9"/>
        <v>0</v>
      </c>
      <c r="EA18" s="56">
        <f t="shared" si="9"/>
        <v>0</v>
      </c>
      <c r="EB18" s="56">
        <f t="shared" si="9"/>
        <v>0</v>
      </c>
      <c r="EC18" s="56">
        <f t="shared" si="9"/>
        <v>0</v>
      </c>
      <c r="ED18" s="56">
        <f t="shared" si="9"/>
        <v>0</v>
      </c>
      <c r="EE18" s="56">
        <f t="shared" si="9"/>
        <v>0</v>
      </c>
      <c r="EF18" s="56">
        <f t="shared" si="9"/>
        <v>0</v>
      </c>
      <c r="EG18" s="56">
        <f t="shared" si="9"/>
        <v>0</v>
      </c>
      <c r="EH18" s="56">
        <f t="shared" si="9"/>
        <v>0</v>
      </c>
      <c r="EI18" s="56">
        <f t="shared" si="9"/>
        <v>0</v>
      </c>
      <c r="EJ18" s="56">
        <f t="shared" si="9"/>
        <v>0</v>
      </c>
      <c r="EK18" s="56">
        <f t="shared" si="9"/>
        <v>0</v>
      </c>
      <c r="EL18" s="56">
        <f t="shared" si="9"/>
        <v>0</v>
      </c>
      <c r="EM18" s="56">
        <f t="shared" si="9"/>
        <v>0</v>
      </c>
      <c r="EN18" s="56">
        <f t="shared" si="10"/>
        <v>0</v>
      </c>
      <c r="EO18" s="56">
        <f t="shared" si="10"/>
        <v>0</v>
      </c>
      <c r="EP18" s="56">
        <f t="shared" si="10"/>
        <v>0</v>
      </c>
      <c r="EQ18" s="56">
        <f t="shared" si="10"/>
        <v>0</v>
      </c>
      <c r="ER18" s="56">
        <f t="shared" si="10"/>
        <v>0</v>
      </c>
      <c r="ES18" s="56">
        <f t="shared" si="10"/>
        <v>0</v>
      </c>
      <c r="ET18" s="56">
        <f t="shared" si="10"/>
        <v>0</v>
      </c>
      <c r="EU18" s="56">
        <f t="shared" si="10"/>
        <v>0</v>
      </c>
      <c r="EV18" s="56">
        <f t="shared" si="10"/>
        <v>0</v>
      </c>
      <c r="EW18" s="56">
        <f t="shared" si="10"/>
        <v>0</v>
      </c>
      <c r="EX18" s="56">
        <f t="shared" si="10"/>
        <v>0</v>
      </c>
      <c r="EY18" s="56">
        <f t="shared" si="10"/>
        <v>0</v>
      </c>
      <c r="EZ18" s="56">
        <f t="shared" si="10"/>
        <v>0</v>
      </c>
      <c r="FA18" s="56">
        <f t="shared" si="10"/>
        <v>0</v>
      </c>
      <c r="FB18" s="56">
        <f t="shared" si="10"/>
        <v>0</v>
      </c>
      <c r="FC18" s="56">
        <f t="shared" si="10"/>
        <v>0</v>
      </c>
      <c r="FD18" s="56">
        <f t="shared" si="11"/>
        <v>0</v>
      </c>
      <c r="FE18" s="56">
        <f t="shared" si="11"/>
        <v>0</v>
      </c>
      <c r="FF18" s="56">
        <f t="shared" si="11"/>
        <v>0</v>
      </c>
      <c r="FG18" s="56">
        <f t="shared" si="11"/>
        <v>0</v>
      </c>
      <c r="FH18" s="56">
        <f t="shared" si="11"/>
        <v>0</v>
      </c>
      <c r="FI18" s="56">
        <f t="shared" si="11"/>
        <v>0</v>
      </c>
      <c r="FJ18" s="56">
        <f t="shared" si="11"/>
        <v>0</v>
      </c>
      <c r="FK18" s="56">
        <f t="shared" si="11"/>
        <v>0</v>
      </c>
      <c r="FL18" s="56">
        <f t="shared" si="11"/>
        <v>0</v>
      </c>
      <c r="FM18" s="56">
        <f t="shared" si="11"/>
        <v>0</v>
      </c>
      <c r="FN18" s="56">
        <f t="shared" si="11"/>
        <v>0</v>
      </c>
      <c r="FO18" s="56">
        <f t="shared" si="11"/>
        <v>0</v>
      </c>
      <c r="FP18" s="56">
        <f t="shared" si="11"/>
        <v>0</v>
      </c>
      <c r="FQ18" s="56">
        <f t="shared" si="11"/>
        <v>0</v>
      </c>
      <c r="FR18" s="56">
        <f t="shared" si="11"/>
        <v>0</v>
      </c>
      <c r="FS18" s="56">
        <f t="shared" si="11"/>
        <v>0</v>
      </c>
      <c r="FT18" s="56">
        <f t="shared" si="12"/>
        <v>0</v>
      </c>
      <c r="FU18" s="56">
        <f t="shared" si="12"/>
        <v>0</v>
      </c>
      <c r="FV18" s="56">
        <f t="shared" si="12"/>
        <v>0</v>
      </c>
      <c r="FW18" s="56">
        <f t="shared" si="12"/>
        <v>0</v>
      </c>
      <c r="FX18" s="56">
        <f t="shared" si="12"/>
        <v>0</v>
      </c>
      <c r="FY18" s="56">
        <f t="shared" si="12"/>
        <v>0</v>
      </c>
      <c r="FZ18" s="56">
        <f t="shared" si="12"/>
        <v>0</v>
      </c>
      <c r="GA18" s="56">
        <f t="shared" si="12"/>
        <v>0</v>
      </c>
      <c r="GB18" s="56">
        <f t="shared" si="12"/>
        <v>0</v>
      </c>
      <c r="GC18" s="56">
        <f t="shared" si="12"/>
        <v>0</v>
      </c>
      <c r="GD18" s="56">
        <f t="shared" si="12"/>
        <v>0</v>
      </c>
      <c r="GE18" s="56">
        <f t="shared" si="12"/>
        <v>0</v>
      </c>
      <c r="GF18" s="56">
        <f t="shared" si="12"/>
        <v>0</v>
      </c>
      <c r="GG18" s="56">
        <f t="shared" si="12"/>
        <v>0</v>
      </c>
      <c r="GH18" s="56">
        <f t="shared" si="12"/>
        <v>0</v>
      </c>
      <c r="GI18" s="56">
        <f t="shared" si="12"/>
        <v>0</v>
      </c>
      <c r="GJ18" s="56">
        <f t="shared" si="13"/>
        <v>0</v>
      </c>
      <c r="GK18" s="56">
        <f t="shared" si="13"/>
        <v>0</v>
      </c>
      <c r="GL18" s="56">
        <f t="shared" si="13"/>
        <v>0</v>
      </c>
      <c r="GM18" s="56">
        <f t="shared" si="13"/>
        <v>0</v>
      </c>
      <c r="GN18" s="56">
        <f t="shared" si="13"/>
        <v>0</v>
      </c>
      <c r="GO18" s="56">
        <f t="shared" si="13"/>
        <v>0</v>
      </c>
      <c r="GP18" s="56">
        <f t="shared" si="13"/>
        <v>0</v>
      </c>
      <c r="GQ18" s="56">
        <f t="shared" si="13"/>
        <v>0</v>
      </c>
      <c r="GR18" s="56">
        <f t="shared" si="13"/>
        <v>0</v>
      </c>
      <c r="GS18" s="56">
        <f t="shared" si="13"/>
        <v>0</v>
      </c>
      <c r="GT18" s="56">
        <f t="shared" si="13"/>
        <v>0</v>
      </c>
      <c r="GU18" s="54"/>
      <c r="GV18" s="78" t="str">
        <f t="shared" si="16"/>
        <v>Dada</v>
      </c>
      <c r="GW18" s="70">
        <f t="shared" si="17"/>
        <v>2</v>
      </c>
      <c r="GX18" s="70">
        <f>SUMIF(I18:CV18,"E",I$6:CV17)</f>
        <v>6</v>
      </c>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row>
    <row r="19" spans="1:299" s="3" customFormat="1" x14ac:dyDescent="0.2">
      <c r="A19" s="82" t="s">
        <v>163</v>
      </c>
      <c r="B19" s="14"/>
      <c r="C19" s="13">
        <v>3</v>
      </c>
      <c r="D19" s="16"/>
      <c r="E19" s="16"/>
      <c r="F19" s="13" t="s">
        <v>161</v>
      </c>
      <c r="G19" s="16"/>
      <c r="H19" s="145"/>
      <c r="I19" s="17"/>
      <c r="J19" s="33" t="s">
        <v>193</v>
      </c>
      <c r="K19" s="17"/>
      <c r="L19" s="17"/>
      <c r="M19" s="17"/>
      <c r="N19" s="33" t="s">
        <v>193</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35"/>
      <c r="CR19" s="15"/>
      <c r="CS19" s="15"/>
      <c r="CT19" s="15"/>
      <c r="CU19" s="15"/>
      <c r="CV19" s="15"/>
      <c r="CW19" s="41"/>
      <c r="CX19" s="258"/>
      <c r="CY19" s="155"/>
      <c r="CZ19" s="156"/>
      <c r="DA19" s="160"/>
      <c r="DB19" s="73"/>
      <c r="DC19" s="59" t="str">
        <f t="shared" si="5"/>
        <v/>
      </c>
      <c r="DD19" s="60" t="str">
        <f t="shared" si="6"/>
        <v/>
      </c>
      <c r="DE19" s="60" t="str">
        <f t="shared" si="7"/>
        <v/>
      </c>
      <c r="DF19" s="60">
        <f t="shared" si="14"/>
        <v>0</v>
      </c>
      <c r="DG19" s="56">
        <f t="shared" si="15"/>
        <v>0</v>
      </c>
      <c r="DH19" s="56">
        <f t="shared" si="8"/>
        <v>0</v>
      </c>
      <c r="DI19" s="56">
        <f t="shared" si="8"/>
        <v>0</v>
      </c>
      <c r="DJ19" s="56">
        <f t="shared" si="8"/>
        <v>0</v>
      </c>
      <c r="DK19" s="56">
        <f t="shared" si="8"/>
        <v>0</v>
      </c>
      <c r="DL19" s="56">
        <f t="shared" si="8"/>
        <v>0</v>
      </c>
      <c r="DM19" s="56">
        <f t="shared" si="8"/>
        <v>0</v>
      </c>
      <c r="DN19" s="56">
        <f t="shared" si="8"/>
        <v>0</v>
      </c>
      <c r="DO19" s="56">
        <f t="shared" si="8"/>
        <v>0</v>
      </c>
      <c r="DP19" s="56">
        <f t="shared" si="8"/>
        <v>0</v>
      </c>
      <c r="DQ19" s="56">
        <f t="shared" si="8"/>
        <v>0</v>
      </c>
      <c r="DR19" s="56">
        <f t="shared" si="8"/>
        <v>0</v>
      </c>
      <c r="DS19" s="56">
        <f t="shared" si="8"/>
        <v>0</v>
      </c>
      <c r="DT19" s="56">
        <f t="shared" si="8"/>
        <v>0</v>
      </c>
      <c r="DU19" s="56">
        <f t="shared" si="8"/>
        <v>0</v>
      </c>
      <c r="DV19" s="56">
        <f t="shared" si="8"/>
        <v>0</v>
      </c>
      <c r="DW19" s="56">
        <f t="shared" si="8"/>
        <v>0</v>
      </c>
      <c r="DX19" s="56">
        <f t="shared" si="9"/>
        <v>0</v>
      </c>
      <c r="DY19" s="56">
        <f t="shared" si="9"/>
        <v>0</v>
      </c>
      <c r="DZ19" s="56">
        <f t="shared" si="9"/>
        <v>0</v>
      </c>
      <c r="EA19" s="56">
        <f t="shared" si="9"/>
        <v>0</v>
      </c>
      <c r="EB19" s="56">
        <f t="shared" si="9"/>
        <v>0</v>
      </c>
      <c r="EC19" s="56">
        <f t="shared" si="9"/>
        <v>0</v>
      </c>
      <c r="ED19" s="56">
        <f t="shared" si="9"/>
        <v>0</v>
      </c>
      <c r="EE19" s="56">
        <f t="shared" si="9"/>
        <v>0</v>
      </c>
      <c r="EF19" s="56">
        <f t="shared" si="9"/>
        <v>0</v>
      </c>
      <c r="EG19" s="56">
        <f t="shared" si="9"/>
        <v>0</v>
      </c>
      <c r="EH19" s="56">
        <f t="shared" si="9"/>
        <v>0</v>
      </c>
      <c r="EI19" s="56">
        <f t="shared" si="9"/>
        <v>0</v>
      </c>
      <c r="EJ19" s="56">
        <f t="shared" si="9"/>
        <v>0</v>
      </c>
      <c r="EK19" s="56">
        <f t="shared" si="9"/>
        <v>0</v>
      </c>
      <c r="EL19" s="56">
        <f t="shared" si="9"/>
        <v>0</v>
      </c>
      <c r="EM19" s="56">
        <f t="shared" si="9"/>
        <v>0</v>
      </c>
      <c r="EN19" s="56">
        <f t="shared" si="10"/>
        <v>0</v>
      </c>
      <c r="EO19" s="56">
        <f t="shared" si="10"/>
        <v>0</v>
      </c>
      <c r="EP19" s="56">
        <f t="shared" si="10"/>
        <v>0</v>
      </c>
      <c r="EQ19" s="56">
        <f t="shared" si="10"/>
        <v>0</v>
      </c>
      <c r="ER19" s="56">
        <f t="shared" si="10"/>
        <v>0</v>
      </c>
      <c r="ES19" s="56">
        <f t="shared" si="10"/>
        <v>0</v>
      </c>
      <c r="ET19" s="56">
        <f t="shared" si="10"/>
        <v>0</v>
      </c>
      <c r="EU19" s="56">
        <f t="shared" si="10"/>
        <v>0</v>
      </c>
      <c r="EV19" s="56">
        <f t="shared" si="10"/>
        <v>0</v>
      </c>
      <c r="EW19" s="56">
        <f t="shared" si="10"/>
        <v>0</v>
      </c>
      <c r="EX19" s="56">
        <f t="shared" si="10"/>
        <v>0</v>
      </c>
      <c r="EY19" s="56">
        <f t="shared" si="10"/>
        <v>0</v>
      </c>
      <c r="EZ19" s="56">
        <f t="shared" si="10"/>
        <v>0</v>
      </c>
      <c r="FA19" s="56">
        <f t="shared" si="10"/>
        <v>0</v>
      </c>
      <c r="FB19" s="56">
        <f t="shared" si="10"/>
        <v>0</v>
      </c>
      <c r="FC19" s="56">
        <f t="shared" si="10"/>
        <v>0</v>
      </c>
      <c r="FD19" s="56">
        <f t="shared" si="11"/>
        <v>0</v>
      </c>
      <c r="FE19" s="56">
        <f t="shared" si="11"/>
        <v>0</v>
      </c>
      <c r="FF19" s="56">
        <f t="shared" si="11"/>
        <v>0</v>
      </c>
      <c r="FG19" s="56">
        <f t="shared" si="11"/>
        <v>0</v>
      </c>
      <c r="FH19" s="56">
        <f t="shared" si="11"/>
        <v>0</v>
      </c>
      <c r="FI19" s="56">
        <f t="shared" si="11"/>
        <v>0</v>
      </c>
      <c r="FJ19" s="56">
        <f t="shared" si="11"/>
        <v>0</v>
      </c>
      <c r="FK19" s="56">
        <f t="shared" si="11"/>
        <v>0</v>
      </c>
      <c r="FL19" s="56">
        <f t="shared" si="11"/>
        <v>0</v>
      </c>
      <c r="FM19" s="56">
        <f t="shared" si="11"/>
        <v>0</v>
      </c>
      <c r="FN19" s="56">
        <f t="shared" si="11"/>
        <v>0</v>
      </c>
      <c r="FO19" s="56">
        <f t="shared" si="11"/>
        <v>0</v>
      </c>
      <c r="FP19" s="56">
        <f t="shared" si="11"/>
        <v>0</v>
      </c>
      <c r="FQ19" s="56">
        <f t="shared" si="11"/>
        <v>0</v>
      </c>
      <c r="FR19" s="56">
        <f t="shared" si="11"/>
        <v>0</v>
      </c>
      <c r="FS19" s="56">
        <f t="shared" si="11"/>
        <v>0</v>
      </c>
      <c r="FT19" s="56">
        <f t="shared" si="12"/>
        <v>0</v>
      </c>
      <c r="FU19" s="56">
        <f t="shared" si="12"/>
        <v>0</v>
      </c>
      <c r="FV19" s="56">
        <f t="shared" si="12"/>
        <v>0</v>
      </c>
      <c r="FW19" s="56">
        <f t="shared" si="12"/>
        <v>0</v>
      </c>
      <c r="FX19" s="56">
        <f t="shared" si="12"/>
        <v>0</v>
      </c>
      <c r="FY19" s="56">
        <f t="shared" si="12"/>
        <v>0</v>
      </c>
      <c r="FZ19" s="56">
        <f t="shared" si="12"/>
        <v>0</v>
      </c>
      <c r="GA19" s="56">
        <f t="shared" si="12"/>
        <v>0</v>
      </c>
      <c r="GB19" s="56">
        <f t="shared" si="12"/>
        <v>0</v>
      </c>
      <c r="GC19" s="56">
        <f t="shared" si="12"/>
        <v>0</v>
      </c>
      <c r="GD19" s="56">
        <f t="shared" si="12"/>
        <v>0</v>
      </c>
      <c r="GE19" s="56">
        <f t="shared" si="12"/>
        <v>0</v>
      </c>
      <c r="GF19" s="56">
        <f t="shared" si="12"/>
        <v>0</v>
      </c>
      <c r="GG19" s="56">
        <f t="shared" si="12"/>
        <v>0</v>
      </c>
      <c r="GH19" s="56">
        <f t="shared" si="12"/>
        <v>0</v>
      </c>
      <c r="GI19" s="56">
        <f t="shared" si="12"/>
        <v>0</v>
      </c>
      <c r="GJ19" s="56">
        <f t="shared" si="13"/>
        <v>0</v>
      </c>
      <c r="GK19" s="56">
        <f t="shared" si="13"/>
        <v>0</v>
      </c>
      <c r="GL19" s="56">
        <f t="shared" si="13"/>
        <v>0</v>
      </c>
      <c r="GM19" s="56">
        <f t="shared" si="13"/>
        <v>0</v>
      </c>
      <c r="GN19" s="56">
        <f t="shared" si="13"/>
        <v>0</v>
      </c>
      <c r="GO19" s="56">
        <f t="shared" si="13"/>
        <v>0</v>
      </c>
      <c r="GP19" s="56">
        <f t="shared" si="13"/>
        <v>0</v>
      </c>
      <c r="GQ19" s="56">
        <f t="shared" si="13"/>
        <v>0</v>
      </c>
      <c r="GR19" s="56">
        <f t="shared" si="13"/>
        <v>0</v>
      </c>
      <c r="GS19" s="56">
        <f t="shared" si="13"/>
        <v>0</v>
      </c>
      <c r="GT19" s="56">
        <f t="shared" si="13"/>
        <v>0</v>
      </c>
      <c r="GU19" s="54"/>
      <c r="GV19" s="78" t="str">
        <f t="shared" si="16"/>
        <v>Hans</v>
      </c>
      <c r="GW19" s="70">
        <f t="shared" si="17"/>
        <v>2</v>
      </c>
      <c r="GX19" s="70">
        <f>SUMIF(I19:CV19,"E",I$6:CV18)</f>
        <v>3</v>
      </c>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row>
    <row r="20" spans="1:299" s="3" customFormat="1" x14ac:dyDescent="0.2">
      <c r="A20" s="86" t="s">
        <v>166</v>
      </c>
      <c r="B20" s="14"/>
      <c r="C20" s="13">
        <v>3</v>
      </c>
      <c r="D20" s="15" t="s">
        <v>62</v>
      </c>
      <c r="E20" s="15">
        <v>2004</v>
      </c>
      <c r="F20" s="13" t="s">
        <v>161</v>
      </c>
      <c r="G20" s="17">
        <v>2</v>
      </c>
      <c r="H20" s="145"/>
      <c r="I20" s="17" t="s">
        <v>25</v>
      </c>
      <c r="J20" s="17" t="s">
        <v>25</v>
      </c>
      <c r="K20" s="17" t="s">
        <v>25</v>
      </c>
      <c r="L20" s="17" t="s">
        <v>25</v>
      </c>
      <c r="M20" s="17"/>
      <c r="N20" s="17" t="s">
        <v>25</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35"/>
      <c r="CR20" s="15"/>
      <c r="CS20" s="15"/>
      <c r="CT20" s="15"/>
      <c r="CU20" s="15"/>
      <c r="CV20" s="15"/>
      <c r="CW20" s="41"/>
      <c r="CX20" s="258"/>
      <c r="CY20" s="158"/>
      <c r="CZ20" s="159"/>
      <c r="DA20" s="160"/>
      <c r="DB20" s="73"/>
      <c r="DC20" s="59">
        <f t="shared" si="5"/>
        <v>2004</v>
      </c>
      <c r="DD20" s="60">
        <f t="shared" si="6"/>
        <v>2</v>
      </c>
      <c r="DE20" s="60" t="str">
        <f t="shared" si="7"/>
        <v>m</v>
      </c>
      <c r="DF20" s="60">
        <f t="shared" si="14"/>
        <v>1</v>
      </c>
      <c r="DG20" s="56">
        <f t="shared" si="15"/>
        <v>1</v>
      </c>
      <c r="DH20" s="56">
        <f t="shared" si="8"/>
        <v>1</v>
      </c>
      <c r="DI20" s="56">
        <f t="shared" si="8"/>
        <v>1</v>
      </c>
      <c r="DJ20" s="56">
        <f t="shared" si="8"/>
        <v>1</v>
      </c>
      <c r="DK20" s="56">
        <f t="shared" si="8"/>
        <v>0</v>
      </c>
      <c r="DL20" s="56">
        <f t="shared" si="8"/>
        <v>1</v>
      </c>
      <c r="DM20" s="56">
        <f t="shared" si="8"/>
        <v>0</v>
      </c>
      <c r="DN20" s="56">
        <f t="shared" si="8"/>
        <v>0</v>
      </c>
      <c r="DO20" s="56">
        <f t="shared" si="8"/>
        <v>0</v>
      </c>
      <c r="DP20" s="56">
        <f t="shared" si="8"/>
        <v>0</v>
      </c>
      <c r="DQ20" s="56">
        <f t="shared" si="8"/>
        <v>0</v>
      </c>
      <c r="DR20" s="56">
        <f t="shared" si="8"/>
        <v>0</v>
      </c>
      <c r="DS20" s="56">
        <f t="shared" si="8"/>
        <v>0</v>
      </c>
      <c r="DT20" s="56">
        <f t="shared" si="8"/>
        <v>0</v>
      </c>
      <c r="DU20" s="56">
        <f t="shared" si="8"/>
        <v>0</v>
      </c>
      <c r="DV20" s="56">
        <f t="shared" si="8"/>
        <v>0</v>
      </c>
      <c r="DW20" s="56">
        <f t="shared" si="8"/>
        <v>0</v>
      </c>
      <c r="DX20" s="56">
        <f t="shared" si="9"/>
        <v>0</v>
      </c>
      <c r="DY20" s="56">
        <f t="shared" si="9"/>
        <v>0</v>
      </c>
      <c r="DZ20" s="56">
        <f t="shared" si="9"/>
        <v>0</v>
      </c>
      <c r="EA20" s="56">
        <f t="shared" si="9"/>
        <v>0</v>
      </c>
      <c r="EB20" s="56">
        <f t="shared" si="9"/>
        <v>0</v>
      </c>
      <c r="EC20" s="56">
        <f t="shared" si="9"/>
        <v>0</v>
      </c>
      <c r="ED20" s="56">
        <f t="shared" si="9"/>
        <v>0</v>
      </c>
      <c r="EE20" s="56">
        <f t="shared" si="9"/>
        <v>0</v>
      </c>
      <c r="EF20" s="56">
        <f t="shared" si="9"/>
        <v>0</v>
      </c>
      <c r="EG20" s="56">
        <f t="shared" si="9"/>
        <v>0</v>
      </c>
      <c r="EH20" s="56">
        <f t="shared" si="9"/>
        <v>0</v>
      </c>
      <c r="EI20" s="56">
        <f t="shared" si="9"/>
        <v>0</v>
      </c>
      <c r="EJ20" s="56">
        <f t="shared" si="9"/>
        <v>0</v>
      </c>
      <c r="EK20" s="56">
        <f t="shared" si="9"/>
        <v>0</v>
      </c>
      <c r="EL20" s="56">
        <f t="shared" si="9"/>
        <v>0</v>
      </c>
      <c r="EM20" s="56">
        <f t="shared" si="9"/>
        <v>0</v>
      </c>
      <c r="EN20" s="56">
        <f t="shared" si="10"/>
        <v>0</v>
      </c>
      <c r="EO20" s="56">
        <f t="shared" si="10"/>
        <v>0</v>
      </c>
      <c r="EP20" s="56">
        <f t="shared" si="10"/>
        <v>0</v>
      </c>
      <c r="EQ20" s="56">
        <f t="shared" si="10"/>
        <v>0</v>
      </c>
      <c r="ER20" s="56">
        <f t="shared" si="10"/>
        <v>0</v>
      </c>
      <c r="ES20" s="56">
        <f t="shared" si="10"/>
        <v>0</v>
      </c>
      <c r="ET20" s="56">
        <f t="shared" si="10"/>
        <v>0</v>
      </c>
      <c r="EU20" s="56">
        <f t="shared" si="10"/>
        <v>0</v>
      </c>
      <c r="EV20" s="56">
        <f t="shared" si="10"/>
        <v>0</v>
      </c>
      <c r="EW20" s="56">
        <f t="shared" si="10"/>
        <v>0</v>
      </c>
      <c r="EX20" s="56">
        <f t="shared" si="10"/>
        <v>0</v>
      </c>
      <c r="EY20" s="56">
        <f t="shared" si="10"/>
        <v>0</v>
      </c>
      <c r="EZ20" s="56">
        <f t="shared" si="10"/>
        <v>0</v>
      </c>
      <c r="FA20" s="56">
        <f t="shared" si="10"/>
        <v>0</v>
      </c>
      <c r="FB20" s="56">
        <f t="shared" si="10"/>
        <v>0</v>
      </c>
      <c r="FC20" s="56">
        <f t="shared" si="10"/>
        <v>0</v>
      </c>
      <c r="FD20" s="56">
        <f t="shared" si="11"/>
        <v>0</v>
      </c>
      <c r="FE20" s="56">
        <f t="shared" si="11"/>
        <v>0</v>
      </c>
      <c r="FF20" s="56">
        <f t="shared" si="11"/>
        <v>0</v>
      </c>
      <c r="FG20" s="56">
        <f t="shared" si="11"/>
        <v>0</v>
      </c>
      <c r="FH20" s="56">
        <f t="shared" si="11"/>
        <v>0</v>
      </c>
      <c r="FI20" s="56">
        <f t="shared" si="11"/>
        <v>0</v>
      </c>
      <c r="FJ20" s="56">
        <f t="shared" si="11"/>
        <v>0</v>
      </c>
      <c r="FK20" s="56">
        <f t="shared" si="11"/>
        <v>0</v>
      </c>
      <c r="FL20" s="56">
        <f t="shared" si="11"/>
        <v>0</v>
      </c>
      <c r="FM20" s="56">
        <f t="shared" si="11"/>
        <v>0</v>
      </c>
      <c r="FN20" s="56">
        <f t="shared" si="11"/>
        <v>0</v>
      </c>
      <c r="FO20" s="56">
        <f t="shared" si="11"/>
        <v>0</v>
      </c>
      <c r="FP20" s="56">
        <f t="shared" si="11"/>
        <v>0</v>
      </c>
      <c r="FQ20" s="56">
        <f t="shared" si="11"/>
        <v>0</v>
      </c>
      <c r="FR20" s="56">
        <f t="shared" si="11"/>
        <v>0</v>
      </c>
      <c r="FS20" s="56">
        <f t="shared" si="11"/>
        <v>0</v>
      </c>
      <c r="FT20" s="56">
        <f t="shared" si="12"/>
        <v>0</v>
      </c>
      <c r="FU20" s="56">
        <f t="shared" si="12"/>
        <v>0</v>
      </c>
      <c r="FV20" s="56">
        <f t="shared" si="12"/>
        <v>0</v>
      </c>
      <c r="FW20" s="56">
        <f t="shared" si="12"/>
        <v>0</v>
      </c>
      <c r="FX20" s="56">
        <f t="shared" si="12"/>
        <v>0</v>
      </c>
      <c r="FY20" s="56">
        <f t="shared" si="12"/>
        <v>0</v>
      </c>
      <c r="FZ20" s="56">
        <f t="shared" si="12"/>
        <v>0</v>
      </c>
      <c r="GA20" s="56">
        <f t="shared" si="12"/>
        <v>0</v>
      </c>
      <c r="GB20" s="56">
        <f t="shared" si="12"/>
        <v>0</v>
      </c>
      <c r="GC20" s="56">
        <f t="shared" si="12"/>
        <v>0</v>
      </c>
      <c r="GD20" s="56">
        <f t="shared" si="12"/>
        <v>0</v>
      </c>
      <c r="GE20" s="56">
        <f t="shared" si="12"/>
        <v>0</v>
      </c>
      <c r="GF20" s="56">
        <f t="shared" si="12"/>
        <v>0</v>
      </c>
      <c r="GG20" s="56">
        <f t="shared" si="12"/>
        <v>0</v>
      </c>
      <c r="GH20" s="56">
        <f t="shared" si="12"/>
        <v>0</v>
      </c>
      <c r="GI20" s="56">
        <f t="shared" si="12"/>
        <v>0</v>
      </c>
      <c r="GJ20" s="56">
        <f t="shared" si="13"/>
        <v>0</v>
      </c>
      <c r="GK20" s="56">
        <f t="shared" si="13"/>
        <v>0</v>
      </c>
      <c r="GL20" s="56">
        <f t="shared" si="13"/>
        <v>0</v>
      </c>
      <c r="GM20" s="56">
        <f t="shared" si="13"/>
        <v>0</v>
      </c>
      <c r="GN20" s="56">
        <f t="shared" si="13"/>
        <v>0</v>
      </c>
      <c r="GO20" s="56">
        <f t="shared" si="13"/>
        <v>0</v>
      </c>
      <c r="GP20" s="56">
        <f t="shared" si="13"/>
        <v>0</v>
      </c>
      <c r="GQ20" s="56">
        <f t="shared" si="13"/>
        <v>0</v>
      </c>
      <c r="GR20" s="56">
        <f t="shared" si="13"/>
        <v>0</v>
      </c>
      <c r="GS20" s="56">
        <f t="shared" si="13"/>
        <v>0</v>
      </c>
      <c r="GT20" s="56">
        <f t="shared" si="13"/>
        <v>0</v>
      </c>
      <c r="GU20" s="54"/>
      <c r="GV20" s="78" t="str">
        <f t="shared" si="16"/>
        <v/>
      </c>
      <c r="GW20" s="70">
        <f t="shared" si="17"/>
        <v>0</v>
      </c>
      <c r="GX20" s="70">
        <f>SUMIF(I20:CV20,"E",I$6:CV19)</f>
        <v>0</v>
      </c>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row>
    <row r="21" spans="1:299" s="3" customFormat="1" x14ac:dyDescent="0.2">
      <c r="A21" s="12" t="s">
        <v>167</v>
      </c>
      <c r="B21" s="14"/>
      <c r="C21" s="13">
        <v>3</v>
      </c>
      <c r="D21" s="16" t="s">
        <v>62</v>
      </c>
      <c r="E21" s="16">
        <v>2005</v>
      </c>
      <c r="F21" s="13" t="s">
        <v>161</v>
      </c>
      <c r="G21" s="16">
        <v>2</v>
      </c>
      <c r="H21" s="145"/>
      <c r="I21" s="17" t="s">
        <v>25</v>
      </c>
      <c r="J21" s="17"/>
      <c r="K21" s="17" t="s">
        <v>25</v>
      </c>
      <c r="L21" s="17" t="s">
        <v>25</v>
      </c>
      <c r="M21" s="17"/>
      <c r="N21" s="17" t="s">
        <v>25</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35"/>
      <c r="CR21" s="15"/>
      <c r="CS21" s="15"/>
      <c r="CT21" s="15"/>
      <c r="CU21" s="15"/>
      <c r="CV21" s="15"/>
      <c r="CW21" s="41"/>
      <c r="CX21" s="258"/>
      <c r="CY21" s="158"/>
      <c r="CZ21" s="159"/>
      <c r="DA21" s="160"/>
      <c r="DB21" s="73"/>
      <c r="DC21" s="59">
        <f t="shared" si="5"/>
        <v>2005</v>
      </c>
      <c r="DD21" s="60">
        <f t="shared" si="6"/>
        <v>2</v>
      </c>
      <c r="DE21" s="60" t="str">
        <f t="shared" si="7"/>
        <v>m</v>
      </c>
      <c r="DF21" s="60">
        <f t="shared" si="14"/>
        <v>1</v>
      </c>
      <c r="DG21" s="56">
        <f t="shared" si="15"/>
        <v>1</v>
      </c>
      <c r="DH21" s="56">
        <f t="shared" si="8"/>
        <v>0</v>
      </c>
      <c r="DI21" s="56">
        <f t="shared" si="8"/>
        <v>1</v>
      </c>
      <c r="DJ21" s="56">
        <f t="shared" si="8"/>
        <v>1</v>
      </c>
      <c r="DK21" s="56">
        <f t="shared" si="8"/>
        <v>0</v>
      </c>
      <c r="DL21" s="56">
        <f t="shared" si="8"/>
        <v>1</v>
      </c>
      <c r="DM21" s="56">
        <f t="shared" si="8"/>
        <v>0</v>
      </c>
      <c r="DN21" s="56">
        <f t="shared" si="8"/>
        <v>0</v>
      </c>
      <c r="DO21" s="56">
        <f t="shared" si="8"/>
        <v>0</v>
      </c>
      <c r="DP21" s="56">
        <f t="shared" si="8"/>
        <v>0</v>
      </c>
      <c r="DQ21" s="56">
        <f t="shared" si="8"/>
        <v>0</v>
      </c>
      <c r="DR21" s="56">
        <f t="shared" si="8"/>
        <v>0</v>
      </c>
      <c r="DS21" s="56">
        <f t="shared" si="8"/>
        <v>0</v>
      </c>
      <c r="DT21" s="56">
        <f t="shared" si="8"/>
        <v>0</v>
      </c>
      <c r="DU21" s="56">
        <f t="shared" si="8"/>
        <v>0</v>
      </c>
      <c r="DV21" s="56">
        <f t="shared" si="8"/>
        <v>0</v>
      </c>
      <c r="DW21" s="56">
        <f t="shared" si="8"/>
        <v>0</v>
      </c>
      <c r="DX21" s="56">
        <f t="shared" si="9"/>
        <v>0</v>
      </c>
      <c r="DY21" s="56">
        <f t="shared" si="9"/>
        <v>0</v>
      </c>
      <c r="DZ21" s="56">
        <f t="shared" si="9"/>
        <v>0</v>
      </c>
      <c r="EA21" s="56">
        <f t="shared" si="9"/>
        <v>0</v>
      </c>
      <c r="EB21" s="56">
        <f t="shared" si="9"/>
        <v>0</v>
      </c>
      <c r="EC21" s="56">
        <f t="shared" si="9"/>
        <v>0</v>
      </c>
      <c r="ED21" s="56">
        <f t="shared" si="9"/>
        <v>0</v>
      </c>
      <c r="EE21" s="56">
        <f t="shared" si="9"/>
        <v>0</v>
      </c>
      <c r="EF21" s="56">
        <f t="shared" si="9"/>
        <v>0</v>
      </c>
      <c r="EG21" s="56">
        <f t="shared" si="9"/>
        <v>0</v>
      </c>
      <c r="EH21" s="56">
        <f t="shared" si="9"/>
        <v>0</v>
      </c>
      <c r="EI21" s="56">
        <f t="shared" si="9"/>
        <v>0</v>
      </c>
      <c r="EJ21" s="56">
        <f t="shared" si="9"/>
        <v>0</v>
      </c>
      <c r="EK21" s="56">
        <f t="shared" si="9"/>
        <v>0</v>
      </c>
      <c r="EL21" s="56">
        <f t="shared" si="9"/>
        <v>0</v>
      </c>
      <c r="EM21" s="56">
        <f t="shared" si="9"/>
        <v>0</v>
      </c>
      <c r="EN21" s="56">
        <f t="shared" si="10"/>
        <v>0</v>
      </c>
      <c r="EO21" s="56">
        <f t="shared" si="10"/>
        <v>0</v>
      </c>
      <c r="EP21" s="56">
        <f t="shared" si="10"/>
        <v>0</v>
      </c>
      <c r="EQ21" s="56">
        <f t="shared" si="10"/>
        <v>0</v>
      </c>
      <c r="ER21" s="56">
        <f t="shared" si="10"/>
        <v>0</v>
      </c>
      <c r="ES21" s="56">
        <f t="shared" si="10"/>
        <v>0</v>
      </c>
      <c r="ET21" s="56">
        <f t="shared" si="10"/>
        <v>0</v>
      </c>
      <c r="EU21" s="56">
        <f t="shared" si="10"/>
        <v>0</v>
      </c>
      <c r="EV21" s="56">
        <f t="shared" si="10"/>
        <v>0</v>
      </c>
      <c r="EW21" s="56">
        <f t="shared" si="10"/>
        <v>0</v>
      </c>
      <c r="EX21" s="56">
        <f t="shared" si="10"/>
        <v>0</v>
      </c>
      <c r="EY21" s="56">
        <f t="shared" si="10"/>
        <v>0</v>
      </c>
      <c r="EZ21" s="56">
        <f t="shared" si="10"/>
        <v>0</v>
      </c>
      <c r="FA21" s="56">
        <f t="shared" si="10"/>
        <v>0</v>
      </c>
      <c r="FB21" s="56">
        <f t="shared" si="10"/>
        <v>0</v>
      </c>
      <c r="FC21" s="56">
        <f t="shared" si="10"/>
        <v>0</v>
      </c>
      <c r="FD21" s="56">
        <f t="shared" si="11"/>
        <v>0</v>
      </c>
      <c r="FE21" s="56">
        <f t="shared" si="11"/>
        <v>0</v>
      </c>
      <c r="FF21" s="56">
        <f t="shared" si="11"/>
        <v>0</v>
      </c>
      <c r="FG21" s="56">
        <f t="shared" si="11"/>
        <v>0</v>
      </c>
      <c r="FH21" s="56">
        <f t="shared" si="11"/>
        <v>0</v>
      </c>
      <c r="FI21" s="56">
        <f t="shared" si="11"/>
        <v>0</v>
      </c>
      <c r="FJ21" s="56">
        <f t="shared" si="11"/>
        <v>0</v>
      </c>
      <c r="FK21" s="56">
        <f t="shared" si="11"/>
        <v>0</v>
      </c>
      <c r="FL21" s="56">
        <f t="shared" si="11"/>
        <v>0</v>
      </c>
      <c r="FM21" s="56">
        <f t="shared" si="11"/>
        <v>0</v>
      </c>
      <c r="FN21" s="56">
        <f t="shared" si="11"/>
        <v>0</v>
      </c>
      <c r="FO21" s="56">
        <f t="shared" si="11"/>
        <v>0</v>
      </c>
      <c r="FP21" s="56">
        <f t="shared" si="11"/>
        <v>0</v>
      </c>
      <c r="FQ21" s="56">
        <f t="shared" si="11"/>
        <v>0</v>
      </c>
      <c r="FR21" s="56">
        <f t="shared" si="11"/>
        <v>0</v>
      </c>
      <c r="FS21" s="56">
        <f t="shared" si="11"/>
        <v>0</v>
      </c>
      <c r="FT21" s="56">
        <f t="shared" si="12"/>
        <v>0</v>
      </c>
      <c r="FU21" s="56">
        <f t="shared" si="12"/>
        <v>0</v>
      </c>
      <c r="FV21" s="56">
        <f t="shared" si="12"/>
        <v>0</v>
      </c>
      <c r="FW21" s="56">
        <f t="shared" si="12"/>
        <v>0</v>
      </c>
      <c r="FX21" s="56">
        <f t="shared" si="12"/>
        <v>0</v>
      </c>
      <c r="FY21" s="56">
        <f t="shared" si="12"/>
        <v>0</v>
      </c>
      <c r="FZ21" s="56">
        <f t="shared" si="12"/>
        <v>0</v>
      </c>
      <c r="GA21" s="56">
        <f t="shared" si="12"/>
        <v>0</v>
      </c>
      <c r="GB21" s="56">
        <f t="shared" si="12"/>
        <v>0</v>
      </c>
      <c r="GC21" s="56">
        <f t="shared" si="12"/>
        <v>0</v>
      </c>
      <c r="GD21" s="56">
        <f t="shared" si="12"/>
        <v>0</v>
      </c>
      <c r="GE21" s="56">
        <f t="shared" si="12"/>
        <v>0</v>
      </c>
      <c r="GF21" s="56">
        <f t="shared" si="12"/>
        <v>0</v>
      </c>
      <c r="GG21" s="56">
        <f t="shared" si="12"/>
        <v>0</v>
      </c>
      <c r="GH21" s="56">
        <f t="shared" si="12"/>
        <v>0</v>
      </c>
      <c r="GI21" s="56">
        <f t="shared" si="12"/>
        <v>0</v>
      </c>
      <c r="GJ21" s="56">
        <f t="shared" si="13"/>
        <v>0</v>
      </c>
      <c r="GK21" s="56">
        <f t="shared" si="13"/>
        <v>0</v>
      </c>
      <c r="GL21" s="56">
        <f t="shared" si="13"/>
        <v>0</v>
      </c>
      <c r="GM21" s="56">
        <f t="shared" si="13"/>
        <v>0</v>
      </c>
      <c r="GN21" s="56">
        <f t="shared" si="13"/>
        <v>0</v>
      </c>
      <c r="GO21" s="56">
        <f t="shared" si="13"/>
        <v>0</v>
      </c>
      <c r="GP21" s="56">
        <f t="shared" si="13"/>
        <v>0</v>
      </c>
      <c r="GQ21" s="56">
        <f t="shared" si="13"/>
        <v>0</v>
      </c>
      <c r="GR21" s="56">
        <f t="shared" si="13"/>
        <v>0</v>
      </c>
      <c r="GS21" s="56">
        <f t="shared" si="13"/>
        <v>0</v>
      </c>
      <c r="GT21" s="56">
        <f t="shared" si="13"/>
        <v>0</v>
      </c>
      <c r="GU21" s="54"/>
      <c r="GV21" s="78" t="str">
        <f t="shared" si="16"/>
        <v/>
      </c>
      <c r="GW21" s="70">
        <f t="shared" si="17"/>
        <v>0</v>
      </c>
      <c r="GX21" s="70">
        <f>SUMIF(I21:CV21,"E",I$6:CV20)</f>
        <v>0</v>
      </c>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row>
    <row r="22" spans="1:299" s="3" customFormat="1" x14ac:dyDescent="0.2">
      <c r="A22" s="14" t="s">
        <v>168</v>
      </c>
      <c r="B22" s="14"/>
      <c r="C22" s="13">
        <v>3</v>
      </c>
      <c r="D22" s="15" t="s">
        <v>68</v>
      </c>
      <c r="E22" s="15">
        <v>2005</v>
      </c>
      <c r="F22" s="13" t="s">
        <v>161</v>
      </c>
      <c r="G22" s="17">
        <v>2</v>
      </c>
      <c r="H22" s="145"/>
      <c r="I22" s="17"/>
      <c r="J22" s="17" t="s">
        <v>25</v>
      </c>
      <c r="K22" s="15" t="s">
        <v>25</v>
      </c>
      <c r="L22" s="17"/>
      <c r="M22" s="17" t="s">
        <v>25</v>
      </c>
      <c r="N22" s="17" t="s">
        <v>25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35"/>
      <c r="CR22" s="15"/>
      <c r="CS22" s="15"/>
      <c r="CT22" s="15"/>
      <c r="CU22" s="15"/>
      <c r="CV22" s="15"/>
      <c r="CW22" s="41"/>
      <c r="CX22" s="258"/>
      <c r="CY22" s="158"/>
      <c r="CZ22" s="159"/>
      <c r="DA22" s="160"/>
      <c r="DB22" s="73"/>
      <c r="DC22" s="59">
        <f t="shared" si="5"/>
        <v>2005</v>
      </c>
      <c r="DD22" s="60">
        <f t="shared" si="6"/>
        <v>2</v>
      </c>
      <c r="DE22" s="60" t="str">
        <f t="shared" si="7"/>
        <v>d</v>
      </c>
      <c r="DF22" s="60">
        <f t="shared" si="14"/>
        <v>1</v>
      </c>
      <c r="DG22" s="56">
        <f t="shared" si="15"/>
        <v>0</v>
      </c>
      <c r="DH22" s="56">
        <f t="shared" si="8"/>
        <v>1</v>
      </c>
      <c r="DI22" s="56">
        <f t="shared" si="8"/>
        <v>1</v>
      </c>
      <c r="DJ22" s="56">
        <f t="shared" si="8"/>
        <v>0</v>
      </c>
      <c r="DK22" s="56">
        <f t="shared" si="8"/>
        <v>1</v>
      </c>
      <c r="DL22" s="56">
        <f t="shared" si="8"/>
        <v>1</v>
      </c>
      <c r="DM22" s="56">
        <f t="shared" si="8"/>
        <v>0</v>
      </c>
      <c r="DN22" s="56">
        <f t="shared" si="8"/>
        <v>0</v>
      </c>
      <c r="DO22" s="56">
        <f t="shared" si="8"/>
        <v>0</v>
      </c>
      <c r="DP22" s="56">
        <f t="shared" si="8"/>
        <v>0</v>
      </c>
      <c r="DQ22" s="56">
        <f t="shared" si="8"/>
        <v>0</v>
      </c>
      <c r="DR22" s="56">
        <f t="shared" si="8"/>
        <v>0</v>
      </c>
      <c r="DS22" s="56">
        <f t="shared" si="8"/>
        <v>0</v>
      </c>
      <c r="DT22" s="56">
        <f t="shared" si="8"/>
        <v>0</v>
      </c>
      <c r="DU22" s="56">
        <f t="shared" si="8"/>
        <v>0</v>
      </c>
      <c r="DV22" s="56">
        <f t="shared" si="8"/>
        <v>0</v>
      </c>
      <c r="DW22" s="56">
        <f t="shared" ref="DW22:EL38" si="18">COUNTIF(Y22,"x")*IF(Y$4="",0,1)</f>
        <v>0</v>
      </c>
      <c r="DX22" s="56">
        <f t="shared" si="9"/>
        <v>0</v>
      </c>
      <c r="DY22" s="56">
        <f t="shared" si="9"/>
        <v>0</v>
      </c>
      <c r="DZ22" s="56">
        <f t="shared" si="9"/>
        <v>0</v>
      </c>
      <c r="EA22" s="56">
        <f t="shared" si="9"/>
        <v>0</v>
      </c>
      <c r="EB22" s="56">
        <f t="shared" si="9"/>
        <v>0</v>
      </c>
      <c r="EC22" s="56">
        <f t="shared" si="9"/>
        <v>0</v>
      </c>
      <c r="ED22" s="56">
        <f t="shared" si="9"/>
        <v>0</v>
      </c>
      <c r="EE22" s="56">
        <f t="shared" si="9"/>
        <v>0</v>
      </c>
      <c r="EF22" s="56">
        <f t="shared" si="9"/>
        <v>0</v>
      </c>
      <c r="EG22" s="56">
        <f t="shared" si="9"/>
        <v>0</v>
      </c>
      <c r="EH22" s="56">
        <f t="shared" si="9"/>
        <v>0</v>
      </c>
      <c r="EI22" s="56">
        <f t="shared" si="9"/>
        <v>0</v>
      </c>
      <c r="EJ22" s="56">
        <f t="shared" si="9"/>
        <v>0</v>
      </c>
      <c r="EK22" s="56">
        <f t="shared" si="9"/>
        <v>0</v>
      </c>
      <c r="EL22" s="56">
        <f t="shared" si="9"/>
        <v>0</v>
      </c>
      <c r="EM22" s="56">
        <f t="shared" ref="EM22:FB38" si="19">COUNTIF(AO22,"x")*IF(AO$4="",0,1)</f>
        <v>0</v>
      </c>
      <c r="EN22" s="56">
        <f t="shared" si="10"/>
        <v>0</v>
      </c>
      <c r="EO22" s="56">
        <f t="shared" si="10"/>
        <v>0</v>
      </c>
      <c r="EP22" s="56">
        <f t="shared" si="10"/>
        <v>0</v>
      </c>
      <c r="EQ22" s="56">
        <f t="shared" si="10"/>
        <v>0</v>
      </c>
      <c r="ER22" s="56">
        <f t="shared" si="10"/>
        <v>0</v>
      </c>
      <c r="ES22" s="56">
        <f t="shared" si="10"/>
        <v>0</v>
      </c>
      <c r="ET22" s="56">
        <f t="shared" si="10"/>
        <v>0</v>
      </c>
      <c r="EU22" s="56">
        <f t="shared" si="10"/>
        <v>0</v>
      </c>
      <c r="EV22" s="56">
        <f t="shared" si="10"/>
        <v>0</v>
      </c>
      <c r="EW22" s="56">
        <f t="shared" si="10"/>
        <v>0</v>
      </c>
      <c r="EX22" s="56">
        <f t="shared" si="10"/>
        <v>0</v>
      </c>
      <c r="EY22" s="56">
        <f t="shared" si="10"/>
        <v>0</v>
      </c>
      <c r="EZ22" s="56">
        <f t="shared" si="10"/>
        <v>0</v>
      </c>
      <c r="FA22" s="56">
        <f t="shared" si="10"/>
        <v>0</v>
      </c>
      <c r="FB22" s="56">
        <f t="shared" si="10"/>
        <v>0</v>
      </c>
      <c r="FC22" s="56">
        <f t="shared" ref="FC22:FR38" si="20">COUNTIF(BE22,"x")*IF(BE$4="",0,1)</f>
        <v>0</v>
      </c>
      <c r="FD22" s="56">
        <f t="shared" si="11"/>
        <v>0</v>
      </c>
      <c r="FE22" s="56">
        <f t="shared" si="11"/>
        <v>0</v>
      </c>
      <c r="FF22" s="56">
        <f t="shared" si="11"/>
        <v>0</v>
      </c>
      <c r="FG22" s="56">
        <f t="shared" si="11"/>
        <v>0</v>
      </c>
      <c r="FH22" s="56">
        <f t="shared" si="11"/>
        <v>0</v>
      </c>
      <c r="FI22" s="56">
        <f t="shared" si="11"/>
        <v>0</v>
      </c>
      <c r="FJ22" s="56">
        <f t="shared" si="11"/>
        <v>0</v>
      </c>
      <c r="FK22" s="56">
        <f t="shared" si="11"/>
        <v>0</v>
      </c>
      <c r="FL22" s="56">
        <f t="shared" si="11"/>
        <v>0</v>
      </c>
      <c r="FM22" s="56">
        <f t="shared" si="11"/>
        <v>0</v>
      </c>
      <c r="FN22" s="56">
        <f t="shared" si="11"/>
        <v>0</v>
      </c>
      <c r="FO22" s="56">
        <f t="shared" si="11"/>
        <v>0</v>
      </c>
      <c r="FP22" s="56">
        <f t="shared" si="11"/>
        <v>0</v>
      </c>
      <c r="FQ22" s="56">
        <f t="shared" si="11"/>
        <v>0</v>
      </c>
      <c r="FR22" s="56">
        <f t="shared" si="11"/>
        <v>0</v>
      </c>
      <c r="FS22" s="56">
        <f t="shared" ref="FS22:GH38" si="21">COUNTIF(BU22,"x")*IF(BU$4="",0,1)</f>
        <v>0</v>
      </c>
      <c r="FT22" s="56">
        <f t="shared" si="12"/>
        <v>0</v>
      </c>
      <c r="FU22" s="56">
        <f t="shared" si="12"/>
        <v>0</v>
      </c>
      <c r="FV22" s="56">
        <f t="shared" si="12"/>
        <v>0</v>
      </c>
      <c r="FW22" s="56">
        <f t="shared" si="12"/>
        <v>0</v>
      </c>
      <c r="FX22" s="56">
        <f t="shared" si="12"/>
        <v>0</v>
      </c>
      <c r="FY22" s="56">
        <f t="shared" si="12"/>
        <v>0</v>
      </c>
      <c r="FZ22" s="56">
        <f t="shared" si="12"/>
        <v>0</v>
      </c>
      <c r="GA22" s="56">
        <f t="shared" si="12"/>
        <v>0</v>
      </c>
      <c r="GB22" s="56">
        <f t="shared" si="12"/>
        <v>0</v>
      </c>
      <c r="GC22" s="56">
        <f t="shared" si="12"/>
        <v>0</v>
      </c>
      <c r="GD22" s="56">
        <f t="shared" si="12"/>
        <v>0</v>
      </c>
      <c r="GE22" s="56">
        <f t="shared" si="12"/>
        <v>0</v>
      </c>
      <c r="GF22" s="56">
        <f t="shared" si="12"/>
        <v>0</v>
      </c>
      <c r="GG22" s="56">
        <f t="shared" si="12"/>
        <v>0</v>
      </c>
      <c r="GH22" s="56">
        <f t="shared" si="12"/>
        <v>0</v>
      </c>
      <c r="GI22" s="56">
        <f t="shared" ref="GI22:GT44" si="22">COUNTIF(CK22,"x")*IF(CK$4="",0,1)</f>
        <v>0</v>
      </c>
      <c r="GJ22" s="56">
        <f t="shared" si="13"/>
        <v>0</v>
      </c>
      <c r="GK22" s="56">
        <f t="shared" si="13"/>
        <v>0</v>
      </c>
      <c r="GL22" s="56">
        <f t="shared" si="13"/>
        <v>0</v>
      </c>
      <c r="GM22" s="56">
        <f t="shared" si="13"/>
        <v>0</v>
      </c>
      <c r="GN22" s="56">
        <f t="shared" si="13"/>
        <v>0</v>
      </c>
      <c r="GO22" s="56">
        <f t="shared" si="13"/>
        <v>0</v>
      </c>
      <c r="GP22" s="56">
        <f t="shared" si="13"/>
        <v>0</v>
      </c>
      <c r="GQ22" s="56">
        <f t="shared" si="13"/>
        <v>0</v>
      </c>
      <c r="GR22" s="56">
        <f t="shared" si="13"/>
        <v>0</v>
      </c>
      <c r="GS22" s="56">
        <f t="shared" si="13"/>
        <v>0</v>
      </c>
      <c r="GT22" s="56">
        <f t="shared" si="13"/>
        <v>0</v>
      </c>
      <c r="GU22" s="54"/>
      <c r="GV22" s="78" t="str">
        <f t="shared" si="16"/>
        <v/>
      </c>
      <c r="GW22" s="70">
        <f t="shared" si="17"/>
        <v>0</v>
      </c>
      <c r="GX22" s="70">
        <f>SUMIF(I22:CV22,"E",I$6:CV21)</f>
        <v>0</v>
      </c>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row>
    <row r="23" spans="1:299" s="3" customFormat="1" x14ac:dyDescent="0.2">
      <c r="A23" s="14"/>
      <c r="B23" s="14"/>
      <c r="C23" s="15"/>
      <c r="D23" s="15"/>
      <c r="E23" s="15"/>
      <c r="F23" s="15"/>
      <c r="G23" s="18"/>
      <c r="H23" s="145"/>
      <c r="I23" s="17"/>
      <c r="J23" s="17"/>
      <c r="K23" s="15"/>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35"/>
      <c r="CR23" s="15"/>
      <c r="CS23" s="15"/>
      <c r="CT23" s="15"/>
      <c r="CU23" s="15"/>
      <c r="CV23" s="15"/>
      <c r="CW23" s="41"/>
      <c r="CX23" s="258"/>
      <c r="CY23" s="158"/>
      <c r="CZ23" s="159"/>
      <c r="DA23" s="160"/>
      <c r="DB23" s="73"/>
      <c r="DC23" s="59" t="str">
        <f t="shared" si="5"/>
        <v/>
      </c>
      <c r="DD23" s="60" t="str">
        <f t="shared" si="6"/>
        <v/>
      </c>
      <c r="DE23" s="60" t="str">
        <f t="shared" si="7"/>
        <v/>
      </c>
      <c r="DF23" s="60">
        <f t="shared" si="14"/>
        <v>0</v>
      </c>
      <c r="DG23" s="56">
        <f t="shared" si="15"/>
        <v>0</v>
      </c>
      <c r="DH23" s="56">
        <f t="shared" si="15"/>
        <v>0</v>
      </c>
      <c r="DI23" s="56">
        <f t="shared" si="15"/>
        <v>0</v>
      </c>
      <c r="DJ23" s="56">
        <f t="shared" si="15"/>
        <v>0</v>
      </c>
      <c r="DK23" s="56">
        <f t="shared" si="15"/>
        <v>0</v>
      </c>
      <c r="DL23" s="56">
        <f t="shared" si="15"/>
        <v>0</v>
      </c>
      <c r="DM23" s="56">
        <f t="shared" si="15"/>
        <v>0</v>
      </c>
      <c r="DN23" s="56">
        <f t="shared" si="15"/>
        <v>0</v>
      </c>
      <c r="DO23" s="56">
        <f t="shared" si="15"/>
        <v>0</v>
      </c>
      <c r="DP23" s="56">
        <f t="shared" si="15"/>
        <v>0</v>
      </c>
      <c r="DQ23" s="56">
        <f t="shared" si="15"/>
        <v>0</v>
      </c>
      <c r="DR23" s="56">
        <f t="shared" si="15"/>
        <v>0</v>
      </c>
      <c r="DS23" s="56">
        <f t="shared" si="15"/>
        <v>0</v>
      </c>
      <c r="DT23" s="56">
        <f t="shared" si="15"/>
        <v>0</v>
      </c>
      <c r="DU23" s="56">
        <f t="shared" si="15"/>
        <v>0</v>
      </c>
      <c r="DV23" s="56">
        <f t="shared" si="15"/>
        <v>0</v>
      </c>
      <c r="DW23" s="56">
        <f t="shared" si="18"/>
        <v>0</v>
      </c>
      <c r="DX23" s="56">
        <f t="shared" si="18"/>
        <v>0</v>
      </c>
      <c r="DY23" s="56">
        <f t="shared" si="18"/>
        <v>0</v>
      </c>
      <c r="DZ23" s="56">
        <f t="shared" si="18"/>
        <v>0</v>
      </c>
      <c r="EA23" s="56">
        <f t="shared" si="18"/>
        <v>0</v>
      </c>
      <c r="EB23" s="56">
        <f t="shared" si="18"/>
        <v>0</v>
      </c>
      <c r="EC23" s="56">
        <f t="shared" si="18"/>
        <v>0</v>
      </c>
      <c r="ED23" s="56">
        <f t="shared" si="18"/>
        <v>0</v>
      </c>
      <c r="EE23" s="56">
        <f t="shared" si="18"/>
        <v>0</v>
      </c>
      <c r="EF23" s="56">
        <f t="shared" si="18"/>
        <v>0</v>
      </c>
      <c r="EG23" s="56">
        <f t="shared" si="18"/>
        <v>0</v>
      </c>
      <c r="EH23" s="56">
        <f t="shared" si="18"/>
        <v>0</v>
      </c>
      <c r="EI23" s="56">
        <f t="shared" si="18"/>
        <v>0</v>
      </c>
      <c r="EJ23" s="56">
        <f t="shared" si="18"/>
        <v>0</v>
      </c>
      <c r="EK23" s="56">
        <f t="shared" si="18"/>
        <v>0</v>
      </c>
      <c r="EL23" s="56">
        <f t="shared" si="18"/>
        <v>0</v>
      </c>
      <c r="EM23" s="56">
        <f t="shared" si="19"/>
        <v>0</v>
      </c>
      <c r="EN23" s="56">
        <f t="shared" si="19"/>
        <v>0</v>
      </c>
      <c r="EO23" s="56">
        <f t="shared" si="19"/>
        <v>0</v>
      </c>
      <c r="EP23" s="56">
        <f t="shared" si="19"/>
        <v>0</v>
      </c>
      <c r="EQ23" s="56">
        <f t="shared" si="19"/>
        <v>0</v>
      </c>
      <c r="ER23" s="56">
        <f t="shared" si="19"/>
        <v>0</v>
      </c>
      <c r="ES23" s="56">
        <f t="shared" si="19"/>
        <v>0</v>
      </c>
      <c r="ET23" s="56">
        <f t="shared" si="19"/>
        <v>0</v>
      </c>
      <c r="EU23" s="56">
        <f t="shared" si="19"/>
        <v>0</v>
      </c>
      <c r="EV23" s="56">
        <f t="shared" si="19"/>
        <v>0</v>
      </c>
      <c r="EW23" s="56">
        <f t="shared" si="19"/>
        <v>0</v>
      </c>
      <c r="EX23" s="56">
        <f t="shared" si="19"/>
        <v>0</v>
      </c>
      <c r="EY23" s="56">
        <f t="shared" si="19"/>
        <v>0</v>
      </c>
      <c r="EZ23" s="56">
        <f t="shared" si="19"/>
        <v>0</v>
      </c>
      <c r="FA23" s="56">
        <f t="shared" si="19"/>
        <v>0</v>
      </c>
      <c r="FB23" s="56">
        <f t="shared" si="19"/>
        <v>0</v>
      </c>
      <c r="FC23" s="56">
        <f t="shared" si="20"/>
        <v>0</v>
      </c>
      <c r="FD23" s="56">
        <f t="shared" si="20"/>
        <v>0</v>
      </c>
      <c r="FE23" s="56">
        <f t="shared" si="20"/>
        <v>0</v>
      </c>
      <c r="FF23" s="56">
        <f t="shared" si="20"/>
        <v>0</v>
      </c>
      <c r="FG23" s="56">
        <f t="shared" si="20"/>
        <v>0</v>
      </c>
      <c r="FH23" s="56">
        <f t="shared" si="20"/>
        <v>0</v>
      </c>
      <c r="FI23" s="56">
        <f t="shared" si="20"/>
        <v>0</v>
      </c>
      <c r="FJ23" s="56">
        <f t="shared" si="20"/>
        <v>0</v>
      </c>
      <c r="FK23" s="56">
        <f t="shared" si="20"/>
        <v>0</v>
      </c>
      <c r="FL23" s="56">
        <f t="shared" si="20"/>
        <v>0</v>
      </c>
      <c r="FM23" s="56">
        <f t="shared" si="20"/>
        <v>0</v>
      </c>
      <c r="FN23" s="56">
        <f t="shared" si="20"/>
        <v>0</v>
      </c>
      <c r="FO23" s="56">
        <f t="shared" si="20"/>
        <v>0</v>
      </c>
      <c r="FP23" s="56">
        <f t="shared" si="20"/>
        <v>0</v>
      </c>
      <c r="FQ23" s="56">
        <f t="shared" si="20"/>
        <v>0</v>
      </c>
      <c r="FR23" s="56">
        <f t="shared" si="20"/>
        <v>0</v>
      </c>
      <c r="FS23" s="56">
        <f t="shared" si="21"/>
        <v>0</v>
      </c>
      <c r="FT23" s="56">
        <f t="shared" si="21"/>
        <v>0</v>
      </c>
      <c r="FU23" s="56">
        <f t="shared" si="21"/>
        <v>0</v>
      </c>
      <c r="FV23" s="56">
        <f t="shared" si="21"/>
        <v>0</v>
      </c>
      <c r="FW23" s="56">
        <f t="shared" si="21"/>
        <v>0</v>
      </c>
      <c r="FX23" s="56">
        <f t="shared" si="21"/>
        <v>0</v>
      </c>
      <c r="FY23" s="56">
        <f t="shared" si="21"/>
        <v>0</v>
      </c>
      <c r="FZ23" s="56">
        <f t="shared" si="21"/>
        <v>0</v>
      </c>
      <c r="GA23" s="56">
        <f t="shared" si="21"/>
        <v>0</v>
      </c>
      <c r="GB23" s="56">
        <f t="shared" si="21"/>
        <v>0</v>
      </c>
      <c r="GC23" s="56">
        <f t="shared" si="21"/>
        <v>0</v>
      </c>
      <c r="GD23" s="56">
        <f t="shared" si="21"/>
        <v>0</v>
      </c>
      <c r="GE23" s="56">
        <f t="shared" si="21"/>
        <v>0</v>
      </c>
      <c r="GF23" s="56">
        <f t="shared" si="21"/>
        <v>0</v>
      </c>
      <c r="GG23" s="56">
        <f t="shared" si="21"/>
        <v>0</v>
      </c>
      <c r="GH23" s="56">
        <f t="shared" si="21"/>
        <v>0</v>
      </c>
      <c r="GI23" s="56">
        <f t="shared" si="22"/>
        <v>0</v>
      </c>
      <c r="GJ23" s="56">
        <f t="shared" si="22"/>
        <v>0</v>
      </c>
      <c r="GK23" s="56">
        <f t="shared" si="22"/>
        <v>0</v>
      </c>
      <c r="GL23" s="56">
        <f t="shared" si="22"/>
        <v>0</v>
      </c>
      <c r="GM23" s="56">
        <f t="shared" si="22"/>
        <v>0</v>
      </c>
      <c r="GN23" s="56">
        <f t="shared" si="22"/>
        <v>0</v>
      </c>
      <c r="GO23" s="56">
        <f t="shared" si="22"/>
        <v>0</v>
      </c>
      <c r="GP23" s="56">
        <f t="shared" si="22"/>
        <v>0</v>
      </c>
      <c r="GQ23" s="56">
        <f t="shared" si="22"/>
        <v>0</v>
      </c>
      <c r="GR23" s="56">
        <f t="shared" si="22"/>
        <v>0</v>
      </c>
      <c r="GS23" s="56">
        <f t="shared" si="22"/>
        <v>0</v>
      </c>
      <c r="GT23" s="56">
        <f t="shared" si="22"/>
        <v>0</v>
      </c>
      <c r="GU23" s="54"/>
      <c r="GV23" s="78" t="str">
        <f t="shared" si="16"/>
        <v/>
      </c>
      <c r="GW23" s="70">
        <f t="shared" si="17"/>
        <v>0</v>
      </c>
      <c r="GX23" s="70">
        <f>SUMIF(I23:CV23,"E",I$6:CV22)</f>
        <v>0</v>
      </c>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row>
    <row r="24" spans="1:299" s="3" customFormat="1" x14ac:dyDescent="0.2">
      <c r="A24" s="14"/>
      <c r="B24" s="14"/>
      <c r="C24" s="15"/>
      <c r="D24" s="15"/>
      <c r="E24" s="15"/>
      <c r="F24" s="15"/>
      <c r="G24" s="15"/>
      <c r="H24" s="145"/>
      <c r="I24" s="17"/>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35"/>
      <c r="CR24" s="15"/>
      <c r="CS24" s="15"/>
      <c r="CT24" s="15"/>
      <c r="CU24" s="15"/>
      <c r="CV24" s="15"/>
      <c r="CW24" s="41"/>
      <c r="CX24" s="258"/>
      <c r="CY24" s="158"/>
      <c r="CZ24" s="159"/>
      <c r="DA24" s="160"/>
      <c r="DB24" s="73"/>
      <c r="DC24" s="59" t="str">
        <f t="shared" si="5"/>
        <v/>
      </c>
      <c r="DD24" s="60" t="str">
        <f t="shared" si="6"/>
        <v/>
      </c>
      <c r="DE24" s="60" t="str">
        <f t="shared" si="7"/>
        <v/>
      </c>
      <c r="DF24" s="60">
        <f t="shared" si="14"/>
        <v>0</v>
      </c>
      <c r="DG24" s="56">
        <f t="shared" si="15"/>
        <v>0</v>
      </c>
      <c r="DH24" s="56">
        <f t="shared" si="15"/>
        <v>0</v>
      </c>
      <c r="DI24" s="56">
        <f t="shared" si="15"/>
        <v>0</v>
      </c>
      <c r="DJ24" s="56">
        <f t="shared" si="15"/>
        <v>0</v>
      </c>
      <c r="DK24" s="56">
        <f t="shared" si="15"/>
        <v>0</v>
      </c>
      <c r="DL24" s="56">
        <f t="shared" si="15"/>
        <v>0</v>
      </c>
      <c r="DM24" s="56">
        <f t="shared" si="15"/>
        <v>0</v>
      </c>
      <c r="DN24" s="56">
        <f t="shared" si="15"/>
        <v>0</v>
      </c>
      <c r="DO24" s="56">
        <f t="shared" si="15"/>
        <v>0</v>
      </c>
      <c r="DP24" s="56">
        <f t="shared" si="15"/>
        <v>0</v>
      </c>
      <c r="DQ24" s="56">
        <f t="shared" si="15"/>
        <v>0</v>
      </c>
      <c r="DR24" s="56">
        <f t="shared" si="15"/>
        <v>0</v>
      </c>
      <c r="DS24" s="56">
        <f t="shared" si="15"/>
        <v>0</v>
      </c>
      <c r="DT24" s="56">
        <f t="shared" si="15"/>
        <v>0</v>
      </c>
      <c r="DU24" s="56">
        <f t="shared" si="15"/>
        <v>0</v>
      </c>
      <c r="DV24" s="56">
        <f t="shared" si="15"/>
        <v>0</v>
      </c>
      <c r="DW24" s="56">
        <f t="shared" si="18"/>
        <v>0</v>
      </c>
      <c r="DX24" s="56">
        <f t="shared" si="18"/>
        <v>0</v>
      </c>
      <c r="DY24" s="56">
        <f t="shared" si="18"/>
        <v>0</v>
      </c>
      <c r="DZ24" s="56">
        <f t="shared" si="18"/>
        <v>0</v>
      </c>
      <c r="EA24" s="56">
        <f t="shared" si="18"/>
        <v>0</v>
      </c>
      <c r="EB24" s="56">
        <f t="shared" si="18"/>
        <v>0</v>
      </c>
      <c r="EC24" s="56">
        <f t="shared" si="18"/>
        <v>0</v>
      </c>
      <c r="ED24" s="56">
        <f t="shared" si="18"/>
        <v>0</v>
      </c>
      <c r="EE24" s="56">
        <f t="shared" si="18"/>
        <v>0</v>
      </c>
      <c r="EF24" s="56">
        <f t="shared" si="18"/>
        <v>0</v>
      </c>
      <c r="EG24" s="56">
        <f t="shared" si="18"/>
        <v>0</v>
      </c>
      <c r="EH24" s="56">
        <f t="shared" si="18"/>
        <v>0</v>
      </c>
      <c r="EI24" s="56">
        <f t="shared" si="18"/>
        <v>0</v>
      </c>
      <c r="EJ24" s="56">
        <f t="shared" si="18"/>
        <v>0</v>
      </c>
      <c r="EK24" s="56">
        <f t="shared" si="18"/>
        <v>0</v>
      </c>
      <c r="EL24" s="56">
        <f t="shared" si="18"/>
        <v>0</v>
      </c>
      <c r="EM24" s="56">
        <f t="shared" si="19"/>
        <v>0</v>
      </c>
      <c r="EN24" s="56">
        <f t="shared" si="19"/>
        <v>0</v>
      </c>
      <c r="EO24" s="56">
        <f t="shared" si="19"/>
        <v>0</v>
      </c>
      <c r="EP24" s="56">
        <f t="shared" si="19"/>
        <v>0</v>
      </c>
      <c r="EQ24" s="56">
        <f t="shared" si="19"/>
        <v>0</v>
      </c>
      <c r="ER24" s="56">
        <f t="shared" si="19"/>
        <v>0</v>
      </c>
      <c r="ES24" s="56">
        <f t="shared" si="19"/>
        <v>0</v>
      </c>
      <c r="ET24" s="56">
        <f t="shared" si="19"/>
        <v>0</v>
      </c>
      <c r="EU24" s="56">
        <f t="shared" si="19"/>
        <v>0</v>
      </c>
      <c r="EV24" s="56">
        <f t="shared" si="19"/>
        <v>0</v>
      </c>
      <c r="EW24" s="56">
        <f t="shared" si="19"/>
        <v>0</v>
      </c>
      <c r="EX24" s="56">
        <f t="shared" si="19"/>
        <v>0</v>
      </c>
      <c r="EY24" s="56">
        <f t="shared" si="19"/>
        <v>0</v>
      </c>
      <c r="EZ24" s="56">
        <f t="shared" si="19"/>
        <v>0</v>
      </c>
      <c r="FA24" s="56">
        <f t="shared" si="19"/>
        <v>0</v>
      </c>
      <c r="FB24" s="56">
        <f t="shared" si="19"/>
        <v>0</v>
      </c>
      <c r="FC24" s="56">
        <f t="shared" si="20"/>
        <v>0</v>
      </c>
      <c r="FD24" s="56">
        <f t="shared" si="20"/>
        <v>0</v>
      </c>
      <c r="FE24" s="56">
        <f t="shared" si="20"/>
        <v>0</v>
      </c>
      <c r="FF24" s="56">
        <f t="shared" si="20"/>
        <v>0</v>
      </c>
      <c r="FG24" s="56">
        <f t="shared" si="20"/>
        <v>0</v>
      </c>
      <c r="FH24" s="56">
        <f t="shared" si="20"/>
        <v>0</v>
      </c>
      <c r="FI24" s="56">
        <f t="shared" si="20"/>
        <v>0</v>
      </c>
      <c r="FJ24" s="56">
        <f t="shared" si="20"/>
        <v>0</v>
      </c>
      <c r="FK24" s="56">
        <f t="shared" si="20"/>
        <v>0</v>
      </c>
      <c r="FL24" s="56">
        <f t="shared" si="20"/>
        <v>0</v>
      </c>
      <c r="FM24" s="56">
        <f t="shared" si="20"/>
        <v>0</v>
      </c>
      <c r="FN24" s="56">
        <f t="shared" si="20"/>
        <v>0</v>
      </c>
      <c r="FO24" s="56">
        <f t="shared" si="20"/>
        <v>0</v>
      </c>
      <c r="FP24" s="56">
        <f t="shared" si="20"/>
        <v>0</v>
      </c>
      <c r="FQ24" s="56">
        <f t="shared" si="20"/>
        <v>0</v>
      </c>
      <c r="FR24" s="56">
        <f t="shared" si="20"/>
        <v>0</v>
      </c>
      <c r="FS24" s="56">
        <f t="shared" si="21"/>
        <v>0</v>
      </c>
      <c r="FT24" s="56">
        <f t="shared" si="21"/>
        <v>0</v>
      </c>
      <c r="FU24" s="56">
        <f t="shared" si="21"/>
        <v>0</v>
      </c>
      <c r="FV24" s="56">
        <f t="shared" si="21"/>
        <v>0</v>
      </c>
      <c r="FW24" s="56">
        <f t="shared" si="21"/>
        <v>0</v>
      </c>
      <c r="FX24" s="56">
        <f t="shared" si="21"/>
        <v>0</v>
      </c>
      <c r="FY24" s="56">
        <f t="shared" si="21"/>
        <v>0</v>
      </c>
      <c r="FZ24" s="56">
        <f t="shared" si="21"/>
        <v>0</v>
      </c>
      <c r="GA24" s="56">
        <f t="shared" si="21"/>
        <v>0</v>
      </c>
      <c r="GB24" s="56">
        <f t="shared" si="21"/>
        <v>0</v>
      </c>
      <c r="GC24" s="56">
        <f t="shared" si="21"/>
        <v>0</v>
      </c>
      <c r="GD24" s="56">
        <f t="shared" si="21"/>
        <v>0</v>
      </c>
      <c r="GE24" s="56">
        <f t="shared" si="21"/>
        <v>0</v>
      </c>
      <c r="GF24" s="56">
        <f t="shared" si="21"/>
        <v>0</v>
      </c>
      <c r="GG24" s="56">
        <f t="shared" si="21"/>
        <v>0</v>
      </c>
      <c r="GH24" s="56">
        <f t="shared" si="21"/>
        <v>0</v>
      </c>
      <c r="GI24" s="56">
        <f t="shared" si="22"/>
        <v>0</v>
      </c>
      <c r="GJ24" s="56">
        <f t="shared" si="22"/>
        <v>0</v>
      </c>
      <c r="GK24" s="56">
        <f t="shared" si="22"/>
        <v>0</v>
      </c>
      <c r="GL24" s="56">
        <f t="shared" si="22"/>
        <v>0</v>
      </c>
      <c r="GM24" s="56">
        <f t="shared" si="22"/>
        <v>0</v>
      </c>
      <c r="GN24" s="56">
        <f t="shared" si="22"/>
        <v>0</v>
      </c>
      <c r="GO24" s="56">
        <f t="shared" si="22"/>
        <v>0</v>
      </c>
      <c r="GP24" s="56">
        <f t="shared" si="22"/>
        <v>0</v>
      </c>
      <c r="GQ24" s="56">
        <f t="shared" si="22"/>
        <v>0</v>
      </c>
      <c r="GR24" s="56">
        <f t="shared" si="22"/>
        <v>0</v>
      </c>
      <c r="GS24" s="56">
        <f t="shared" si="22"/>
        <v>0</v>
      </c>
      <c r="GT24" s="56">
        <f t="shared" si="22"/>
        <v>0</v>
      </c>
      <c r="GU24" s="54"/>
      <c r="GV24" s="78" t="str">
        <f t="shared" si="16"/>
        <v/>
      </c>
      <c r="GW24" s="70">
        <f t="shared" si="17"/>
        <v>0</v>
      </c>
      <c r="GX24" s="70">
        <f>SUMIF(I24:CV24,"E",I$6:CV23)</f>
        <v>0</v>
      </c>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row>
    <row r="25" spans="1:299" s="3" customFormat="1" x14ac:dyDescent="0.2">
      <c r="A25" s="14"/>
      <c r="B25" s="14"/>
      <c r="C25" s="15"/>
      <c r="D25" s="15"/>
      <c r="E25" s="15"/>
      <c r="F25" s="15"/>
      <c r="G25" s="17"/>
      <c r="H25" s="145"/>
      <c r="I25" s="17"/>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35"/>
      <c r="CR25" s="15"/>
      <c r="CS25" s="15"/>
      <c r="CT25" s="15"/>
      <c r="CU25" s="15"/>
      <c r="CV25" s="15"/>
      <c r="CW25" s="41"/>
      <c r="CX25" s="258"/>
      <c r="CY25" s="158"/>
      <c r="CZ25" s="159"/>
      <c r="DA25" s="160"/>
      <c r="DB25" s="73"/>
      <c r="DC25" s="59" t="str">
        <f t="shared" si="5"/>
        <v/>
      </c>
      <c r="DD25" s="60" t="str">
        <f t="shared" si="6"/>
        <v/>
      </c>
      <c r="DE25" s="60" t="str">
        <f t="shared" si="7"/>
        <v/>
      </c>
      <c r="DF25" s="60">
        <f t="shared" si="14"/>
        <v>0</v>
      </c>
      <c r="DG25" s="56">
        <f t="shared" si="15"/>
        <v>0</v>
      </c>
      <c r="DH25" s="56">
        <f t="shared" si="15"/>
        <v>0</v>
      </c>
      <c r="DI25" s="56">
        <f t="shared" si="15"/>
        <v>0</v>
      </c>
      <c r="DJ25" s="56">
        <f t="shared" si="15"/>
        <v>0</v>
      </c>
      <c r="DK25" s="56">
        <f t="shared" si="15"/>
        <v>0</v>
      </c>
      <c r="DL25" s="56">
        <f t="shared" si="15"/>
        <v>0</v>
      </c>
      <c r="DM25" s="56">
        <f t="shared" si="15"/>
        <v>0</v>
      </c>
      <c r="DN25" s="56">
        <f t="shared" si="15"/>
        <v>0</v>
      </c>
      <c r="DO25" s="56">
        <f t="shared" si="15"/>
        <v>0</v>
      </c>
      <c r="DP25" s="56">
        <f t="shared" si="15"/>
        <v>0</v>
      </c>
      <c r="DQ25" s="56">
        <f t="shared" si="15"/>
        <v>0</v>
      </c>
      <c r="DR25" s="56">
        <f t="shared" si="15"/>
        <v>0</v>
      </c>
      <c r="DS25" s="56">
        <f t="shared" si="15"/>
        <v>0</v>
      </c>
      <c r="DT25" s="56">
        <f t="shared" si="15"/>
        <v>0</v>
      </c>
      <c r="DU25" s="56">
        <f t="shared" si="15"/>
        <v>0</v>
      </c>
      <c r="DV25" s="56">
        <f t="shared" si="15"/>
        <v>0</v>
      </c>
      <c r="DW25" s="56">
        <f t="shared" si="18"/>
        <v>0</v>
      </c>
      <c r="DX25" s="56">
        <f t="shared" si="18"/>
        <v>0</v>
      </c>
      <c r="DY25" s="56">
        <f t="shared" si="18"/>
        <v>0</v>
      </c>
      <c r="DZ25" s="56">
        <f t="shared" si="18"/>
        <v>0</v>
      </c>
      <c r="EA25" s="56">
        <f t="shared" si="18"/>
        <v>0</v>
      </c>
      <c r="EB25" s="56">
        <f t="shared" si="18"/>
        <v>0</v>
      </c>
      <c r="EC25" s="56">
        <f t="shared" si="18"/>
        <v>0</v>
      </c>
      <c r="ED25" s="56">
        <f t="shared" si="18"/>
        <v>0</v>
      </c>
      <c r="EE25" s="56">
        <f t="shared" si="18"/>
        <v>0</v>
      </c>
      <c r="EF25" s="56">
        <f t="shared" si="18"/>
        <v>0</v>
      </c>
      <c r="EG25" s="56">
        <f t="shared" si="18"/>
        <v>0</v>
      </c>
      <c r="EH25" s="56">
        <f t="shared" si="18"/>
        <v>0</v>
      </c>
      <c r="EI25" s="56">
        <f t="shared" si="18"/>
        <v>0</v>
      </c>
      <c r="EJ25" s="56">
        <f t="shared" si="18"/>
        <v>0</v>
      </c>
      <c r="EK25" s="56">
        <f t="shared" si="18"/>
        <v>0</v>
      </c>
      <c r="EL25" s="56">
        <f t="shared" si="18"/>
        <v>0</v>
      </c>
      <c r="EM25" s="56">
        <f t="shared" si="19"/>
        <v>0</v>
      </c>
      <c r="EN25" s="56">
        <f t="shared" si="19"/>
        <v>0</v>
      </c>
      <c r="EO25" s="56">
        <f t="shared" si="19"/>
        <v>0</v>
      </c>
      <c r="EP25" s="56">
        <f t="shared" si="19"/>
        <v>0</v>
      </c>
      <c r="EQ25" s="56">
        <f t="shared" si="19"/>
        <v>0</v>
      </c>
      <c r="ER25" s="56">
        <f t="shared" si="19"/>
        <v>0</v>
      </c>
      <c r="ES25" s="56">
        <f t="shared" si="19"/>
        <v>0</v>
      </c>
      <c r="ET25" s="56">
        <f t="shared" si="19"/>
        <v>0</v>
      </c>
      <c r="EU25" s="56">
        <f t="shared" si="19"/>
        <v>0</v>
      </c>
      <c r="EV25" s="56">
        <f t="shared" si="19"/>
        <v>0</v>
      </c>
      <c r="EW25" s="56">
        <f t="shared" si="19"/>
        <v>0</v>
      </c>
      <c r="EX25" s="56">
        <f t="shared" si="19"/>
        <v>0</v>
      </c>
      <c r="EY25" s="56">
        <f t="shared" si="19"/>
        <v>0</v>
      </c>
      <c r="EZ25" s="56">
        <f t="shared" si="19"/>
        <v>0</v>
      </c>
      <c r="FA25" s="56">
        <f t="shared" si="19"/>
        <v>0</v>
      </c>
      <c r="FB25" s="56">
        <f t="shared" si="19"/>
        <v>0</v>
      </c>
      <c r="FC25" s="56">
        <f t="shared" si="20"/>
        <v>0</v>
      </c>
      <c r="FD25" s="56">
        <f t="shared" si="20"/>
        <v>0</v>
      </c>
      <c r="FE25" s="56">
        <f t="shared" si="20"/>
        <v>0</v>
      </c>
      <c r="FF25" s="56">
        <f t="shared" si="20"/>
        <v>0</v>
      </c>
      <c r="FG25" s="56">
        <f t="shared" si="20"/>
        <v>0</v>
      </c>
      <c r="FH25" s="56">
        <f t="shared" si="20"/>
        <v>0</v>
      </c>
      <c r="FI25" s="56">
        <f t="shared" si="20"/>
        <v>0</v>
      </c>
      <c r="FJ25" s="56">
        <f t="shared" si="20"/>
        <v>0</v>
      </c>
      <c r="FK25" s="56">
        <f t="shared" si="20"/>
        <v>0</v>
      </c>
      <c r="FL25" s="56">
        <f t="shared" si="20"/>
        <v>0</v>
      </c>
      <c r="FM25" s="56">
        <f t="shared" si="20"/>
        <v>0</v>
      </c>
      <c r="FN25" s="56">
        <f t="shared" si="20"/>
        <v>0</v>
      </c>
      <c r="FO25" s="56">
        <f t="shared" si="20"/>
        <v>0</v>
      </c>
      <c r="FP25" s="56">
        <f t="shared" si="20"/>
        <v>0</v>
      </c>
      <c r="FQ25" s="56">
        <f t="shared" si="20"/>
        <v>0</v>
      </c>
      <c r="FR25" s="56">
        <f t="shared" si="20"/>
        <v>0</v>
      </c>
      <c r="FS25" s="56">
        <f t="shared" si="21"/>
        <v>0</v>
      </c>
      <c r="FT25" s="56">
        <f t="shared" si="21"/>
        <v>0</v>
      </c>
      <c r="FU25" s="56">
        <f t="shared" si="21"/>
        <v>0</v>
      </c>
      <c r="FV25" s="56">
        <f t="shared" si="21"/>
        <v>0</v>
      </c>
      <c r="FW25" s="56">
        <f t="shared" si="21"/>
        <v>0</v>
      </c>
      <c r="FX25" s="56">
        <f t="shared" si="21"/>
        <v>0</v>
      </c>
      <c r="FY25" s="56">
        <f t="shared" si="21"/>
        <v>0</v>
      </c>
      <c r="FZ25" s="56">
        <f t="shared" si="21"/>
        <v>0</v>
      </c>
      <c r="GA25" s="56">
        <f t="shared" si="21"/>
        <v>0</v>
      </c>
      <c r="GB25" s="56">
        <f t="shared" si="21"/>
        <v>0</v>
      </c>
      <c r="GC25" s="56">
        <f t="shared" si="21"/>
        <v>0</v>
      </c>
      <c r="GD25" s="56">
        <f t="shared" si="21"/>
        <v>0</v>
      </c>
      <c r="GE25" s="56">
        <f t="shared" si="21"/>
        <v>0</v>
      </c>
      <c r="GF25" s="56">
        <f t="shared" si="21"/>
        <v>0</v>
      </c>
      <c r="GG25" s="56">
        <f t="shared" si="21"/>
        <v>0</v>
      </c>
      <c r="GH25" s="56">
        <f t="shared" si="21"/>
        <v>0</v>
      </c>
      <c r="GI25" s="56">
        <f t="shared" si="22"/>
        <v>0</v>
      </c>
      <c r="GJ25" s="56">
        <f t="shared" si="22"/>
        <v>0</v>
      </c>
      <c r="GK25" s="56">
        <f t="shared" si="22"/>
        <v>0</v>
      </c>
      <c r="GL25" s="56">
        <f t="shared" si="22"/>
        <v>0</v>
      </c>
      <c r="GM25" s="56">
        <f t="shared" si="22"/>
        <v>0</v>
      </c>
      <c r="GN25" s="56">
        <f t="shared" si="22"/>
        <v>0</v>
      </c>
      <c r="GO25" s="56">
        <f t="shared" si="22"/>
        <v>0</v>
      </c>
      <c r="GP25" s="56">
        <f t="shared" si="22"/>
        <v>0</v>
      </c>
      <c r="GQ25" s="56">
        <f t="shared" si="22"/>
        <v>0</v>
      </c>
      <c r="GR25" s="56">
        <f t="shared" si="22"/>
        <v>0</v>
      </c>
      <c r="GS25" s="56">
        <f t="shared" si="22"/>
        <v>0</v>
      </c>
      <c r="GT25" s="56">
        <f t="shared" si="22"/>
        <v>0</v>
      </c>
      <c r="GU25" s="54"/>
      <c r="GV25" s="78" t="str">
        <f t="shared" si="16"/>
        <v/>
      </c>
      <c r="GW25" s="70">
        <f t="shared" si="17"/>
        <v>0</v>
      </c>
      <c r="GX25" s="70">
        <f>SUMIF(I25:CV25,"E",I$6:CV24)</f>
        <v>0</v>
      </c>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row>
    <row r="26" spans="1:299" s="3" customFormat="1" x14ac:dyDescent="0.2">
      <c r="A26" s="14"/>
      <c r="B26" s="14"/>
      <c r="C26" s="15"/>
      <c r="D26" s="15"/>
      <c r="E26" s="15"/>
      <c r="F26" s="15"/>
      <c r="G26" s="15"/>
      <c r="H26" s="145"/>
      <c r="I26" s="17"/>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35"/>
      <c r="CR26" s="15"/>
      <c r="CS26" s="15"/>
      <c r="CT26" s="15"/>
      <c r="CU26" s="15"/>
      <c r="CV26" s="15"/>
      <c r="CW26" s="41"/>
      <c r="CX26" s="258"/>
      <c r="CY26" s="158"/>
      <c r="CZ26" s="159"/>
      <c r="DA26" s="160"/>
      <c r="DB26" s="73"/>
      <c r="DC26" s="59" t="str">
        <f t="shared" si="5"/>
        <v/>
      </c>
      <c r="DD26" s="60" t="str">
        <f t="shared" si="6"/>
        <v/>
      </c>
      <c r="DE26" s="60" t="str">
        <f t="shared" si="7"/>
        <v/>
      </c>
      <c r="DF26" s="60">
        <f t="shared" si="14"/>
        <v>0</v>
      </c>
      <c r="DG26" s="56">
        <f t="shared" si="15"/>
        <v>0</v>
      </c>
      <c r="DH26" s="56">
        <f t="shared" si="15"/>
        <v>0</v>
      </c>
      <c r="DI26" s="56">
        <f t="shared" si="15"/>
        <v>0</v>
      </c>
      <c r="DJ26" s="56">
        <f t="shared" si="15"/>
        <v>0</v>
      </c>
      <c r="DK26" s="56">
        <f t="shared" si="15"/>
        <v>0</v>
      </c>
      <c r="DL26" s="56">
        <f t="shared" si="15"/>
        <v>0</v>
      </c>
      <c r="DM26" s="56">
        <f t="shared" si="15"/>
        <v>0</v>
      </c>
      <c r="DN26" s="56">
        <f t="shared" si="15"/>
        <v>0</v>
      </c>
      <c r="DO26" s="56">
        <f t="shared" si="15"/>
        <v>0</v>
      </c>
      <c r="DP26" s="56">
        <f t="shared" si="15"/>
        <v>0</v>
      </c>
      <c r="DQ26" s="56">
        <f t="shared" si="15"/>
        <v>0</v>
      </c>
      <c r="DR26" s="56">
        <f t="shared" si="15"/>
        <v>0</v>
      </c>
      <c r="DS26" s="56">
        <f t="shared" si="15"/>
        <v>0</v>
      </c>
      <c r="DT26" s="56">
        <f t="shared" si="15"/>
        <v>0</v>
      </c>
      <c r="DU26" s="56">
        <f t="shared" si="15"/>
        <v>0</v>
      </c>
      <c r="DV26" s="56">
        <f t="shared" si="15"/>
        <v>0</v>
      </c>
      <c r="DW26" s="56">
        <f t="shared" si="18"/>
        <v>0</v>
      </c>
      <c r="DX26" s="56">
        <f t="shared" si="18"/>
        <v>0</v>
      </c>
      <c r="DY26" s="56">
        <f t="shared" si="18"/>
        <v>0</v>
      </c>
      <c r="DZ26" s="56">
        <f t="shared" si="18"/>
        <v>0</v>
      </c>
      <c r="EA26" s="56">
        <f t="shared" si="18"/>
        <v>0</v>
      </c>
      <c r="EB26" s="56">
        <f t="shared" si="18"/>
        <v>0</v>
      </c>
      <c r="EC26" s="56">
        <f t="shared" si="18"/>
        <v>0</v>
      </c>
      <c r="ED26" s="56">
        <f t="shared" si="18"/>
        <v>0</v>
      </c>
      <c r="EE26" s="56">
        <f t="shared" si="18"/>
        <v>0</v>
      </c>
      <c r="EF26" s="56">
        <f t="shared" si="18"/>
        <v>0</v>
      </c>
      <c r="EG26" s="56">
        <f t="shared" si="18"/>
        <v>0</v>
      </c>
      <c r="EH26" s="56">
        <f t="shared" si="18"/>
        <v>0</v>
      </c>
      <c r="EI26" s="56">
        <f t="shared" si="18"/>
        <v>0</v>
      </c>
      <c r="EJ26" s="56">
        <f t="shared" si="18"/>
        <v>0</v>
      </c>
      <c r="EK26" s="56">
        <f t="shared" si="18"/>
        <v>0</v>
      </c>
      <c r="EL26" s="56">
        <f t="shared" si="18"/>
        <v>0</v>
      </c>
      <c r="EM26" s="56">
        <f t="shared" si="19"/>
        <v>0</v>
      </c>
      <c r="EN26" s="56">
        <f t="shared" si="19"/>
        <v>0</v>
      </c>
      <c r="EO26" s="56">
        <f t="shared" si="19"/>
        <v>0</v>
      </c>
      <c r="EP26" s="56">
        <f t="shared" si="19"/>
        <v>0</v>
      </c>
      <c r="EQ26" s="56">
        <f t="shared" si="19"/>
        <v>0</v>
      </c>
      <c r="ER26" s="56">
        <f t="shared" si="19"/>
        <v>0</v>
      </c>
      <c r="ES26" s="56">
        <f t="shared" si="19"/>
        <v>0</v>
      </c>
      <c r="ET26" s="56">
        <f t="shared" si="19"/>
        <v>0</v>
      </c>
      <c r="EU26" s="56">
        <f t="shared" si="19"/>
        <v>0</v>
      </c>
      <c r="EV26" s="56">
        <f t="shared" si="19"/>
        <v>0</v>
      </c>
      <c r="EW26" s="56">
        <f t="shared" si="19"/>
        <v>0</v>
      </c>
      <c r="EX26" s="56">
        <f t="shared" si="19"/>
        <v>0</v>
      </c>
      <c r="EY26" s="56">
        <f t="shared" si="19"/>
        <v>0</v>
      </c>
      <c r="EZ26" s="56">
        <f t="shared" si="19"/>
        <v>0</v>
      </c>
      <c r="FA26" s="56">
        <f t="shared" si="19"/>
        <v>0</v>
      </c>
      <c r="FB26" s="56">
        <f t="shared" si="19"/>
        <v>0</v>
      </c>
      <c r="FC26" s="56">
        <f t="shared" si="20"/>
        <v>0</v>
      </c>
      <c r="FD26" s="56">
        <f t="shared" si="20"/>
        <v>0</v>
      </c>
      <c r="FE26" s="56">
        <f t="shared" si="20"/>
        <v>0</v>
      </c>
      <c r="FF26" s="56">
        <f t="shared" si="20"/>
        <v>0</v>
      </c>
      <c r="FG26" s="56">
        <f t="shared" si="20"/>
        <v>0</v>
      </c>
      <c r="FH26" s="56">
        <f t="shared" si="20"/>
        <v>0</v>
      </c>
      <c r="FI26" s="56">
        <f t="shared" si="20"/>
        <v>0</v>
      </c>
      <c r="FJ26" s="56">
        <f t="shared" si="20"/>
        <v>0</v>
      </c>
      <c r="FK26" s="56">
        <f t="shared" si="20"/>
        <v>0</v>
      </c>
      <c r="FL26" s="56">
        <f t="shared" si="20"/>
        <v>0</v>
      </c>
      <c r="FM26" s="56">
        <f t="shared" si="20"/>
        <v>0</v>
      </c>
      <c r="FN26" s="56">
        <f t="shared" si="20"/>
        <v>0</v>
      </c>
      <c r="FO26" s="56">
        <f t="shared" si="20"/>
        <v>0</v>
      </c>
      <c r="FP26" s="56">
        <f t="shared" si="20"/>
        <v>0</v>
      </c>
      <c r="FQ26" s="56">
        <f t="shared" si="20"/>
        <v>0</v>
      </c>
      <c r="FR26" s="56">
        <f t="shared" si="20"/>
        <v>0</v>
      </c>
      <c r="FS26" s="56">
        <f t="shared" si="21"/>
        <v>0</v>
      </c>
      <c r="FT26" s="56">
        <f t="shared" si="21"/>
        <v>0</v>
      </c>
      <c r="FU26" s="56">
        <f t="shared" si="21"/>
        <v>0</v>
      </c>
      <c r="FV26" s="56">
        <f t="shared" si="21"/>
        <v>0</v>
      </c>
      <c r="FW26" s="56">
        <f t="shared" si="21"/>
        <v>0</v>
      </c>
      <c r="FX26" s="56">
        <f t="shared" si="21"/>
        <v>0</v>
      </c>
      <c r="FY26" s="56">
        <f t="shared" si="21"/>
        <v>0</v>
      </c>
      <c r="FZ26" s="56">
        <f t="shared" si="21"/>
        <v>0</v>
      </c>
      <c r="GA26" s="56">
        <f t="shared" si="21"/>
        <v>0</v>
      </c>
      <c r="GB26" s="56">
        <f t="shared" si="21"/>
        <v>0</v>
      </c>
      <c r="GC26" s="56">
        <f t="shared" si="21"/>
        <v>0</v>
      </c>
      <c r="GD26" s="56">
        <f t="shared" si="21"/>
        <v>0</v>
      </c>
      <c r="GE26" s="56">
        <f t="shared" si="21"/>
        <v>0</v>
      </c>
      <c r="GF26" s="56">
        <f t="shared" si="21"/>
        <v>0</v>
      </c>
      <c r="GG26" s="56">
        <f t="shared" si="21"/>
        <v>0</v>
      </c>
      <c r="GH26" s="56">
        <f t="shared" si="21"/>
        <v>0</v>
      </c>
      <c r="GI26" s="56">
        <f t="shared" si="22"/>
        <v>0</v>
      </c>
      <c r="GJ26" s="56">
        <f t="shared" si="22"/>
        <v>0</v>
      </c>
      <c r="GK26" s="56">
        <f t="shared" si="22"/>
        <v>0</v>
      </c>
      <c r="GL26" s="56">
        <f t="shared" si="22"/>
        <v>0</v>
      </c>
      <c r="GM26" s="56">
        <f t="shared" si="22"/>
        <v>0</v>
      </c>
      <c r="GN26" s="56">
        <f t="shared" si="22"/>
        <v>0</v>
      </c>
      <c r="GO26" s="56">
        <f t="shared" si="22"/>
        <v>0</v>
      </c>
      <c r="GP26" s="56">
        <f t="shared" si="22"/>
        <v>0</v>
      </c>
      <c r="GQ26" s="56">
        <f t="shared" si="22"/>
        <v>0</v>
      </c>
      <c r="GR26" s="56">
        <f t="shared" si="22"/>
        <v>0</v>
      </c>
      <c r="GS26" s="56">
        <f t="shared" si="22"/>
        <v>0</v>
      </c>
      <c r="GT26" s="56">
        <f t="shared" si="22"/>
        <v>0</v>
      </c>
      <c r="GU26" s="54"/>
      <c r="GV26" s="78" t="str">
        <f t="shared" si="16"/>
        <v/>
      </c>
      <c r="GW26" s="70">
        <f t="shared" si="17"/>
        <v>0</v>
      </c>
      <c r="GX26" s="70">
        <f>SUMIF(I26:CV26,"E",I$6:CV25)</f>
        <v>0</v>
      </c>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row>
    <row r="27" spans="1:299" s="3" customFormat="1" x14ac:dyDescent="0.2">
      <c r="A27" s="14"/>
      <c r="B27" s="14"/>
      <c r="C27" s="15"/>
      <c r="D27" s="15"/>
      <c r="E27" s="15"/>
      <c r="F27" s="15"/>
      <c r="G27" s="17"/>
      <c r="H27" s="145"/>
      <c r="I27" s="17"/>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35"/>
      <c r="CR27" s="15"/>
      <c r="CS27" s="15"/>
      <c r="CT27" s="15"/>
      <c r="CU27" s="15"/>
      <c r="CV27" s="15"/>
      <c r="CW27" s="41"/>
      <c r="CX27" s="258"/>
      <c r="CY27" s="158"/>
      <c r="CZ27" s="159"/>
      <c r="DA27" s="160"/>
      <c r="DB27" s="73"/>
      <c r="DC27" s="59" t="str">
        <f t="shared" si="5"/>
        <v/>
      </c>
      <c r="DD27" s="60" t="str">
        <f t="shared" si="6"/>
        <v/>
      </c>
      <c r="DE27" s="60" t="str">
        <f t="shared" si="7"/>
        <v/>
      </c>
      <c r="DF27" s="60">
        <f t="shared" si="14"/>
        <v>0</v>
      </c>
      <c r="DG27" s="56">
        <f t="shared" si="15"/>
        <v>0</v>
      </c>
      <c r="DH27" s="56">
        <f t="shared" si="15"/>
        <v>0</v>
      </c>
      <c r="DI27" s="56">
        <f t="shared" si="15"/>
        <v>0</v>
      </c>
      <c r="DJ27" s="56">
        <f t="shared" si="15"/>
        <v>0</v>
      </c>
      <c r="DK27" s="56">
        <f t="shared" si="15"/>
        <v>0</v>
      </c>
      <c r="DL27" s="56">
        <f t="shared" si="15"/>
        <v>0</v>
      </c>
      <c r="DM27" s="56">
        <f t="shared" si="15"/>
        <v>0</v>
      </c>
      <c r="DN27" s="56">
        <f t="shared" si="15"/>
        <v>0</v>
      </c>
      <c r="DO27" s="56">
        <f t="shared" si="15"/>
        <v>0</v>
      </c>
      <c r="DP27" s="56">
        <f t="shared" si="15"/>
        <v>0</v>
      </c>
      <c r="DQ27" s="56">
        <f t="shared" si="15"/>
        <v>0</v>
      </c>
      <c r="DR27" s="56">
        <f t="shared" si="15"/>
        <v>0</v>
      </c>
      <c r="DS27" s="56">
        <f t="shared" si="15"/>
        <v>0</v>
      </c>
      <c r="DT27" s="56">
        <f t="shared" si="15"/>
        <v>0</v>
      </c>
      <c r="DU27" s="56">
        <f t="shared" si="15"/>
        <v>0</v>
      </c>
      <c r="DV27" s="56">
        <f t="shared" si="15"/>
        <v>0</v>
      </c>
      <c r="DW27" s="56">
        <f t="shared" si="18"/>
        <v>0</v>
      </c>
      <c r="DX27" s="56">
        <f t="shared" si="18"/>
        <v>0</v>
      </c>
      <c r="DY27" s="56">
        <f t="shared" si="18"/>
        <v>0</v>
      </c>
      <c r="DZ27" s="56">
        <f t="shared" si="18"/>
        <v>0</v>
      </c>
      <c r="EA27" s="56">
        <f t="shared" si="18"/>
        <v>0</v>
      </c>
      <c r="EB27" s="56">
        <f t="shared" si="18"/>
        <v>0</v>
      </c>
      <c r="EC27" s="56">
        <f t="shared" si="18"/>
        <v>0</v>
      </c>
      <c r="ED27" s="56">
        <f t="shared" si="18"/>
        <v>0</v>
      </c>
      <c r="EE27" s="56">
        <f t="shared" si="18"/>
        <v>0</v>
      </c>
      <c r="EF27" s="56">
        <f t="shared" si="18"/>
        <v>0</v>
      </c>
      <c r="EG27" s="56">
        <f t="shared" si="18"/>
        <v>0</v>
      </c>
      <c r="EH27" s="56">
        <f t="shared" si="18"/>
        <v>0</v>
      </c>
      <c r="EI27" s="56">
        <f t="shared" si="18"/>
        <v>0</v>
      </c>
      <c r="EJ27" s="56">
        <f t="shared" si="18"/>
        <v>0</v>
      </c>
      <c r="EK27" s="56">
        <f t="shared" si="18"/>
        <v>0</v>
      </c>
      <c r="EL27" s="56">
        <f t="shared" si="18"/>
        <v>0</v>
      </c>
      <c r="EM27" s="56">
        <f t="shared" si="19"/>
        <v>0</v>
      </c>
      <c r="EN27" s="56">
        <f t="shared" si="19"/>
        <v>0</v>
      </c>
      <c r="EO27" s="56">
        <f t="shared" si="19"/>
        <v>0</v>
      </c>
      <c r="EP27" s="56">
        <f t="shared" si="19"/>
        <v>0</v>
      </c>
      <c r="EQ27" s="56">
        <f t="shared" si="19"/>
        <v>0</v>
      </c>
      <c r="ER27" s="56">
        <f t="shared" si="19"/>
        <v>0</v>
      </c>
      <c r="ES27" s="56">
        <f t="shared" si="19"/>
        <v>0</v>
      </c>
      <c r="ET27" s="56">
        <f t="shared" si="19"/>
        <v>0</v>
      </c>
      <c r="EU27" s="56">
        <f t="shared" si="19"/>
        <v>0</v>
      </c>
      <c r="EV27" s="56">
        <f t="shared" si="19"/>
        <v>0</v>
      </c>
      <c r="EW27" s="56">
        <f t="shared" si="19"/>
        <v>0</v>
      </c>
      <c r="EX27" s="56">
        <f t="shared" si="19"/>
        <v>0</v>
      </c>
      <c r="EY27" s="56">
        <f t="shared" si="19"/>
        <v>0</v>
      </c>
      <c r="EZ27" s="56">
        <f t="shared" si="19"/>
        <v>0</v>
      </c>
      <c r="FA27" s="56">
        <f t="shared" si="19"/>
        <v>0</v>
      </c>
      <c r="FB27" s="56">
        <f t="shared" si="19"/>
        <v>0</v>
      </c>
      <c r="FC27" s="56">
        <f t="shared" si="20"/>
        <v>0</v>
      </c>
      <c r="FD27" s="56">
        <f t="shared" si="20"/>
        <v>0</v>
      </c>
      <c r="FE27" s="56">
        <f t="shared" si="20"/>
        <v>0</v>
      </c>
      <c r="FF27" s="56">
        <f t="shared" si="20"/>
        <v>0</v>
      </c>
      <c r="FG27" s="56">
        <f t="shared" si="20"/>
        <v>0</v>
      </c>
      <c r="FH27" s="56">
        <f t="shared" si="20"/>
        <v>0</v>
      </c>
      <c r="FI27" s="56">
        <f t="shared" si="20"/>
        <v>0</v>
      </c>
      <c r="FJ27" s="56">
        <f t="shared" si="20"/>
        <v>0</v>
      </c>
      <c r="FK27" s="56">
        <f t="shared" si="20"/>
        <v>0</v>
      </c>
      <c r="FL27" s="56">
        <f t="shared" si="20"/>
        <v>0</v>
      </c>
      <c r="FM27" s="56">
        <f t="shared" si="20"/>
        <v>0</v>
      </c>
      <c r="FN27" s="56">
        <f t="shared" si="20"/>
        <v>0</v>
      </c>
      <c r="FO27" s="56">
        <f t="shared" si="20"/>
        <v>0</v>
      </c>
      <c r="FP27" s="56">
        <f t="shared" si="20"/>
        <v>0</v>
      </c>
      <c r="FQ27" s="56">
        <f t="shared" si="20"/>
        <v>0</v>
      </c>
      <c r="FR27" s="56">
        <f t="shared" si="20"/>
        <v>0</v>
      </c>
      <c r="FS27" s="56">
        <f t="shared" si="21"/>
        <v>0</v>
      </c>
      <c r="FT27" s="56">
        <f t="shared" si="21"/>
        <v>0</v>
      </c>
      <c r="FU27" s="56">
        <f t="shared" si="21"/>
        <v>0</v>
      </c>
      <c r="FV27" s="56">
        <f t="shared" si="21"/>
        <v>0</v>
      </c>
      <c r="FW27" s="56">
        <f t="shared" si="21"/>
        <v>0</v>
      </c>
      <c r="FX27" s="56">
        <f t="shared" si="21"/>
        <v>0</v>
      </c>
      <c r="FY27" s="56">
        <f t="shared" si="21"/>
        <v>0</v>
      </c>
      <c r="FZ27" s="56">
        <f t="shared" si="21"/>
        <v>0</v>
      </c>
      <c r="GA27" s="56">
        <f t="shared" si="21"/>
        <v>0</v>
      </c>
      <c r="GB27" s="56">
        <f t="shared" si="21"/>
        <v>0</v>
      </c>
      <c r="GC27" s="56">
        <f t="shared" si="21"/>
        <v>0</v>
      </c>
      <c r="GD27" s="56">
        <f t="shared" si="21"/>
        <v>0</v>
      </c>
      <c r="GE27" s="56">
        <f t="shared" si="21"/>
        <v>0</v>
      </c>
      <c r="GF27" s="56">
        <f t="shared" si="21"/>
        <v>0</v>
      </c>
      <c r="GG27" s="56">
        <f t="shared" si="21"/>
        <v>0</v>
      </c>
      <c r="GH27" s="56">
        <f t="shared" si="21"/>
        <v>0</v>
      </c>
      <c r="GI27" s="56">
        <f t="shared" si="22"/>
        <v>0</v>
      </c>
      <c r="GJ27" s="56">
        <f t="shared" si="22"/>
        <v>0</v>
      </c>
      <c r="GK27" s="56">
        <f t="shared" si="22"/>
        <v>0</v>
      </c>
      <c r="GL27" s="56">
        <f t="shared" si="22"/>
        <v>0</v>
      </c>
      <c r="GM27" s="56">
        <f t="shared" si="22"/>
        <v>0</v>
      </c>
      <c r="GN27" s="56">
        <f t="shared" si="22"/>
        <v>0</v>
      </c>
      <c r="GO27" s="56">
        <f t="shared" si="22"/>
        <v>0</v>
      </c>
      <c r="GP27" s="56">
        <f t="shared" si="22"/>
        <v>0</v>
      </c>
      <c r="GQ27" s="56">
        <f t="shared" si="22"/>
        <v>0</v>
      </c>
      <c r="GR27" s="56">
        <f t="shared" si="22"/>
        <v>0</v>
      </c>
      <c r="GS27" s="56">
        <f t="shared" si="22"/>
        <v>0</v>
      </c>
      <c r="GT27" s="56">
        <f t="shared" si="22"/>
        <v>0</v>
      </c>
      <c r="GU27" s="54"/>
      <c r="GV27" s="78" t="str">
        <f t="shared" si="16"/>
        <v/>
      </c>
      <c r="GW27" s="70">
        <f t="shared" si="17"/>
        <v>0</v>
      </c>
      <c r="GX27" s="70">
        <f>SUMIF(I27:CV27,"E",I$6:CV26)</f>
        <v>0</v>
      </c>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row>
    <row r="28" spans="1:299" s="3" customFormat="1" x14ac:dyDescent="0.2">
      <c r="A28" s="14"/>
      <c r="B28" s="14"/>
      <c r="C28" s="15"/>
      <c r="D28" s="15"/>
      <c r="E28" s="15"/>
      <c r="F28" s="15"/>
      <c r="G28" s="17"/>
      <c r="H28" s="145"/>
      <c r="I28" s="17"/>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35"/>
      <c r="CR28" s="15"/>
      <c r="CS28" s="15"/>
      <c r="CT28" s="15"/>
      <c r="CU28" s="15"/>
      <c r="CV28" s="15"/>
      <c r="CW28" s="41"/>
      <c r="CX28" s="258"/>
      <c r="CY28" s="158"/>
      <c r="CZ28" s="159"/>
      <c r="DA28" s="160"/>
      <c r="DB28" s="73"/>
      <c r="DC28" s="59" t="str">
        <f t="shared" si="5"/>
        <v/>
      </c>
      <c r="DD28" s="60" t="str">
        <f t="shared" si="6"/>
        <v/>
      </c>
      <c r="DE28" s="60" t="str">
        <f t="shared" si="7"/>
        <v/>
      </c>
      <c r="DF28" s="60">
        <f t="shared" si="14"/>
        <v>0</v>
      </c>
      <c r="DG28" s="56">
        <f t="shared" si="15"/>
        <v>0</v>
      </c>
      <c r="DH28" s="56">
        <f t="shared" si="15"/>
        <v>0</v>
      </c>
      <c r="DI28" s="56">
        <f t="shared" si="15"/>
        <v>0</v>
      </c>
      <c r="DJ28" s="56">
        <f t="shared" si="15"/>
        <v>0</v>
      </c>
      <c r="DK28" s="56">
        <f t="shared" si="15"/>
        <v>0</v>
      </c>
      <c r="DL28" s="56">
        <f t="shared" si="15"/>
        <v>0</v>
      </c>
      <c r="DM28" s="56">
        <f t="shared" si="15"/>
        <v>0</v>
      </c>
      <c r="DN28" s="56">
        <f t="shared" si="15"/>
        <v>0</v>
      </c>
      <c r="DO28" s="56">
        <f t="shared" si="15"/>
        <v>0</v>
      </c>
      <c r="DP28" s="56">
        <f t="shared" si="15"/>
        <v>0</v>
      </c>
      <c r="DQ28" s="56">
        <f t="shared" si="15"/>
        <v>0</v>
      </c>
      <c r="DR28" s="56">
        <f t="shared" si="15"/>
        <v>0</v>
      </c>
      <c r="DS28" s="56">
        <f t="shared" si="15"/>
        <v>0</v>
      </c>
      <c r="DT28" s="56">
        <f t="shared" si="15"/>
        <v>0</v>
      </c>
      <c r="DU28" s="56">
        <f t="shared" si="15"/>
        <v>0</v>
      </c>
      <c r="DV28" s="56">
        <f t="shared" si="15"/>
        <v>0</v>
      </c>
      <c r="DW28" s="56">
        <f t="shared" si="18"/>
        <v>0</v>
      </c>
      <c r="DX28" s="56">
        <f t="shared" si="18"/>
        <v>0</v>
      </c>
      <c r="DY28" s="56">
        <f t="shared" si="18"/>
        <v>0</v>
      </c>
      <c r="DZ28" s="56">
        <f t="shared" si="18"/>
        <v>0</v>
      </c>
      <c r="EA28" s="56">
        <f t="shared" si="18"/>
        <v>0</v>
      </c>
      <c r="EB28" s="56">
        <f t="shared" si="18"/>
        <v>0</v>
      </c>
      <c r="EC28" s="56">
        <f t="shared" si="18"/>
        <v>0</v>
      </c>
      <c r="ED28" s="56">
        <f t="shared" si="18"/>
        <v>0</v>
      </c>
      <c r="EE28" s="56">
        <f t="shared" si="18"/>
        <v>0</v>
      </c>
      <c r="EF28" s="56">
        <f t="shared" si="18"/>
        <v>0</v>
      </c>
      <c r="EG28" s="56">
        <f t="shared" si="18"/>
        <v>0</v>
      </c>
      <c r="EH28" s="56">
        <f t="shared" si="18"/>
        <v>0</v>
      </c>
      <c r="EI28" s="56">
        <f t="shared" si="18"/>
        <v>0</v>
      </c>
      <c r="EJ28" s="56">
        <f t="shared" si="18"/>
        <v>0</v>
      </c>
      <c r="EK28" s="56">
        <f t="shared" si="18"/>
        <v>0</v>
      </c>
      <c r="EL28" s="56">
        <f t="shared" si="18"/>
        <v>0</v>
      </c>
      <c r="EM28" s="56">
        <f t="shared" si="19"/>
        <v>0</v>
      </c>
      <c r="EN28" s="56">
        <f t="shared" si="19"/>
        <v>0</v>
      </c>
      <c r="EO28" s="56">
        <f t="shared" si="19"/>
        <v>0</v>
      </c>
      <c r="EP28" s="56">
        <f t="shared" si="19"/>
        <v>0</v>
      </c>
      <c r="EQ28" s="56">
        <f t="shared" si="19"/>
        <v>0</v>
      </c>
      <c r="ER28" s="56">
        <f t="shared" si="19"/>
        <v>0</v>
      </c>
      <c r="ES28" s="56">
        <f t="shared" si="19"/>
        <v>0</v>
      </c>
      <c r="ET28" s="56">
        <f t="shared" si="19"/>
        <v>0</v>
      </c>
      <c r="EU28" s="56">
        <f t="shared" si="19"/>
        <v>0</v>
      </c>
      <c r="EV28" s="56">
        <f t="shared" si="19"/>
        <v>0</v>
      </c>
      <c r="EW28" s="56">
        <f t="shared" si="19"/>
        <v>0</v>
      </c>
      <c r="EX28" s="56">
        <f t="shared" si="19"/>
        <v>0</v>
      </c>
      <c r="EY28" s="56">
        <f t="shared" si="19"/>
        <v>0</v>
      </c>
      <c r="EZ28" s="56">
        <f t="shared" si="19"/>
        <v>0</v>
      </c>
      <c r="FA28" s="56">
        <f t="shared" si="19"/>
        <v>0</v>
      </c>
      <c r="FB28" s="56">
        <f t="shared" si="19"/>
        <v>0</v>
      </c>
      <c r="FC28" s="56">
        <f t="shared" si="20"/>
        <v>0</v>
      </c>
      <c r="FD28" s="56">
        <f t="shared" si="20"/>
        <v>0</v>
      </c>
      <c r="FE28" s="56">
        <f t="shared" si="20"/>
        <v>0</v>
      </c>
      <c r="FF28" s="56">
        <f t="shared" si="20"/>
        <v>0</v>
      </c>
      <c r="FG28" s="56">
        <f t="shared" si="20"/>
        <v>0</v>
      </c>
      <c r="FH28" s="56">
        <f t="shared" si="20"/>
        <v>0</v>
      </c>
      <c r="FI28" s="56">
        <f t="shared" si="20"/>
        <v>0</v>
      </c>
      <c r="FJ28" s="56">
        <f t="shared" si="20"/>
        <v>0</v>
      </c>
      <c r="FK28" s="56">
        <f t="shared" si="20"/>
        <v>0</v>
      </c>
      <c r="FL28" s="56">
        <f t="shared" si="20"/>
        <v>0</v>
      </c>
      <c r="FM28" s="56">
        <f t="shared" si="20"/>
        <v>0</v>
      </c>
      <c r="FN28" s="56">
        <f t="shared" si="20"/>
        <v>0</v>
      </c>
      <c r="FO28" s="56">
        <f t="shared" si="20"/>
        <v>0</v>
      </c>
      <c r="FP28" s="56">
        <f t="shared" si="20"/>
        <v>0</v>
      </c>
      <c r="FQ28" s="56">
        <f t="shared" si="20"/>
        <v>0</v>
      </c>
      <c r="FR28" s="56">
        <f t="shared" si="20"/>
        <v>0</v>
      </c>
      <c r="FS28" s="56">
        <f t="shared" si="21"/>
        <v>0</v>
      </c>
      <c r="FT28" s="56">
        <f t="shared" si="21"/>
        <v>0</v>
      </c>
      <c r="FU28" s="56">
        <f t="shared" si="21"/>
        <v>0</v>
      </c>
      <c r="FV28" s="56">
        <f t="shared" si="21"/>
        <v>0</v>
      </c>
      <c r="FW28" s="56">
        <f t="shared" si="21"/>
        <v>0</v>
      </c>
      <c r="FX28" s="56">
        <f t="shared" si="21"/>
        <v>0</v>
      </c>
      <c r="FY28" s="56">
        <f t="shared" si="21"/>
        <v>0</v>
      </c>
      <c r="FZ28" s="56">
        <f t="shared" si="21"/>
        <v>0</v>
      </c>
      <c r="GA28" s="56">
        <f t="shared" si="21"/>
        <v>0</v>
      </c>
      <c r="GB28" s="56">
        <f t="shared" si="21"/>
        <v>0</v>
      </c>
      <c r="GC28" s="56">
        <f t="shared" si="21"/>
        <v>0</v>
      </c>
      <c r="GD28" s="56">
        <f t="shared" si="21"/>
        <v>0</v>
      </c>
      <c r="GE28" s="56">
        <f t="shared" si="21"/>
        <v>0</v>
      </c>
      <c r="GF28" s="56">
        <f t="shared" si="21"/>
        <v>0</v>
      </c>
      <c r="GG28" s="56">
        <f t="shared" si="21"/>
        <v>0</v>
      </c>
      <c r="GH28" s="56">
        <f t="shared" si="21"/>
        <v>0</v>
      </c>
      <c r="GI28" s="56">
        <f t="shared" si="22"/>
        <v>0</v>
      </c>
      <c r="GJ28" s="56">
        <f t="shared" si="22"/>
        <v>0</v>
      </c>
      <c r="GK28" s="56">
        <f t="shared" si="22"/>
        <v>0</v>
      </c>
      <c r="GL28" s="56">
        <f t="shared" si="22"/>
        <v>0</v>
      </c>
      <c r="GM28" s="56">
        <f t="shared" si="22"/>
        <v>0</v>
      </c>
      <c r="GN28" s="56">
        <f t="shared" si="22"/>
        <v>0</v>
      </c>
      <c r="GO28" s="56">
        <f t="shared" si="22"/>
        <v>0</v>
      </c>
      <c r="GP28" s="56">
        <f t="shared" si="22"/>
        <v>0</v>
      </c>
      <c r="GQ28" s="56">
        <f t="shared" si="22"/>
        <v>0</v>
      </c>
      <c r="GR28" s="56">
        <f t="shared" si="22"/>
        <v>0</v>
      </c>
      <c r="GS28" s="56">
        <f t="shared" si="22"/>
        <v>0</v>
      </c>
      <c r="GT28" s="56">
        <f t="shared" si="22"/>
        <v>0</v>
      </c>
      <c r="GU28" s="54"/>
      <c r="GV28" s="78" t="str">
        <f t="shared" si="16"/>
        <v/>
      </c>
      <c r="GW28" s="70">
        <f t="shared" si="17"/>
        <v>0</v>
      </c>
      <c r="GX28" s="70">
        <f>SUMIF(I28:CV28,"E",I$6:CV27)</f>
        <v>0</v>
      </c>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row>
    <row r="29" spans="1:299" s="3" customFormat="1" x14ac:dyDescent="0.2">
      <c r="A29" s="14"/>
      <c r="B29" s="14"/>
      <c r="C29" s="15"/>
      <c r="D29" s="15"/>
      <c r="E29" s="15"/>
      <c r="F29" s="15"/>
      <c r="G29" s="17"/>
      <c r="H29" s="145"/>
      <c r="I29" s="17"/>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35"/>
      <c r="CR29" s="15"/>
      <c r="CS29" s="15"/>
      <c r="CT29" s="15"/>
      <c r="CU29" s="15"/>
      <c r="CV29" s="15"/>
      <c r="CW29" s="41"/>
      <c r="CX29" s="258"/>
      <c r="CY29" s="158"/>
      <c r="CZ29" s="159"/>
      <c r="DA29" s="160"/>
      <c r="DB29" s="73"/>
      <c r="DC29" s="59" t="str">
        <f t="shared" si="5"/>
        <v/>
      </c>
      <c r="DD29" s="60" t="str">
        <f t="shared" si="6"/>
        <v/>
      </c>
      <c r="DE29" s="60" t="str">
        <f t="shared" si="7"/>
        <v/>
      </c>
      <c r="DF29" s="60">
        <f t="shared" si="14"/>
        <v>0</v>
      </c>
      <c r="DG29" s="56">
        <f t="shared" si="15"/>
        <v>0</v>
      </c>
      <c r="DH29" s="56">
        <f t="shared" si="15"/>
        <v>0</v>
      </c>
      <c r="DI29" s="56">
        <f t="shared" si="15"/>
        <v>0</v>
      </c>
      <c r="DJ29" s="56">
        <f t="shared" si="15"/>
        <v>0</v>
      </c>
      <c r="DK29" s="56">
        <f t="shared" si="15"/>
        <v>0</v>
      </c>
      <c r="DL29" s="56">
        <f t="shared" si="15"/>
        <v>0</v>
      </c>
      <c r="DM29" s="56">
        <f t="shared" si="15"/>
        <v>0</v>
      </c>
      <c r="DN29" s="56">
        <f t="shared" si="15"/>
        <v>0</v>
      </c>
      <c r="DO29" s="56">
        <f t="shared" si="15"/>
        <v>0</v>
      </c>
      <c r="DP29" s="56">
        <f t="shared" si="15"/>
        <v>0</v>
      </c>
      <c r="DQ29" s="56">
        <f t="shared" si="15"/>
        <v>0</v>
      </c>
      <c r="DR29" s="56">
        <f t="shared" si="15"/>
        <v>0</v>
      </c>
      <c r="DS29" s="56">
        <f t="shared" si="15"/>
        <v>0</v>
      </c>
      <c r="DT29" s="56">
        <f t="shared" si="15"/>
        <v>0</v>
      </c>
      <c r="DU29" s="56">
        <f t="shared" si="15"/>
        <v>0</v>
      </c>
      <c r="DV29" s="56">
        <f t="shared" si="15"/>
        <v>0</v>
      </c>
      <c r="DW29" s="56">
        <f t="shared" si="18"/>
        <v>0</v>
      </c>
      <c r="DX29" s="56">
        <f t="shared" si="18"/>
        <v>0</v>
      </c>
      <c r="DY29" s="56">
        <f t="shared" si="18"/>
        <v>0</v>
      </c>
      <c r="DZ29" s="56">
        <f t="shared" si="18"/>
        <v>0</v>
      </c>
      <c r="EA29" s="56">
        <f t="shared" si="18"/>
        <v>0</v>
      </c>
      <c r="EB29" s="56">
        <f t="shared" si="18"/>
        <v>0</v>
      </c>
      <c r="EC29" s="56">
        <f t="shared" si="18"/>
        <v>0</v>
      </c>
      <c r="ED29" s="56">
        <f t="shared" si="18"/>
        <v>0</v>
      </c>
      <c r="EE29" s="56">
        <f t="shared" si="18"/>
        <v>0</v>
      </c>
      <c r="EF29" s="56">
        <f t="shared" si="18"/>
        <v>0</v>
      </c>
      <c r="EG29" s="56">
        <f t="shared" si="18"/>
        <v>0</v>
      </c>
      <c r="EH29" s="56">
        <f t="shared" si="18"/>
        <v>0</v>
      </c>
      <c r="EI29" s="56">
        <f t="shared" si="18"/>
        <v>0</v>
      </c>
      <c r="EJ29" s="56">
        <f t="shared" si="18"/>
        <v>0</v>
      </c>
      <c r="EK29" s="56">
        <f t="shared" si="18"/>
        <v>0</v>
      </c>
      <c r="EL29" s="56">
        <f t="shared" si="18"/>
        <v>0</v>
      </c>
      <c r="EM29" s="56">
        <f t="shared" si="19"/>
        <v>0</v>
      </c>
      <c r="EN29" s="56">
        <f t="shared" si="19"/>
        <v>0</v>
      </c>
      <c r="EO29" s="56">
        <f t="shared" si="19"/>
        <v>0</v>
      </c>
      <c r="EP29" s="56">
        <f t="shared" si="19"/>
        <v>0</v>
      </c>
      <c r="EQ29" s="56">
        <f t="shared" si="19"/>
        <v>0</v>
      </c>
      <c r="ER29" s="56">
        <f t="shared" si="19"/>
        <v>0</v>
      </c>
      <c r="ES29" s="56">
        <f t="shared" si="19"/>
        <v>0</v>
      </c>
      <c r="ET29" s="56">
        <f t="shared" si="19"/>
        <v>0</v>
      </c>
      <c r="EU29" s="56">
        <f t="shared" si="19"/>
        <v>0</v>
      </c>
      <c r="EV29" s="56">
        <f t="shared" si="19"/>
        <v>0</v>
      </c>
      <c r="EW29" s="56">
        <f t="shared" si="19"/>
        <v>0</v>
      </c>
      <c r="EX29" s="56">
        <f t="shared" si="19"/>
        <v>0</v>
      </c>
      <c r="EY29" s="56">
        <f t="shared" si="19"/>
        <v>0</v>
      </c>
      <c r="EZ29" s="56">
        <f t="shared" si="19"/>
        <v>0</v>
      </c>
      <c r="FA29" s="56">
        <f t="shared" si="19"/>
        <v>0</v>
      </c>
      <c r="FB29" s="56">
        <f t="shared" si="19"/>
        <v>0</v>
      </c>
      <c r="FC29" s="56">
        <f t="shared" si="20"/>
        <v>0</v>
      </c>
      <c r="FD29" s="56">
        <f t="shared" si="20"/>
        <v>0</v>
      </c>
      <c r="FE29" s="56">
        <f t="shared" si="20"/>
        <v>0</v>
      </c>
      <c r="FF29" s="56">
        <f t="shared" si="20"/>
        <v>0</v>
      </c>
      <c r="FG29" s="56">
        <f t="shared" si="20"/>
        <v>0</v>
      </c>
      <c r="FH29" s="56">
        <f t="shared" si="20"/>
        <v>0</v>
      </c>
      <c r="FI29" s="56">
        <f t="shared" si="20"/>
        <v>0</v>
      </c>
      <c r="FJ29" s="56">
        <f t="shared" si="20"/>
        <v>0</v>
      </c>
      <c r="FK29" s="56">
        <f t="shared" si="20"/>
        <v>0</v>
      </c>
      <c r="FL29" s="56">
        <f t="shared" si="20"/>
        <v>0</v>
      </c>
      <c r="FM29" s="56">
        <f t="shared" si="20"/>
        <v>0</v>
      </c>
      <c r="FN29" s="56">
        <f t="shared" si="20"/>
        <v>0</v>
      </c>
      <c r="FO29" s="56">
        <f t="shared" si="20"/>
        <v>0</v>
      </c>
      <c r="FP29" s="56">
        <f t="shared" si="20"/>
        <v>0</v>
      </c>
      <c r="FQ29" s="56">
        <f t="shared" si="20"/>
        <v>0</v>
      </c>
      <c r="FR29" s="56">
        <f t="shared" si="20"/>
        <v>0</v>
      </c>
      <c r="FS29" s="56">
        <f t="shared" si="21"/>
        <v>0</v>
      </c>
      <c r="FT29" s="56">
        <f t="shared" si="21"/>
        <v>0</v>
      </c>
      <c r="FU29" s="56">
        <f t="shared" si="21"/>
        <v>0</v>
      </c>
      <c r="FV29" s="56">
        <f t="shared" si="21"/>
        <v>0</v>
      </c>
      <c r="FW29" s="56">
        <f t="shared" si="21"/>
        <v>0</v>
      </c>
      <c r="FX29" s="56">
        <f t="shared" si="21"/>
        <v>0</v>
      </c>
      <c r="FY29" s="56">
        <f t="shared" si="21"/>
        <v>0</v>
      </c>
      <c r="FZ29" s="56">
        <f t="shared" si="21"/>
        <v>0</v>
      </c>
      <c r="GA29" s="56">
        <f t="shared" si="21"/>
        <v>0</v>
      </c>
      <c r="GB29" s="56">
        <f t="shared" si="21"/>
        <v>0</v>
      </c>
      <c r="GC29" s="56">
        <f t="shared" si="21"/>
        <v>0</v>
      </c>
      <c r="GD29" s="56">
        <f t="shared" si="21"/>
        <v>0</v>
      </c>
      <c r="GE29" s="56">
        <f t="shared" si="21"/>
        <v>0</v>
      </c>
      <c r="GF29" s="56">
        <f t="shared" si="21"/>
        <v>0</v>
      </c>
      <c r="GG29" s="56">
        <f t="shared" si="21"/>
        <v>0</v>
      </c>
      <c r="GH29" s="56">
        <f t="shared" si="21"/>
        <v>0</v>
      </c>
      <c r="GI29" s="56">
        <f t="shared" si="22"/>
        <v>0</v>
      </c>
      <c r="GJ29" s="56">
        <f t="shared" si="22"/>
        <v>0</v>
      </c>
      <c r="GK29" s="56">
        <f t="shared" si="22"/>
        <v>0</v>
      </c>
      <c r="GL29" s="56">
        <f t="shared" si="22"/>
        <v>0</v>
      </c>
      <c r="GM29" s="56">
        <f t="shared" si="22"/>
        <v>0</v>
      </c>
      <c r="GN29" s="56">
        <f t="shared" si="22"/>
        <v>0</v>
      </c>
      <c r="GO29" s="56">
        <f t="shared" si="22"/>
        <v>0</v>
      </c>
      <c r="GP29" s="56">
        <f t="shared" si="22"/>
        <v>0</v>
      </c>
      <c r="GQ29" s="56">
        <f t="shared" si="22"/>
        <v>0</v>
      </c>
      <c r="GR29" s="56">
        <f t="shared" si="22"/>
        <v>0</v>
      </c>
      <c r="GS29" s="56">
        <f t="shared" si="22"/>
        <v>0</v>
      </c>
      <c r="GT29" s="56">
        <f t="shared" si="22"/>
        <v>0</v>
      </c>
      <c r="GU29" s="54"/>
      <c r="GV29" s="78" t="str">
        <f t="shared" si="16"/>
        <v/>
      </c>
      <c r="GW29" s="70">
        <f t="shared" si="17"/>
        <v>0</v>
      </c>
      <c r="GX29" s="70">
        <f>SUMIF(I29:CV29,"E",I$6:CV28)</f>
        <v>0</v>
      </c>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row>
    <row r="30" spans="1:299" s="3" customFormat="1" x14ac:dyDescent="0.2">
      <c r="A30" s="14"/>
      <c r="B30" s="14"/>
      <c r="C30" s="15"/>
      <c r="D30" s="15"/>
      <c r="E30" s="15"/>
      <c r="F30" s="15"/>
      <c r="G30" s="15"/>
      <c r="H30" s="145"/>
      <c r="I30" s="17"/>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35"/>
      <c r="CR30" s="15"/>
      <c r="CS30" s="15"/>
      <c r="CT30" s="15"/>
      <c r="CU30" s="15"/>
      <c r="CV30" s="15"/>
      <c r="CW30" s="41"/>
      <c r="CX30" s="258"/>
      <c r="CY30" s="158"/>
      <c r="CZ30" s="159"/>
      <c r="DA30" s="160"/>
      <c r="DB30" s="73"/>
      <c r="DC30" s="59" t="str">
        <f t="shared" si="5"/>
        <v/>
      </c>
      <c r="DD30" s="60" t="str">
        <f t="shared" si="6"/>
        <v/>
      </c>
      <c r="DE30" s="60" t="str">
        <f t="shared" si="7"/>
        <v/>
      </c>
      <c r="DF30" s="60">
        <f t="shared" si="14"/>
        <v>0</v>
      </c>
      <c r="DG30" s="56">
        <f t="shared" si="15"/>
        <v>0</v>
      </c>
      <c r="DH30" s="56">
        <f t="shared" si="15"/>
        <v>0</v>
      </c>
      <c r="DI30" s="56">
        <f t="shared" si="15"/>
        <v>0</v>
      </c>
      <c r="DJ30" s="56">
        <f t="shared" si="15"/>
        <v>0</v>
      </c>
      <c r="DK30" s="56">
        <f t="shared" si="15"/>
        <v>0</v>
      </c>
      <c r="DL30" s="56">
        <f t="shared" si="15"/>
        <v>0</v>
      </c>
      <c r="DM30" s="56">
        <f t="shared" si="15"/>
        <v>0</v>
      </c>
      <c r="DN30" s="56">
        <f t="shared" si="15"/>
        <v>0</v>
      </c>
      <c r="DO30" s="56">
        <f t="shared" si="15"/>
        <v>0</v>
      </c>
      <c r="DP30" s="56">
        <f t="shared" si="15"/>
        <v>0</v>
      </c>
      <c r="DQ30" s="56">
        <f t="shared" si="15"/>
        <v>0</v>
      </c>
      <c r="DR30" s="56">
        <f t="shared" si="15"/>
        <v>0</v>
      </c>
      <c r="DS30" s="56">
        <f t="shared" si="15"/>
        <v>0</v>
      </c>
      <c r="DT30" s="56">
        <f t="shared" si="15"/>
        <v>0</v>
      </c>
      <c r="DU30" s="56">
        <f t="shared" si="15"/>
        <v>0</v>
      </c>
      <c r="DV30" s="56">
        <f t="shared" si="15"/>
        <v>0</v>
      </c>
      <c r="DW30" s="56">
        <f t="shared" si="18"/>
        <v>0</v>
      </c>
      <c r="DX30" s="56">
        <f t="shared" si="18"/>
        <v>0</v>
      </c>
      <c r="DY30" s="56">
        <f t="shared" si="18"/>
        <v>0</v>
      </c>
      <c r="DZ30" s="56">
        <f t="shared" si="18"/>
        <v>0</v>
      </c>
      <c r="EA30" s="56">
        <f t="shared" si="18"/>
        <v>0</v>
      </c>
      <c r="EB30" s="56">
        <f t="shared" si="18"/>
        <v>0</v>
      </c>
      <c r="EC30" s="56">
        <f t="shared" si="18"/>
        <v>0</v>
      </c>
      <c r="ED30" s="56">
        <f t="shared" si="18"/>
        <v>0</v>
      </c>
      <c r="EE30" s="56">
        <f t="shared" si="18"/>
        <v>0</v>
      </c>
      <c r="EF30" s="56">
        <f t="shared" si="18"/>
        <v>0</v>
      </c>
      <c r="EG30" s="56">
        <f t="shared" si="18"/>
        <v>0</v>
      </c>
      <c r="EH30" s="56">
        <f t="shared" si="18"/>
        <v>0</v>
      </c>
      <c r="EI30" s="56">
        <f t="shared" si="18"/>
        <v>0</v>
      </c>
      <c r="EJ30" s="56">
        <f t="shared" si="18"/>
        <v>0</v>
      </c>
      <c r="EK30" s="56">
        <f t="shared" si="18"/>
        <v>0</v>
      </c>
      <c r="EL30" s="56">
        <f t="shared" si="18"/>
        <v>0</v>
      </c>
      <c r="EM30" s="56">
        <f t="shared" si="19"/>
        <v>0</v>
      </c>
      <c r="EN30" s="56">
        <f t="shared" si="19"/>
        <v>0</v>
      </c>
      <c r="EO30" s="56">
        <f t="shared" si="19"/>
        <v>0</v>
      </c>
      <c r="EP30" s="56">
        <f t="shared" si="19"/>
        <v>0</v>
      </c>
      <c r="EQ30" s="56">
        <f t="shared" si="19"/>
        <v>0</v>
      </c>
      <c r="ER30" s="56">
        <f t="shared" si="19"/>
        <v>0</v>
      </c>
      <c r="ES30" s="56">
        <f t="shared" si="19"/>
        <v>0</v>
      </c>
      <c r="ET30" s="56">
        <f t="shared" si="19"/>
        <v>0</v>
      </c>
      <c r="EU30" s="56">
        <f t="shared" si="19"/>
        <v>0</v>
      </c>
      <c r="EV30" s="56">
        <f t="shared" si="19"/>
        <v>0</v>
      </c>
      <c r="EW30" s="56">
        <f t="shared" si="19"/>
        <v>0</v>
      </c>
      <c r="EX30" s="56">
        <f t="shared" si="19"/>
        <v>0</v>
      </c>
      <c r="EY30" s="56">
        <f t="shared" si="19"/>
        <v>0</v>
      </c>
      <c r="EZ30" s="56">
        <f t="shared" si="19"/>
        <v>0</v>
      </c>
      <c r="FA30" s="56">
        <f t="shared" si="19"/>
        <v>0</v>
      </c>
      <c r="FB30" s="56">
        <f t="shared" si="19"/>
        <v>0</v>
      </c>
      <c r="FC30" s="56">
        <f t="shared" si="20"/>
        <v>0</v>
      </c>
      <c r="FD30" s="56">
        <f t="shared" si="20"/>
        <v>0</v>
      </c>
      <c r="FE30" s="56">
        <f t="shared" si="20"/>
        <v>0</v>
      </c>
      <c r="FF30" s="56">
        <f t="shared" si="20"/>
        <v>0</v>
      </c>
      <c r="FG30" s="56">
        <f t="shared" si="20"/>
        <v>0</v>
      </c>
      <c r="FH30" s="56">
        <f t="shared" si="20"/>
        <v>0</v>
      </c>
      <c r="FI30" s="56">
        <f t="shared" si="20"/>
        <v>0</v>
      </c>
      <c r="FJ30" s="56">
        <f t="shared" si="20"/>
        <v>0</v>
      </c>
      <c r="FK30" s="56">
        <f t="shared" si="20"/>
        <v>0</v>
      </c>
      <c r="FL30" s="56">
        <f t="shared" si="20"/>
        <v>0</v>
      </c>
      <c r="FM30" s="56">
        <f t="shared" si="20"/>
        <v>0</v>
      </c>
      <c r="FN30" s="56">
        <f t="shared" si="20"/>
        <v>0</v>
      </c>
      <c r="FO30" s="56">
        <f t="shared" si="20"/>
        <v>0</v>
      </c>
      <c r="FP30" s="56">
        <f t="shared" si="20"/>
        <v>0</v>
      </c>
      <c r="FQ30" s="56">
        <f t="shared" si="20"/>
        <v>0</v>
      </c>
      <c r="FR30" s="56">
        <f t="shared" si="20"/>
        <v>0</v>
      </c>
      <c r="FS30" s="56">
        <f t="shared" si="21"/>
        <v>0</v>
      </c>
      <c r="FT30" s="56">
        <f t="shared" si="21"/>
        <v>0</v>
      </c>
      <c r="FU30" s="56">
        <f t="shared" si="21"/>
        <v>0</v>
      </c>
      <c r="FV30" s="56">
        <f t="shared" si="21"/>
        <v>0</v>
      </c>
      <c r="FW30" s="56">
        <f t="shared" si="21"/>
        <v>0</v>
      </c>
      <c r="FX30" s="56">
        <f t="shared" si="21"/>
        <v>0</v>
      </c>
      <c r="FY30" s="56">
        <f t="shared" si="21"/>
        <v>0</v>
      </c>
      <c r="FZ30" s="56">
        <f t="shared" si="21"/>
        <v>0</v>
      </c>
      <c r="GA30" s="56">
        <f t="shared" si="21"/>
        <v>0</v>
      </c>
      <c r="GB30" s="56">
        <f t="shared" si="21"/>
        <v>0</v>
      </c>
      <c r="GC30" s="56">
        <f t="shared" si="21"/>
        <v>0</v>
      </c>
      <c r="GD30" s="56">
        <f t="shared" si="21"/>
        <v>0</v>
      </c>
      <c r="GE30" s="56">
        <f t="shared" si="21"/>
        <v>0</v>
      </c>
      <c r="GF30" s="56">
        <f t="shared" si="21"/>
        <v>0</v>
      </c>
      <c r="GG30" s="56">
        <f t="shared" si="21"/>
        <v>0</v>
      </c>
      <c r="GH30" s="56">
        <f t="shared" si="21"/>
        <v>0</v>
      </c>
      <c r="GI30" s="56">
        <f t="shared" si="22"/>
        <v>0</v>
      </c>
      <c r="GJ30" s="56">
        <f t="shared" si="22"/>
        <v>0</v>
      </c>
      <c r="GK30" s="56">
        <f t="shared" si="22"/>
        <v>0</v>
      </c>
      <c r="GL30" s="56">
        <f t="shared" si="22"/>
        <v>0</v>
      </c>
      <c r="GM30" s="56">
        <f t="shared" si="22"/>
        <v>0</v>
      </c>
      <c r="GN30" s="56">
        <f t="shared" si="22"/>
        <v>0</v>
      </c>
      <c r="GO30" s="56">
        <f t="shared" si="22"/>
        <v>0</v>
      </c>
      <c r="GP30" s="56">
        <f t="shared" si="22"/>
        <v>0</v>
      </c>
      <c r="GQ30" s="56">
        <f t="shared" si="22"/>
        <v>0</v>
      </c>
      <c r="GR30" s="56">
        <f t="shared" si="22"/>
        <v>0</v>
      </c>
      <c r="GS30" s="56">
        <f t="shared" si="22"/>
        <v>0</v>
      </c>
      <c r="GT30" s="56">
        <f t="shared" si="22"/>
        <v>0</v>
      </c>
      <c r="GU30" s="54"/>
      <c r="GV30" s="78" t="str">
        <f t="shared" si="16"/>
        <v/>
      </c>
      <c r="GW30" s="70">
        <f t="shared" si="17"/>
        <v>0</v>
      </c>
      <c r="GX30" s="70">
        <f>SUMIF(I30:CV30,"E",I$6:CV29)</f>
        <v>0</v>
      </c>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row>
    <row r="31" spans="1:299" s="3" customFormat="1" x14ac:dyDescent="0.2">
      <c r="A31" s="14"/>
      <c r="B31" s="14"/>
      <c r="C31" s="15"/>
      <c r="D31" s="15"/>
      <c r="E31" s="15"/>
      <c r="F31" s="15"/>
      <c r="G31" s="15"/>
      <c r="H31" s="145"/>
      <c r="I31" s="17"/>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35"/>
      <c r="CR31" s="15"/>
      <c r="CS31" s="15"/>
      <c r="CT31" s="15"/>
      <c r="CU31" s="15"/>
      <c r="CV31" s="15"/>
      <c r="CW31" s="41"/>
      <c r="CX31" s="258"/>
      <c r="CY31" s="158"/>
      <c r="CZ31" s="159"/>
      <c r="DA31" s="160"/>
      <c r="DB31" s="73"/>
      <c r="DC31" s="59" t="str">
        <f t="shared" si="5"/>
        <v/>
      </c>
      <c r="DD31" s="60" t="str">
        <f t="shared" si="6"/>
        <v/>
      </c>
      <c r="DE31" s="60" t="str">
        <f t="shared" si="7"/>
        <v/>
      </c>
      <c r="DF31" s="60">
        <f t="shared" si="14"/>
        <v>0</v>
      </c>
      <c r="DG31" s="56">
        <f t="shared" si="15"/>
        <v>0</v>
      </c>
      <c r="DH31" s="56">
        <f t="shared" si="15"/>
        <v>0</v>
      </c>
      <c r="DI31" s="56">
        <f t="shared" si="15"/>
        <v>0</v>
      </c>
      <c r="DJ31" s="56">
        <f t="shared" si="15"/>
        <v>0</v>
      </c>
      <c r="DK31" s="56">
        <f t="shared" si="15"/>
        <v>0</v>
      </c>
      <c r="DL31" s="56">
        <f t="shared" si="15"/>
        <v>0</v>
      </c>
      <c r="DM31" s="56">
        <f t="shared" si="15"/>
        <v>0</v>
      </c>
      <c r="DN31" s="56">
        <f t="shared" si="15"/>
        <v>0</v>
      </c>
      <c r="DO31" s="56">
        <f t="shared" si="15"/>
        <v>0</v>
      </c>
      <c r="DP31" s="56">
        <f t="shared" si="15"/>
        <v>0</v>
      </c>
      <c r="DQ31" s="56">
        <f t="shared" si="15"/>
        <v>0</v>
      </c>
      <c r="DR31" s="56">
        <f t="shared" si="15"/>
        <v>0</v>
      </c>
      <c r="DS31" s="56">
        <f t="shared" si="15"/>
        <v>0</v>
      </c>
      <c r="DT31" s="56">
        <f t="shared" si="15"/>
        <v>0</v>
      </c>
      <c r="DU31" s="56">
        <f t="shared" si="15"/>
        <v>0</v>
      </c>
      <c r="DV31" s="56">
        <f t="shared" si="15"/>
        <v>0</v>
      </c>
      <c r="DW31" s="56">
        <f t="shared" si="18"/>
        <v>0</v>
      </c>
      <c r="DX31" s="56">
        <f t="shared" si="18"/>
        <v>0</v>
      </c>
      <c r="DY31" s="56">
        <f t="shared" si="18"/>
        <v>0</v>
      </c>
      <c r="DZ31" s="56">
        <f t="shared" si="18"/>
        <v>0</v>
      </c>
      <c r="EA31" s="56">
        <f t="shared" si="18"/>
        <v>0</v>
      </c>
      <c r="EB31" s="56">
        <f t="shared" si="18"/>
        <v>0</v>
      </c>
      <c r="EC31" s="56">
        <f t="shared" si="18"/>
        <v>0</v>
      </c>
      <c r="ED31" s="56">
        <f t="shared" si="18"/>
        <v>0</v>
      </c>
      <c r="EE31" s="56">
        <f t="shared" si="18"/>
        <v>0</v>
      </c>
      <c r="EF31" s="56">
        <f t="shared" si="18"/>
        <v>0</v>
      </c>
      <c r="EG31" s="56">
        <f t="shared" si="18"/>
        <v>0</v>
      </c>
      <c r="EH31" s="56">
        <f t="shared" si="18"/>
        <v>0</v>
      </c>
      <c r="EI31" s="56">
        <f t="shared" si="18"/>
        <v>0</v>
      </c>
      <c r="EJ31" s="56">
        <f t="shared" si="18"/>
        <v>0</v>
      </c>
      <c r="EK31" s="56">
        <f t="shared" si="18"/>
        <v>0</v>
      </c>
      <c r="EL31" s="56">
        <f t="shared" si="18"/>
        <v>0</v>
      </c>
      <c r="EM31" s="56">
        <f t="shared" si="19"/>
        <v>0</v>
      </c>
      <c r="EN31" s="56">
        <f t="shared" si="19"/>
        <v>0</v>
      </c>
      <c r="EO31" s="56">
        <f t="shared" si="19"/>
        <v>0</v>
      </c>
      <c r="EP31" s="56">
        <f t="shared" si="19"/>
        <v>0</v>
      </c>
      <c r="EQ31" s="56">
        <f t="shared" si="19"/>
        <v>0</v>
      </c>
      <c r="ER31" s="56">
        <f t="shared" si="19"/>
        <v>0</v>
      </c>
      <c r="ES31" s="56">
        <f t="shared" si="19"/>
        <v>0</v>
      </c>
      <c r="ET31" s="56">
        <f t="shared" si="19"/>
        <v>0</v>
      </c>
      <c r="EU31" s="56">
        <f t="shared" si="19"/>
        <v>0</v>
      </c>
      <c r="EV31" s="56">
        <f t="shared" si="19"/>
        <v>0</v>
      </c>
      <c r="EW31" s="56">
        <f t="shared" si="19"/>
        <v>0</v>
      </c>
      <c r="EX31" s="56">
        <f t="shared" si="19"/>
        <v>0</v>
      </c>
      <c r="EY31" s="56">
        <f t="shared" si="19"/>
        <v>0</v>
      </c>
      <c r="EZ31" s="56">
        <f t="shared" si="19"/>
        <v>0</v>
      </c>
      <c r="FA31" s="56">
        <f t="shared" si="19"/>
        <v>0</v>
      </c>
      <c r="FB31" s="56">
        <f t="shared" si="19"/>
        <v>0</v>
      </c>
      <c r="FC31" s="56">
        <f t="shared" si="20"/>
        <v>0</v>
      </c>
      <c r="FD31" s="56">
        <f t="shared" si="20"/>
        <v>0</v>
      </c>
      <c r="FE31" s="56">
        <f t="shared" si="20"/>
        <v>0</v>
      </c>
      <c r="FF31" s="56">
        <f t="shared" si="20"/>
        <v>0</v>
      </c>
      <c r="FG31" s="56">
        <f t="shared" si="20"/>
        <v>0</v>
      </c>
      <c r="FH31" s="56">
        <f t="shared" si="20"/>
        <v>0</v>
      </c>
      <c r="FI31" s="56">
        <f t="shared" si="20"/>
        <v>0</v>
      </c>
      <c r="FJ31" s="56">
        <f t="shared" si="20"/>
        <v>0</v>
      </c>
      <c r="FK31" s="56">
        <f t="shared" si="20"/>
        <v>0</v>
      </c>
      <c r="FL31" s="56">
        <f t="shared" si="20"/>
        <v>0</v>
      </c>
      <c r="FM31" s="56">
        <f t="shared" si="20"/>
        <v>0</v>
      </c>
      <c r="FN31" s="56">
        <f t="shared" si="20"/>
        <v>0</v>
      </c>
      <c r="FO31" s="56">
        <f t="shared" si="20"/>
        <v>0</v>
      </c>
      <c r="FP31" s="56">
        <f t="shared" si="20"/>
        <v>0</v>
      </c>
      <c r="FQ31" s="56">
        <f t="shared" si="20"/>
        <v>0</v>
      </c>
      <c r="FR31" s="56">
        <f t="shared" si="20"/>
        <v>0</v>
      </c>
      <c r="FS31" s="56">
        <f t="shared" si="21"/>
        <v>0</v>
      </c>
      <c r="FT31" s="56">
        <f t="shared" si="21"/>
        <v>0</v>
      </c>
      <c r="FU31" s="56">
        <f t="shared" si="21"/>
        <v>0</v>
      </c>
      <c r="FV31" s="56">
        <f t="shared" si="21"/>
        <v>0</v>
      </c>
      <c r="FW31" s="56">
        <f t="shared" si="21"/>
        <v>0</v>
      </c>
      <c r="FX31" s="56">
        <f t="shared" si="21"/>
        <v>0</v>
      </c>
      <c r="FY31" s="56">
        <f t="shared" si="21"/>
        <v>0</v>
      </c>
      <c r="FZ31" s="56">
        <f t="shared" si="21"/>
        <v>0</v>
      </c>
      <c r="GA31" s="56">
        <f t="shared" si="21"/>
        <v>0</v>
      </c>
      <c r="GB31" s="56">
        <f t="shared" si="21"/>
        <v>0</v>
      </c>
      <c r="GC31" s="56">
        <f t="shared" si="21"/>
        <v>0</v>
      </c>
      <c r="GD31" s="56">
        <f t="shared" si="21"/>
        <v>0</v>
      </c>
      <c r="GE31" s="56">
        <f t="shared" si="21"/>
        <v>0</v>
      </c>
      <c r="GF31" s="56">
        <f t="shared" si="21"/>
        <v>0</v>
      </c>
      <c r="GG31" s="56">
        <f t="shared" si="21"/>
        <v>0</v>
      </c>
      <c r="GH31" s="56">
        <f t="shared" si="21"/>
        <v>0</v>
      </c>
      <c r="GI31" s="56">
        <f t="shared" si="22"/>
        <v>0</v>
      </c>
      <c r="GJ31" s="56">
        <f t="shared" si="22"/>
        <v>0</v>
      </c>
      <c r="GK31" s="56">
        <f t="shared" si="22"/>
        <v>0</v>
      </c>
      <c r="GL31" s="56">
        <f t="shared" si="22"/>
        <v>0</v>
      </c>
      <c r="GM31" s="56">
        <f t="shared" si="22"/>
        <v>0</v>
      </c>
      <c r="GN31" s="56">
        <f t="shared" si="22"/>
        <v>0</v>
      </c>
      <c r="GO31" s="56">
        <f t="shared" si="22"/>
        <v>0</v>
      </c>
      <c r="GP31" s="56">
        <f t="shared" si="22"/>
        <v>0</v>
      </c>
      <c r="GQ31" s="56">
        <f t="shared" si="22"/>
        <v>0</v>
      </c>
      <c r="GR31" s="56">
        <f t="shared" si="22"/>
        <v>0</v>
      </c>
      <c r="GS31" s="56">
        <f t="shared" si="22"/>
        <v>0</v>
      </c>
      <c r="GT31" s="56">
        <f t="shared" si="22"/>
        <v>0</v>
      </c>
      <c r="GU31" s="54"/>
      <c r="GV31" s="78" t="str">
        <f t="shared" si="16"/>
        <v/>
      </c>
      <c r="GW31" s="70">
        <f t="shared" si="17"/>
        <v>0</v>
      </c>
      <c r="GX31" s="70">
        <f>SUMIF(I31:CV31,"E",I$6:CV30)</f>
        <v>0</v>
      </c>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row>
    <row r="32" spans="1:299" s="3" customFormat="1" x14ac:dyDescent="0.2">
      <c r="A32" s="14"/>
      <c r="B32" s="14"/>
      <c r="C32" s="15"/>
      <c r="D32" s="15"/>
      <c r="E32" s="15"/>
      <c r="F32" s="15"/>
      <c r="G32" s="15"/>
      <c r="H32" s="145"/>
      <c r="I32" s="17"/>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35"/>
      <c r="CR32" s="15"/>
      <c r="CS32" s="15"/>
      <c r="CT32" s="15"/>
      <c r="CU32" s="15"/>
      <c r="CV32" s="15"/>
      <c r="CW32" s="41"/>
      <c r="CX32" s="258"/>
      <c r="CY32" s="158"/>
      <c r="CZ32" s="159"/>
      <c r="DA32" s="160"/>
      <c r="DB32" s="73"/>
      <c r="DC32" s="59" t="str">
        <f t="shared" si="5"/>
        <v/>
      </c>
      <c r="DD32" s="60" t="str">
        <f t="shared" si="6"/>
        <v/>
      </c>
      <c r="DE32" s="60" t="str">
        <f t="shared" si="7"/>
        <v/>
      </c>
      <c r="DF32" s="60">
        <f t="shared" si="14"/>
        <v>0</v>
      </c>
      <c r="DG32" s="56">
        <f t="shared" si="15"/>
        <v>0</v>
      </c>
      <c r="DH32" s="56">
        <f t="shared" si="15"/>
        <v>0</v>
      </c>
      <c r="DI32" s="56">
        <f t="shared" si="15"/>
        <v>0</v>
      </c>
      <c r="DJ32" s="56">
        <f t="shared" si="15"/>
        <v>0</v>
      </c>
      <c r="DK32" s="56">
        <f t="shared" si="15"/>
        <v>0</v>
      </c>
      <c r="DL32" s="56">
        <f t="shared" si="15"/>
        <v>0</v>
      </c>
      <c r="DM32" s="56">
        <f t="shared" si="15"/>
        <v>0</v>
      </c>
      <c r="DN32" s="56">
        <f t="shared" si="15"/>
        <v>0</v>
      </c>
      <c r="DO32" s="56">
        <f t="shared" si="15"/>
        <v>0</v>
      </c>
      <c r="DP32" s="56">
        <f t="shared" si="15"/>
        <v>0</v>
      </c>
      <c r="DQ32" s="56">
        <f t="shared" si="15"/>
        <v>0</v>
      </c>
      <c r="DR32" s="56">
        <f t="shared" si="15"/>
        <v>0</v>
      </c>
      <c r="DS32" s="56">
        <f t="shared" si="15"/>
        <v>0</v>
      </c>
      <c r="DT32" s="56">
        <f t="shared" si="15"/>
        <v>0</v>
      </c>
      <c r="DU32" s="56">
        <f t="shared" si="15"/>
        <v>0</v>
      </c>
      <c r="DV32" s="56">
        <f t="shared" si="15"/>
        <v>0</v>
      </c>
      <c r="DW32" s="56">
        <f t="shared" si="18"/>
        <v>0</v>
      </c>
      <c r="DX32" s="56">
        <f t="shared" si="18"/>
        <v>0</v>
      </c>
      <c r="DY32" s="56">
        <f t="shared" si="18"/>
        <v>0</v>
      </c>
      <c r="DZ32" s="56">
        <f t="shared" si="18"/>
        <v>0</v>
      </c>
      <c r="EA32" s="56">
        <f t="shared" si="18"/>
        <v>0</v>
      </c>
      <c r="EB32" s="56">
        <f t="shared" si="18"/>
        <v>0</v>
      </c>
      <c r="EC32" s="56">
        <f t="shared" si="18"/>
        <v>0</v>
      </c>
      <c r="ED32" s="56">
        <f t="shared" si="18"/>
        <v>0</v>
      </c>
      <c r="EE32" s="56">
        <f t="shared" si="18"/>
        <v>0</v>
      </c>
      <c r="EF32" s="56">
        <f t="shared" si="18"/>
        <v>0</v>
      </c>
      <c r="EG32" s="56">
        <f t="shared" si="18"/>
        <v>0</v>
      </c>
      <c r="EH32" s="56">
        <f t="shared" si="18"/>
        <v>0</v>
      </c>
      <c r="EI32" s="56">
        <f t="shared" si="18"/>
        <v>0</v>
      </c>
      <c r="EJ32" s="56">
        <f t="shared" si="18"/>
        <v>0</v>
      </c>
      <c r="EK32" s="56">
        <f t="shared" si="18"/>
        <v>0</v>
      </c>
      <c r="EL32" s="56">
        <f t="shared" si="18"/>
        <v>0</v>
      </c>
      <c r="EM32" s="56">
        <f t="shared" si="19"/>
        <v>0</v>
      </c>
      <c r="EN32" s="56">
        <f t="shared" si="19"/>
        <v>0</v>
      </c>
      <c r="EO32" s="56">
        <f t="shared" si="19"/>
        <v>0</v>
      </c>
      <c r="EP32" s="56">
        <f t="shared" si="19"/>
        <v>0</v>
      </c>
      <c r="EQ32" s="56">
        <f t="shared" si="19"/>
        <v>0</v>
      </c>
      <c r="ER32" s="56">
        <f t="shared" si="19"/>
        <v>0</v>
      </c>
      <c r="ES32" s="56">
        <f t="shared" si="19"/>
        <v>0</v>
      </c>
      <c r="ET32" s="56">
        <f t="shared" si="19"/>
        <v>0</v>
      </c>
      <c r="EU32" s="56">
        <f t="shared" si="19"/>
        <v>0</v>
      </c>
      <c r="EV32" s="56">
        <f t="shared" si="19"/>
        <v>0</v>
      </c>
      <c r="EW32" s="56">
        <f t="shared" si="19"/>
        <v>0</v>
      </c>
      <c r="EX32" s="56">
        <f t="shared" si="19"/>
        <v>0</v>
      </c>
      <c r="EY32" s="56">
        <f t="shared" si="19"/>
        <v>0</v>
      </c>
      <c r="EZ32" s="56">
        <f t="shared" si="19"/>
        <v>0</v>
      </c>
      <c r="FA32" s="56">
        <f t="shared" si="19"/>
        <v>0</v>
      </c>
      <c r="FB32" s="56">
        <f t="shared" si="19"/>
        <v>0</v>
      </c>
      <c r="FC32" s="56">
        <f t="shared" si="20"/>
        <v>0</v>
      </c>
      <c r="FD32" s="56">
        <f t="shared" si="20"/>
        <v>0</v>
      </c>
      <c r="FE32" s="56">
        <f t="shared" si="20"/>
        <v>0</v>
      </c>
      <c r="FF32" s="56">
        <f t="shared" si="20"/>
        <v>0</v>
      </c>
      <c r="FG32" s="56">
        <f t="shared" si="20"/>
        <v>0</v>
      </c>
      <c r="FH32" s="56">
        <f t="shared" si="20"/>
        <v>0</v>
      </c>
      <c r="FI32" s="56">
        <f t="shared" si="20"/>
        <v>0</v>
      </c>
      <c r="FJ32" s="56">
        <f t="shared" si="20"/>
        <v>0</v>
      </c>
      <c r="FK32" s="56">
        <f t="shared" si="20"/>
        <v>0</v>
      </c>
      <c r="FL32" s="56">
        <f t="shared" si="20"/>
        <v>0</v>
      </c>
      <c r="FM32" s="56">
        <f t="shared" si="20"/>
        <v>0</v>
      </c>
      <c r="FN32" s="56">
        <f t="shared" si="20"/>
        <v>0</v>
      </c>
      <c r="FO32" s="56">
        <f t="shared" si="20"/>
        <v>0</v>
      </c>
      <c r="FP32" s="56">
        <f t="shared" si="20"/>
        <v>0</v>
      </c>
      <c r="FQ32" s="56">
        <f t="shared" si="20"/>
        <v>0</v>
      </c>
      <c r="FR32" s="56">
        <f t="shared" si="20"/>
        <v>0</v>
      </c>
      <c r="FS32" s="56">
        <f t="shared" si="21"/>
        <v>0</v>
      </c>
      <c r="FT32" s="56">
        <f t="shared" si="21"/>
        <v>0</v>
      </c>
      <c r="FU32" s="56">
        <f t="shared" si="21"/>
        <v>0</v>
      </c>
      <c r="FV32" s="56">
        <f t="shared" si="21"/>
        <v>0</v>
      </c>
      <c r="FW32" s="56">
        <f t="shared" si="21"/>
        <v>0</v>
      </c>
      <c r="FX32" s="56">
        <f t="shared" si="21"/>
        <v>0</v>
      </c>
      <c r="FY32" s="56">
        <f t="shared" si="21"/>
        <v>0</v>
      </c>
      <c r="FZ32" s="56">
        <f t="shared" si="21"/>
        <v>0</v>
      </c>
      <c r="GA32" s="56">
        <f t="shared" si="21"/>
        <v>0</v>
      </c>
      <c r="GB32" s="56">
        <f t="shared" si="21"/>
        <v>0</v>
      </c>
      <c r="GC32" s="56">
        <f t="shared" si="21"/>
        <v>0</v>
      </c>
      <c r="GD32" s="56">
        <f t="shared" si="21"/>
        <v>0</v>
      </c>
      <c r="GE32" s="56">
        <f t="shared" si="21"/>
        <v>0</v>
      </c>
      <c r="GF32" s="56">
        <f t="shared" si="21"/>
        <v>0</v>
      </c>
      <c r="GG32" s="56">
        <f t="shared" si="21"/>
        <v>0</v>
      </c>
      <c r="GH32" s="56">
        <f t="shared" si="21"/>
        <v>0</v>
      </c>
      <c r="GI32" s="56">
        <f t="shared" si="22"/>
        <v>0</v>
      </c>
      <c r="GJ32" s="56">
        <f t="shared" si="22"/>
        <v>0</v>
      </c>
      <c r="GK32" s="56">
        <f t="shared" si="22"/>
        <v>0</v>
      </c>
      <c r="GL32" s="56">
        <f t="shared" si="22"/>
        <v>0</v>
      </c>
      <c r="GM32" s="56">
        <f t="shared" si="22"/>
        <v>0</v>
      </c>
      <c r="GN32" s="56">
        <f t="shared" si="22"/>
        <v>0</v>
      </c>
      <c r="GO32" s="56">
        <f t="shared" si="22"/>
        <v>0</v>
      </c>
      <c r="GP32" s="56">
        <f t="shared" si="22"/>
        <v>0</v>
      </c>
      <c r="GQ32" s="56">
        <f t="shared" si="22"/>
        <v>0</v>
      </c>
      <c r="GR32" s="56">
        <f t="shared" si="22"/>
        <v>0</v>
      </c>
      <c r="GS32" s="56">
        <f t="shared" si="22"/>
        <v>0</v>
      </c>
      <c r="GT32" s="56">
        <f t="shared" si="22"/>
        <v>0</v>
      </c>
      <c r="GU32" s="54"/>
      <c r="GV32" s="78" t="str">
        <f t="shared" si="16"/>
        <v/>
      </c>
      <c r="GW32" s="70">
        <f t="shared" si="17"/>
        <v>0</v>
      </c>
      <c r="GX32" s="70">
        <f>SUMIF(I32:CV32,"E",I$6:CV31)</f>
        <v>0</v>
      </c>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row>
    <row r="33" spans="1:299" s="3" customFormat="1" x14ac:dyDescent="0.2">
      <c r="A33" s="14"/>
      <c r="B33" s="14"/>
      <c r="C33" s="15"/>
      <c r="D33" s="15"/>
      <c r="E33" s="15"/>
      <c r="F33" s="15"/>
      <c r="G33" s="15"/>
      <c r="H33" s="145"/>
      <c r="I33" s="17"/>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35"/>
      <c r="CR33" s="15"/>
      <c r="CS33" s="15"/>
      <c r="CT33" s="15"/>
      <c r="CU33" s="15"/>
      <c r="CV33" s="15"/>
      <c r="CW33" s="41"/>
      <c r="CX33" s="258"/>
      <c r="CY33" s="158"/>
      <c r="CZ33" s="159"/>
      <c r="DA33" s="160"/>
      <c r="DB33" s="73"/>
      <c r="DC33" s="59" t="str">
        <f t="shared" si="5"/>
        <v/>
      </c>
      <c r="DD33" s="60" t="str">
        <f t="shared" si="6"/>
        <v/>
      </c>
      <c r="DE33" s="60" t="str">
        <f t="shared" si="7"/>
        <v/>
      </c>
      <c r="DF33" s="60">
        <f t="shared" si="14"/>
        <v>0</v>
      </c>
      <c r="DG33" s="56">
        <f t="shared" si="15"/>
        <v>0</v>
      </c>
      <c r="DH33" s="56">
        <f t="shared" si="15"/>
        <v>0</v>
      </c>
      <c r="DI33" s="56">
        <f t="shared" si="15"/>
        <v>0</v>
      </c>
      <c r="DJ33" s="56">
        <f t="shared" si="15"/>
        <v>0</v>
      </c>
      <c r="DK33" s="56">
        <f t="shared" si="15"/>
        <v>0</v>
      </c>
      <c r="DL33" s="56">
        <f t="shared" si="15"/>
        <v>0</v>
      </c>
      <c r="DM33" s="56">
        <f t="shared" si="15"/>
        <v>0</v>
      </c>
      <c r="DN33" s="56">
        <f t="shared" si="15"/>
        <v>0</v>
      </c>
      <c r="DO33" s="56">
        <f t="shared" si="15"/>
        <v>0</v>
      </c>
      <c r="DP33" s="56">
        <f t="shared" si="15"/>
        <v>0</v>
      </c>
      <c r="DQ33" s="56">
        <f t="shared" si="15"/>
        <v>0</v>
      </c>
      <c r="DR33" s="56">
        <f t="shared" si="15"/>
        <v>0</v>
      </c>
      <c r="DS33" s="56">
        <f t="shared" si="15"/>
        <v>0</v>
      </c>
      <c r="DT33" s="56">
        <f t="shared" si="15"/>
        <v>0</v>
      </c>
      <c r="DU33" s="56">
        <f t="shared" si="15"/>
        <v>0</v>
      </c>
      <c r="DV33" s="56">
        <f t="shared" si="15"/>
        <v>0</v>
      </c>
      <c r="DW33" s="56">
        <f t="shared" si="18"/>
        <v>0</v>
      </c>
      <c r="DX33" s="56">
        <f t="shared" si="18"/>
        <v>0</v>
      </c>
      <c r="DY33" s="56">
        <f t="shared" si="18"/>
        <v>0</v>
      </c>
      <c r="DZ33" s="56">
        <f t="shared" si="18"/>
        <v>0</v>
      </c>
      <c r="EA33" s="56">
        <f t="shared" si="18"/>
        <v>0</v>
      </c>
      <c r="EB33" s="56">
        <f t="shared" si="18"/>
        <v>0</v>
      </c>
      <c r="EC33" s="56">
        <f t="shared" si="18"/>
        <v>0</v>
      </c>
      <c r="ED33" s="56">
        <f t="shared" si="18"/>
        <v>0</v>
      </c>
      <c r="EE33" s="56">
        <f t="shared" si="18"/>
        <v>0</v>
      </c>
      <c r="EF33" s="56">
        <f t="shared" si="18"/>
        <v>0</v>
      </c>
      <c r="EG33" s="56">
        <f t="shared" si="18"/>
        <v>0</v>
      </c>
      <c r="EH33" s="56">
        <f t="shared" si="18"/>
        <v>0</v>
      </c>
      <c r="EI33" s="56">
        <f t="shared" si="18"/>
        <v>0</v>
      </c>
      <c r="EJ33" s="56">
        <f t="shared" si="18"/>
        <v>0</v>
      </c>
      <c r="EK33" s="56">
        <f t="shared" si="18"/>
        <v>0</v>
      </c>
      <c r="EL33" s="56">
        <f t="shared" si="18"/>
        <v>0</v>
      </c>
      <c r="EM33" s="56">
        <f t="shared" si="19"/>
        <v>0</v>
      </c>
      <c r="EN33" s="56">
        <f t="shared" si="19"/>
        <v>0</v>
      </c>
      <c r="EO33" s="56">
        <f t="shared" si="19"/>
        <v>0</v>
      </c>
      <c r="EP33" s="56">
        <f t="shared" si="19"/>
        <v>0</v>
      </c>
      <c r="EQ33" s="56">
        <f t="shared" si="19"/>
        <v>0</v>
      </c>
      <c r="ER33" s="56">
        <f t="shared" si="19"/>
        <v>0</v>
      </c>
      <c r="ES33" s="56">
        <f t="shared" si="19"/>
        <v>0</v>
      </c>
      <c r="ET33" s="56">
        <f t="shared" si="19"/>
        <v>0</v>
      </c>
      <c r="EU33" s="56">
        <f t="shared" si="19"/>
        <v>0</v>
      </c>
      <c r="EV33" s="56">
        <f t="shared" si="19"/>
        <v>0</v>
      </c>
      <c r="EW33" s="56">
        <f t="shared" si="19"/>
        <v>0</v>
      </c>
      <c r="EX33" s="56">
        <f t="shared" si="19"/>
        <v>0</v>
      </c>
      <c r="EY33" s="56">
        <f t="shared" si="19"/>
        <v>0</v>
      </c>
      <c r="EZ33" s="56">
        <f t="shared" si="19"/>
        <v>0</v>
      </c>
      <c r="FA33" s="56">
        <f t="shared" si="19"/>
        <v>0</v>
      </c>
      <c r="FB33" s="56">
        <f t="shared" si="19"/>
        <v>0</v>
      </c>
      <c r="FC33" s="56">
        <f t="shared" si="20"/>
        <v>0</v>
      </c>
      <c r="FD33" s="56">
        <f t="shared" si="20"/>
        <v>0</v>
      </c>
      <c r="FE33" s="56">
        <f t="shared" si="20"/>
        <v>0</v>
      </c>
      <c r="FF33" s="56">
        <f t="shared" si="20"/>
        <v>0</v>
      </c>
      <c r="FG33" s="56">
        <f t="shared" si="20"/>
        <v>0</v>
      </c>
      <c r="FH33" s="56">
        <f t="shared" si="20"/>
        <v>0</v>
      </c>
      <c r="FI33" s="56">
        <f t="shared" si="20"/>
        <v>0</v>
      </c>
      <c r="FJ33" s="56">
        <f t="shared" si="20"/>
        <v>0</v>
      </c>
      <c r="FK33" s="56">
        <f t="shared" si="20"/>
        <v>0</v>
      </c>
      <c r="FL33" s="56">
        <f t="shared" si="20"/>
        <v>0</v>
      </c>
      <c r="FM33" s="56">
        <f t="shared" si="20"/>
        <v>0</v>
      </c>
      <c r="FN33" s="56">
        <f t="shared" si="20"/>
        <v>0</v>
      </c>
      <c r="FO33" s="56">
        <f t="shared" si="20"/>
        <v>0</v>
      </c>
      <c r="FP33" s="56">
        <f t="shared" si="20"/>
        <v>0</v>
      </c>
      <c r="FQ33" s="56">
        <f t="shared" si="20"/>
        <v>0</v>
      </c>
      <c r="FR33" s="56">
        <f t="shared" si="20"/>
        <v>0</v>
      </c>
      <c r="FS33" s="56">
        <f t="shared" si="21"/>
        <v>0</v>
      </c>
      <c r="FT33" s="56">
        <f t="shared" si="21"/>
        <v>0</v>
      </c>
      <c r="FU33" s="56">
        <f t="shared" si="21"/>
        <v>0</v>
      </c>
      <c r="FV33" s="56">
        <f t="shared" si="21"/>
        <v>0</v>
      </c>
      <c r="FW33" s="56">
        <f t="shared" si="21"/>
        <v>0</v>
      </c>
      <c r="FX33" s="56">
        <f t="shared" si="21"/>
        <v>0</v>
      </c>
      <c r="FY33" s="56">
        <f t="shared" si="21"/>
        <v>0</v>
      </c>
      <c r="FZ33" s="56">
        <f t="shared" si="21"/>
        <v>0</v>
      </c>
      <c r="GA33" s="56">
        <f t="shared" si="21"/>
        <v>0</v>
      </c>
      <c r="GB33" s="56">
        <f t="shared" si="21"/>
        <v>0</v>
      </c>
      <c r="GC33" s="56">
        <f t="shared" si="21"/>
        <v>0</v>
      </c>
      <c r="GD33" s="56">
        <f t="shared" si="21"/>
        <v>0</v>
      </c>
      <c r="GE33" s="56">
        <f t="shared" si="21"/>
        <v>0</v>
      </c>
      <c r="GF33" s="56">
        <f t="shared" si="21"/>
        <v>0</v>
      </c>
      <c r="GG33" s="56">
        <f t="shared" si="21"/>
        <v>0</v>
      </c>
      <c r="GH33" s="56">
        <f t="shared" si="21"/>
        <v>0</v>
      </c>
      <c r="GI33" s="56">
        <f t="shared" si="22"/>
        <v>0</v>
      </c>
      <c r="GJ33" s="56">
        <f t="shared" si="22"/>
        <v>0</v>
      </c>
      <c r="GK33" s="56">
        <f t="shared" si="22"/>
        <v>0</v>
      </c>
      <c r="GL33" s="56">
        <f t="shared" si="22"/>
        <v>0</v>
      </c>
      <c r="GM33" s="56">
        <f t="shared" si="22"/>
        <v>0</v>
      </c>
      <c r="GN33" s="56">
        <f t="shared" si="22"/>
        <v>0</v>
      </c>
      <c r="GO33" s="56">
        <f t="shared" si="22"/>
        <v>0</v>
      </c>
      <c r="GP33" s="56">
        <f t="shared" si="22"/>
        <v>0</v>
      </c>
      <c r="GQ33" s="56">
        <f t="shared" si="22"/>
        <v>0</v>
      </c>
      <c r="GR33" s="56">
        <f t="shared" si="22"/>
        <v>0</v>
      </c>
      <c r="GS33" s="56">
        <f t="shared" si="22"/>
        <v>0</v>
      </c>
      <c r="GT33" s="56">
        <f t="shared" si="22"/>
        <v>0</v>
      </c>
      <c r="GU33" s="54"/>
      <c r="GV33" s="78" t="str">
        <f t="shared" si="16"/>
        <v/>
      </c>
      <c r="GW33" s="70">
        <f t="shared" si="17"/>
        <v>0</v>
      </c>
      <c r="GX33" s="70">
        <f>SUMIF(I33:CV33,"E",I$6:CV32)</f>
        <v>0</v>
      </c>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row>
    <row r="34" spans="1:299" s="3" customFormat="1" x14ac:dyDescent="0.2">
      <c r="A34" s="14"/>
      <c r="B34" s="14"/>
      <c r="C34" s="15"/>
      <c r="D34" s="15"/>
      <c r="E34" s="15"/>
      <c r="F34" s="15"/>
      <c r="G34" s="15"/>
      <c r="H34" s="145"/>
      <c r="I34" s="17"/>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35"/>
      <c r="CR34" s="15"/>
      <c r="CS34" s="15"/>
      <c r="CT34" s="15"/>
      <c r="CU34" s="15"/>
      <c r="CV34" s="15"/>
      <c r="CW34" s="42"/>
      <c r="CX34" s="258"/>
      <c r="CY34" s="158"/>
      <c r="CZ34" s="159"/>
      <c r="DA34" s="160"/>
      <c r="DB34" s="73"/>
      <c r="DC34" s="59" t="str">
        <f t="shared" si="5"/>
        <v/>
      </c>
      <c r="DD34" s="60" t="str">
        <f t="shared" si="6"/>
        <v/>
      </c>
      <c r="DE34" s="60" t="str">
        <f t="shared" si="7"/>
        <v/>
      </c>
      <c r="DF34" s="60">
        <f t="shared" si="14"/>
        <v>0</v>
      </c>
      <c r="DG34" s="56">
        <f t="shared" si="15"/>
        <v>0</v>
      </c>
      <c r="DH34" s="56">
        <f t="shared" si="15"/>
        <v>0</v>
      </c>
      <c r="DI34" s="56">
        <f t="shared" si="15"/>
        <v>0</v>
      </c>
      <c r="DJ34" s="56">
        <f t="shared" si="15"/>
        <v>0</v>
      </c>
      <c r="DK34" s="56">
        <f t="shared" si="15"/>
        <v>0</v>
      </c>
      <c r="DL34" s="56">
        <f t="shared" si="15"/>
        <v>0</v>
      </c>
      <c r="DM34" s="56">
        <f t="shared" si="15"/>
        <v>0</v>
      </c>
      <c r="DN34" s="56">
        <f t="shared" si="15"/>
        <v>0</v>
      </c>
      <c r="DO34" s="56">
        <f t="shared" si="15"/>
        <v>0</v>
      </c>
      <c r="DP34" s="56">
        <f t="shared" si="15"/>
        <v>0</v>
      </c>
      <c r="DQ34" s="56">
        <f t="shared" si="15"/>
        <v>0</v>
      </c>
      <c r="DR34" s="56">
        <f t="shared" si="15"/>
        <v>0</v>
      </c>
      <c r="DS34" s="56">
        <f t="shared" si="15"/>
        <v>0</v>
      </c>
      <c r="DT34" s="56">
        <f t="shared" si="15"/>
        <v>0</v>
      </c>
      <c r="DU34" s="56">
        <f t="shared" si="15"/>
        <v>0</v>
      </c>
      <c r="DV34" s="56">
        <f t="shared" si="15"/>
        <v>0</v>
      </c>
      <c r="DW34" s="56">
        <f t="shared" si="18"/>
        <v>0</v>
      </c>
      <c r="DX34" s="56">
        <f t="shared" si="18"/>
        <v>0</v>
      </c>
      <c r="DY34" s="56">
        <f t="shared" si="18"/>
        <v>0</v>
      </c>
      <c r="DZ34" s="56">
        <f t="shared" si="18"/>
        <v>0</v>
      </c>
      <c r="EA34" s="56">
        <f t="shared" si="18"/>
        <v>0</v>
      </c>
      <c r="EB34" s="56">
        <f t="shared" si="18"/>
        <v>0</v>
      </c>
      <c r="EC34" s="56">
        <f t="shared" si="18"/>
        <v>0</v>
      </c>
      <c r="ED34" s="56">
        <f t="shared" si="18"/>
        <v>0</v>
      </c>
      <c r="EE34" s="56">
        <f t="shared" si="18"/>
        <v>0</v>
      </c>
      <c r="EF34" s="56">
        <f t="shared" si="18"/>
        <v>0</v>
      </c>
      <c r="EG34" s="56">
        <f t="shared" si="18"/>
        <v>0</v>
      </c>
      <c r="EH34" s="56">
        <f t="shared" si="18"/>
        <v>0</v>
      </c>
      <c r="EI34" s="56">
        <f t="shared" si="18"/>
        <v>0</v>
      </c>
      <c r="EJ34" s="56">
        <f t="shared" si="18"/>
        <v>0</v>
      </c>
      <c r="EK34" s="56">
        <f t="shared" si="18"/>
        <v>0</v>
      </c>
      <c r="EL34" s="56">
        <f t="shared" si="18"/>
        <v>0</v>
      </c>
      <c r="EM34" s="56">
        <f t="shared" si="19"/>
        <v>0</v>
      </c>
      <c r="EN34" s="56">
        <f t="shared" si="19"/>
        <v>0</v>
      </c>
      <c r="EO34" s="56">
        <f t="shared" si="19"/>
        <v>0</v>
      </c>
      <c r="EP34" s="56">
        <f t="shared" si="19"/>
        <v>0</v>
      </c>
      <c r="EQ34" s="56">
        <f t="shared" si="19"/>
        <v>0</v>
      </c>
      <c r="ER34" s="56">
        <f t="shared" si="19"/>
        <v>0</v>
      </c>
      <c r="ES34" s="56">
        <f t="shared" si="19"/>
        <v>0</v>
      </c>
      <c r="ET34" s="56">
        <f t="shared" si="19"/>
        <v>0</v>
      </c>
      <c r="EU34" s="56">
        <f t="shared" si="19"/>
        <v>0</v>
      </c>
      <c r="EV34" s="56">
        <f t="shared" si="19"/>
        <v>0</v>
      </c>
      <c r="EW34" s="56">
        <f t="shared" si="19"/>
        <v>0</v>
      </c>
      <c r="EX34" s="56">
        <f t="shared" si="19"/>
        <v>0</v>
      </c>
      <c r="EY34" s="56">
        <f t="shared" si="19"/>
        <v>0</v>
      </c>
      <c r="EZ34" s="56">
        <f t="shared" si="19"/>
        <v>0</v>
      </c>
      <c r="FA34" s="56">
        <f t="shared" si="19"/>
        <v>0</v>
      </c>
      <c r="FB34" s="56">
        <f t="shared" si="19"/>
        <v>0</v>
      </c>
      <c r="FC34" s="56">
        <f t="shared" si="20"/>
        <v>0</v>
      </c>
      <c r="FD34" s="56">
        <f t="shared" si="20"/>
        <v>0</v>
      </c>
      <c r="FE34" s="56">
        <f t="shared" si="20"/>
        <v>0</v>
      </c>
      <c r="FF34" s="56">
        <f t="shared" si="20"/>
        <v>0</v>
      </c>
      <c r="FG34" s="56">
        <f t="shared" si="20"/>
        <v>0</v>
      </c>
      <c r="FH34" s="56">
        <f t="shared" si="20"/>
        <v>0</v>
      </c>
      <c r="FI34" s="56">
        <f t="shared" si="20"/>
        <v>0</v>
      </c>
      <c r="FJ34" s="56">
        <f t="shared" si="20"/>
        <v>0</v>
      </c>
      <c r="FK34" s="56">
        <f t="shared" si="20"/>
        <v>0</v>
      </c>
      <c r="FL34" s="56">
        <f t="shared" si="20"/>
        <v>0</v>
      </c>
      <c r="FM34" s="56">
        <f t="shared" si="20"/>
        <v>0</v>
      </c>
      <c r="FN34" s="56">
        <f t="shared" si="20"/>
        <v>0</v>
      </c>
      <c r="FO34" s="56">
        <f t="shared" si="20"/>
        <v>0</v>
      </c>
      <c r="FP34" s="56">
        <f t="shared" si="20"/>
        <v>0</v>
      </c>
      <c r="FQ34" s="56">
        <f t="shared" si="20"/>
        <v>0</v>
      </c>
      <c r="FR34" s="56">
        <f t="shared" si="20"/>
        <v>0</v>
      </c>
      <c r="FS34" s="56">
        <f t="shared" si="21"/>
        <v>0</v>
      </c>
      <c r="FT34" s="56">
        <f t="shared" si="21"/>
        <v>0</v>
      </c>
      <c r="FU34" s="56">
        <f t="shared" si="21"/>
        <v>0</v>
      </c>
      <c r="FV34" s="56">
        <f t="shared" si="21"/>
        <v>0</v>
      </c>
      <c r="FW34" s="56">
        <f t="shared" si="21"/>
        <v>0</v>
      </c>
      <c r="FX34" s="56">
        <f t="shared" si="21"/>
        <v>0</v>
      </c>
      <c r="FY34" s="56">
        <f t="shared" si="21"/>
        <v>0</v>
      </c>
      <c r="FZ34" s="56">
        <f t="shared" si="21"/>
        <v>0</v>
      </c>
      <c r="GA34" s="56">
        <f t="shared" si="21"/>
        <v>0</v>
      </c>
      <c r="GB34" s="56">
        <f t="shared" si="21"/>
        <v>0</v>
      </c>
      <c r="GC34" s="56">
        <f t="shared" si="21"/>
        <v>0</v>
      </c>
      <c r="GD34" s="56">
        <f t="shared" si="21"/>
        <v>0</v>
      </c>
      <c r="GE34" s="56">
        <f t="shared" si="21"/>
        <v>0</v>
      </c>
      <c r="GF34" s="56">
        <f t="shared" si="21"/>
        <v>0</v>
      </c>
      <c r="GG34" s="56">
        <f t="shared" si="21"/>
        <v>0</v>
      </c>
      <c r="GH34" s="56">
        <f t="shared" si="21"/>
        <v>0</v>
      </c>
      <c r="GI34" s="56">
        <f t="shared" si="22"/>
        <v>0</v>
      </c>
      <c r="GJ34" s="56">
        <f t="shared" si="22"/>
        <v>0</v>
      </c>
      <c r="GK34" s="56">
        <f t="shared" si="22"/>
        <v>0</v>
      </c>
      <c r="GL34" s="56">
        <f t="shared" si="22"/>
        <v>0</v>
      </c>
      <c r="GM34" s="56">
        <f t="shared" si="22"/>
        <v>0</v>
      </c>
      <c r="GN34" s="56">
        <f t="shared" si="22"/>
        <v>0</v>
      </c>
      <c r="GO34" s="56">
        <f t="shared" si="22"/>
        <v>0</v>
      </c>
      <c r="GP34" s="56">
        <f t="shared" si="22"/>
        <v>0</v>
      </c>
      <c r="GQ34" s="56">
        <f t="shared" si="22"/>
        <v>0</v>
      </c>
      <c r="GR34" s="56">
        <f t="shared" si="22"/>
        <v>0</v>
      </c>
      <c r="GS34" s="56">
        <f t="shared" si="22"/>
        <v>0</v>
      </c>
      <c r="GT34" s="56">
        <f t="shared" si="22"/>
        <v>0</v>
      </c>
      <c r="GU34" s="54"/>
      <c r="GV34" s="78" t="str">
        <f t="shared" si="16"/>
        <v/>
      </c>
      <c r="GW34" s="70">
        <f t="shared" si="17"/>
        <v>0</v>
      </c>
      <c r="GX34" s="70">
        <f>SUMIF(I34:CV34,"E",I$6:CV33)</f>
        <v>0</v>
      </c>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row>
    <row r="35" spans="1:299" s="3" customFormat="1" x14ac:dyDescent="0.2">
      <c r="A35" s="14"/>
      <c r="B35" s="14"/>
      <c r="C35" s="15"/>
      <c r="D35" s="15"/>
      <c r="E35" s="15"/>
      <c r="F35" s="15"/>
      <c r="G35" s="15"/>
      <c r="H35" s="145"/>
      <c r="I35" s="17"/>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35"/>
      <c r="CR35" s="15"/>
      <c r="CS35" s="15"/>
      <c r="CT35" s="15"/>
      <c r="CU35" s="15"/>
      <c r="CV35" s="15"/>
      <c r="CW35" s="42"/>
      <c r="CX35" s="258"/>
      <c r="CY35" s="158"/>
      <c r="CZ35" s="159"/>
      <c r="DA35" s="160"/>
      <c r="DB35" s="73"/>
      <c r="DC35" s="59" t="str">
        <f t="shared" si="5"/>
        <v/>
      </c>
      <c r="DD35" s="60" t="str">
        <f t="shared" si="6"/>
        <v/>
      </c>
      <c r="DE35" s="60" t="str">
        <f t="shared" si="7"/>
        <v/>
      </c>
      <c r="DF35" s="60">
        <f t="shared" si="14"/>
        <v>0</v>
      </c>
      <c r="DG35" s="56">
        <f t="shared" si="15"/>
        <v>0</v>
      </c>
      <c r="DH35" s="56">
        <f t="shared" si="15"/>
        <v>0</v>
      </c>
      <c r="DI35" s="56">
        <f t="shared" si="15"/>
        <v>0</v>
      </c>
      <c r="DJ35" s="56">
        <f t="shared" si="15"/>
        <v>0</v>
      </c>
      <c r="DK35" s="56">
        <f t="shared" si="15"/>
        <v>0</v>
      </c>
      <c r="DL35" s="56">
        <f t="shared" si="15"/>
        <v>0</v>
      </c>
      <c r="DM35" s="56">
        <f t="shared" si="15"/>
        <v>0</v>
      </c>
      <c r="DN35" s="56">
        <f t="shared" si="15"/>
        <v>0</v>
      </c>
      <c r="DO35" s="56">
        <f t="shared" si="15"/>
        <v>0</v>
      </c>
      <c r="DP35" s="56">
        <f t="shared" si="15"/>
        <v>0</v>
      </c>
      <c r="DQ35" s="56">
        <f t="shared" si="15"/>
        <v>0</v>
      </c>
      <c r="DR35" s="56">
        <f t="shared" si="15"/>
        <v>0</v>
      </c>
      <c r="DS35" s="56">
        <f t="shared" si="15"/>
        <v>0</v>
      </c>
      <c r="DT35" s="56">
        <f t="shared" si="15"/>
        <v>0</v>
      </c>
      <c r="DU35" s="56">
        <f t="shared" si="15"/>
        <v>0</v>
      </c>
      <c r="DV35" s="56">
        <f t="shared" si="15"/>
        <v>0</v>
      </c>
      <c r="DW35" s="56">
        <f t="shared" si="18"/>
        <v>0</v>
      </c>
      <c r="DX35" s="56">
        <f t="shared" si="18"/>
        <v>0</v>
      </c>
      <c r="DY35" s="56">
        <f t="shared" si="18"/>
        <v>0</v>
      </c>
      <c r="DZ35" s="56">
        <f t="shared" si="18"/>
        <v>0</v>
      </c>
      <c r="EA35" s="56">
        <f t="shared" si="18"/>
        <v>0</v>
      </c>
      <c r="EB35" s="56">
        <f t="shared" si="18"/>
        <v>0</v>
      </c>
      <c r="EC35" s="56">
        <f t="shared" si="18"/>
        <v>0</v>
      </c>
      <c r="ED35" s="56">
        <f t="shared" si="18"/>
        <v>0</v>
      </c>
      <c r="EE35" s="56">
        <f t="shared" si="18"/>
        <v>0</v>
      </c>
      <c r="EF35" s="56">
        <f t="shared" si="18"/>
        <v>0</v>
      </c>
      <c r="EG35" s="56">
        <f t="shared" si="18"/>
        <v>0</v>
      </c>
      <c r="EH35" s="56">
        <f t="shared" si="18"/>
        <v>0</v>
      </c>
      <c r="EI35" s="56">
        <f t="shared" si="18"/>
        <v>0</v>
      </c>
      <c r="EJ35" s="56">
        <f t="shared" si="18"/>
        <v>0</v>
      </c>
      <c r="EK35" s="56">
        <f t="shared" si="18"/>
        <v>0</v>
      </c>
      <c r="EL35" s="56">
        <f t="shared" si="18"/>
        <v>0</v>
      </c>
      <c r="EM35" s="56">
        <f t="shared" si="19"/>
        <v>0</v>
      </c>
      <c r="EN35" s="56">
        <f t="shared" si="19"/>
        <v>0</v>
      </c>
      <c r="EO35" s="56">
        <f t="shared" si="19"/>
        <v>0</v>
      </c>
      <c r="EP35" s="56">
        <f t="shared" si="19"/>
        <v>0</v>
      </c>
      <c r="EQ35" s="56">
        <f t="shared" si="19"/>
        <v>0</v>
      </c>
      <c r="ER35" s="56">
        <f t="shared" si="19"/>
        <v>0</v>
      </c>
      <c r="ES35" s="56">
        <f t="shared" si="19"/>
        <v>0</v>
      </c>
      <c r="ET35" s="56">
        <f t="shared" si="19"/>
        <v>0</v>
      </c>
      <c r="EU35" s="56">
        <f t="shared" si="19"/>
        <v>0</v>
      </c>
      <c r="EV35" s="56">
        <f t="shared" si="19"/>
        <v>0</v>
      </c>
      <c r="EW35" s="56">
        <f t="shared" si="19"/>
        <v>0</v>
      </c>
      <c r="EX35" s="56">
        <f t="shared" si="19"/>
        <v>0</v>
      </c>
      <c r="EY35" s="56">
        <f t="shared" si="19"/>
        <v>0</v>
      </c>
      <c r="EZ35" s="56">
        <f t="shared" si="19"/>
        <v>0</v>
      </c>
      <c r="FA35" s="56">
        <f t="shared" si="19"/>
        <v>0</v>
      </c>
      <c r="FB35" s="56">
        <f t="shared" si="19"/>
        <v>0</v>
      </c>
      <c r="FC35" s="56">
        <f t="shared" si="20"/>
        <v>0</v>
      </c>
      <c r="FD35" s="56">
        <f t="shared" si="20"/>
        <v>0</v>
      </c>
      <c r="FE35" s="56">
        <f t="shared" si="20"/>
        <v>0</v>
      </c>
      <c r="FF35" s="56">
        <f t="shared" si="20"/>
        <v>0</v>
      </c>
      <c r="FG35" s="56">
        <f t="shared" si="20"/>
        <v>0</v>
      </c>
      <c r="FH35" s="56">
        <f t="shared" si="20"/>
        <v>0</v>
      </c>
      <c r="FI35" s="56">
        <f t="shared" si="20"/>
        <v>0</v>
      </c>
      <c r="FJ35" s="56">
        <f t="shared" si="20"/>
        <v>0</v>
      </c>
      <c r="FK35" s="56">
        <f t="shared" si="20"/>
        <v>0</v>
      </c>
      <c r="FL35" s="56">
        <f t="shared" si="20"/>
        <v>0</v>
      </c>
      <c r="FM35" s="56">
        <f t="shared" si="20"/>
        <v>0</v>
      </c>
      <c r="FN35" s="56">
        <f t="shared" si="20"/>
        <v>0</v>
      </c>
      <c r="FO35" s="56">
        <f t="shared" si="20"/>
        <v>0</v>
      </c>
      <c r="FP35" s="56">
        <f t="shared" si="20"/>
        <v>0</v>
      </c>
      <c r="FQ35" s="56">
        <f t="shared" si="20"/>
        <v>0</v>
      </c>
      <c r="FR35" s="56">
        <f t="shared" si="20"/>
        <v>0</v>
      </c>
      <c r="FS35" s="56">
        <f t="shared" si="21"/>
        <v>0</v>
      </c>
      <c r="FT35" s="56">
        <f t="shared" si="21"/>
        <v>0</v>
      </c>
      <c r="FU35" s="56">
        <f t="shared" si="21"/>
        <v>0</v>
      </c>
      <c r="FV35" s="56">
        <f t="shared" si="21"/>
        <v>0</v>
      </c>
      <c r="FW35" s="56">
        <f t="shared" si="21"/>
        <v>0</v>
      </c>
      <c r="FX35" s="56">
        <f t="shared" si="21"/>
        <v>0</v>
      </c>
      <c r="FY35" s="56">
        <f t="shared" si="21"/>
        <v>0</v>
      </c>
      <c r="FZ35" s="56">
        <f t="shared" si="21"/>
        <v>0</v>
      </c>
      <c r="GA35" s="56">
        <f t="shared" si="21"/>
        <v>0</v>
      </c>
      <c r="GB35" s="56">
        <f t="shared" si="21"/>
        <v>0</v>
      </c>
      <c r="GC35" s="56">
        <f t="shared" si="21"/>
        <v>0</v>
      </c>
      <c r="GD35" s="56">
        <f t="shared" si="21"/>
        <v>0</v>
      </c>
      <c r="GE35" s="56">
        <f t="shared" si="21"/>
        <v>0</v>
      </c>
      <c r="GF35" s="56">
        <f t="shared" si="21"/>
        <v>0</v>
      </c>
      <c r="GG35" s="56">
        <f t="shared" si="21"/>
        <v>0</v>
      </c>
      <c r="GH35" s="56">
        <f t="shared" si="21"/>
        <v>0</v>
      </c>
      <c r="GI35" s="56">
        <f t="shared" si="22"/>
        <v>0</v>
      </c>
      <c r="GJ35" s="56">
        <f t="shared" si="22"/>
        <v>0</v>
      </c>
      <c r="GK35" s="56">
        <f t="shared" si="22"/>
        <v>0</v>
      </c>
      <c r="GL35" s="56">
        <f t="shared" si="22"/>
        <v>0</v>
      </c>
      <c r="GM35" s="56">
        <f t="shared" si="22"/>
        <v>0</v>
      </c>
      <c r="GN35" s="56">
        <f t="shared" si="22"/>
        <v>0</v>
      </c>
      <c r="GO35" s="56">
        <f t="shared" si="22"/>
        <v>0</v>
      </c>
      <c r="GP35" s="56">
        <f t="shared" si="22"/>
        <v>0</v>
      </c>
      <c r="GQ35" s="56">
        <f t="shared" si="22"/>
        <v>0</v>
      </c>
      <c r="GR35" s="56">
        <f t="shared" si="22"/>
        <v>0</v>
      </c>
      <c r="GS35" s="56">
        <f t="shared" si="22"/>
        <v>0</v>
      </c>
      <c r="GT35" s="56">
        <f t="shared" si="22"/>
        <v>0</v>
      </c>
      <c r="GU35" s="54"/>
      <c r="GV35" s="78" t="str">
        <f t="shared" si="16"/>
        <v/>
      </c>
      <c r="GW35" s="70">
        <f t="shared" si="17"/>
        <v>0</v>
      </c>
      <c r="GX35" s="70">
        <f>SUMIF(I35:CV35,"E",I$6:CV34)</f>
        <v>0</v>
      </c>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row>
    <row r="36" spans="1:299" s="3" customFormat="1" x14ac:dyDescent="0.2">
      <c r="A36" s="14"/>
      <c r="B36" s="14"/>
      <c r="C36" s="15"/>
      <c r="D36" s="15"/>
      <c r="E36" s="15"/>
      <c r="F36" s="15"/>
      <c r="G36" s="15"/>
      <c r="H36" s="145"/>
      <c r="I36" s="17"/>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35"/>
      <c r="CR36" s="15"/>
      <c r="CS36" s="15"/>
      <c r="CT36" s="15"/>
      <c r="CU36" s="15"/>
      <c r="CV36" s="15"/>
      <c r="CW36" s="42"/>
      <c r="CX36" s="258"/>
      <c r="CY36" s="158"/>
      <c r="CZ36" s="159"/>
      <c r="DA36" s="160"/>
      <c r="DB36" s="73"/>
      <c r="DC36" s="59" t="str">
        <f t="shared" si="5"/>
        <v/>
      </c>
      <c r="DD36" s="60" t="str">
        <f t="shared" si="6"/>
        <v/>
      </c>
      <c r="DE36" s="60" t="str">
        <f t="shared" si="7"/>
        <v/>
      </c>
      <c r="DF36" s="60">
        <f t="shared" si="14"/>
        <v>0</v>
      </c>
      <c r="DG36" s="56">
        <f t="shared" si="15"/>
        <v>0</v>
      </c>
      <c r="DH36" s="56">
        <f t="shared" si="15"/>
        <v>0</v>
      </c>
      <c r="DI36" s="56">
        <f t="shared" si="15"/>
        <v>0</v>
      </c>
      <c r="DJ36" s="56">
        <f t="shared" si="15"/>
        <v>0</v>
      </c>
      <c r="DK36" s="56">
        <f t="shared" si="15"/>
        <v>0</v>
      </c>
      <c r="DL36" s="56">
        <f t="shared" si="15"/>
        <v>0</v>
      </c>
      <c r="DM36" s="56">
        <f t="shared" si="15"/>
        <v>0</v>
      </c>
      <c r="DN36" s="56">
        <f t="shared" si="15"/>
        <v>0</v>
      </c>
      <c r="DO36" s="56">
        <f t="shared" si="15"/>
        <v>0</v>
      </c>
      <c r="DP36" s="56">
        <f t="shared" si="15"/>
        <v>0</v>
      </c>
      <c r="DQ36" s="56">
        <f t="shared" si="15"/>
        <v>0</v>
      </c>
      <c r="DR36" s="56">
        <f t="shared" si="15"/>
        <v>0</v>
      </c>
      <c r="DS36" s="56">
        <f t="shared" si="15"/>
        <v>0</v>
      </c>
      <c r="DT36" s="56">
        <f t="shared" si="15"/>
        <v>0</v>
      </c>
      <c r="DU36" s="56">
        <f t="shared" si="15"/>
        <v>0</v>
      </c>
      <c r="DV36" s="56">
        <f t="shared" si="15"/>
        <v>0</v>
      </c>
      <c r="DW36" s="56">
        <f t="shared" si="18"/>
        <v>0</v>
      </c>
      <c r="DX36" s="56">
        <f t="shared" si="18"/>
        <v>0</v>
      </c>
      <c r="DY36" s="56">
        <f t="shared" si="18"/>
        <v>0</v>
      </c>
      <c r="DZ36" s="56">
        <f t="shared" si="18"/>
        <v>0</v>
      </c>
      <c r="EA36" s="56">
        <f t="shared" si="18"/>
        <v>0</v>
      </c>
      <c r="EB36" s="56">
        <f t="shared" si="18"/>
        <v>0</v>
      </c>
      <c r="EC36" s="56">
        <f t="shared" si="18"/>
        <v>0</v>
      </c>
      <c r="ED36" s="56">
        <f t="shared" si="18"/>
        <v>0</v>
      </c>
      <c r="EE36" s="56">
        <f t="shared" si="18"/>
        <v>0</v>
      </c>
      <c r="EF36" s="56">
        <f t="shared" si="18"/>
        <v>0</v>
      </c>
      <c r="EG36" s="56">
        <f t="shared" si="18"/>
        <v>0</v>
      </c>
      <c r="EH36" s="56">
        <f t="shared" si="18"/>
        <v>0</v>
      </c>
      <c r="EI36" s="56">
        <f t="shared" si="18"/>
        <v>0</v>
      </c>
      <c r="EJ36" s="56">
        <f t="shared" si="18"/>
        <v>0</v>
      </c>
      <c r="EK36" s="56">
        <f t="shared" si="18"/>
        <v>0</v>
      </c>
      <c r="EL36" s="56">
        <f t="shared" si="18"/>
        <v>0</v>
      </c>
      <c r="EM36" s="56">
        <f t="shared" si="19"/>
        <v>0</v>
      </c>
      <c r="EN36" s="56">
        <f t="shared" si="19"/>
        <v>0</v>
      </c>
      <c r="EO36" s="56">
        <f t="shared" si="19"/>
        <v>0</v>
      </c>
      <c r="EP36" s="56">
        <f t="shared" si="19"/>
        <v>0</v>
      </c>
      <c r="EQ36" s="56">
        <f t="shared" si="19"/>
        <v>0</v>
      </c>
      <c r="ER36" s="56">
        <f t="shared" si="19"/>
        <v>0</v>
      </c>
      <c r="ES36" s="56">
        <f t="shared" si="19"/>
        <v>0</v>
      </c>
      <c r="ET36" s="56">
        <f t="shared" si="19"/>
        <v>0</v>
      </c>
      <c r="EU36" s="56">
        <f t="shared" si="19"/>
        <v>0</v>
      </c>
      <c r="EV36" s="56">
        <f t="shared" si="19"/>
        <v>0</v>
      </c>
      <c r="EW36" s="56">
        <f t="shared" si="19"/>
        <v>0</v>
      </c>
      <c r="EX36" s="56">
        <f t="shared" si="19"/>
        <v>0</v>
      </c>
      <c r="EY36" s="56">
        <f t="shared" si="19"/>
        <v>0</v>
      </c>
      <c r="EZ36" s="56">
        <f t="shared" si="19"/>
        <v>0</v>
      </c>
      <c r="FA36" s="56">
        <f t="shared" si="19"/>
        <v>0</v>
      </c>
      <c r="FB36" s="56">
        <f t="shared" si="19"/>
        <v>0</v>
      </c>
      <c r="FC36" s="56">
        <f t="shared" si="20"/>
        <v>0</v>
      </c>
      <c r="FD36" s="56">
        <f t="shared" si="20"/>
        <v>0</v>
      </c>
      <c r="FE36" s="56">
        <f t="shared" si="20"/>
        <v>0</v>
      </c>
      <c r="FF36" s="56">
        <f t="shared" si="20"/>
        <v>0</v>
      </c>
      <c r="FG36" s="56">
        <f t="shared" si="20"/>
        <v>0</v>
      </c>
      <c r="FH36" s="56">
        <f t="shared" si="20"/>
        <v>0</v>
      </c>
      <c r="FI36" s="56">
        <f t="shared" si="20"/>
        <v>0</v>
      </c>
      <c r="FJ36" s="56">
        <f t="shared" si="20"/>
        <v>0</v>
      </c>
      <c r="FK36" s="56">
        <f t="shared" si="20"/>
        <v>0</v>
      </c>
      <c r="FL36" s="56">
        <f t="shared" si="20"/>
        <v>0</v>
      </c>
      <c r="FM36" s="56">
        <f t="shared" si="20"/>
        <v>0</v>
      </c>
      <c r="FN36" s="56">
        <f t="shared" si="20"/>
        <v>0</v>
      </c>
      <c r="FO36" s="56">
        <f t="shared" si="20"/>
        <v>0</v>
      </c>
      <c r="FP36" s="56">
        <f t="shared" si="20"/>
        <v>0</v>
      </c>
      <c r="FQ36" s="56">
        <f t="shared" si="20"/>
        <v>0</v>
      </c>
      <c r="FR36" s="56">
        <f t="shared" si="20"/>
        <v>0</v>
      </c>
      <c r="FS36" s="56">
        <f t="shared" si="21"/>
        <v>0</v>
      </c>
      <c r="FT36" s="56">
        <f t="shared" si="21"/>
        <v>0</v>
      </c>
      <c r="FU36" s="56">
        <f t="shared" si="21"/>
        <v>0</v>
      </c>
      <c r="FV36" s="56">
        <f t="shared" si="21"/>
        <v>0</v>
      </c>
      <c r="FW36" s="56">
        <f t="shared" si="21"/>
        <v>0</v>
      </c>
      <c r="FX36" s="56">
        <f t="shared" si="21"/>
        <v>0</v>
      </c>
      <c r="FY36" s="56">
        <f t="shared" si="21"/>
        <v>0</v>
      </c>
      <c r="FZ36" s="56">
        <f t="shared" si="21"/>
        <v>0</v>
      </c>
      <c r="GA36" s="56">
        <f t="shared" si="21"/>
        <v>0</v>
      </c>
      <c r="GB36" s="56">
        <f t="shared" si="21"/>
        <v>0</v>
      </c>
      <c r="GC36" s="56">
        <f t="shared" si="21"/>
        <v>0</v>
      </c>
      <c r="GD36" s="56">
        <f t="shared" si="21"/>
        <v>0</v>
      </c>
      <c r="GE36" s="56">
        <f t="shared" si="21"/>
        <v>0</v>
      </c>
      <c r="GF36" s="56">
        <f t="shared" si="21"/>
        <v>0</v>
      </c>
      <c r="GG36" s="56">
        <f t="shared" si="21"/>
        <v>0</v>
      </c>
      <c r="GH36" s="56">
        <f t="shared" si="21"/>
        <v>0</v>
      </c>
      <c r="GI36" s="56">
        <f t="shared" si="22"/>
        <v>0</v>
      </c>
      <c r="GJ36" s="56">
        <f t="shared" si="22"/>
        <v>0</v>
      </c>
      <c r="GK36" s="56">
        <f t="shared" si="22"/>
        <v>0</v>
      </c>
      <c r="GL36" s="56">
        <f t="shared" si="22"/>
        <v>0</v>
      </c>
      <c r="GM36" s="56">
        <f t="shared" si="22"/>
        <v>0</v>
      </c>
      <c r="GN36" s="56">
        <f t="shared" si="22"/>
        <v>0</v>
      </c>
      <c r="GO36" s="56">
        <f t="shared" si="22"/>
        <v>0</v>
      </c>
      <c r="GP36" s="56">
        <f t="shared" si="22"/>
        <v>0</v>
      </c>
      <c r="GQ36" s="56">
        <f t="shared" si="22"/>
        <v>0</v>
      </c>
      <c r="GR36" s="56">
        <f t="shared" si="22"/>
        <v>0</v>
      </c>
      <c r="GS36" s="56">
        <f t="shared" si="22"/>
        <v>0</v>
      </c>
      <c r="GT36" s="56">
        <f t="shared" si="22"/>
        <v>0</v>
      </c>
      <c r="GU36" s="54"/>
      <c r="GV36" s="78" t="str">
        <f t="shared" si="16"/>
        <v/>
      </c>
      <c r="GW36" s="70">
        <f t="shared" si="17"/>
        <v>0</v>
      </c>
      <c r="GX36" s="70">
        <f>SUMIF(I36:CV36,"E",I$6:CV35)</f>
        <v>0</v>
      </c>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row>
    <row r="37" spans="1:299" s="3" customFormat="1" x14ac:dyDescent="0.2">
      <c r="A37" s="14"/>
      <c r="B37" s="14"/>
      <c r="C37" s="15"/>
      <c r="D37" s="15"/>
      <c r="E37" s="15"/>
      <c r="F37" s="15"/>
      <c r="G37" s="15"/>
      <c r="H37" s="145"/>
      <c r="I37" s="17"/>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35"/>
      <c r="CR37" s="15"/>
      <c r="CS37" s="15"/>
      <c r="CT37" s="15"/>
      <c r="CU37" s="15"/>
      <c r="CV37" s="15"/>
      <c r="CW37" s="40"/>
      <c r="CX37" s="258"/>
      <c r="CY37" s="158"/>
      <c r="CZ37" s="159"/>
      <c r="DA37" s="160"/>
      <c r="DB37" s="73"/>
      <c r="DC37" s="59" t="str">
        <f t="shared" si="5"/>
        <v/>
      </c>
      <c r="DD37" s="60" t="str">
        <f t="shared" si="6"/>
        <v/>
      </c>
      <c r="DE37" s="60" t="str">
        <f t="shared" si="7"/>
        <v/>
      </c>
      <c r="DF37" s="60">
        <f t="shared" si="14"/>
        <v>0</v>
      </c>
      <c r="DG37" s="56">
        <f t="shared" si="15"/>
        <v>0</v>
      </c>
      <c r="DH37" s="56">
        <f t="shared" si="15"/>
        <v>0</v>
      </c>
      <c r="DI37" s="56">
        <f t="shared" si="15"/>
        <v>0</v>
      </c>
      <c r="DJ37" s="56">
        <f t="shared" si="15"/>
        <v>0</v>
      </c>
      <c r="DK37" s="56">
        <f t="shared" si="15"/>
        <v>0</v>
      </c>
      <c r="DL37" s="56">
        <f t="shared" si="15"/>
        <v>0</v>
      </c>
      <c r="DM37" s="56">
        <f t="shared" si="15"/>
        <v>0</v>
      </c>
      <c r="DN37" s="56">
        <f t="shared" si="15"/>
        <v>0</v>
      </c>
      <c r="DO37" s="56">
        <f t="shared" si="15"/>
        <v>0</v>
      </c>
      <c r="DP37" s="56">
        <f t="shared" si="15"/>
        <v>0</v>
      </c>
      <c r="DQ37" s="56">
        <f t="shared" si="15"/>
        <v>0</v>
      </c>
      <c r="DR37" s="56">
        <f t="shared" si="15"/>
        <v>0</v>
      </c>
      <c r="DS37" s="56">
        <f t="shared" si="15"/>
        <v>0</v>
      </c>
      <c r="DT37" s="56">
        <f t="shared" si="15"/>
        <v>0</v>
      </c>
      <c r="DU37" s="56">
        <f t="shared" si="15"/>
        <v>0</v>
      </c>
      <c r="DV37" s="56">
        <f t="shared" si="15"/>
        <v>0</v>
      </c>
      <c r="DW37" s="56">
        <f t="shared" si="18"/>
        <v>0</v>
      </c>
      <c r="DX37" s="56">
        <f t="shared" si="18"/>
        <v>0</v>
      </c>
      <c r="DY37" s="56">
        <f t="shared" si="18"/>
        <v>0</v>
      </c>
      <c r="DZ37" s="56">
        <f t="shared" si="18"/>
        <v>0</v>
      </c>
      <c r="EA37" s="56">
        <f t="shared" si="18"/>
        <v>0</v>
      </c>
      <c r="EB37" s="56">
        <f t="shared" si="18"/>
        <v>0</v>
      </c>
      <c r="EC37" s="56">
        <f t="shared" si="18"/>
        <v>0</v>
      </c>
      <c r="ED37" s="56">
        <f t="shared" si="18"/>
        <v>0</v>
      </c>
      <c r="EE37" s="56">
        <f t="shared" si="18"/>
        <v>0</v>
      </c>
      <c r="EF37" s="56">
        <f t="shared" si="18"/>
        <v>0</v>
      </c>
      <c r="EG37" s="56">
        <f t="shared" si="18"/>
        <v>0</v>
      </c>
      <c r="EH37" s="56">
        <f t="shared" si="18"/>
        <v>0</v>
      </c>
      <c r="EI37" s="56">
        <f t="shared" si="18"/>
        <v>0</v>
      </c>
      <c r="EJ37" s="56">
        <f t="shared" si="18"/>
        <v>0</v>
      </c>
      <c r="EK37" s="56">
        <f t="shared" si="18"/>
        <v>0</v>
      </c>
      <c r="EL37" s="56">
        <f t="shared" si="18"/>
        <v>0</v>
      </c>
      <c r="EM37" s="56">
        <f t="shared" si="19"/>
        <v>0</v>
      </c>
      <c r="EN37" s="56">
        <f t="shared" si="19"/>
        <v>0</v>
      </c>
      <c r="EO37" s="56">
        <f t="shared" si="19"/>
        <v>0</v>
      </c>
      <c r="EP37" s="56">
        <f t="shared" si="19"/>
        <v>0</v>
      </c>
      <c r="EQ37" s="56">
        <f t="shared" si="19"/>
        <v>0</v>
      </c>
      <c r="ER37" s="56">
        <f t="shared" si="19"/>
        <v>0</v>
      </c>
      <c r="ES37" s="56">
        <f t="shared" si="19"/>
        <v>0</v>
      </c>
      <c r="ET37" s="56">
        <f t="shared" si="19"/>
        <v>0</v>
      </c>
      <c r="EU37" s="56">
        <f t="shared" si="19"/>
        <v>0</v>
      </c>
      <c r="EV37" s="56">
        <f t="shared" si="19"/>
        <v>0</v>
      </c>
      <c r="EW37" s="56">
        <f t="shared" si="19"/>
        <v>0</v>
      </c>
      <c r="EX37" s="56">
        <f t="shared" si="19"/>
        <v>0</v>
      </c>
      <c r="EY37" s="56">
        <f t="shared" si="19"/>
        <v>0</v>
      </c>
      <c r="EZ37" s="56">
        <f t="shared" si="19"/>
        <v>0</v>
      </c>
      <c r="FA37" s="56">
        <f t="shared" si="19"/>
        <v>0</v>
      </c>
      <c r="FB37" s="56">
        <f t="shared" si="19"/>
        <v>0</v>
      </c>
      <c r="FC37" s="56">
        <f t="shared" si="20"/>
        <v>0</v>
      </c>
      <c r="FD37" s="56">
        <f t="shared" si="20"/>
        <v>0</v>
      </c>
      <c r="FE37" s="56">
        <f t="shared" si="20"/>
        <v>0</v>
      </c>
      <c r="FF37" s="56">
        <f t="shared" si="20"/>
        <v>0</v>
      </c>
      <c r="FG37" s="56">
        <f t="shared" si="20"/>
        <v>0</v>
      </c>
      <c r="FH37" s="56">
        <f t="shared" si="20"/>
        <v>0</v>
      </c>
      <c r="FI37" s="56">
        <f t="shared" si="20"/>
        <v>0</v>
      </c>
      <c r="FJ37" s="56">
        <f t="shared" si="20"/>
        <v>0</v>
      </c>
      <c r="FK37" s="56">
        <f t="shared" si="20"/>
        <v>0</v>
      </c>
      <c r="FL37" s="56">
        <f t="shared" si="20"/>
        <v>0</v>
      </c>
      <c r="FM37" s="56">
        <f t="shared" si="20"/>
        <v>0</v>
      </c>
      <c r="FN37" s="56">
        <f t="shared" si="20"/>
        <v>0</v>
      </c>
      <c r="FO37" s="56">
        <f t="shared" si="20"/>
        <v>0</v>
      </c>
      <c r="FP37" s="56">
        <f t="shared" si="20"/>
        <v>0</v>
      </c>
      <c r="FQ37" s="56">
        <f t="shared" si="20"/>
        <v>0</v>
      </c>
      <c r="FR37" s="56">
        <f t="shared" si="20"/>
        <v>0</v>
      </c>
      <c r="FS37" s="56">
        <f t="shared" si="21"/>
        <v>0</v>
      </c>
      <c r="FT37" s="56">
        <f t="shared" si="21"/>
        <v>0</v>
      </c>
      <c r="FU37" s="56">
        <f t="shared" si="21"/>
        <v>0</v>
      </c>
      <c r="FV37" s="56">
        <f t="shared" si="21"/>
        <v>0</v>
      </c>
      <c r="FW37" s="56">
        <f t="shared" si="21"/>
        <v>0</v>
      </c>
      <c r="FX37" s="56">
        <f t="shared" si="21"/>
        <v>0</v>
      </c>
      <c r="FY37" s="56">
        <f t="shared" si="21"/>
        <v>0</v>
      </c>
      <c r="FZ37" s="56">
        <f t="shared" si="21"/>
        <v>0</v>
      </c>
      <c r="GA37" s="56">
        <f t="shared" si="21"/>
        <v>0</v>
      </c>
      <c r="GB37" s="56">
        <f t="shared" si="21"/>
        <v>0</v>
      </c>
      <c r="GC37" s="56">
        <f t="shared" si="21"/>
        <v>0</v>
      </c>
      <c r="GD37" s="56">
        <f t="shared" si="21"/>
        <v>0</v>
      </c>
      <c r="GE37" s="56">
        <f t="shared" si="21"/>
        <v>0</v>
      </c>
      <c r="GF37" s="56">
        <f t="shared" si="21"/>
        <v>0</v>
      </c>
      <c r="GG37" s="56">
        <f t="shared" si="21"/>
        <v>0</v>
      </c>
      <c r="GH37" s="56">
        <f t="shared" si="21"/>
        <v>0</v>
      </c>
      <c r="GI37" s="56">
        <f t="shared" si="22"/>
        <v>0</v>
      </c>
      <c r="GJ37" s="56">
        <f t="shared" si="22"/>
        <v>0</v>
      </c>
      <c r="GK37" s="56">
        <f t="shared" si="22"/>
        <v>0</v>
      </c>
      <c r="GL37" s="56">
        <f t="shared" si="22"/>
        <v>0</v>
      </c>
      <c r="GM37" s="56">
        <f t="shared" si="22"/>
        <v>0</v>
      </c>
      <c r="GN37" s="56">
        <f t="shared" si="22"/>
        <v>0</v>
      </c>
      <c r="GO37" s="56">
        <f t="shared" si="22"/>
        <v>0</v>
      </c>
      <c r="GP37" s="56">
        <f t="shared" si="22"/>
        <v>0</v>
      </c>
      <c r="GQ37" s="56">
        <f t="shared" si="22"/>
        <v>0</v>
      </c>
      <c r="GR37" s="56">
        <f t="shared" si="22"/>
        <v>0</v>
      </c>
      <c r="GS37" s="56">
        <f t="shared" si="22"/>
        <v>0</v>
      </c>
      <c r="GT37" s="56">
        <f t="shared" si="22"/>
        <v>0</v>
      </c>
      <c r="GU37" s="54"/>
      <c r="GV37" s="78" t="str">
        <f t="shared" si="16"/>
        <v/>
      </c>
      <c r="GW37" s="70">
        <f t="shared" si="17"/>
        <v>0</v>
      </c>
      <c r="GX37" s="70">
        <f>SUMIF(I37:CV37,"E",I$6:CV36)</f>
        <v>0</v>
      </c>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row>
    <row r="38" spans="1:299" s="3" customFormat="1" x14ac:dyDescent="0.2">
      <c r="A38" s="14"/>
      <c r="B38" s="14"/>
      <c r="C38" s="19"/>
      <c r="D38" s="15"/>
      <c r="E38" s="15"/>
      <c r="F38" s="15"/>
      <c r="G38" s="15"/>
      <c r="H38" s="145"/>
      <c r="I38" s="17"/>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35"/>
      <c r="CR38" s="15"/>
      <c r="CS38" s="15"/>
      <c r="CT38" s="15"/>
      <c r="CU38" s="15"/>
      <c r="CV38" s="15"/>
      <c r="CW38" s="41"/>
      <c r="CX38" s="258"/>
      <c r="CY38" s="158"/>
      <c r="CZ38" s="159"/>
      <c r="DA38" s="160"/>
      <c r="DB38" s="73"/>
      <c r="DC38" s="59" t="str">
        <f t="shared" si="5"/>
        <v/>
      </c>
      <c r="DD38" s="60" t="str">
        <f t="shared" si="6"/>
        <v/>
      </c>
      <c r="DE38" s="60" t="str">
        <f t="shared" si="7"/>
        <v/>
      </c>
      <c r="DF38" s="60">
        <f t="shared" si="14"/>
        <v>0</v>
      </c>
      <c r="DG38" s="56">
        <f t="shared" ref="DG38:DV53" si="23">COUNTIF(I38,"x")*IF(I$4="",0,1)</f>
        <v>0</v>
      </c>
      <c r="DH38" s="56">
        <f t="shared" si="23"/>
        <v>0</v>
      </c>
      <c r="DI38" s="56">
        <f t="shared" si="23"/>
        <v>0</v>
      </c>
      <c r="DJ38" s="56">
        <f t="shared" si="23"/>
        <v>0</v>
      </c>
      <c r="DK38" s="56">
        <f t="shared" si="23"/>
        <v>0</v>
      </c>
      <c r="DL38" s="56">
        <f t="shared" si="23"/>
        <v>0</v>
      </c>
      <c r="DM38" s="56">
        <f t="shared" si="23"/>
        <v>0</v>
      </c>
      <c r="DN38" s="56">
        <f t="shared" si="23"/>
        <v>0</v>
      </c>
      <c r="DO38" s="56">
        <f t="shared" si="23"/>
        <v>0</v>
      </c>
      <c r="DP38" s="56">
        <f t="shared" si="23"/>
        <v>0</v>
      </c>
      <c r="DQ38" s="56">
        <f t="shared" si="23"/>
        <v>0</v>
      </c>
      <c r="DR38" s="56">
        <f t="shared" si="23"/>
        <v>0</v>
      </c>
      <c r="DS38" s="56">
        <f t="shared" si="23"/>
        <v>0</v>
      </c>
      <c r="DT38" s="56">
        <f t="shared" si="23"/>
        <v>0</v>
      </c>
      <c r="DU38" s="56">
        <f t="shared" si="23"/>
        <v>0</v>
      </c>
      <c r="DV38" s="56">
        <f t="shared" si="23"/>
        <v>0</v>
      </c>
      <c r="DW38" s="56">
        <f t="shared" si="18"/>
        <v>0</v>
      </c>
      <c r="DX38" s="56">
        <f t="shared" si="18"/>
        <v>0</v>
      </c>
      <c r="DY38" s="56">
        <f t="shared" si="18"/>
        <v>0</v>
      </c>
      <c r="DZ38" s="56">
        <f t="shared" si="18"/>
        <v>0</v>
      </c>
      <c r="EA38" s="56">
        <f t="shared" si="18"/>
        <v>0</v>
      </c>
      <c r="EB38" s="56">
        <f t="shared" si="18"/>
        <v>0</v>
      </c>
      <c r="EC38" s="56">
        <f t="shared" si="18"/>
        <v>0</v>
      </c>
      <c r="ED38" s="56">
        <f t="shared" si="18"/>
        <v>0</v>
      </c>
      <c r="EE38" s="56">
        <f t="shared" si="18"/>
        <v>0</v>
      </c>
      <c r="EF38" s="56">
        <f t="shared" si="18"/>
        <v>0</v>
      </c>
      <c r="EG38" s="56">
        <f t="shared" si="18"/>
        <v>0</v>
      </c>
      <c r="EH38" s="56">
        <f t="shared" si="18"/>
        <v>0</v>
      </c>
      <c r="EI38" s="56">
        <f t="shared" si="18"/>
        <v>0</v>
      </c>
      <c r="EJ38" s="56">
        <f t="shared" si="18"/>
        <v>0</v>
      </c>
      <c r="EK38" s="56">
        <f t="shared" ref="EK38:EZ54" si="24">COUNTIF(AM38,"x")*IF(AM$4="",0,1)</f>
        <v>0</v>
      </c>
      <c r="EL38" s="56">
        <f t="shared" si="24"/>
        <v>0</v>
      </c>
      <c r="EM38" s="56">
        <f t="shared" si="19"/>
        <v>0</v>
      </c>
      <c r="EN38" s="56">
        <f t="shared" si="19"/>
        <v>0</v>
      </c>
      <c r="EO38" s="56">
        <f t="shared" si="19"/>
        <v>0</v>
      </c>
      <c r="EP38" s="56">
        <f t="shared" si="19"/>
        <v>0</v>
      </c>
      <c r="EQ38" s="56">
        <f t="shared" si="19"/>
        <v>0</v>
      </c>
      <c r="ER38" s="56">
        <f t="shared" si="19"/>
        <v>0</v>
      </c>
      <c r="ES38" s="56">
        <f t="shared" si="19"/>
        <v>0</v>
      </c>
      <c r="ET38" s="56">
        <f t="shared" si="19"/>
        <v>0</v>
      </c>
      <c r="EU38" s="56">
        <f t="shared" si="19"/>
        <v>0</v>
      </c>
      <c r="EV38" s="56">
        <f t="shared" si="19"/>
        <v>0</v>
      </c>
      <c r="EW38" s="56">
        <f t="shared" si="19"/>
        <v>0</v>
      </c>
      <c r="EX38" s="56">
        <f t="shared" si="19"/>
        <v>0</v>
      </c>
      <c r="EY38" s="56">
        <f t="shared" si="19"/>
        <v>0</v>
      </c>
      <c r="EZ38" s="56">
        <f t="shared" si="19"/>
        <v>0</v>
      </c>
      <c r="FA38" s="56">
        <f t="shared" ref="FA38:FP54" si="25">COUNTIF(BC38,"x")*IF(BC$4="",0,1)</f>
        <v>0</v>
      </c>
      <c r="FB38" s="56">
        <f t="shared" si="25"/>
        <v>0</v>
      </c>
      <c r="FC38" s="56">
        <f t="shared" si="20"/>
        <v>0</v>
      </c>
      <c r="FD38" s="56">
        <f t="shared" si="20"/>
        <v>0</v>
      </c>
      <c r="FE38" s="56">
        <f t="shared" si="20"/>
        <v>0</v>
      </c>
      <c r="FF38" s="56">
        <f t="shared" si="20"/>
        <v>0</v>
      </c>
      <c r="FG38" s="56">
        <f t="shared" si="20"/>
        <v>0</v>
      </c>
      <c r="FH38" s="56">
        <f t="shared" si="20"/>
        <v>0</v>
      </c>
      <c r="FI38" s="56">
        <f t="shared" si="20"/>
        <v>0</v>
      </c>
      <c r="FJ38" s="56">
        <f t="shared" si="20"/>
        <v>0</v>
      </c>
      <c r="FK38" s="56">
        <f t="shared" si="20"/>
        <v>0</v>
      </c>
      <c r="FL38" s="56">
        <f t="shared" si="20"/>
        <v>0</v>
      </c>
      <c r="FM38" s="56">
        <f t="shared" si="20"/>
        <v>0</v>
      </c>
      <c r="FN38" s="56">
        <f t="shared" si="20"/>
        <v>0</v>
      </c>
      <c r="FO38" s="56">
        <f t="shared" si="20"/>
        <v>0</v>
      </c>
      <c r="FP38" s="56">
        <f t="shared" si="20"/>
        <v>0</v>
      </c>
      <c r="FQ38" s="56">
        <f t="shared" ref="FQ38:GF54" si="26">COUNTIF(BS38,"x")*IF(BS$4="",0,1)</f>
        <v>0</v>
      </c>
      <c r="FR38" s="56">
        <f t="shared" si="26"/>
        <v>0</v>
      </c>
      <c r="FS38" s="56">
        <f t="shared" si="21"/>
        <v>0</v>
      </c>
      <c r="FT38" s="56">
        <f t="shared" si="21"/>
        <v>0</v>
      </c>
      <c r="FU38" s="56">
        <f t="shared" si="21"/>
        <v>0</v>
      </c>
      <c r="FV38" s="56">
        <f t="shared" si="21"/>
        <v>0</v>
      </c>
      <c r="FW38" s="56">
        <f t="shared" si="21"/>
        <v>0</v>
      </c>
      <c r="FX38" s="56">
        <f t="shared" si="21"/>
        <v>0</v>
      </c>
      <c r="FY38" s="56">
        <f t="shared" si="21"/>
        <v>0</v>
      </c>
      <c r="FZ38" s="56">
        <f t="shared" si="21"/>
        <v>0</v>
      </c>
      <c r="GA38" s="56">
        <f t="shared" si="21"/>
        <v>0</v>
      </c>
      <c r="GB38" s="56">
        <f t="shared" si="21"/>
        <v>0</v>
      </c>
      <c r="GC38" s="56">
        <f t="shared" si="21"/>
        <v>0</v>
      </c>
      <c r="GD38" s="56">
        <f t="shared" si="21"/>
        <v>0</v>
      </c>
      <c r="GE38" s="56">
        <f t="shared" si="21"/>
        <v>0</v>
      </c>
      <c r="GF38" s="56">
        <f t="shared" si="21"/>
        <v>0</v>
      </c>
      <c r="GG38" s="56">
        <f t="shared" ref="GG38:GO85" si="27">COUNTIF(CI38,"x")*IF(CI$4="",0,1)</f>
        <v>0</v>
      </c>
      <c r="GH38" s="56">
        <f t="shared" si="27"/>
        <v>0</v>
      </c>
      <c r="GI38" s="56">
        <f t="shared" si="22"/>
        <v>0</v>
      </c>
      <c r="GJ38" s="56">
        <f t="shared" si="22"/>
        <v>0</v>
      </c>
      <c r="GK38" s="56">
        <f t="shared" si="22"/>
        <v>0</v>
      </c>
      <c r="GL38" s="56">
        <f t="shared" si="22"/>
        <v>0</v>
      </c>
      <c r="GM38" s="56">
        <f t="shared" si="22"/>
        <v>0</v>
      </c>
      <c r="GN38" s="56">
        <f t="shared" si="22"/>
        <v>0</v>
      </c>
      <c r="GO38" s="56">
        <f t="shared" si="22"/>
        <v>0</v>
      </c>
      <c r="GP38" s="56">
        <f t="shared" si="22"/>
        <v>0</v>
      </c>
      <c r="GQ38" s="56">
        <f t="shared" si="22"/>
        <v>0</v>
      </c>
      <c r="GR38" s="56">
        <f t="shared" si="22"/>
        <v>0</v>
      </c>
      <c r="GS38" s="56">
        <f t="shared" si="22"/>
        <v>0</v>
      </c>
      <c r="GT38" s="56">
        <f t="shared" si="22"/>
        <v>0</v>
      </c>
      <c r="GU38" s="54"/>
      <c r="GV38" s="78" t="str">
        <f t="shared" si="16"/>
        <v/>
      </c>
      <c r="GW38" s="70">
        <f t="shared" si="17"/>
        <v>0</v>
      </c>
      <c r="GX38" s="70">
        <f>SUMIF(I38:CV38,"E",I$6:CV37)</f>
        <v>0</v>
      </c>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row>
    <row r="39" spans="1:299" s="3" customFormat="1" x14ac:dyDescent="0.2">
      <c r="A39" s="14"/>
      <c r="B39" s="14"/>
      <c r="C39" s="15"/>
      <c r="D39" s="15"/>
      <c r="E39" s="15"/>
      <c r="F39" s="15"/>
      <c r="G39" s="17"/>
      <c r="H39" s="145"/>
      <c r="I39" s="17"/>
      <c r="J39" s="17"/>
      <c r="K39" s="15"/>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35"/>
      <c r="CR39" s="15"/>
      <c r="CS39" s="15"/>
      <c r="CT39" s="15"/>
      <c r="CU39" s="15"/>
      <c r="CV39" s="15"/>
      <c r="CW39" s="41"/>
      <c r="CX39" s="258"/>
      <c r="CY39" s="158"/>
      <c r="CZ39" s="159"/>
      <c r="DA39" s="160"/>
      <c r="DB39" s="73"/>
      <c r="DC39" s="59" t="str">
        <f t="shared" ref="DC39:DC70" si="28">IF(DF39=0,"",IF(E39&gt;0,E39,""))</f>
        <v/>
      </c>
      <c r="DD39" s="60" t="str">
        <f t="shared" ref="DD39:DD70" si="29">IF(DF39=0,"",IF(ISBLANK(G39),"",G39))</f>
        <v/>
      </c>
      <c r="DE39" s="60" t="str">
        <f t="shared" ref="DE39:DE70" si="30">IF(DF39=0,"",D39)</f>
        <v/>
      </c>
      <c r="DF39" s="60">
        <f t="shared" si="14"/>
        <v>0</v>
      </c>
      <c r="DG39" s="56">
        <f t="shared" si="23"/>
        <v>0</v>
      </c>
      <c r="DH39" s="56">
        <f t="shared" si="23"/>
        <v>0</v>
      </c>
      <c r="DI39" s="56">
        <f t="shared" si="23"/>
        <v>0</v>
      </c>
      <c r="DJ39" s="56">
        <f t="shared" si="23"/>
        <v>0</v>
      </c>
      <c r="DK39" s="56">
        <f t="shared" si="23"/>
        <v>0</v>
      </c>
      <c r="DL39" s="56">
        <f t="shared" si="23"/>
        <v>0</v>
      </c>
      <c r="DM39" s="56">
        <f t="shared" si="23"/>
        <v>0</v>
      </c>
      <c r="DN39" s="56">
        <f t="shared" si="23"/>
        <v>0</v>
      </c>
      <c r="DO39" s="56">
        <f t="shared" si="23"/>
        <v>0</v>
      </c>
      <c r="DP39" s="56">
        <f t="shared" si="23"/>
        <v>0</v>
      </c>
      <c r="DQ39" s="56">
        <f t="shared" si="23"/>
        <v>0</v>
      </c>
      <c r="DR39" s="56">
        <f t="shared" si="23"/>
        <v>0</v>
      </c>
      <c r="DS39" s="56">
        <f t="shared" si="23"/>
        <v>0</v>
      </c>
      <c r="DT39" s="56">
        <f t="shared" si="23"/>
        <v>0</v>
      </c>
      <c r="DU39" s="56">
        <f t="shared" si="23"/>
        <v>0</v>
      </c>
      <c r="DV39" s="56">
        <f t="shared" si="23"/>
        <v>0</v>
      </c>
      <c r="DW39" s="56">
        <f t="shared" ref="DW39:EL56" si="31">COUNTIF(Y39,"x")*IF(Y$4="",0,1)</f>
        <v>0</v>
      </c>
      <c r="DX39" s="56">
        <f t="shared" si="31"/>
        <v>0</v>
      </c>
      <c r="DY39" s="56">
        <f t="shared" si="31"/>
        <v>0</v>
      </c>
      <c r="DZ39" s="56">
        <f t="shared" si="31"/>
        <v>0</v>
      </c>
      <c r="EA39" s="56">
        <f t="shared" si="31"/>
        <v>0</v>
      </c>
      <c r="EB39" s="56">
        <f t="shared" si="31"/>
        <v>0</v>
      </c>
      <c r="EC39" s="56">
        <f t="shared" si="31"/>
        <v>0</v>
      </c>
      <c r="ED39" s="56">
        <f t="shared" si="31"/>
        <v>0</v>
      </c>
      <c r="EE39" s="56">
        <f t="shared" si="31"/>
        <v>0</v>
      </c>
      <c r="EF39" s="56">
        <f t="shared" si="31"/>
        <v>0</v>
      </c>
      <c r="EG39" s="56">
        <f t="shared" si="31"/>
        <v>0</v>
      </c>
      <c r="EH39" s="56">
        <f t="shared" si="31"/>
        <v>0</v>
      </c>
      <c r="EI39" s="56">
        <f t="shared" si="31"/>
        <v>0</v>
      </c>
      <c r="EJ39" s="56">
        <f t="shared" si="31"/>
        <v>0</v>
      </c>
      <c r="EK39" s="56">
        <f t="shared" si="24"/>
        <v>0</v>
      </c>
      <c r="EL39" s="56">
        <f t="shared" si="24"/>
        <v>0</v>
      </c>
      <c r="EM39" s="56">
        <f t="shared" si="24"/>
        <v>0</v>
      </c>
      <c r="EN39" s="56">
        <f t="shared" si="24"/>
        <v>0</v>
      </c>
      <c r="EO39" s="56">
        <f t="shared" si="24"/>
        <v>0</v>
      </c>
      <c r="EP39" s="56">
        <f t="shared" si="24"/>
        <v>0</v>
      </c>
      <c r="EQ39" s="56">
        <f t="shared" si="24"/>
        <v>0</v>
      </c>
      <c r="ER39" s="56">
        <f t="shared" si="24"/>
        <v>0</v>
      </c>
      <c r="ES39" s="56">
        <f t="shared" si="24"/>
        <v>0</v>
      </c>
      <c r="ET39" s="56">
        <f t="shared" si="24"/>
        <v>0</v>
      </c>
      <c r="EU39" s="56">
        <f t="shared" si="24"/>
        <v>0</v>
      </c>
      <c r="EV39" s="56">
        <f t="shared" si="24"/>
        <v>0</v>
      </c>
      <c r="EW39" s="56">
        <f t="shared" si="24"/>
        <v>0</v>
      </c>
      <c r="EX39" s="56">
        <f t="shared" si="24"/>
        <v>0</v>
      </c>
      <c r="EY39" s="56">
        <f t="shared" si="24"/>
        <v>0</v>
      </c>
      <c r="EZ39" s="56">
        <f t="shared" si="24"/>
        <v>0</v>
      </c>
      <c r="FA39" s="56">
        <f t="shared" si="25"/>
        <v>0</v>
      </c>
      <c r="FB39" s="56">
        <f t="shared" si="25"/>
        <v>0</v>
      </c>
      <c r="FC39" s="56">
        <f t="shared" si="25"/>
        <v>0</v>
      </c>
      <c r="FD39" s="56">
        <f t="shared" si="25"/>
        <v>0</v>
      </c>
      <c r="FE39" s="56">
        <f t="shared" si="25"/>
        <v>0</v>
      </c>
      <c r="FF39" s="56">
        <f t="shared" si="25"/>
        <v>0</v>
      </c>
      <c r="FG39" s="56">
        <f t="shared" si="25"/>
        <v>0</v>
      </c>
      <c r="FH39" s="56">
        <f t="shared" si="25"/>
        <v>0</v>
      </c>
      <c r="FI39" s="56">
        <f t="shared" si="25"/>
        <v>0</v>
      </c>
      <c r="FJ39" s="56">
        <f t="shared" si="25"/>
        <v>0</v>
      </c>
      <c r="FK39" s="56">
        <f t="shared" si="25"/>
        <v>0</v>
      </c>
      <c r="FL39" s="56">
        <f t="shared" si="25"/>
        <v>0</v>
      </c>
      <c r="FM39" s="56">
        <f t="shared" si="25"/>
        <v>0</v>
      </c>
      <c r="FN39" s="56">
        <f t="shared" si="25"/>
        <v>0</v>
      </c>
      <c r="FO39" s="56">
        <f t="shared" si="25"/>
        <v>0</v>
      </c>
      <c r="FP39" s="56">
        <f t="shared" si="25"/>
        <v>0</v>
      </c>
      <c r="FQ39" s="56">
        <f t="shared" si="26"/>
        <v>0</v>
      </c>
      <c r="FR39" s="56">
        <f t="shared" si="26"/>
        <v>0</v>
      </c>
      <c r="FS39" s="56">
        <f t="shared" si="26"/>
        <v>0</v>
      </c>
      <c r="FT39" s="56">
        <f t="shared" si="26"/>
        <v>0</v>
      </c>
      <c r="FU39" s="56">
        <f t="shared" si="26"/>
        <v>0</v>
      </c>
      <c r="FV39" s="56">
        <f t="shared" si="26"/>
        <v>0</v>
      </c>
      <c r="FW39" s="56">
        <f t="shared" si="26"/>
        <v>0</v>
      </c>
      <c r="FX39" s="56">
        <f t="shared" si="26"/>
        <v>0</v>
      </c>
      <c r="FY39" s="56">
        <f t="shared" si="26"/>
        <v>0</v>
      </c>
      <c r="FZ39" s="56">
        <f t="shared" si="26"/>
        <v>0</v>
      </c>
      <c r="GA39" s="56">
        <f t="shared" si="26"/>
        <v>0</v>
      </c>
      <c r="GB39" s="56">
        <f t="shared" si="26"/>
        <v>0</v>
      </c>
      <c r="GC39" s="56">
        <f t="shared" si="26"/>
        <v>0</v>
      </c>
      <c r="GD39" s="56">
        <f t="shared" si="26"/>
        <v>0</v>
      </c>
      <c r="GE39" s="56">
        <f t="shared" si="26"/>
        <v>0</v>
      </c>
      <c r="GF39" s="56">
        <f t="shared" si="26"/>
        <v>0</v>
      </c>
      <c r="GG39" s="56">
        <f t="shared" si="27"/>
        <v>0</v>
      </c>
      <c r="GH39" s="56">
        <f t="shared" si="27"/>
        <v>0</v>
      </c>
      <c r="GI39" s="56">
        <f t="shared" si="22"/>
        <v>0</v>
      </c>
      <c r="GJ39" s="56">
        <f t="shared" si="22"/>
        <v>0</v>
      </c>
      <c r="GK39" s="56">
        <f t="shared" si="22"/>
        <v>0</v>
      </c>
      <c r="GL39" s="56">
        <f t="shared" si="22"/>
        <v>0</v>
      </c>
      <c r="GM39" s="56">
        <f t="shared" si="22"/>
        <v>0</v>
      </c>
      <c r="GN39" s="56">
        <f t="shared" si="22"/>
        <v>0</v>
      </c>
      <c r="GO39" s="56">
        <f t="shared" si="22"/>
        <v>0</v>
      </c>
      <c r="GP39" s="56">
        <f t="shared" si="22"/>
        <v>0</v>
      </c>
      <c r="GQ39" s="56">
        <f t="shared" si="22"/>
        <v>0</v>
      </c>
      <c r="GR39" s="56">
        <f t="shared" si="22"/>
        <v>0</v>
      </c>
      <c r="GS39" s="56">
        <f t="shared" si="22"/>
        <v>0</v>
      </c>
      <c r="GT39" s="56">
        <f t="shared" si="22"/>
        <v>0</v>
      </c>
      <c r="GU39" s="54"/>
      <c r="GV39" s="78" t="str">
        <f t="shared" si="16"/>
        <v/>
      </c>
      <c r="GW39" s="70">
        <f t="shared" si="17"/>
        <v>0</v>
      </c>
      <c r="GX39" s="70">
        <f>SUMIF(I39:CV39,"E",I$6:CV38)</f>
        <v>0</v>
      </c>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row>
    <row r="40" spans="1:299" s="3" customFormat="1" x14ac:dyDescent="0.2">
      <c r="A40" s="14"/>
      <c r="B40" s="14"/>
      <c r="C40" s="15"/>
      <c r="D40" s="15"/>
      <c r="E40" s="15"/>
      <c r="F40" s="15"/>
      <c r="G40" s="17"/>
      <c r="H40" s="145"/>
      <c r="I40" s="17"/>
      <c r="J40" s="17"/>
      <c r="K40" s="15"/>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35"/>
      <c r="CR40" s="15"/>
      <c r="CS40" s="15"/>
      <c r="CT40" s="15"/>
      <c r="CU40" s="15"/>
      <c r="CV40" s="15"/>
      <c r="CW40" s="41"/>
      <c r="CX40" s="258"/>
      <c r="CY40" s="158"/>
      <c r="CZ40" s="159"/>
      <c r="DA40" s="160"/>
      <c r="DB40" s="73"/>
      <c r="DC40" s="59" t="str">
        <f t="shared" si="28"/>
        <v/>
      </c>
      <c r="DD40" s="60" t="str">
        <f t="shared" si="29"/>
        <v/>
      </c>
      <c r="DE40" s="60" t="str">
        <f t="shared" si="30"/>
        <v/>
      </c>
      <c r="DF40" s="60">
        <f t="shared" si="14"/>
        <v>0</v>
      </c>
      <c r="DG40" s="56">
        <f t="shared" si="23"/>
        <v>0</v>
      </c>
      <c r="DH40" s="56">
        <f t="shared" si="23"/>
        <v>0</v>
      </c>
      <c r="DI40" s="56">
        <f t="shared" si="23"/>
        <v>0</v>
      </c>
      <c r="DJ40" s="56">
        <f t="shared" si="23"/>
        <v>0</v>
      </c>
      <c r="DK40" s="56">
        <f t="shared" si="23"/>
        <v>0</v>
      </c>
      <c r="DL40" s="56">
        <f t="shared" si="23"/>
        <v>0</v>
      </c>
      <c r="DM40" s="56">
        <f t="shared" si="23"/>
        <v>0</v>
      </c>
      <c r="DN40" s="56">
        <f t="shared" si="23"/>
        <v>0</v>
      </c>
      <c r="DO40" s="56">
        <f t="shared" si="23"/>
        <v>0</v>
      </c>
      <c r="DP40" s="56">
        <f t="shared" si="23"/>
        <v>0</v>
      </c>
      <c r="DQ40" s="56">
        <f t="shared" si="23"/>
        <v>0</v>
      </c>
      <c r="DR40" s="56">
        <f t="shared" si="23"/>
        <v>0</v>
      </c>
      <c r="DS40" s="56">
        <f t="shared" si="23"/>
        <v>0</v>
      </c>
      <c r="DT40" s="56">
        <f t="shared" si="23"/>
        <v>0</v>
      </c>
      <c r="DU40" s="56">
        <f t="shared" si="23"/>
        <v>0</v>
      </c>
      <c r="DV40" s="56">
        <f t="shared" si="23"/>
        <v>0</v>
      </c>
      <c r="DW40" s="56">
        <f t="shared" si="31"/>
        <v>0</v>
      </c>
      <c r="DX40" s="56">
        <f t="shared" si="31"/>
        <v>0</v>
      </c>
      <c r="DY40" s="56">
        <f t="shared" si="31"/>
        <v>0</v>
      </c>
      <c r="DZ40" s="56">
        <f t="shared" si="31"/>
        <v>0</v>
      </c>
      <c r="EA40" s="56">
        <f t="shared" si="31"/>
        <v>0</v>
      </c>
      <c r="EB40" s="56">
        <f t="shared" si="31"/>
        <v>0</v>
      </c>
      <c r="EC40" s="56">
        <f t="shared" si="31"/>
        <v>0</v>
      </c>
      <c r="ED40" s="56">
        <f t="shared" si="31"/>
        <v>0</v>
      </c>
      <c r="EE40" s="56">
        <f t="shared" si="31"/>
        <v>0</v>
      </c>
      <c r="EF40" s="56">
        <f t="shared" si="31"/>
        <v>0</v>
      </c>
      <c r="EG40" s="56">
        <f t="shared" si="31"/>
        <v>0</v>
      </c>
      <c r="EH40" s="56">
        <f t="shared" si="31"/>
        <v>0</v>
      </c>
      <c r="EI40" s="56">
        <f t="shared" si="31"/>
        <v>0</v>
      </c>
      <c r="EJ40" s="56">
        <f t="shared" si="31"/>
        <v>0</v>
      </c>
      <c r="EK40" s="56">
        <f t="shared" si="24"/>
        <v>0</v>
      </c>
      <c r="EL40" s="56">
        <f t="shared" si="24"/>
        <v>0</v>
      </c>
      <c r="EM40" s="56">
        <f t="shared" si="24"/>
        <v>0</v>
      </c>
      <c r="EN40" s="56">
        <f t="shared" si="24"/>
        <v>0</v>
      </c>
      <c r="EO40" s="56">
        <f t="shared" si="24"/>
        <v>0</v>
      </c>
      <c r="EP40" s="56">
        <f t="shared" si="24"/>
        <v>0</v>
      </c>
      <c r="EQ40" s="56">
        <f t="shared" si="24"/>
        <v>0</v>
      </c>
      <c r="ER40" s="56">
        <f t="shared" si="24"/>
        <v>0</v>
      </c>
      <c r="ES40" s="56">
        <f t="shared" si="24"/>
        <v>0</v>
      </c>
      <c r="ET40" s="56">
        <f t="shared" si="24"/>
        <v>0</v>
      </c>
      <c r="EU40" s="56">
        <f t="shared" si="24"/>
        <v>0</v>
      </c>
      <c r="EV40" s="56">
        <f t="shared" si="24"/>
        <v>0</v>
      </c>
      <c r="EW40" s="56">
        <f t="shared" si="24"/>
        <v>0</v>
      </c>
      <c r="EX40" s="56">
        <f t="shared" si="24"/>
        <v>0</v>
      </c>
      <c r="EY40" s="56">
        <f t="shared" si="24"/>
        <v>0</v>
      </c>
      <c r="EZ40" s="56">
        <f t="shared" si="24"/>
        <v>0</v>
      </c>
      <c r="FA40" s="56">
        <f t="shared" si="25"/>
        <v>0</v>
      </c>
      <c r="FB40" s="56">
        <f t="shared" si="25"/>
        <v>0</v>
      </c>
      <c r="FC40" s="56">
        <f t="shared" si="25"/>
        <v>0</v>
      </c>
      <c r="FD40" s="56">
        <f t="shared" si="25"/>
        <v>0</v>
      </c>
      <c r="FE40" s="56">
        <f t="shared" si="25"/>
        <v>0</v>
      </c>
      <c r="FF40" s="56">
        <f t="shared" si="25"/>
        <v>0</v>
      </c>
      <c r="FG40" s="56">
        <f t="shared" si="25"/>
        <v>0</v>
      </c>
      <c r="FH40" s="56">
        <f t="shared" si="25"/>
        <v>0</v>
      </c>
      <c r="FI40" s="56">
        <f t="shared" si="25"/>
        <v>0</v>
      </c>
      <c r="FJ40" s="56">
        <f t="shared" si="25"/>
        <v>0</v>
      </c>
      <c r="FK40" s="56">
        <f t="shared" si="25"/>
        <v>0</v>
      </c>
      <c r="FL40" s="56">
        <f t="shared" si="25"/>
        <v>0</v>
      </c>
      <c r="FM40" s="56">
        <f t="shared" si="25"/>
        <v>0</v>
      </c>
      <c r="FN40" s="56">
        <f t="shared" si="25"/>
        <v>0</v>
      </c>
      <c r="FO40" s="56">
        <f t="shared" si="25"/>
        <v>0</v>
      </c>
      <c r="FP40" s="56">
        <f t="shared" si="25"/>
        <v>0</v>
      </c>
      <c r="FQ40" s="56">
        <f t="shared" si="26"/>
        <v>0</v>
      </c>
      <c r="FR40" s="56">
        <f t="shared" si="26"/>
        <v>0</v>
      </c>
      <c r="FS40" s="56">
        <f t="shared" si="26"/>
        <v>0</v>
      </c>
      <c r="FT40" s="56">
        <f t="shared" si="26"/>
        <v>0</v>
      </c>
      <c r="FU40" s="56">
        <f t="shared" si="26"/>
        <v>0</v>
      </c>
      <c r="FV40" s="56">
        <f t="shared" si="26"/>
        <v>0</v>
      </c>
      <c r="FW40" s="56">
        <f t="shared" si="26"/>
        <v>0</v>
      </c>
      <c r="FX40" s="56">
        <f t="shared" si="26"/>
        <v>0</v>
      </c>
      <c r="FY40" s="56">
        <f t="shared" si="26"/>
        <v>0</v>
      </c>
      <c r="FZ40" s="56">
        <f t="shared" si="26"/>
        <v>0</v>
      </c>
      <c r="GA40" s="56">
        <f t="shared" si="26"/>
        <v>0</v>
      </c>
      <c r="GB40" s="56">
        <f t="shared" si="26"/>
        <v>0</v>
      </c>
      <c r="GC40" s="56">
        <f t="shared" si="26"/>
        <v>0</v>
      </c>
      <c r="GD40" s="56">
        <f t="shared" si="26"/>
        <v>0</v>
      </c>
      <c r="GE40" s="56">
        <f t="shared" si="26"/>
        <v>0</v>
      </c>
      <c r="GF40" s="56">
        <f t="shared" si="26"/>
        <v>0</v>
      </c>
      <c r="GG40" s="56">
        <f t="shared" si="27"/>
        <v>0</v>
      </c>
      <c r="GH40" s="56">
        <f t="shared" si="27"/>
        <v>0</v>
      </c>
      <c r="GI40" s="56">
        <f t="shared" si="22"/>
        <v>0</v>
      </c>
      <c r="GJ40" s="56">
        <f t="shared" si="22"/>
        <v>0</v>
      </c>
      <c r="GK40" s="56">
        <f t="shared" si="22"/>
        <v>0</v>
      </c>
      <c r="GL40" s="56">
        <f t="shared" si="22"/>
        <v>0</v>
      </c>
      <c r="GM40" s="56">
        <f t="shared" si="22"/>
        <v>0</v>
      </c>
      <c r="GN40" s="56">
        <f t="shared" si="22"/>
        <v>0</v>
      </c>
      <c r="GO40" s="56">
        <f t="shared" si="22"/>
        <v>0</v>
      </c>
      <c r="GP40" s="56">
        <f t="shared" si="22"/>
        <v>0</v>
      </c>
      <c r="GQ40" s="56">
        <f t="shared" si="22"/>
        <v>0</v>
      </c>
      <c r="GR40" s="56">
        <f t="shared" si="22"/>
        <v>0</v>
      </c>
      <c r="GS40" s="56">
        <f t="shared" si="22"/>
        <v>0</v>
      </c>
      <c r="GT40" s="56">
        <f t="shared" si="22"/>
        <v>0</v>
      </c>
      <c r="GU40" s="54"/>
      <c r="GV40" s="78" t="str">
        <f t="shared" si="16"/>
        <v/>
      </c>
      <c r="GW40" s="70">
        <f t="shared" si="17"/>
        <v>0</v>
      </c>
      <c r="GX40" s="70">
        <f>SUMIF(I40:CV40,"E",I$6:CV39)</f>
        <v>0</v>
      </c>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row>
    <row r="41" spans="1:299" s="3" customFormat="1" x14ac:dyDescent="0.2">
      <c r="A41" s="14"/>
      <c r="B41" s="14"/>
      <c r="C41" s="15"/>
      <c r="D41" s="15"/>
      <c r="E41" s="15"/>
      <c r="F41" s="15"/>
      <c r="G41" s="17"/>
      <c r="H41" s="145"/>
      <c r="I41" s="17"/>
      <c r="J41" s="17"/>
      <c r="K41" s="15"/>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35"/>
      <c r="CR41" s="15"/>
      <c r="CS41" s="15"/>
      <c r="CT41" s="15"/>
      <c r="CU41" s="15"/>
      <c r="CV41" s="15"/>
      <c r="CW41" s="41"/>
      <c r="CX41" s="258"/>
      <c r="CY41" s="158"/>
      <c r="CZ41" s="159"/>
      <c r="DA41" s="160"/>
      <c r="DB41" s="73"/>
      <c r="DC41" s="59" t="str">
        <f t="shared" si="28"/>
        <v/>
      </c>
      <c r="DD41" s="60" t="str">
        <f t="shared" si="29"/>
        <v/>
      </c>
      <c r="DE41" s="60" t="str">
        <f t="shared" si="30"/>
        <v/>
      </c>
      <c r="DF41" s="60">
        <f t="shared" si="14"/>
        <v>0</v>
      </c>
      <c r="DG41" s="56">
        <f t="shared" si="23"/>
        <v>0</v>
      </c>
      <c r="DH41" s="56">
        <f t="shared" si="23"/>
        <v>0</v>
      </c>
      <c r="DI41" s="56">
        <f t="shared" si="23"/>
        <v>0</v>
      </c>
      <c r="DJ41" s="56">
        <f t="shared" si="23"/>
        <v>0</v>
      </c>
      <c r="DK41" s="56">
        <f t="shared" si="23"/>
        <v>0</v>
      </c>
      <c r="DL41" s="56">
        <f t="shared" si="23"/>
        <v>0</v>
      </c>
      <c r="DM41" s="56">
        <f t="shared" si="23"/>
        <v>0</v>
      </c>
      <c r="DN41" s="56">
        <f t="shared" si="23"/>
        <v>0</v>
      </c>
      <c r="DO41" s="56">
        <f t="shared" si="23"/>
        <v>0</v>
      </c>
      <c r="DP41" s="56">
        <f t="shared" si="23"/>
        <v>0</v>
      </c>
      <c r="DQ41" s="56">
        <f t="shared" si="23"/>
        <v>0</v>
      </c>
      <c r="DR41" s="56">
        <f t="shared" si="23"/>
        <v>0</v>
      </c>
      <c r="DS41" s="56">
        <f t="shared" si="23"/>
        <v>0</v>
      </c>
      <c r="DT41" s="56">
        <f t="shared" si="23"/>
        <v>0</v>
      </c>
      <c r="DU41" s="56">
        <f t="shared" si="23"/>
        <v>0</v>
      </c>
      <c r="DV41" s="56">
        <f t="shared" si="23"/>
        <v>0</v>
      </c>
      <c r="DW41" s="56">
        <f t="shared" si="31"/>
        <v>0</v>
      </c>
      <c r="DX41" s="56">
        <f t="shared" si="31"/>
        <v>0</v>
      </c>
      <c r="DY41" s="56">
        <f t="shared" si="31"/>
        <v>0</v>
      </c>
      <c r="DZ41" s="56">
        <f t="shared" si="31"/>
        <v>0</v>
      </c>
      <c r="EA41" s="56">
        <f t="shared" si="31"/>
        <v>0</v>
      </c>
      <c r="EB41" s="56">
        <f t="shared" si="31"/>
        <v>0</v>
      </c>
      <c r="EC41" s="56">
        <f t="shared" si="31"/>
        <v>0</v>
      </c>
      <c r="ED41" s="56">
        <f t="shared" si="31"/>
        <v>0</v>
      </c>
      <c r="EE41" s="56">
        <f t="shared" si="31"/>
        <v>0</v>
      </c>
      <c r="EF41" s="56">
        <f t="shared" si="31"/>
        <v>0</v>
      </c>
      <c r="EG41" s="56">
        <f t="shared" si="31"/>
        <v>0</v>
      </c>
      <c r="EH41" s="56">
        <f t="shared" si="31"/>
        <v>0</v>
      </c>
      <c r="EI41" s="56">
        <f t="shared" si="31"/>
        <v>0</v>
      </c>
      <c r="EJ41" s="56">
        <f t="shared" si="31"/>
        <v>0</v>
      </c>
      <c r="EK41" s="56">
        <f t="shared" si="24"/>
        <v>0</v>
      </c>
      <c r="EL41" s="56">
        <f t="shared" si="24"/>
        <v>0</v>
      </c>
      <c r="EM41" s="56">
        <f t="shared" si="24"/>
        <v>0</v>
      </c>
      <c r="EN41" s="56">
        <f t="shared" si="24"/>
        <v>0</v>
      </c>
      <c r="EO41" s="56">
        <f t="shared" si="24"/>
        <v>0</v>
      </c>
      <c r="EP41" s="56">
        <f t="shared" si="24"/>
        <v>0</v>
      </c>
      <c r="EQ41" s="56">
        <f t="shared" si="24"/>
        <v>0</v>
      </c>
      <c r="ER41" s="56">
        <f t="shared" si="24"/>
        <v>0</v>
      </c>
      <c r="ES41" s="56">
        <f t="shared" si="24"/>
        <v>0</v>
      </c>
      <c r="ET41" s="56">
        <f t="shared" si="24"/>
        <v>0</v>
      </c>
      <c r="EU41" s="56">
        <f t="shared" si="24"/>
        <v>0</v>
      </c>
      <c r="EV41" s="56">
        <f t="shared" si="24"/>
        <v>0</v>
      </c>
      <c r="EW41" s="56">
        <f t="shared" si="24"/>
        <v>0</v>
      </c>
      <c r="EX41" s="56">
        <f t="shared" si="24"/>
        <v>0</v>
      </c>
      <c r="EY41" s="56">
        <f t="shared" si="24"/>
        <v>0</v>
      </c>
      <c r="EZ41" s="56">
        <f t="shared" si="24"/>
        <v>0</v>
      </c>
      <c r="FA41" s="56">
        <f t="shared" si="25"/>
        <v>0</v>
      </c>
      <c r="FB41" s="56">
        <f t="shared" si="25"/>
        <v>0</v>
      </c>
      <c r="FC41" s="56">
        <f t="shared" si="25"/>
        <v>0</v>
      </c>
      <c r="FD41" s="56">
        <f t="shared" si="25"/>
        <v>0</v>
      </c>
      <c r="FE41" s="56">
        <f t="shared" si="25"/>
        <v>0</v>
      </c>
      <c r="FF41" s="56">
        <f t="shared" si="25"/>
        <v>0</v>
      </c>
      <c r="FG41" s="56">
        <f t="shared" si="25"/>
        <v>0</v>
      </c>
      <c r="FH41" s="56">
        <f t="shared" si="25"/>
        <v>0</v>
      </c>
      <c r="FI41" s="56">
        <f t="shared" si="25"/>
        <v>0</v>
      </c>
      <c r="FJ41" s="56">
        <f t="shared" si="25"/>
        <v>0</v>
      </c>
      <c r="FK41" s="56">
        <f t="shared" si="25"/>
        <v>0</v>
      </c>
      <c r="FL41" s="56">
        <f t="shared" si="25"/>
        <v>0</v>
      </c>
      <c r="FM41" s="56">
        <f t="shared" si="25"/>
        <v>0</v>
      </c>
      <c r="FN41" s="56">
        <f t="shared" si="25"/>
        <v>0</v>
      </c>
      <c r="FO41" s="56">
        <f t="shared" si="25"/>
        <v>0</v>
      </c>
      <c r="FP41" s="56">
        <f t="shared" si="25"/>
        <v>0</v>
      </c>
      <c r="FQ41" s="56">
        <f t="shared" si="26"/>
        <v>0</v>
      </c>
      <c r="FR41" s="56">
        <f t="shared" si="26"/>
        <v>0</v>
      </c>
      <c r="FS41" s="56">
        <f t="shared" si="26"/>
        <v>0</v>
      </c>
      <c r="FT41" s="56">
        <f t="shared" si="26"/>
        <v>0</v>
      </c>
      <c r="FU41" s="56">
        <f t="shared" si="26"/>
        <v>0</v>
      </c>
      <c r="FV41" s="56">
        <f t="shared" si="26"/>
        <v>0</v>
      </c>
      <c r="FW41" s="56">
        <f t="shared" si="26"/>
        <v>0</v>
      </c>
      <c r="FX41" s="56">
        <f t="shared" si="26"/>
        <v>0</v>
      </c>
      <c r="FY41" s="56">
        <f t="shared" si="26"/>
        <v>0</v>
      </c>
      <c r="FZ41" s="56">
        <f t="shared" si="26"/>
        <v>0</v>
      </c>
      <c r="GA41" s="56">
        <f t="shared" si="26"/>
        <v>0</v>
      </c>
      <c r="GB41" s="56">
        <f t="shared" si="26"/>
        <v>0</v>
      </c>
      <c r="GC41" s="56">
        <f t="shared" si="26"/>
        <v>0</v>
      </c>
      <c r="GD41" s="56">
        <f t="shared" si="26"/>
        <v>0</v>
      </c>
      <c r="GE41" s="56">
        <f t="shared" si="26"/>
        <v>0</v>
      </c>
      <c r="GF41" s="56">
        <f t="shared" si="26"/>
        <v>0</v>
      </c>
      <c r="GG41" s="56">
        <f t="shared" si="27"/>
        <v>0</v>
      </c>
      <c r="GH41" s="56">
        <f t="shared" si="27"/>
        <v>0</v>
      </c>
      <c r="GI41" s="56">
        <f t="shared" si="22"/>
        <v>0</v>
      </c>
      <c r="GJ41" s="56">
        <f t="shared" si="22"/>
        <v>0</v>
      </c>
      <c r="GK41" s="56">
        <f t="shared" si="22"/>
        <v>0</v>
      </c>
      <c r="GL41" s="56">
        <f t="shared" si="22"/>
        <v>0</v>
      </c>
      <c r="GM41" s="56">
        <f t="shared" si="22"/>
        <v>0</v>
      </c>
      <c r="GN41" s="56">
        <f t="shared" si="22"/>
        <v>0</v>
      </c>
      <c r="GO41" s="56">
        <f t="shared" si="22"/>
        <v>0</v>
      </c>
      <c r="GP41" s="56">
        <f t="shared" si="22"/>
        <v>0</v>
      </c>
      <c r="GQ41" s="56">
        <f t="shared" si="22"/>
        <v>0</v>
      </c>
      <c r="GR41" s="56">
        <f t="shared" si="22"/>
        <v>0</v>
      </c>
      <c r="GS41" s="56">
        <f t="shared" si="22"/>
        <v>0</v>
      </c>
      <c r="GT41" s="56">
        <f t="shared" si="22"/>
        <v>0</v>
      </c>
      <c r="GU41" s="54"/>
      <c r="GV41" s="78" t="str">
        <f t="shared" si="16"/>
        <v/>
      </c>
      <c r="GW41" s="70">
        <f t="shared" si="17"/>
        <v>0</v>
      </c>
      <c r="GX41" s="70">
        <f>SUMIF(I41:CV41,"E",I$6:CV40)</f>
        <v>0</v>
      </c>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row>
    <row r="42" spans="1:299" s="3" customFormat="1" x14ac:dyDescent="0.2">
      <c r="A42" s="14"/>
      <c r="B42" s="14"/>
      <c r="C42" s="15"/>
      <c r="D42" s="15"/>
      <c r="E42" s="15"/>
      <c r="F42" s="15"/>
      <c r="G42" s="18"/>
      <c r="H42" s="145"/>
      <c r="I42" s="17"/>
      <c r="J42" s="17"/>
      <c r="K42" s="15"/>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35"/>
      <c r="CR42" s="15"/>
      <c r="CS42" s="15"/>
      <c r="CT42" s="15"/>
      <c r="CU42" s="15"/>
      <c r="CV42" s="15"/>
      <c r="CW42" s="41"/>
      <c r="CX42" s="258"/>
      <c r="CY42" s="158"/>
      <c r="CZ42" s="159"/>
      <c r="DA42" s="160"/>
      <c r="DB42" s="73"/>
      <c r="DC42" s="59" t="str">
        <f t="shared" si="28"/>
        <v/>
      </c>
      <c r="DD42" s="60" t="str">
        <f t="shared" si="29"/>
        <v/>
      </c>
      <c r="DE42" s="60" t="str">
        <f t="shared" si="30"/>
        <v/>
      </c>
      <c r="DF42" s="60">
        <f t="shared" si="14"/>
        <v>0</v>
      </c>
      <c r="DG42" s="56">
        <f t="shared" si="23"/>
        <v>0</v>
      </c>
      <c r="DH42" s="56">
        <f t="shared" si="23"/>
        <v>0</v>
      </c>
      <c r="DI42" s="56">
        <f t="shared" si="23"/>
        <v>0</v>
      </c>
      <c r="DJ42" s="56">
        <f t="shared" si="23"/>
        <v>0</v>
      </c>
      <c r="DK42" s="56">
        <f t="shared" si="23"/>
        <v>0</v>
      </c>
      <c r="DL42" s="56">
        <f t="shared" si="23"/>
        <v>0</v>
      </c>
      <c r="DM42" s="56">
        <f t="shared" si="23"/>
        <v>0</v>
      </c>
      <c r="DN42" s="56">
        <f t="shared" si="23"/>
        <v>0</v>
      </c>
      <c r="DO42" s="56">
        <f t="shared" si="23"/>
        <v>0</v>
      </c>
      <c r="DP42" s="56">
        <f t="shared" si="23"/>
        <v>0</v>
      </c>
      <c r="DQ42" s="56">
        <f t="shared" si="23"/>
        <v>0</v>
      </c>
      <c r="DR42" s="56">
        <f t="shared" si="23"/>
        <v>0</v>
      </c>
      <c r="DS42" s="56">
        <f t="shared" si="23"/>
        <v>0</v>
      </c>
      <c r="DT42" s="56">
        <f t="shared" si="23"/>
        <v>0</v>
      </c>
      <c r="DU42" s="56">
        <f t="shared" si="23"/>
        <v>0</v>
      </c>
      <c r="DV42" s="56">
        <f t="shared" si="23"/>
        <v>0</v>
      </c>
      <c r="DW42" s="56">
        <f t="shared" si="31"/>
        <v>0</v>
      </c>
      <c r="DX42" s="56">
        <f t="shared" si="31"/>
        <v>0</v>
      </c>
      <c r="DY42" s="56">
        <f t="shared" si="31"/>
        <v>0</v>
      </c>
      <c r="DZ42" s="56">
        <f t="shared" si="31"/>
        <v>0</v>
      </c>
      <c r="EA42" s="56">
        <f t="shared" si="31"/>
        <v>0</v>
      </c>
      <c r="EB42" s="56">
        <f t="shared" si="31"/>
        <v>0</v>
      </c>
      <c r="EC42" s="56">
        <f t="shared" si="31"/>
        <v>0</v>
      </c>
      <c r="ED42" s="56">
        <f t="shared" si="31"/>
        <v>0</v>
      </c>
      <c r="EE42" s="56">
        <f t="shared" si="31"/>
        <v>0</v>
      </c>
      <c r="EF42" s="56">
        <f t="shared" si="31"/>
        <v>0</v>
      </c>
      <c r="EG42" s="56">
        <f t="shared" si="31"/>
        <v>0</v>
      </c>
      <c r="EH42" s="56">
        <f t="shared" si="31"/>
        <v>0</v>
      </c>
      <c r="EI42" s="56">
        <f t="shared" si="31"/>
        <v>0</v>
      </c>
      <c r="EJ42" s="56">
        <f t="shared" si="31"/>
        <v>0</v>
      </c>
      <c r="EK42" s="56">
        <f t="shared" si="24"/>
        <v>0</v>
      </c>
      <c r="EL42" s="56">
        <f t="shared" si="24"/>
        <v>0</v>
      </c>
      <c r="EM42" s="56">
        <f t="shared" si="24"/>
        <v>0</v>
      </c>
      <c r="EN42" s="56">
        <f t="shared" si="24"/>
        <v>0</v>
      </c>
      <c r="EO42" s="56">
        <f t="shared" si="24"/>
        <v>0</v>
      </c>
      <c r="EP42" s="56">
        <f t="shared" si="24"/>
        <v>0</v>
      </c>
      <c r="EQ42" s="56">
        <f t="shared" si="24"/>
        <v>0</v>
      </c>
      <c r="ER42" s="56">
        <f t="shared" si="24"/>
        <v>0</v>
      </c>
      <c r="ES42" s="56">
        <f t="shared" si="24"/>
        <v>0</v>
      </c>
      <c r="ET42" s="56">
        <f t="shared" si="24"/>
        <v>0</v>
      </c>
      <c r="EU42" s="56">
        <f t="shared" si="24"/>
        <v>0</v>
      </c>
      <c r="EV42" s="56">
        <f t="shared" si="24"/>
        <v>0</v>
      </c>
      <c r="EW42" s="56">
        <f t="shared" si="24"/>
        <v>0</v>
      </c>
      <c r="EX42" s="56">
        <f t="shared" si="24"/>
        <v>0</v>
      </c>
      <c r="EY42" s="56">
        <f t="shared" si="24"/>
        <v>0</v>
      </c>
      <c r="EZ42" s="56">
        <f t="shared" si="24"/>
        <v>0</v>
      </c>
      <c r="FA42" s="56">
        <f t="shared" si="25"/>
        <v>0</v>
      </c>
      <c r="FB42" s="56">
        <f t="shared" si="25"/>
        <v>0</v>
      </c>
      <c r="FC42" s="56">
        <f t="shared" si="25"/>
        <v>0</v>
      </c>
      <c r="FD42" s="56">
        <f t="shared" si="25"/>
        <v>0</v>
      </c>
      <c r="FE42" s="56">
        <f t="shared" si="25"/>
        <v>0</v>
      </c>
      <c r="FF42" s="56">
        <f t="shared" si="25"/>
        <v>0</v>
      </c>
      <c r="FG42" s="56">
        <f t="shared" si="25"/>
        <v>0</v>
      </c>
      <c r="FH42" s="56">
        <f t="shared" si="25"/>
        <v>0</v>
      </c>
      <c r="FI42" s="56">
        <f t="shared" si="25"/>
        <v>0</v>
      </c>
      <c r="FJ42" s="56">
        <f t="shared" si="25"/>
        <v>0</v>
      </c>
      <c r="FK42" s="56">
        <f t="shared" si="25"/>
        <v>0</v>
      </c>
      <c r="FL42" s="56">
        <f t="shared" si="25"/>
        <v>0</v>
      </c>
      <c r="FM42" s="56">
        <f t="shared" si="25"/>
        <v>0</v>
      </c>
      <c r="FN42" s="56">
        <f t="shared" si="25"/>
        <v>0</v>
      </c>
      <c r="FO42" s="56">
        <f t="shared" si="25"/>
        <v>0</v>
      </c>
      <c r="FP42" s="56">
        <f t="shared" si="25"/>
        <v>0</v>
      </c>
      <c r="FQ42" s="56">
        <f t="shared" si="26"/>
        <v>0</v>
      </c>
      <c r="FR42" s="56">
        <f t="shared" si="26"/>
        <v>0</v>
      </c>
      <c r="FS42" s="56">
        <f t="shared" si="26"/>
        <v>0</v>
      </c>
      <c r="FT42" s="56">
        <f t="shared" si="26"/>
        <v>0</v>
      </c>
      <c r="FU42" s="56">
        <f t="shared" si="26"/>
        <v>0</v>
      </c>
      <c r="FV42" s="56">
        <f t="shared" si="26"/>
        <v>0</v>
      </c>
      <c r="FW42" s="56">
        <f t="shared" si="26"/>
        <v>0</v>
      </c>
      <c r="FX42" s="56">
        <f t="shared" si="26"/>
        <v>0</v>
      </c>
      <c r="FY42" s="56">
        <f t="shared" si="26"/>
        <v>0</v>
      </c>
      <c r="FZ42" s="56">
        <f t="shared" si="26"/>
        <v>0</v>
      </c>
      <c r="GA42" s="56">
        <f t="shared" si="26"/>
        <v>0</v>
      </c>
      <c r="GB42" s="56">
        <f t="shared" si="26"/>
        <v>0</v>
      </c>
      <c r="GC42" s="56">
        <f t="shared" si="26"/>
        <v>0</v>
      </c>
      <c r="GD42" s="56">
        <f t="shared" si="26"/>
        <v>0</v>
      </c>
      <c r="GE42" s="56">
        <f t="shared" si="26"/>
        <v>0</v>
      </c>
      <c r="GF42" s="56">
        <f t="shared" si="26"/>
        <v>0</v>
      </c>
      <c r="GG42" s="56">
        <f t="shared" si="27"/>
        <v>0</v>
      </c>
      <c r="GH42" s="56">
        <f t="shared" si="27"/>
        <v>0</v>
      </c>
      <c r="GI42" s="56">
        <f t="shared" si="22"/>
        <v>0</v>
      </c>
      <c r="GJ42" s="56">
        <f t="shared" si="22"/>
        <v>0</v>
      </c>
      <c r="GK42" s="56">
        <f t="shared" si="22"/>
        <v>0</v>
      </c>
      <c r="GL42" s="56">
        <f t="shared" si="22"/>
        <v>0</v>
      </c>
      <c r="GM42" s="56">
        <f t="shared" si="22"/>
        <v>0</v>
      </c>
      <c r="GN42" s="56">
        <f t="shared" si="22"/>
        <v>0</v>
      </c>
      <c r="GO42" s="56">
        <f t="shared" si="22"/>
        <v>0</v>
      </c>
      <c r="GP42" s="56">
        <f t="shared" si="22"/>
        <v>0</v>
      </c>
      <c r="GQ42" s="56">
        <f t="shared" si="22"/>
        <v>0</v>
      </c>
      <c r="GR42" s="56">
        <f t="shared" si="22"/>
        <v>0</v>
      </c>
      <c r="GS42" s="56">
        <f t="shared" si="22"/>
        <v>0</v>
      </c>
      <c r="GT42" s="56">
        <f t="shared" si="22"/>
        <v>0</v>
      </c>
      <c r="GU42" s="54"/>
      <c r="GV42" s="78" t="str">
        <f t="shared" si="16"/>
        <v/>
      </c>
      <c r="GW42" s="70">
        <f t="shared" si="17"/>
        <v>0</v>
      </c>
      <c r="GX42" s="70">
        <f>SUMIF(I42:CV42,"E",I$6:CV41)</f>
        <v>0</v>
      </c>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row>
    <row r="43" spans="1:299" s="3" customFormat="1" x14ac:dyDescent="0.2">
      <c r="A43" s="20"/>
      <c r="B43" s="20"/>
      <c r="C43" s="21"/>
      <c r="D43" s="21"/>
      <c r="E43" s="21"/>
      <c r="F43" s="16"/>
      <c r="G43" s="16"/>
      <c r="H43" s="145"/>
      <c r="I43" s="3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37"/>
      <c r="CR43" s="16"/>
      <c r="CS43" s="16"/>
      <c r="CT43" s="16"/>
      <c r="CU43" s="16"/>
      <c r="CV43" s="16"/>
      <c r="CW43" s="41"/>
      <c r="CX43" s="258"/>
      <c r="CY43" s="158"/>
      <c r="CZ43" s="159"/>
      <c r="DA43" s="160"/>
      <c r="DB43" s="73"/>
      <c r="DC43" s="59" t="str">
        <f t="shared" si="28"/>
        <v/>
      </c>
      <c r="DD43" s="60" t="str">
        <f t="shared" si="29"/>
        <v/>
      </c>
      <c r="DE43" s="60" t="str">
        <f t="shared" si="30"/>
        <v/>
      </c>
      <c r="DF43" s="60">
        <f t="shared" si="14"/>
        <v>0</v>
      </c>
      <c r="DG43" s="56">
        <f t="shared" si="23"/>
        <v>0</v>
      </c>
      <c r="DH43" s="56">
        <f t="shared" si="23"/>
        <v>0</v>
      </c>
      <c r="DI43" s="56">
        <f t="shared" si="23"/>
        <v>0</v>
      </c>
      <c r="DJ43" s="56">
        <f t="shared" si="23"/>
        <v>0</v>
      </c>
      <c r="DK43" s="56">
        <f t="shared" si="23"/>
        <v>0</v>
      </c>
      <c r="DL43" s="56">
        <f t="shared" si="23"/>
        <v>0</v>
      </c>
      <c r="DM43" s="56">
        <f t="shared" si="23"/>
        <v>0</v>
      </c>
      <c r="DN43" s="56">
        <f t="shared" si="23"/>
        <v>0</v>
      </c>
      <c r="DO43" s="56">
        <f t="shared" si="23"/>
        <v>0</v>
      </c>
      <c r="DP43" s="56">
        <f t="shared" si="23"/>
        <v>0</v>
      </c>
      <c r="DQ43" s="56">
        <f t="shared" si="23"/>
        <v>0</v>
      </c>
      <c r="DR43" s="56">
        <f t="shared" si="23"/>
        <v>0</v>
      </c>
      <c r="DS43" s="56">
        <f t="shared" si="23"/>
        <v>0</v>
      </c>
      <c r="DT43" s="56">
        <f t="shared" si="23"/>
        <v>0</v>
      </c>
      <c r="DU43" s="56">
        <f t="shared" si="23"/>
        <v>0</v>
      </c>
      <c r="DV43" s="56">
        <f t="shared" si="23"/>
        <v>0</v>
      </c>
      <c r="DW43" s="56">
        <f t="shared" si="31"/>
        <v>0</v>
      </c>
      <c r="DX43" s="56">
        <f t="shared" si="31"/>
        <v>0</v>
      </c>
      <c r="DY43" s="56">
        <f t="shared" si="31"/>
        <v>0</v>
      </c>
      <c r="DZ43" s="56">
        <f t="shared" si="31"/>
        <v>0</v>
      </c>
      <c r="EA43" s="56">
        <f t="shared" si="31"/>
        <v>0</v>
      </c>
      <c r="EB43" s="56">
        <f t="shared" si="31"/>
        <v>0</v>
      </c>
      <c r="EC43" s="56">
        <f t="shared" si="31"/>
        <v>0</v>
      </c>
      <c r="ED43" s="56">
        <f t="shared" si="31"/>
        <v>0</v>
      </c>
      <c r="EE43" s="56">
        <f t="shared" si="31"/>
        <v>0</v>
      </c>
      <c r="EF43" s="56">
        <f t="shared" si="31"/>
        <v>0</v>
      </c>
      <c r="EG43" s="56">
        <f t="shared" si="31"/>
        <v>0</v>
      </c>
      <c r="EH43" s="56">
        <f t="shared" si="31"/>
        <v>0</v>
      </c>
      <c r="EI43" s="56">
        <f t="shared" si="31"/>
        <v>0</v>
      </c>
      <c r="EJ43" s="56">
        <f t="shared" si="31"/>
        <v>0</v>
      </c>
      <c r="EK43" s="56">
        <f t="shared" si="24"/>
        <v>0</v>
      </c>
      <c r="EL43" s="56">
        <f t="shared" si="24"/>
        <v>0</v>
      </c>
      <c r="EM43" s="56">
        <f t="shared" si="24"/>
        <v>0</v>
      </c>
      <c r="EN43" s="56">
        <f t="shared" si="24"/>
        <v>0</v>
      </c>
      <c r="EO43" s="56">
        <f t="shared" si="24"/>
        <v>0</v>
      </c>
      <c r="EP43" s="56">
        <f t="shared" si="24"/>
        <v>0</v>
      </c>
      <c r="EQ43" s="56">
        <f t="shared" si="24"/>
        <v>0</v>
      </c>
      <c r="ER43" s="56">
        <f t="shared" si="24"/>
        <v>0</v>
      </c>
      <c r="ES43" s="56">
        <f t="shared" si="24"/>
        <v>0</v>
      </c>
      <c r="ET43" s="56">
        <f t="shared" si="24"/>
        <v>0</v>
      </c>
      <c r="EU43" s="56">
        <f t="shared" si="24"/>
        <v>0</v>
      </c>
      <c r="EV43" s="56">
        <f t="shared" si="24"/>
        <v>0</v>
      </c>
      <c r="EW43" s="56">
        <f t="shared" si="24"/>
        <v>0</v>
      </c>
      <c r="EX43" s="56">
        <f t="shared" si="24"/>
        <v>0</v>
      </c>
      <c r="EY43" s="56">
        <f t="shared" si="24"/>
        <v>0</v>
      </c>
      <c r="EZ43" s="56">
        <f t="shared" si="24"/>
        <v>0</v>
      </c>
      <c r="FA43" s="56">
        <f t="shared" si="25"/>
        <v>0</v>
      </c>
      <c r="FB43" s="56">
        <f t="shared" si="25"/>
        <v>0</v>
      </c>
      <c r="FC43" s="56">
        <f t="shared" si="25"/>
        <v>0</v>
      </c>
      <c r="FD43" s="56">
        <f t="shared" si="25"/>
        <v>0</v>
      </c>
      <c r="FE43" s="56">
        <f t="shared" si="25"/>
        <v>0</v>
      </c>
      <c r="FF43" s="56">
        <f t="shared" si="25"/>
        <v>0</v>
      </c>
      <c r="FG43" s="56">
        <f t="shared" si="25"/>
        <v>0</v>
      </c>
      <c r="FH43" s="56">
        <f t="shared" si="25"/>
        <v>0</v>
      </c>
      <c r="FI43" s="56">
        <f t="shared" si="25"/>
        <v>0</v>
      </c>
      <c r="FJ43" s="56">
        <f t="shared" si="25"/>
        <v>0</v>
      </c>
      <c r="FK43" s="56">
        <f t="shared" si="25"/>
        <v>0</v>
      </c>
      <c r="FL43" s="56">
        <f t="shared" si="25"/>
        <v>0</v>
      </c>
      <c r="FM43" s="56">
        <f t="shared" si="25"/>
        <v>0</v>
      </c>
      <c r="FN43" s="56">
        <f t="shared" si="25"/>
        <v>0</v>
      </c>
      <c r="FO43" s="56">
        <f t="shared" si="25"/>
        <v>0</v>
      </c>
      <c r="FP43" s="56">
        <f t="shared" si="25"/>
        <v>0</v>
      </c>
      <c r="FQ43" s="56">
        <f t="shared" si="26"/>
        <v>0</v>
      </c>
      <c r="FR43" s="56">
        <f t="shared" si="26"/>
        <v>0</v>
      </c>
      <c r="FS43" s="56">
        <f t="shared" si="26"/>
        <v>0</v>
      </c>
      <c r="FT43" s="56">
        <f t="shared" si="26"/>
        <v>0</v>
      </c>
      <c r="FU43" s="56">
        <f t="shared" si="26"/>
        <v>0</v>
      </c>
      <c r="FV43" s="56">
        <f t="shared" si="26"/>
        <v>0</v>
      </c>
      <c r="FW43" s="56">
        <f t="shared" si="26"/>
        <v>0</v>
      </c>
      <c r="FX43" s="56">
        <f t="shared" si="26"/>
        <v>0</v>
      </c>
      <c r="FY43" s="56">
        <f t="shared" si="26"/>
        <v>0</v>
      </c>
      <c r="FZ43" s="56">
        <f t="shared" si="26"/>
        <v>0</v>
      </c>
      <c r="GA43" s="56">
        <f t="shared" si="26"/>
        <v>0</v>
      </c>
      <c r="GB43" s="56">
        <f t="shared" si="26"/>
        <v>0</v>
      </c>
      <c r="GC43" s="56">
        <f t="shared" si="26"/>
        <v>0</v>
      </c>
      <c r="GD43" s="56">
        <f t="shared" si="26"/>
        <v>0</v>
      </c>
      <c r="GE43" s="56">
        <f t="shared" si="26"/>
        <v>0</v>
      </c>
      <c r="GF43" s="56">
        <f t="shared" si="26"/>
        <v>0</v>
      </c>
      <c r="GG43" s="56">
        <f t="shared" si="27"/>
        <v>0</v>
      </c>
      <c r="GH43" s="56">
        <f t="shared" si="27"/>
        <v>0</v>
      </c>
      <c r="GI43" s="56">
        <f t="shared" si="22"/>
        <v>0</v>
      </c>
      <c r="GJ43" s="56">
        <f t="shared" si="22"/>
        <v>0</v>
      </c>
      <c r="GK43" s="56">
        <f t="shared" si="22"/>
        <v>0</v>
      </c>
      <c r="GL43" s="56">
        <f t="shared" si="22"/>
        <v>0</v>
      </c>
      <c r="GM43" s="56">
        <f t="shared" si="22"/>
        <v>0</v>
      </c>
      <c r="GN43" s="56">
        <f t="shared" si="22"/>
        <v>0</v>
      </c>
      <c r="GO43" s="56">
        <f t="shared" si="22"/>
        <v>0</v>
      </c>
      <c r="GP43" s="56">
        <f t="shared" si="22"/>
        <v>0</v>
      </c>
      <c r="GQ43" s="56">
        <f t="shared" si="22"/>
        <v>0</v>
      </c>
      <c r="GR43" s="56">
        <f t="shared" si="22"/>
        <v>0</v>
      </c>
      <c r="GS43" s="56">
        <f t="shared" si="22"/>
        <v>0</v>
      </c>
      <c r="GT43" s="56">
        <f t="shared" si="22"/>
        <v>0</v>
      </c>
      <c r="GU43" s="54"/>
      <c r="GV43" s="78" t="str">
        <f t="shared" si="16"/>
        <v/>
      </c>
      <c r="GW43" s="70">
        <f t="shared" si="17"/>
        <v>0</v>
      </c>
      <c r="GX43" s="70">
        <f>SUMIF(I43:CV43,"E",I$6:CV42)</f>
        <v>0</v>
      </c>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row>
    <row r="44" spans="1:299" s="3" customFormat="1" x14ac:dyDescent="0.2">
      <c r="A44" s="14"/>
      <c r="B44" s="14"/>
      <c r="C44" s="15"/>
      <c r="D44" s="15"/>
      <c r="E44" s="15"/>
      <c r="F44" s="15"/>
      <c r="G44" s="17"/>
      <c r="H44" s="145"/>
      <c r="I44" s="17"/>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35"/>
      <c r="CR44" s="15"/>
      <c r="CS44" s="15"/>
      <c r="CT44" s="15"/>
      <c r="CU44" s="15"/>
      <c r="CV44" s="15"/>
      <c r="CW44" s="41"/>
      <c r="CX44" s="258"/>
      <c r="CY44" s="158"/>
      <c r="CZ44" s="159"/>
      <c r="DA44" s="160"/>
      <c r="DB44" s="73"/>
      <c r="DC44" s="59" t="str">
        <f t="shared" si="28"/>
        <v/>
      </c>
      <c r="DD44" s="60" t="str">
        <f t="shared" si="29"/>
        <v/>
      </c>
      <c r="DE44" s="60" t="str">
        <f t="shared" si="30"/>
        <v/>
      </c>
      <c r="DF44" s="60">
        <f t="shared" si="14"/>
        <v>0</v>
      </c>
      <c r="DG44" s="56">
        <f t="shared" si="23"/>
        <v>0</v>
      </c>
      <c r="DH44" s="56">
        <f t="shared" si="23"/>
        <v>0</v>
      </c>
      <c r="DI44" s="56">
        <f t="shared" si="23"/>
        <v>0</v>
      </c>
      <c r="DJ44" s="56">
        <f t="shared" si="23"/>
        <v>0</v>
      </c>
      <c r="DK44" s="56">
        <f t="shared" si="23"/>
        <v>0</v>
      </c>
      <c r="DL44" s="56">
        <f t="shared" si="23"/>
        <v>0</v>
      </c>
      <c r="DM44" s="56">
        <f t="shared" si="23"/>
        <v>0</v>
      </c>
      <c r="DN44" s="56">
        <f t="shared" si="23"/>
        <v>0</v>
      </c>
      <c r="DO44" s="56">
        <f t="shared" si="23"/>
        <v>0</v>
      </c>
      <c r="DP44" s="56">
        <f t="shared" si="23"/>
        <v>0</v>
      </c>
      <c r="DQ44" s="56">
        <f t="shared" si="23"/>
        <v>0</v>
      </c>
      <c r="DR44" s="56">
        <f t="shared" si="23"/>
        <v>0</v>
      </c>
      <c r="DS44" s="56">
        <f t="shared" si="23"/>
        <v>0</v>
      </c>
      <c r="DT44" s="56">
        <f t="shared" si="23"/>
        <v>0</v>
      </c>
      <c r="DU44" s="56">
        <f t="shared" si="23"/>
        <v>0</v>
      </c>
      <c r="DV44" s="56">
        <f t="shared" si="23"/>
        <v>0</v>
      </c>
      <c r="DW44" s="56">
        <f t="shared" si="31"/>
        <v>0</v>
      </c>
      <c r="DX44" s="56">
        <f t="shared" si="31"/>
        <v>0</v>
      </c>
      <c r="DY44" s="56">
        <f t="shared" si="31"/>
        <v>0</v>
      </c>
      <c r="DZ44" s="56">
        <f t="shared" si="31"/>
        <v>0</v>
      </c>
      <c r="EA44" s="56">
        <f t="shared" si="31"/>
        <v>0</v>
      </c>
      <c r="EB44" s="56">
        <f t="shared" si="31"/>
        <v>0</v>
      </c>
      <c r="EC44" s="56">
        <f t="shared" si="31"/>
        <v>0</v>
      </c>
      <c r="ED44" s="56">
        <f t="shared" si="31"/>
        <v>0</v>
      </c>
      <c r="EE44" s="56">
        <f t="shared" si="31"/>
        <v>0</v>
      </c>
      <c r="EF44" s="56">
        <f t="shared" si="31"/>
        <v>0</v>
      </c>
      <c r="EG44" s="56">
        <f t="shared" si="31"/>
        <v>0</v>
      </c>
      <c r="EH44" s="56">
        <f t="shared" si="31"/>
        <v>0</v>
      </c>
      <c r="EI44" s="56">
        <f t="shared" si="31"/>
        <v>0</v>
      </c>
      <c r="EJ44" s="56">
        <f t="shared" si="31"/>
        <v>0</v>
      </c>
      <c r="EK44" s="56">
        <f t="shared" si="24"/>
        <v>0</v>
      </c>
      <c r="EL44" s="56">
        <f t="shared" si="24"/>
        <v>0</v>
      </c>
      <c r="EM44" s="56">
        <f t="shared" si="24"/>
        <v>0</v>
      </c>
      <c r="EN44" s="56">
        <f t="shared" si="24"/>
        <v>0</v>
      </c>
      <c r="EO44" s="56">
        <f t="shared" si="24"/>
        <v>0</v>
      </c>
      <c r="EP44" s="56">
        <f t="shared" si="24"/>
        <v>0</v>
      </c>
      <c r="EQ44" s="56">
        <f t="shared" si="24"/>
        <v>0</v>
      </c>
      <c r="ER44" s="56">
        <f t="shared" si="24"/>
        <v>0</v>
      </c>
      <c r="ES44" s="56">
        <f t="shared" si="24"/>
        <v>0</v>
      </c>
      <c r="ET44" s="56">
        <f t="shared" si="24"/>
        <v>0</v>
      </c>
      <c r="EU44" s="56">
        <f t="shared" si="24"/>
        <v>0</v>
      </c>
      <c r="EV44" s="56">
        <f t="shared" si="24"/>
        <v>0</v>
      </c>
      <c r="EW44" s="56">
        <f t="shared" si="24"/>
        <v>0</v>
      </c>
      <c r="EX44" s="56">
        <f t="shared" si="24"/>
        <v>0</v>
      </c>
      <c r="EY44" s="56">
        <f t="shared" si="24"/>
        <v>0</v>
      </c>
      <c r="EZ44" s="56">
        <f t="shared" si="24"/>
        <v>0</v>
      </c>
      <c r="FA44" s="56">
        <f t="shared" si="25"/>
        <v>0</v>
      </c>
      <c r="FB44" s="56">
        <f t="shared" si="25"/>
        <v>0</v>
      </c>
      <c r="FC44" s="56">
        <f t="shared" si="25"/>
        <v>0</v>
      </c>
      <c r="FD44" s="56">
        <f t="shared" si="25"/>
        <v>0</v>
      </c>
      <c r="FE44" s="56">
        <f t="shared" si="25"/>
        <v>0</v>
      </c>
      <c r="FF44" s="56">
        <f t="shared" si="25"/>
        <v>0</v>
      </c>
      <c r="FG44" s="56">
        <f t="shared" si="25"/>
        <v>0</v>
      </c>
      <c r="FH44" s="56">
        <f t="shared" si="25"/>
        <v>0</v>
      </c>
      <c r="FI44" s="56">
        <f t="shared" si="25"/>
        <v>0</v>
      </c>
      <c r="FJ44" s="56">
        <f t="shared" si="25"/>
        <v>0</v>
      </c>
      <c r="FK44" s="56">
        <f t="shared" si="25"/>
        <v>0</v>
      </c>
      <c r="FL44" s="56">
        <f t="shared" si="25"/>
        <v>0</v>
      </c>
      <c r="FM44" s="56">
        <f t="shared" si="25"/>
        <v>0</v>
      </c>
      <c r="FN44" s="56">
        <f t="shared" si="25"/>
        <v>0</v>
      </c>
      <c r="FO44" s="56">
        <f t="shared" si="25"/>
        <v>0</v>
      </c>
      <c r="FP44" s="56">
        <f t="shared" si="25"/>
        <v>0</v>
      </c>
      <c r="FQ44" s="56">
        <f t="shared" si="26"/>
        <v>0</v>
      </c>
      <c r="FR44" s="56">
        <f t="shared" si="26"/>
        <v>0</v>
      </c>
      <c r="FS44" s="56">
        <f t="shared" si="26"/>
        <v>0</v>
      </c>
      <c r="FT44" s="56">
        <f t="shared" si="26"/>
        <v>0</v>
      </c>
      <c r="FU44" s="56">
        <f t="shared" si="26"/>
        <v>0</v>
      </c>
      <c r="FV44" s="56">
        <f t="shared" si="26"/>
        <v>0</v>
      </c>
      <c r="FW44" s="56">
        <f t="shared" si="26"/>
        <v>0</v>
      </c>
      <c r="FX44" s="56">
        <f t="shared" si="26"/>
        <v>0</v>
      </c>
      <c r="FY44" s="56">
        <f t="shared" si="26"/>
        <v>0</v>
      </c>
      <c r="FZ44" s="56">
        <f t="shared" si="26"/>
        <v>0</v>
      </c>
      <c r="GA44" s="56">
        <f t="shared" si="26"/>
        <v>0</v>
      </c>
      <c r="GB44" s="56">
        <f t="shared" si="26"/>
        <v>0</v>
      </c>
      <c r="GC44" s="56">
        <f t="shared" si="26"/>
        <v>0</v>
      </c>
      <c r="GD44" s="56">
        <f t="shared" si="26"/>
        <v>0</v>
      </c>
      <c r="GE44" s="56">
        <f t="shared" si="26"/>
        <v>0</v>
      </c>
      <c r="GF44" s="56">
        <f t="shared" si="26"/>
        <v>0</v>
      </c>
      <c r="GG44" s="56">
        <f t="shared" si="27"/>
        <v>0</v>
      </c>
      <c r="GH44" s="56">
        <f t="shared" si="27"/>
        <v>0</v>
      </c>
      <c r="GI44" s="56">
        <f t="shared" si="22"/>
        <v>0</v>
      </c>
      <c r="GJ44" s="56">
        <f t="shared" si="22"/>
        <v>0</v>
      </c>
      <c r="GK44" s="56">
        <f t="shared" ref="GK44:GT69" si="32">COUNTIF(CM44,"x")*IF(CM$4="",0,1)</f>
        <v>0</v>
      </c>
      <c r="GL44" s="56">
        <f t="shared" si="32"/>
        <v>0</v>
      </c>
      <c r="GM44" s="56">
        <f t="shared" si="32"/>
        <v>0</v>
      </c>
      <c r="GN44" s="56">
        <f t="shared" si="32"/>
        <v>0</v>
      </c>
      <c r="GO44" s="56">
        <f t="shared" si="32"/>
        <v>0</v>
      </c>
      <c r="GP44" s="56">
        <f t="shared" si="32"/>
        <v>0</v>
      </c>
      <c r="GQ44" s="56">
        <f t="shared" si="32"/>
        <v>0</v>
      </c>
      <c r="GR44" s="56">
        <f t="shared" si="32"/>
        <v>0</v>
      </c>
      <c r="GS44" s="56">
        <f t="shared" si="32"/>
        <v>0</v>
      </c>
      <c r="GT44" s="56">
        <f t="shared" si="32"/>
        <v>0</v>
      </c>
      <c r="GU44" s="54"/>
      <c r="GV44" s="78" t="str">
        <f t="shared" si="16"/>
        <v/>
      </c>
      <c r="GW44" s="70">
        <f t="shared" si="17"/>
        <v>0</v>
      </c>
      <c r="GX44" s="70">
        <f>SUMIF(I44:CV44,"E",I$6:CV43)</f>
        <v>0</v>
      </c>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row>
    <row r="45" spans="1:299" s="3" customFormat="1" x14ac:dyDescent="0.2">
      <c r="A45" s="14"/>
      <c r="B45" s="14"/>
      <c r="C45" s="15"/>
      <c r="D45" s="15"/>
      <c r="E45" s="15"/>
      <c r="F45" s="15"/>
      <c r="G45" s="22"/>
      <c r="H45" s="14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35"/>
      <c r="CR45" s="15"/>
      <c r="CS45" s="15"/>
      <c r="CT45" s="15"/>
      <c r="CU45" s="15"/>
      <c r="CV45" s="15"/>
      <c r="CW45" s="41"/>
      <c r="CX45" s="258"/>
      <c r="CY45" s="158"/>
      <c r="CZ45" s="159"/>
      <c r="DA45" s="160"/>
      <c r="DB45" s="73"/>
      <c r="DC45" s="59" t="str">
        <f t="shared" si="28"/>
        <v/>
      </c>
      <c r="DD45" s="60" t="str">
        <f t="shared" si="29"/>
        <v/>
      </c>
      <c r="DE45" s="60" t="str">
        <f t="shared" si="30"/>
        <v/>
      </c>
      <c r="DF45" s="60">
        <f t="shared" si="14"/>
        <v>0</v>
      </c>
      <c r="DG45" s="56">
        <f t="shared" si="23"/>
        <v>0</v>
      </c>
      <c r="DH45" s="56">
        <f t="shared" si="23"/>
        <v>0</v>
      </c>
      <c r="DI45" s="56">
        <f t="shared" si="23"/>
        <v>0</v>
      </c>
      <c r="DJ45" s="56">
        <f t="shared" si="23"/>
        <v>0</v>
      </c>
      <c r="DK45" s="56">
        <f t="shared" si="23"/>
        <v>0</v>
      </c>
      <c r="DL45" s="56">
        <f t="shared" si="23"/>
        <v>0</v>
      </c>
      <c r="DM45" s="56">
        <f t="shared" si="23"/>
        <v>0</v>
      </c>
      <c r="DN45" s="56">
        <f t="shared" si="23"/>
        <v>0</v>
      </c>
      <c r="DO45" s="56">
        <f t="shared" si="23"/>
        <v>0</v>
      </c>
      <c r="DP45" s="56">
        <f t="shared" si="23"/>
        <v>0</v>
      </c>
      <c r="DQ45" s="56">
        <f t="shared" si="23"/>
        <v>0</v>
      </c>
      <c r="DR45" s="56">
        <f t="shared" si="23"/>
        <v>0</v>
      </c>
      <c r="DS45" s="56">
        <f t="shared" si="23"/>
        <v>0</v>
      </c>
      <c r="DT45" s="56">
        <f t="shared" si="23"/>
        <v>0</v>
      </c>
      <c r="DU45" s="56">
        <f t="shared" si="23"/>
        <v>0</v>
      </c>
      <c r="DV45" s="56">
        <f t="shared" si="23"/>
        <v>0</v>
      </c>
      <c r="DW45" s="56">
        <f t="shared" si="31"/>
        <v>0</v>
      </c>
      <c r="DX45" s="56">
        <f t="shared" si="31"/>
        <v>0</v>
      </c>
      <c r="DY45" s="56">
        <f t="shared" si="31"/>
        <v>0</v>
      </c>
      <c r="DZ45" s="56">
        <f t="shared" si="31"/>
        <v>0</v>
      </c>
      <c r="EA45" s="56">
        <f t="shared" si="31"/>
        <v>0</v>
      </c>
      <c r="EB45" s="56">
        <f t="shared" si="31"/>
        <v>0</v>
      </c>
      <c r="EC45" s="56">
        <f t="shared" si="31"/>
        <v>0</v>
      </c>
      <c r="ED45" s="56">
        <f t="shared" si="31"/>
        <v>0</v>
      </c>
      <c r="EE45" s="56">
        <f t="shared" si="31"/>
        <v>0</v>
      </c>
      <c r="EF45" s="56">
        <f t="shared" si="31"/>
        <v>0</v>
      </c>
      <c r="EG45" s="56">
        <f t="shared" si="31"/>
        <v>0</v>
      </c>
      <c r="EH45" s="56">
        <f t="shared" si="31"/>
        <v>0</v>
      </c>
      <c r="EI45" s="56">
        <f t="shared" si="31"/>
        <v>0</v>
      </c>
      <c r="EJ45" s="56">
        <f t="shared" si="31"/>
        <v>0</v>
      </c>
      <c r="EK45" s="56">
        <f t="shared" si="24"/>
        <v>0</v>
      </c>
      <c r="EL45" s="56">
        <f t="shared" si="24"/>
        <v>0</v>
      </c>
      <c r="EM45" s="56">
        <f t="shared" si="24"/>
        <v>0</v>
      </c>
      <c r="EN45" s="56">
        <f t="shared" si="24"/>
        <v>0</v>
      </c>
      <c r="EO45" s="56">
        <f t="shared" si="24"/>
        <v>0</v>
      </c>
      <c r="EP45" s="56">
        <f t="shared" si="24"/>
        <v>0</v>
      </c>
      <c r="EQ45" s="56">
        <f t="shared" si="24"/>
        <v>0</v>
      </c>
      <c r="ER45" s="56">
        <f t="shared" si="24"/>
        <v>0</v>
      </c>
      <c r="ES45" s="56">
        <f t="shared" si="24"/>
        <v>0</v>
      </c>
      <c r="ET45" s="56">
        <f t="shared" si="24"/>
        <v>0</v>
      </c>
      <c r="EU45" s="56">
        <f t="shared" si="24"/>
        <v>0</v>
      </c>
      <c r="EV45" s="56">
        <f t="shared" si="24"/>
        <v>0</v>
      </c>
      <c r="EW45" s="56">
        <f t="shared" si="24"/>
        <v>0</v>
      </c>
      <c r="EX45" s="56">
        <f t="shared" si="24"/>
        <v>0</v>
      </c>
      <c r="EY45" s="56">
        <f t="shared" si="24"/>
        <v>0</v>
      </c>
      <c r="EZ45" s="56">
        <f t="shared" si="24"/>
        <v>0</v>
      </c>
      <c r="FA45" s="56">
        <f t="shared" si="25"/>
        <v>0</v>
      </c>
      <c r="FB45" s="56">
        <f t="shared" si="25"/>
        <v>0</v>
      </c>
      <c r="FC45" s="56">
        <f t="shared" si="25"/>
        <v>0</v>
      </c>
      <c r="FD45" s="56">
        <f t="shared" si="25"/>
        <v>0</v>
      </c>
      <c r="FE45" s="56">
        <f t="shared" si="25"/>
        <v>0</v>
      </c>
      <c r="FF45" s="56">
        <f t="shared" si="25"/>
        <v>0</v>
      </c>
      <c r="FG45" s="56">
        <f t="shared" si="25"/>
        <v>0</v>
      </c>
      <c r="FH45" s="56">
        <f t="shared" si="25"/>
        <v>0</v>
      </c>
      <c r="FI45" s="56">
        <f t="shared" si="25"/>
        <v>0</v>
      </c>
      <c r="FJ45" s="56">
        <f t="shared" si="25"/>
        <v>0</v>
      </c>
      <c r="FK45" s="56">
        <f t="shared" si="25"/>
        <v>0</v>
      </c>
      <c r="FL45" s="56">
        <f t="shared" si="25"/>
        <v>0</v>
      </c>
      <c r="FM45" s="56">
        <f t="shared" si="25"/>
        <v>0</v>
      </c>
      <c r="FN45" s="56">
        <f t="shared" si="25"/>
        <v>0</v>
      </c>
      <c r="FO45" s="56">
        <f t="shared" si="25"/>
        <v>0</v>
      </c>
      <c r="FP45" s="56">
        <f t="shared" si="25"/>
        <v>0</v>
      </c>
      <c r="FQ45" s="56">
        <f t="shared" si="26"/>
        <v>0</v>
      </c>
      <c r="FR45" s="56">
        <f t="shared" si="26"/>
        <v>0</v>
      </c>
      <c r="FS45" s="56">
        <f t="shared" si="26"/>
        <v>0</v>
      </c>
      <c r="FT45" s="56">
        <f t="shared" si="26"/>
        <v>0</v>
      </c>
      <c r="FU45" s="56">
        <f t="shared" si="26"/>
        <v>0</v>
      </c>
      <c r="FV45" s="56">
        <f t="shared" si="26"/>
        <v>0</v>
      </c>
      <c r="FW45" s="56">
        <f t="shared" si="26"/>
        <v>0</v>
      </c>
      <c r="FX45" s="56">
        <f t="shared" si="26"/>
        <v>0</v>
      </c>
      <c r="FY45" s="56">
        <f t="shared" si="26"/>
        <v>0</v>
      </c>
      <c r="FZ45" s="56">
        <f t="shared" si="26"/>
        <v>0</v>
      </c>
      <c r="GA45" s="56">
        <f t="shared" si="26"/>
        <v>0</v>
      </c>
      <c r="GB45" s="56">
        <f t="shared" si="26"/>
        <v>0</v>
      </c>
      <c r="GC45" s="56">
        <f t="shared" si="26"/>
        <v>0</v>
      </c>
      <c r="GD45" s="56">
        <f t="shared" si="26"/>
        <v>0</v>
      </c>
      <c r="GE45" s="56">
        <f t="shared" si="26"/>
        <v>0</v>
      </c>
      <c r="GF45" s="56">
        <f t="shared" si="26"/>
        <v>0</v>
      </c>
      <c r="GG45" s="56">
        <f t="shared" si="27"/>
        <v>0</v>
      </c>
      <c r="GH45" s="56">
        <f t="shared" si="27"/>
        <v>0</v>
      </c>
      <c r="GI45" s="56">
        <f t="shared" si="27"/>
        <v>0</v>
      </c>
      <c r="GJ45" s="56">
        <f t="shared" si="27"/>
        <v>0</v>
      </c>
      <c r="GK45" s="56">
        <f t="shared" si="32"/>
        <v>0</v>
      </c>
      <c r="GL45" s="56">
        <f t="shared" si="32"/>
        <v>0</v>
      </c>
      <c r="GM45" s="56">
        <f t="shared" si="32"/>
        <v>0</v>
      </c>
      <c r="GN45" s="56">
        <f t="shared" si="32"/>
        <v>0</v>
      </c>
      <c r="GO45" s="56">
        <f t="shared" si="32"/>
        <v>0</v>
      </c>
      <c r="GP45" s="56">
        <f t="shared" si="32"/>
        <v>0</v>
      </c>
      <c r="GQ45" s="56">
        <f t="shared" si="32"/>
        <v>0</v>
      </c>
      <c r="GR45" s="56">
        <f t="shared" si="32"/>
        <v>0</v>
      </c>
      <c r="GS45" s="56">
        <f t="shared" si="32"/>
        <v>0</v>
      </c>
      <c r="GT45" s="56">
        <f t="shared" si="32"/>
        <v>0</v>
      </c>
      <c r="GU45" s="54"/>
      <c r="GV45" s="78" t="str">
        <f t="shared" si="16"/>
        <v/>
      </c>
      <c r="GW45" s="70">
        <f t="shared" si="17"/>
        <v>0</v>
      </c>
      <c r="GX45" s="70">
        <f>SUMIF(I45:CV45,"E",I$6:CV44)</f>
        <v>0</v>
      </c>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row>
    <row r="46" spans="1:299" s="3" customFormat="1" x14ac:dyDescent="0.2">
      <c r="A46" s="14"/>
      <c r="B46" s="14"/>
      <c r="C46" s="15"/>
      <c r="D46" s="15"/>
      <c r="E46" s="15"/>
      <c r="F46" s="15"/>
      <c r="G46" s="15"/>
      <c r="H46" s="14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35"/>
      <c r="CR46" s="15"/>
      <c r="CS46" s="15"/>
      <c r="CT46" s="15"/>
      <c r="CU46" s="15"/>
      <c r="CV46" s="15"/>
      <c r="CW46" s="41"/>
      <c r="CX46" s="258"/>
      <c r="CY46" s="158"/>
      <c r="CZ46" s="159"/>
      <c r="DA46" s="160"/>
      <c r="DB46" s="73"/>
      <c r="DC46" s="59" t="str">
        <f t="shared" si="28"/>
        <v/>
      </c>
      <c r="DD46" s="60" t="str">
        <f t="shared" si="29"/>
        <v/>
      </c>
      <c r="DE46" s="60" t="str">
        <f t="shared" si="30"/>
        <v/>
      </c>
      <c r="DF46" s="60">
        <f t="shared" si="14"/>
        <v>0</v>
      </c>
      <c r="DG46" s="56">
        <f t="shared" si="23"/>
        <v>0</v>
      </c>
      <c r="DH46" s="56">
        <f t="shared" si="23"/>
        <v>0</v>
      </c>
      <c r="DI46" s="56">
        <f t="shared" si="23"/>
        <v>0</v>
      </c>
      <c r="DJ46" s="56">
        <f t="shared" si="23"/>
        <v>0</v>
      </c>
      <c r="DK46" s="56">
        <f t="shared" si="23"/>
        <v>0</v>
      </c>
      <c r="DL46" s="56">
        <f t="shared" si="23"/>
        <v>0</v>
      </c>
      <c r="DM46" s="56">
        <f t="shared" si="23"/>
        <v>0</v>
      </c>
      <c r="DN46" s="56">
        <f t="shared" si="23"/>
        <v>0</v>
      </c>
      <c r="DO46" s="56">
        <f t="shared" si="23"/>
        <v>0</v>
      </c>
      <c r="DP46" s="56">
        <f t="shared" si="23"/>
        <v>0</v>
      </c>
      <c r="DQ46" s="56">
        <f t="shared" si="23"/>
        <v>0</v>
      </c>
      <c r="DR46" s="56">
        <f t="shared" si="23"/>
        <v>0</v>
      </c>
      <c r="DS46" s="56">
        <f t="shared" si="23"/>
        <v>0</v>
      </c>
      <c r="DT46" s="56">
        <f t="shared" si="23"/>
        <v>0</v>
      </c>
      <c r="DU46" s="56">
        <f t="shared" si="23"/>
        <v>0</v>
      </c>
      <c r="DV46" s="56">
        <f t="shared" si="23"/>
        <v>0</v>
      </c>
      <c r="DW46" s="56">
        <f t="shared" si="31"/>
        <v>0</v>
      </c>
      <c r="DX46" s="56">
        <f t="shared" si="31"/>
        <v>0</v>
      </c>
      <c r="DY46" s="56">
        <f t="shared" si="31"/>
        <v>0</v>
      </c>
      <c r="DZ46" s="56">
        <f t="shared" si="31"/>
        <v>0</v>
      </c>
      <c r="EA46" s="56">
        <f t="shared" si="31"/>
        <v>0</v>
      </c>
      <c r="EB46" s="56">
        <f t="shared" si="31"/>
        <v>0</v>
      </c>
      <c r="EC46" s="56">
        <f t="shared" si="31"/>
        <v>0</v>
      </c>
      <c r="ED46" s="56">
        <f t="shared" si="31"/>
        <v>0</v>
      </c>
      <c r="EE46" s="56">
        <f t="shared" si="31"/>
        <v>0</v>
      </c>
      <c r="EF46" s="56">
        <f t="shared" si="31"/>
        <v>0</v>
      </c>
      <c r="EG46" s="56">
        <f t="shared" si="31"/>
        <v>0</v>
      </c>
      <c r="EH46" s="56">
        <f t="shared" si="31"/>
        <v>0</v>
      </c>
      <c r="EI46" s="56">
        <f t="shared" si="31"/>
        <v>0</v>
      </c>
      <c r="EJ46" s="56">
        <f t="shared" si="31"/>
        <v>0</v>
      </c>
      <c r="EK46" s="56">
        <f t="shared" si="24"/>
        <v>0</v>
      </c>
      <c r="EL46" s="56">
        <f t="shared" si="24"/>
        <v>0</v>
      </c>
      <c r="EM46" s="56">
        <f t="shared" si="24"/>
        <v>0</v>
      </c>
      <c r="EN46" s="56">
        <f t="shared" si="24"/>
        <v>0</v>
      </c>
      <c r="EO46" s="56">
        <f t="shared" si="24"/>
        <v>0</v>
      </c>
      <c r="EP46" s="56">
        <f t="shared" si="24"/>
        <v>0</v>
      </c>
      <c r="EQ46" s="56">
        <f t="shared" si="24"/>
        <v>0</v>
      </c>
      <c r="ER46" s="56">
        <f t="shared" si="24"/>
        <v>0</v>
      </c>
      <c r="ES46" s="56">
        <f t="shared" si="24"/>
        <v>0</v>
      </c>
      <c r="ET46" s="56">
        <f t="shared" si="24"/>
        <v>0</v>
      </c>
      <c r="EU46" s="56">
        <f t="shared" si="24"/>
        <v>0</v>
      </c>
      <c r="EV46" s="56">
        <f t="shared" si="24"/>
        <v>0</v>
      </c>
      <c r="EW46" s="56">
        <f t="shared" si="24"/>
        <v>0</v>
      </c>
      <c r="EX46" s="56">
        <f t="shared" si="24"/>
        <v>0</v>
      </c>
      <c r="EY46" s="56">
        <f t="shared" si="24"/>
        <v>0</v>
      </c>
      <c r="EZ46" s="56">
        <f t="shared" si="24"/>
        <v>0</v>
      </c>
      <c r="FA46" s="56">
        <f t="shared" si="25"/>
        <v>0</v>
      </c>
      <c r="FB46" s="56">
        <f t="shared" si="25"/>
        <v>0</v>
      </c>
      <c r="FC46" s="56">
        <f t="shared" si="25"/>
        <v>0</v>
      </c>
      <c r="FD46" s="56">
        <f t="shared" si="25"/>
        <v>0</v>
      </c>
      <c r="FE46" s="56">
        <f t="shared" si="25"/>
        <v>0</v>
      </c>
      <c r="FF46" s="56">
        <f t="shared" si="25"/>
        <v>0</v>
      </c>
      <c r="FG46" s="56">
        <f t="shared" si="25"/>
        <v>0</v>
      </c>
      <c r="FH46" s="56">
        <f t="shared" si="25"/>
        <v>0</v>
      </c>
      <c r="FI46" s="56">
        <f t="shared" si="25"/>
        <v>0</v>
      </c>
      <c r="FJ46" s="56">
        <f t="shared" si="25"/>
        <v>0</v>
      </c>
      <c r="FK46" s="56">
        <f t="shared" si="25"/>
        <v>0</v>
      </c>
      <c r="FL46" s="56">
        <f t="shared" si="25"/>
        <v>0</v>
      </c>
      <c r="FM46" s="56">
        <f t="shared" si="25"/>
        <v>0</v>
      </c>
      <c r="FN46" s="56">
        <f t="shared" si="25"/>
        <v>0</v>
      </c>
      <c r="FO46" s="56">
        <f t="shared" si="25"/>
        <v>0</v>
      </c>
      <c r="FP46" s="56">
        <f t="shared" si="25"/>
        <v>0</v>
      </c>
      <c r="FQ46" s="56">
        <f t="shared" si="26"/>
        <v>0</v>
      </c>
      <c r="FR46" s="56">
        <f t="shared" si="26"/>
        <v>0</v>
      </c>
      <c r="FS46" s="56">
        <f t="shared" si="26"/>
        <v>0</v>
      </c>
      <c r="FT46" s="56">
        <f t="shared" si="26"/>
        <v>0</v>
      </c>
      <c r="FU46" s="56">
        <f t="shared" si="26"/>
        <v>0</v>
      </c>
      <c r="FV46" s="56">
        <f t="shared" si="26"/>
        <v>0</v>
      </c>
      <c r="FW46" s="56">
        <f t="shared" si="26"/>
        <v>0</v>
      </c>
      <c r="FX46" s="56">
        <f t="shared" si="26"/>
        <v>0</v>
      </c>
      <c r="FY46" s="56">
        <f t="shared" si="26"/>
        <v>0</v>
      </c>
      <c r="FZ46" s="56">
        <f t="shared" si="26"/>
        <v>0</v>
      </c>
      <c r="GA46" s="56">
        <f t="shared" si="26"/>
        <v>0</v>
      </c>
      <c r="GB46" s="56">
        <f t="shared" si="26"/>
        <v>0</v>
      </c>
      <c r="GC46" s="56">
        <f t="shared" si="26"/>
        <v>0</v>
      </c>
      <c r="GD46" s="56">
        <f t="shared" si="26"/>
        <v>0</v>
      </c>
      <c r="GE46" s="56">
        <f t="shared" si="26"/>
        <v>0</v>
      </c>
      <c r="GF46" s="56">
        <f t="shared" si="26"/>
        <v>0</v>
      </c>
      <c r="GG46" s="56">
        <f t="shared" si="27"/>
        <v>0</v>
      </c>
      <c r="GH46" s="56">
        <f t="shared" si="27"/>
        <v>0</v>
      </c>
      <c r="GI46" s="56">
        <f t="shared" si="27"/>
        <v>0</v>
      </c>
      <c r="GJ46" s="56">
        <f t="shared" si="27"/>
        <v>0</v>
      </c>
      <c r="GK46" s="56">
        <f t="shared" si="32"/>
        <v>0</v>
      </c>
      <c r="GL46" s="56">
        <f t="shared" si="32"/>
        <v>0</v>
      </c>
      <c r="GM46" s="56">
        <f t="shared" si="32"/>
        <v>0</v>
      </c>
      <c r="GN46" s="56">
        <f t="shared" si="32"/>
        <v>0</v>
      </c>
      <c r="GO46" s="56">
        <f t="shared" si="32"/>
        <v>0</v>
      </c>
      <c r="GP46" s="56">
        <f t="shared" si="32"/>
        <v>0</v>
      </c>
      <c r="GQ46" s="56">
        <f t="shared" si="32"/>
        <v>0</v>
      </c>
      <c r="GR46" s="56">
        <f t="shared" si="32"/>
        <v>0</v>
      </c>
      <c r="GS46" s="56">
        <f t="shared" si="32"/>
        <v>0</v>
      </c>
      <c r="GT46" s="56">
        <f t="shared" si="32"/>
        <v>0</v>
      </c>
      <c r="GU46" s="54"/>
      <c r="GV46" s="78" t="str">
        <f t="shared" si="16"/>
        <v/>
      </c>
      <c r="GW46" s="70">
        <f t="shared" si="17"/>
        <v>0</v>
      </c>
      <c r="GX46" s="70">
        <f>SUMIF(I46:CV46,"E",I$6:CV45)</f>
        <v>0</v>
      </c>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row>
    <row r="47" spans="1:299" s="3" customFormat="1" x14ac:dyDescent="0.2">
      <c r="A47" s="14"/>
      <c r="B47" s="14"/>
      <c r="C47" s="15"/>
      <c r="D47" s="15"/>
      <c r="E47" s="15"/>
      <c r="F47" s="15"/>
      <c r="G47" s="15"/>
      <c r="H47" s="14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35"/>
      <c r="CR47" s="15"/>
      <c r="CS47" s="15"/>
      <c r="CT47" s="15"/>
      <c r="CU47" s="15"/>
      <c r="CV47" s="15"/>
      <c r="CW47" s="41"/>
      <c r="CX47" s="258"/>
      <c r="CY47" s="158"/>
      <c r="CZ47" s="159"/>
      <c r="DA47" s="160"/>
      <c r="DB47" s="73"/>
      <c r="DC47" s="59" t="str">
        <f t="shared" si="28"/>
        <v/>
      </c>
      <c r="DD47" s="60" t="str">
        <f t="shared" si="29"/>
        <v/>
      </c>
      <c r="DE47" s="60" t="str">
        <f t="shared" si="30"/>
        <v/>
      </c>
      <c r="DF47" s="60">
        <f t="shared" si="14"/>
        <v>0</v>
      </c>
      <c r="DG47" s="56">
        <f t="shared" si="23"/>
        <v>0</v>
      </c>
      <c r="DH47" s="56">
        <f t="shared" si="23"/>
        <v>0</v>
      </c>
      <c r="DI47" s="56">
        <f t="shared" si="23"/>
        <v>0</v>
      </c>
      <c r="DJ47" s="56">
        <f t="shared" si="23"/>
        <v>0</v>
      </c>
      <c r="DK47" s="56">
        <f t="shared" si="23"/>
        <v>0</v>
      </c>
      <c r="DL47" s="56">
        <f t="shared" si="23"/>
        <v>0</v>
      </c>
      <c r="DM47" s="56">
        <f t="shared" si="23"/>
        <v>0</v>
      </c>
      <c r="DN47" s="56">
        <f t="shared" si="23"/>
        <v>0</v>
      </c>
      <c r="DO47" s="56">
        <f t="shared" si="23"/>
        <v>0</v>
      </c>
      <c r="DP47" s="56">
        <f t="shared" si="23"/>
        <v>0</v>
      </c>
      <c r="DQ47" s="56">
        <f t="shared" si="23"/>
        <v>0</v>
      </c>
      <c r="DR47" s="56">
        <f t="shared" si="23"/>
        <v>0</v>
      </c>
      <c r="DS47" s="56">
        <f t="shared" si="23"/>
        <v>0</v>
      </c>
      <c r="DT47" s="56">
        <f t="shared" si="23"/>
        <v>0</v>
      </c>
      <c r="DU47" s="56">
        <f t="shared" si="23"/>
        <v>0</v>
      </c>
      <c r="DV47" s="56">
        <f t="shared" si="23"/>
        <v>0</v>
      </c>
      <c r="DW47" s="56">
        <f t="shared" si="31"/>
        <v>0</v>
      </c>
      <c r="DX47" s="56">
        <f t="shared" si="31"/>
        <v>0</v>
      </c>
      <c r="DY47" s="56">
        <f t="shared" si="31"/>
        <v>0</v>
      </c>
      <c r="DZ47" s="56">
        <f t="shared" si="31"/>
        <v>0</v>
      </c>
      <c r="EA47" s="56">
        <f t="shared" si="31"/>
        <v>0</v>
      </c>
      <c r="EB47" s="56">
        <f t="shared" si="31"/>
        <v>0</v>
      </c>
      <c r="EC47" s="56">
        <f t="shared" si="31"/>
        <v>0</v>
      </c>
      <c r="ED47" s="56">
        <f t="shared" si="31"/>
        <v>0</v>
      </c>
      <c r="EE47" s="56">
        <f t="shared" si="31"/>
        <v>0</v>
      </c>
      <c r="EF47" s="56">
        <f t="shared" si="31"/>
        <v>0</v>
      </c>
      <c r="EG47" s="56">
        <f t="shared" si="31"/>
        <v>0</v>
      </c>
      <c r="EH47" s="56">
        <f t="shared" si="31"/>
        <v>0</v>
      </c>
      <c r="EI47" s="56">
        <f t="shared" si="31"/>
        <v>0</v>
      </c>
      <c r="EJ47" s="56">
        <f t="shared" si="31"/>
        <v>0</v>
      </c>
      <c r="EK47" s="56">
        <f t="shared" si="24"/>
        <v>0</v>
      </c>
      <c r="EL47" s="56">
        <f t="shared" si="24"/>
        <v>0</v>
      </c>
      <c r="EM47" s="56">
        <f t="shared" si="24"/>
        <v>0</v>
      </c>
      <c r="EN47" s="56">
        <f t="shared" si="24"/>
        <v>0</v>
      </c>
      <c r="EO47" s="56">
        <f t="shared" si="24"/>
        <v>0</v>
      </c>
      <c r="EP47" s="56">
        <f t="shared" si="24"/>
        <v>0</v>
      </c>
      <c r="EQ47" s="56">
        <f t="shared" si="24"/>
        <v>0</v>
      </c>
      <c r="ER47" s="56">
        <f t="shared" si="24"/>
        <v>0</v>
      </c>
      <c r="ES47" s="56">
        <f t="shared" si="24"/>
        <v>0</v>
      </c>
      <c r="ET47" s="56">
        <f t="shared" si="24"/>
        <v>0</v>
      </c>
      <c r="EU47" s="56">
        <f t="shared" si="24"/>
        <v>0</v>
      </c>
      <c r="EV47" s="56">
        <f t="shared" si="24"/>
        <v>0</v>
      </c>
      <c r="EW47" s="56">
        <f t="shared" si="24"/>
        <v>0</v>
      </c>
      <c r="EX47" s="56">
        <f t="shared" si="24"/>
        <v>0</v>
      </c>
      <c r="EY47" s="56">
        <f t="shared" si="24"/>
        <v>0</v>
      </c>
      <c r="EZ47" s="56">
        <f t="shared" si="24"/>
        <v>0</v>
      </c>
      <c r="FA47" s="56">
        <f t="shared" si="25"/>
        <v>0</v>
      </c>
      <c r="FB47" s="56">
        <f t="shared" si="25"/>
        <v>0</v>
      </c>
      <c r="FC47" s="56">
        <f t="shared" si="25"/>
        <v>0</v>
      </c>
      <c r="FD47" s="56">
        <f t="shared" si="25"/>
        <v>0</v>
      </c>
      <c r="FE47" s="56">
        <f t="shared" si="25"/>
        <v>0</v>
      </c>
      <c r="FF47" s="56">
        <f t="shared" si="25"/>
        <v>0</v>
      </c>
      <c r="FG47" s="56">
        <f t="shared" si="25"/>
        <v>0</v>
      </c>
      <c r="FH47" s="56">
        <f t="shared" si="25"/>
        <v>0</v>
      </c>
      <c r="FI47" s="56">
        <f t="shared" si="25"/>
        <v>0</v>
      </c>
      <c r="FJ47" s="56">
        <f t="shared" si="25"/>
        <v>0</v>
      </c>
      <c r="FK47" s="56">
        <f t="shared" si="25"/>
        <v>0</v>
      </c>
      <c r="FL47" s="56">
        <f t="shared" si="25"/>
        <v>0</v>
      </c>
      <c r="FM47" s="56">
        <f t="shared" si="25"/>
        <v>0</v>
      </c>
      <c r="FN47" s="56">
        <f t="shared" si="25"/>
        <v>0</v>
      </c>
      <c r="FO47" s="56">
        <f t="shared" si="25"/>
        <v>0</v>
      </c>
      <c r="FP47" s="56">
        <f t="shared" si="25"/>
        <v>0</v>
      </c>
      <c r="FQ47" s="56">
        <f t="shared" si="26"/>
        <v>0</v>
      </c>
      <c r="FR47" s="56">
        <f t="shared" si="26"/>
        <v>0</v>
      </c>
      <c r="FS47" s="56">
        <f t="shared" si="26"/>
        <v>0</v>
      </c>
      <c r="FT47" s="56">
        <f t="shared" si="26"/>
        <v>0</v>
      </c>
      <c r="FU47" s="56">
        <f t="shared" si="26"/>
        <v>0</v>
      </c>
      <c r="FV47" s="56">
        <f t="shared" si="26"/>
        <v>0</v>
      </c>
      <c r="FW47" s="56">
        <f t="shared" si="26"/>
        <v>0</v>
      </c>
      <c r="FX47" s="56">
        <f t="shared" si="26"/>
        <v>0</v>
      </c>
      <c r="FY47" s="56">
        <f t="shared" si="26"/>
        <v>0</v>
      </c>
      <c r="FZ47" s="56">
        <f t="shared" si="26"/>
        <v>0</v>
      </c>
      <c r="GA47" s="56">
        <f t="shared" si="26"/>
        <v>0</v>
      </c>
      <c r="GB47" s="56">
        <f t="shared" si="26"/>
        <v>0</v>
      </c>
      <c r="GC47" s="56">
        <f t="shared" si="26"/>
        <v>0</v>
      </c>
      <c r="GD47" s="56">
        <f t="shared" si="26"/>
        <v>0</v>
      </c>
      <c r="GE47" s="56">
        <f t="shared" si="26"/>
        <v>0</v>
      </c>
      <c r="GF47" s="56">
        <f t="shared" si="26"/>
        <v>0</v>
      </c>
      <c r="GG47" s="56">
        <f t="shared" si="27"/>
        <v>0</v>
      </c>
      <c r="GH47" s="56">
        <f t="shared" si="27"/>
        <v>0</v>
      </c>
      <c r="GI47" s="56">
        <f t="shared" si="27"/>
        <v>0</v>
      </c>
      <c r="GJ47" s="56">
        <f t="shared" si="27"/>
        <v>0</v>
      </c>
      <c r="GK47" s="56">
        <f t="shared" si="32"/>
        <v>0</v>
      </c>
      <c r="GL47" s="56">
        <f t="shared" si="32"/>
        <v>0</v>
      </c>
      <c r="GM47" s="56">
        <f t="shared" si="32"/>
        <v>0</v>
      </c>
      <c r="GN47" s="56">
        <f t="shared" si="32"/>
        <v>0</v>
      </c>
      <c r="GO47" s="56">
        <f t="shared" si="32"/>
        <v>0</v>
      </c>
      <c r="GP47" s="56">
        <f t="shared" si="32"/>
        <v>0</v>
      </c>
      <c r="GQ47" s="56">
        <f t="shared" si="32"/>
        <v>0</v>
      </c>
      <c r="GR47" s="56">
        <f t="shared" si="32"/>
        <v>0</v>
      </c>
      <c r="GS47" s="56">
        <f t="shared" si="32"/>
        <v>0</v>
      </c>
      <c r="GT47" s="56">
        <f t="shared" si="32"/>
        <v>0</v>
      </c>
      <c r="GU47" s="54"/>
      <c r="GV47" s="78" t="str">
        <f t="shared" si="16"/>
        <v/>
      </c>
      <c r="GW47" s="70">
        <f t="shared" si="17"/>
        <v>0</v>
      </c>
      <c r="GX47" s="70">
        <f>SUMIF(I47:CV47,"E",I$6:CV46)</f>
        <v>0</v>
      </c>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row>
    <row r="48" spans="1:299" s="3" customFormat="1" x14ac:dyDescent="0.2">
      <c r="A48" s="14"/>
      <c r="B48" s="14"/>
      <c r="C48" s="15"/>
      <c r="D48" s="15"/>
      <c r="E48" s="15"/>
      <c r="F48" s="15"/>
      <c r="G48" s="15"/>
      <c r="H48" s="14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35"/>
      <c r="CR48" s="15"/>
      <c r="CS48" s="15"/>
      <c r="CT48" s="15"/>
      <c r="CU48" s="15"/>
      <c r="CV48" s="15"/>
      <c r="CW48" s="41"/>
      <c r="CX48" s="258"/>
      <c r="CY48" s="158"/>
      <c r="CZ48" s="159"/>
      <c r="DA48" s="160"/>
      <c r="DB48" s="73"/>
      <c r="DC48" s="59" t="str">
        <f t="shared" si="28"/>
        <v/>
      </c>
      <c r="DD48" s="60" t="str">
        <f t="shared" si="29"/>
        <v/>
      </c>
      <c r="DE48" s="60" t="str">
        <f t="shared" si="30"/>
        <v/>
      </c>
      <c r="DF48" s="60">
        <f t="shared" si="14"/>
        <v>0</v>
      </c>
      <c r="DG48" s="56">
        <f t="shared" si="23"/>
        <v>0</v>
      </c>
      <c r="DH48" s="56">
        <f t="shared" si="23"/>
        <v>0</v>
      </c>
      <c r="DI48" s="56">
        <f t="shared" si="23"/>
        <v>0</v>
      </c>
      <c r="DJ48" s="56">
        <f t="shared" si="23"/>
        <v>0</v>
      </c>
      <c r="DK48" s="56">
        <f t="shared" si="23"/>
        <v>0</v>
      </c>
      <c r="DL48" s="56">
        <f t="shared" si="23"/>
        <v>0</v>
      </c>
      <c r="DM48" s="56">
        <f t="shared" si="23"/>
        <v>0</v>
      </c>
      <c r="DN48" s="56">
        <f t="shared" si="23"/>
        <v>0</v>
      </c>
      <c r="DO48" s="56">
        <f t="shared" si="23"/>
        <v>0</v>
      </c>
      <c r="DP48" s="56">
        <f t="shared" si="23"/>
        <v>0</v>
      </c>
      <c r="DQ48" s="56">
        <f t="shared" si="23"/>
        <v>0</v>
      </c>
      <c r="DR48" s="56">
        <f t="shared" si="23"/>
        <v>0</v>
      </c>
      <c r="DS48" s="56">
        <f t="shared" si="23"/>
        <v>0</v>
      </c>
      <c r="DT48" s="56">
        <f t="shared" si="23"/>
        <v>0</v>
      </c>
      <c r="DU48" s="56">
        <f t="shared" si="23"/>
        <v>0</v>
      </c>
      <c r="DV48" s="56">
        <f t="shared" si="23"/>
        <v>0</v>
      </c>
      <c r="DW48" s="56">
        <f t="shared" si="31"/>
        <v>0</v>
      </c>
      <c r="DX48" s="56">
        <f t="shared" si="31"/>
        <v>0</v>
      </c>
      <c r="DY48" s="56">
        <f t="shared" si="31"/>
        <v>0</v>
      </c>
      <c r="DZ48" s="56">
        <f t="shared" si="31"/>
        <v>0</v>
      </c>
      <c r="EA48" s="56">
        <f t="shared" si="31"/>
        <v>0</v>
      </c>
      <c r="EB48" s="56">
        <f t="shared" si="31"/>
        <v>0</v>
      </c>
      <c r="EC48" s="56">
        <f t="shared" si="31"/>
        <v>0</v>
      </c>
      <c r="ED48" s="56">
        <f t="shared" si="31"/>
        <v>0</v>
      </c>
      <c r="EE48" s="56">
        <f t="shared" si="31"/>
        <v>0</v>
      </c>
      <c r="EF48" s="56">
        <f t="shared" si="31"/>
        <v>0</v>
      </c>
      <c r="EG48" s="56">
        <f t="shared" si="31"/>
        <v>0</v>
      </c>
      <c r="EH48" s="56">
        <f t="shared" si="31"/>
        <v>0</v>
      </c>
      <c r="EI48" s="56">
        <f t="shared" si="31"/>
        <v>0</v>
      </c>
      <c r="EJ48" s="56">
        <f t="shared" si="31"/>
        <v>0</v>
      </c>
      <c r="EK48" s="56">
        <f t="shared" si="24"/>
        <v>0</v>
      </c>
      <c r="EL48" s="56">
        <f t="shared" si="24"/>
        <v>0</v>
      </c>
      <c r="EM48" s="56">
        <f t="shared" si="24"/>
        <v>0</v>
      </c>
      <c r="EN48" s="56">
        <f t="shared" si="24"/>
        <v>0</v>
      </c>
      <c r="EO48" s="56">
        <f t="shared" si="24"/>
        <v>0</v>
      </c>
      <c r="EP48" s="56">
        <f t="shared" si="24"/>
        <v>0</v>
      </c>
      <c r="EQ48" s="56">
        <f t="shared" si="24"/>
        <v>0</v>
      </c>
      <c r="ER48" s="56">
        <f t="shared" si="24"/>
        <v>0</v>
      </c>
      <c r="ES48" s="56">
        <f t="shared" si="24"/>
        <v>0</v>
      </c>
      <c r="ET48" s="56">
        <f t="shared" si="24"/>
        <v>0</v>
      </c>
      <c r="EU48" s="56">
        <f t="shared" si="24"/>
        <v>0</v>
      </c>
      <c r="EV48" s="56">
        <f t="shared" si="24"/>
        <v>0</v>
      </c>
      <c r="EW48" s="56">
        <f t="shared" si="24"/>
        <v>0</v>
      </c>
      <c r="EX48" s="56">
        <f t="shared" si="24"/>
        <v>0</v>
      </c>
      <c r="EY48" s="56">
        <f t="shared" si="24"/>
        <v>0</v>
      </c>
      <c r="EZ48" s="56">
        <f t="shared" si="24"/>
        <v>0</v>
      </c>
      <c r="FA48" s="56">
        <f t="shared" si="25"/>
        <v>0</v>
      </c>
      <c r="FB48" s="56">
        <f t="shared" si="25"/>
        <v>0</v>
      </c>
      <c r="FC48" s="56">
        <f t="shared" si="25"/>
        <v>0</v>
      </c>
      <c r="FD48" s="56">
        <f t="shared" si="25"/>
        <v>0</v>
      </c>
      <c r="FE48" s="56">
        <f t="shared" si="25"/>
        <v>0</v>
      </c>
      <c r="FF48" s="56">
        <f t="shared" si="25"/>
        <v>0</v>
      </c>
      <c r="FG48" s="56">
        <f t="shared" si="25"/>
        <v>0</v>
      </c>
      <c r="FH48" s="56">
        <f t="shared" si="25"/>
        <v>0</v>
      </c>
      <c r="FI48" s="56">
        <f t="shared" si="25"/>
        <v>0</v>
      </c>
      <c r="FJ48" s="56">
        <f t="shared" si="25"/>
        <v>0</v>
      </c>
      <c r="FK48" s="56">
        <f t="shared" si="25"/>
        <v>0</v>
      </c>
      <c r="FL48" s="56">
        <f t="shared" si="25"/>
        <v>0</v>
      </c>
      <c r="FM48" s="56">
        <f t="shared" si="25"/>
        <v>0</v>
      </c>
      <c r="FN48" s="56">
        <f t="shared" si="25"/>
        <v>0</v>
      </c>
      <c r="FO48" s="56">
        <f t="shared" si="25"/>
        <v>0</v>
      </c>
      <c r="FP48" s="56">
        <f t="shared" si="25"/>
        <v>0</v>
      </c>
      <c r="FQ48" s="56">
        <f t="shared" si="26"/>
        <v>0</v>
      </c>
      <c r="FR48" s="56">
        <f t="shared" si="26"/>
        <v>0</v>
      </c>
      <c r="FS48" s="56">
        <f t="shared" si="26"/>
        <v>0</v>
      </c>
      <c r="FT48" s="56">
        <f t="shared" si="26"/>
        <v>0</v>
      </c>
      <c r="FU48" s="56">
        <f t="shared" si="26"/>
        <v>0</v>
      </c>
      <c r="FV48" s="56">
        <f t="shared" si="26"/>
        <v>0</v>
      </c>
      <c r="FW48" s="56">
        <f t="shared" si="26"/>
        <v>0</v>
      </c>
      <c r="FX48" s="56">
        <f t="shared" si="26"/>
        <v>0</v>
      </c>
      <c r="FY48" s="56">
        <f t="shared" si="26"/>
        <v>0</v>
      </c>
      <c r="FZ48" s="56">
        <f t="shared" si="26"/>
        <v>0</v>
      </c>
      <c r="GA48" s="56">
        <f t="shared" si="26"/>
        <v>0</v>
      </c>
      <c r="GB48" s="56">
        <f t="shared" si="26"/>
        <v>0</v>
      </c>
      <c r="GC48" s="56">
        <f t="shared" si="26"/>
        <v>0</v>
      </c>
      <c r="GD48" s="56">
        <f t="shared" si="26"/>
        <v>0</v>
      </c>
      <c r="GE48" s="56">
        <f t="shared" si="26"/>
        <v>0</v>
      </c>
      <c r="GF48" s="56">
        <f t="shared" si="26"/>
        <v>0</v>
      </c>
      <c r="GG48" s="56">
        <f t="shared" si="27"/>
        <v>0</v>
      </c>
      <c r="GH48" s="56">
        <f t="shared" si="27"/>
        <v>0</v>
      </c>
      <c r="GI48" s="56">
        <f t="shared" si="27"/>
        <v>0</v>
      </c>
      <c r="GJ48" s="56">
        <f t="shared" si="27"/>
        <v>0</v>
      </c>
      <c r="GK48" s="56">
        <f t="shared" si="32"/>
        <v>0</v>
      </c>
      <c r="GL48" s="56">
        <f t="shared" si="32"/>
        <v>0</v>
      </c>
      <c r="GM48" s="56">
        <f t="shared" si="32"/>
        <v>0</v>
      </c>
      <c r="GN48" s="56">
        <f t="shared" si="32"/>
        <v>0</v>
      </c>
      <c r="GO48" s="56">
        <f t="shared" si="32"/>
        <v>0</v>
      </c>
      <c r="GP48" s="56">
        <f t="shared" si="32"/>
        <v>0</v>
      </c>
      <c r="GQ48" s="56">
        <f t="shared" si="32"/>
        <v>0</v>
      </c>
      <c r="GR48" s="56">
        <f t="shared" si="32"/>
        <v>0</v>
      </c>
      <c r="GS48" s="56">
        <f t="shared" si="32"/>
        <v>0</v>
      </c>
      <c r="GT48" s="56">
        <f t="shared" si="32"/>
        <v>0</v>
      </c>
      <c r="GU48" s="54"/>
      <c r="GV48" s="78" t="str">
        <f t="shared" si="16"/>
        <v/>
      </c>
      <c r="GW48" s="70">
        <f t="shared" si="17"/>
        <v>0</v>
      </c>
      <c r="GX48" s="70">
        <f>SUMIF(I48:CV48,"E",I$6:CV47)</f>
        <v>0</v>
      </c>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row>
    <row r="49" spans="1:299" s="3" customFormat="1" x14ac:dyDescent="0.2">
      <c r="A49" s="14"/>
      <c r="B49" s="14"/>
      <c r="C49" s="15"/>
      <c r="D49" s="15"/>
      <c r="E49" s="15"/>
      <c r="F49" s="15"/>
      <c r="G49" s="15"/>
      <c r="H49" s="14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35"/>
      <c r="CR49" s="15"/>
      <c r="CS49" s="15"/>
      <c r="CT49" s="15"/>
      <c r="CU49" s="15"/>
      <c r="CV49" s="15"/>
      <c r="CW49" s="41"/>
      <c r="CX49" s="258"/>
      <c r="CY49" s="158"/>
      <c r="CZ49" s="159"/>
      <c r="DA49" s="160"/>
      <c r="DB49" s="73"/>
      <c r="DC49" s="59" t="str">
        <f t="shared" si="28"/>
        <v/>
      </c>
      <c r="DD49" s="60" t="str">
        <f t="shared" si="29"/>
        <v/>
      </c>
      <c r="DE49" s="60" t="str">
        <f t="shared" si="30"/>
        <v/>
      </c>
      <c r="DF49" s="60">
        <f t="shared" si="14"/>
        <v>0</v>
      </c>
      <c r="DG49" s="56">
        <f t="shared" si="23"/>
        <v>0</v>
      </c>
      <c r="DH49" s="56">
        <f t="shared" si="23"/>
        <v>0</v>
      </c>
      <c r="DI49" s="56">
        <f t="shared" si="23"/>
        <v>0</v>
      </c>
      <c r="DJ49" s="56">
        <f t="shared" si="23"/>
        <v>0</v>
      </c>
      <c r="DK49" s="56">
        <f t="shared" si="23"/>
        <v>0</v>
      </c>
      <c r="DL49" s="56">
        <f t="shared" si="23"/>
        <v>0</v>
      </c>
      <c r="DM49" s="56">
        <f t="shared" si="23"/>
        <v>0</v>
      </c>
      <c r="DN49" s="56">
        <f t="shared" si="23"/>
        <v>0</v>
      </c>
      <c r="DO49" s="56">
        <f t="shared" si="23"/>
        <v>0</v>
      </c>
      <c r="DP49" s="56">
        <f t="shared" si="23"/>
        <v>0</v>
      </c>
      <c r="DQ49" s="56">
        <f t="shared" si="23"/>
        <v>0</v>
      </c>
      <c r="DR49" s="56">
        <f t="shared" si="23"/>
        <v>0</v>
      </c>
      <c r="DS49" s="56">
        <f t="shared" si="23"/>
        <v>0</v>
      </c>
      <c r="DT49" s="56">
        <f t="shared" si="23"/>
        <v>0</v>
      </c>
      <c r="DU49" s="56">
        <f t="shared" si="23"/>
        <v>0</v>
      </c>
      <c r="DV49" s="56">
        <f t="shared" si="23"/>
        <v>0</v>
      </c>
      <c r="DW49" s="56">
        <f t="shared" si="31"/>
        <v>0</v>
      </c>
      <c r="DX49" s="56">
        <f t="shared" si="31"/>
        <v>0</v>
      </c>
      <c r="DY49" s="56">
        <f t="shared" si="31"/>
        <v>0</v>
      </c>
      <c r="DZ49" s="56">
        <f t="shared" si="31"/>
        <v>0</v>
      </c>
      <c r="EA49" s="56">
        <f t="shared" si="31"/>
        <v>0</v>
      </c>
      <c r="EB49" s="56">
        <f t="shared" si="31"/>
        <v>0</v>
      </c>
      <c r="EC49" s="56">
        <f t="shared" si="31"/>
        <v>0</v>
      </c>
      <c r="ED49" s="56">
        <f t="shared" si="31"/>
        <v>0</v>
      </c>
      <c r="EE49" s="56">
        <f t="shared" si="31"/>
        <v>0</v>
      </c>
      <c r="EF49" s="56">
        <f t="shared" si="31"/>
        <v>0</v>
      </c>
      <c r="EG49" s="56">
        <f t="shared" si="31"/>
        <v>0</v>
      </c>
      <c r="EH49" s="56">
        <f t="shared" si="31"/>
        <v>0</v>
      </c>
      <c r="EI49" s="56">
        <f t="shared" si="31"/>
        <v>0</v>
      </c>
      <c r="EJ49" s="56">
        <f t="shared" si="31"/>
        <v>0</v>
      </c>
      <c r="EK49" s="56">
        <f t="shared" si="24"/>
        <v>0</v>
      </c>
      <c r="EL49" s="56">
        <f t="shared" si="24"/>
        <v>0</v>
      </c>
      <c r="EM49" s="56">
        <f t="shared" si="24"/>
        <v>0</v>
      </c>
      <c r="EN49" s="56">
        <f t="shared" si="24"/>
        <v>0</v>
      </c>
      <c r="EO49" s="56">
        <f t="shared" si="24"/>
        <v>0</v>
      </c>
      <c r="EP49" s="56">
        <f t="shared" si="24"/>
        <v>0</v>
      </c>
      <c r="EQ49" s="56">
        <f t="shared" si="24"/>
        <v>0</v>
      </c>
      <c r="ER49" s="56">
        <f t="shared" si="24"/>
        <v>0</v>
      </c>
      <c r="ES49" s="56">
        <f t="shared" si="24"/>
        <v>0</v>
      </c>
      <c r="ET49" s="56">
        <f t="shared" si="24"/>
        <v>0</v>
      </c>
      <c r="EU49" s="56">
        <f t="shared" si="24"/>
        <v>0</v>
      </c>
      <c r="EV49" s="56">
        <f t="shared" si="24"/>
        <v>0</v>
      </c>
      <c r="EW49" s="56">
        <f t="shared" si="24"/>
        <v>0</v>
      </c>
      <c r="EX49" s="56">
        <f t="shared" si="24"/>
        <v>0</v>
      </c>
      <c r="EY49" s="56">
        <f t="shared" si="24"/>
        <v>0</v>
      </c>
      <c r="EZ49" s="56">
        <f t="shared" si="24"/>
        <v>0</v>
      </c>
      <c r="FA49" s="56">
        <f t="shared" si="25"/>
        <v>0</v>
      </c>
      <c r="FB49" s="56">
        <f t="shared" si="25"/>
        <v>0</v>
      </c>
      <c r="FC49" s="56">
        <f t="shared" si="25"/>
        <v>0</v>
      </c>
      <c r="FD49" s="56">
        <f t="shared" si="25"/>
        <v>0</v>
      </c>
      <c r="FE49" s="56">
        <f t="shared" si="25"/>
        <v>0</v>
      </c>
      <c r="FF49" s="56">
        <f t="shared" si="25"/>
        <v>0</v>
      </c>
      <c r="FG49" s="56">
        <f t="shared" si="25"/>
        <v>0</v>
      </c>
      <c r="FH49" s="56">
        <f t="shared" si="25"/>
        <v>0</v>
      </c>
      <c r="FI49" s="56">
        <f t="shared" si="25"/>
        <v>0</v>
      </c>
      <c r="FJ49" s="56">
        <f t="shared" si="25"/>
        <v>0</v>
      </c>
      <c r="FK49" s="56">
        <f t="shared" si="25"/>
        <v>0</v>
      </c>
      <c r="FL49" s="56">
        <f t="shared" si="25"/>
        <v>0</v>
      </c>
      <c r="FM49" s="56">
        <f t="shared" si="25"/>
        <v>0</v>
      </c>
      <c r="FN49" s="56">
        <f t="shared" si="25"/>
        <v>0</v>
      </c>
      <c r="FO49" s="56">
        <f t="shared" si="25"/>
        <v>0</v>
      </c>
      <c r="FP49" s="56">
        <f t="shared" si="25"/>
        <v>0</v>
      </c>
      <c r="FQ49" s="56">
        <f t="shared" si="26"/>
        <v>0</v>
      </c>
      <c r="FR49" s="56">
        <f t="shared" si="26"/>
        <v>0</v>
      </c>
      <c r="FS49" s="56">
        <f t="shared" si="26"/>
        <v>0</v>
      </c>
      <c r="FT49" s="56">
        <f t="shared" si="26"/>
        <v>0</v>
      </c>
      <c r="FU49" s="56">
        <f t="shared" si="26"/>
        <v>0</v>
      </c>
      <c r="FV49" s="56">
        <f t="shared" si="26"/>
        <v>0</v>
      </c>
      <c r="FW49" s="56">
        <f t="shared" si="26"/>
        <v>0</v>
      </c>
      <c r="FX49" s="56">
        <f t="shared" si="26"/>
        <v>0</v>
      </c>
      <c r="FY49" s="56">
        <f t="shared" si="26"/>
        <v>0</v>
      </c>
      <c r="FZ49" s="56">
        <f t="shared" si="26"/>
        <v>0</v>
      </c>
      <c r="GA49" s="56">
        <f t="shared" si="26"/>
        <v>0</v>
      </c>
      <c r="GB49" s="56">
        <f t="shared" si="26"/>
        <v>0</v>
      </c>
      <c r="GC49" s="56">
        <f t="shared" si="26"/>
        <v>0</v>
      </c>
      <c r="GD49" s="56">
        <f t="shared" si="26"/>
        <v>0</v>
      </c>
      <c r="GE49" s="56">
        <f t="shared" si="26"/>
        <v>0</v>
      </c>
      <c r="GF49" s="56">
        <f t="shared" si="26"/>
        <v>0</v>
      </c>
      <c r="GG49" s="56">
        <f t="shared" si="27"/>
        <v>0</v>
      </c>
      <c r="GH49" s="56">
        <f t="shared" si="27"/>
        <v>0</v>
      </c>
      <c r="GI49" s="56">
        <f t="shared" si="27"/>
        <v>0</v>
      </c>
      <c r="GJ49" s="56">
        <f t="shared" si="27"/>
        <v>0</v>
      </c>
      <c r="GK49" s="56">
        <f t="shared" si="32"/>
        <v>0</v>
      </c>
      <c r="GL49" s="56">
        <f t="shared" si="32"/>
        <v>0</v>
      </c>
      <c r="GM49" s="56">
        <f t="shared" si="32"/>
        <v>0</v>
      </c>
      <c r="GN49" s="56">
        <f t="shared" si="32"/>
        <v>0</v>
      </c>
      <c r="GO49" s="56">
        <f t="shared" si="32"/>
        <v>0</v>
      </c>
      <c r="GP49" s="56">
        <f t="shared" si="32"/>
        <v>0</v>
      </c>
      <c r="GQ49" s="56">
        <f t="shared" si="32"/>
        <v>0</v>
      </c>
      <c r="GR49" s="56">
        <f t="shared" si="32"/>
        <v>0</v>
      </c>
      <c r="GS49" s="56">
        <f t="shared" si="32"/>
        <v>0</v>
      </c>
      <c r="GT49" s="56">
        <f t="shared" si="32"/>
        <v>0</v>
      </c>
      <c r="GU49" s="54"/>
      <c r="GV49" s="78" t="str">
        <f t="shared" si="16"/>
        <v/>
      </c>
      <c r="GW49" s="70">
        <f t="shared" si="17"/>
        <v>0</v>
      </c>
      <c r="GX49" s="70">
        <f>SUMIF(I49:CV49,"E",I$6:CV48)</f>
        <v>0</v>
      </c>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row>
    <row r="50" spans="1:299" s="3" customFormat="1" x14ac:dyDescent="0.2">
      <c r="A50" s="14"/>
      <c r="B50" s="14"/>
      <c r="C50" s="15"/>
      <c r="D50" s="15"/>
      <c r="E50" s="15"/>
      <c r="F50" s="15"/>
      <c r="G50" s="15"/>
      <c r="H50" s="14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35"/>
      <c r="CR50" s="15"/>
      <c r="CS50" s="15"/>
      <c r="CT50" s="15"/>
      <c r="CU50" s="15"/>
      <c r="CV50" s="15"/>
      <c r="CW50" s="41"/>
      <c r="CX50" s="258"/>
      <c r="CY50" s="158"/>
      <c r="CZ50" s="159"/>
      <c r="DA50" s="160"/>
      <c r="DB50" s="73"/>
      <c r="DC50" s="59" t="str">
        <f t="shared" si="28"/>
        <v/>
      </c>
      <c r="DD50" s="60" t="str">
        <f t="shared" si="29"/>
        <v/>
      </c>
      <c r="DE50" s="60" t="str">
        <f t="shared" si="30"/>
        <v/>
      </c>
      <c r="DF50" s="60">
        <f t="shared" si="14"/>
        <v>0</v>
      </c>
      <c r="DG50" s="56">
        <f t="shared" si="23"/>
        <v>0</v>
      </c>
      <c r="DH50" s="56">
        <f t="shared" si="23"/>
        <v>0</v>
      </c>
      <c r="DI50" s="56">
        <f t="shared" si="23"/>
        <v>0</v>
      </c>
      <c r="DJ50" s="56">
        <f t="shared" si="23"/>
        <v>0</v>
      </c>
      <c r="DK50" s="56">
        <f t="shared" si="23"/>
        <v>0</v>
      </c>
      <c r="DL50" s="56">
        <f t="shared" si="23"/>
        <v>0</v>
      </c>
      <c r="DM50" s="56">
        <f t="shared" si="23"/>
        <v>0</v>
      </c>
      <c r="DN50" s="56">
        <f t="shared" si="23"/>
        <v>0</v>
      </c>
      <c r="DO50" s="56">
        <f t="shared" si="23"/>
        <v>0</v>
      </c>
      <c r="DP50" s="56">
        <f t="shared" si="23"/>
        <v>0</v>
      </c>
      <c r="DQ50" s="56">
        <f t="shared" si="23"/>
        <v>0</v>
      </c>
      <c r="DR50" s="56">
        <f t="shared" si="23"/>
        <v>0</v>
      </c>
      <c r="DS50" s="56">
        <f t="shared" si="23"/>
        <v>0</v>
      </c>
      <c r="DT50" s="56">
        <f t="shared" si="23"/>
        <v>0</v>
      </c>
      <c r="DU50" s="56">
        <f t="shared" si="23"/>
        <v>0</v>
      </c>
      <c r="DV50" s="56">
        <f t="shared" si="23"/>
        <v>0</v>
      </c>
      <c r="DW50" s="56">
        <f t="shared" si="31"/>
        <v>0</v>
      </c>
      <c r="DX50" s="56">
        <f t="shared" si="31"/>
        <v>0</v>
      </c>
      <c r="DY50" s="56">
        <f t="shared" si="31"/>
        <v>0</v>
      </c>
      <c r="DZ50" s="56">
        <f t="shared" si="31"/>
        <v>0</v>
      </c>
      <c r="EA50" s="56">
        <f t="shared" si="31"/>
        <v>0</v>
      </c>
      <c r="EB50" s="56">
        <f t="shared" si="31"/>
        <v>0</v>
      </c>
      <c r="EC50" s="56">
        <f t="shared" si="31"/>
        <v>0</v>
      </c>
      <c r="ED50" s="56">
        <f t="shared" si="31"/>
        <v>0</v>
      </c>
      <c r="EE50" s="56">
        <f t="shared" si="31"/>
        <v>0</v>
      </c>
      <c r="EF50" s="56">
        <f t="shared" si="31"/>
        <v>0</v>
      </c>
      <c r="EG50" s="56">
        <f t="shared" si="31"/>
        <v>0</v>
      </c>
      <c r="EH50" s="56">
        <f t="shared" si="31"/>
        <v>0</v>
      </c>
      <c r="EI50" s="56">
        <f t="shared" si="31"/>
        <v>0</v>
      </c>
      <c r="EJ50" s="56">
        <f t="shared" si="31"/>
        <v>0</v>
      </c>
      <c r="EK50" s="56">
        <f t="shared" si="24"/>
        <v>0</v>
      </c>
      <c r="EL50" s="56">
        <f t="shared" si="24"/>
        <v>0</v>
      </c>
      <c r="EM50" s="56">
        <f t="shared" si="24"/>
        <v>0</v>
      </c>
      <c r="EN50" s="56">
        <f t="shared" si="24"/>
        <v>0</v>
      </c>
      <c r="EO50" s="56">
        <f t="shared" si="24"/>
        <v>0</v>
      </c>
      <c r="EP50" s="56">
        <f t="shared" si="24"/>
        <v>0</v>
      </c>
      <c r="EQ50" s="56">
        <f t="shared" si="24"/>
        <v>0</v>
      </c>
      <c r="ER50" s="56">
        <f t="shared" si="24"/>
        <v>0</v>
      </c>
      <c r="ES50" s="56">
        <f t="shared" si="24"/>
        <v>0</v>
      </c>
      <c r="ET50" s="56">
        <f t="shared" si="24"/>
        <v>0</v>
      </c>
      <c r="EU50" s="56">
        <f t="shared" si="24"/>
        <v>0</v>
      </c>
      <c r="EV50" s="56">
        <f t="shared" si="24"/>
        <v>0</v>
      </c>
      <c r="EW50" s="56">
        <f t="shared" si="24"/>
        <v>0</v>
      </c>
      <c r="EX50" s="56">
        <f t="shared" si="24"/>
        <v>0</v>
      </c>
      <c r="EY50" s="56">
        <f t="shared" si="24"/>
        <v>0</v>
      </c>
      <c r="EZ50" s="56">
        <f t="shared" si="24"/>
        <v>0</v>
      </c>
      <c r="FA50" s="56">
        <f t="shared" si="25"/>
        <v>0</v>
      </c>
      <c r="FB50" s="56">
        <f t="shared" si="25"/>
        <v>0</v>
      </c>
      <c r="FC50" s="56">
        <f t="shared" si="25"/>
        <v>0</v>
      </c>
      <c r="FD50" s="56">
        <f t="shared" si="25"/>
        <v>0</v>
      </c>
      <c r="FE50" s="56">
        <f t="shared" si="25"/>
        <v>0</v>
      </c>
      <c r="FF50" s="56">
        <f t="shared" si="25"/>
        <v>0</v>
      </c>
      <c r="FG50" s="56">
        <f t="shared" si="25"/>
        <v>0</v>
      </c>
      <c r="FH50" s="56">
        <f t="shared" si="25"/>
        <v>0</v>
      </c>
      <c r="FI50" s="56">
        <f t="shared" si="25"/>
        <v>0</v>
      </c>
      <c r="FJ50" s="56">
        <f t="shared" si="25"/>
        <v>0</v>
      </c>
      <c r="FK50" s="56">
        <f t="shared" si="25"/>
        <v>0</v>
      </c>
      <c r="FL50" s="56">
        <f t="shared" si="25"/>
        <v>0</v>
      </c>
      <c r="FM50" s="56">
        <f t="shared" si="25"/>
        <v>0</v>
      </c>
      <c r="FN50" s="56">
        <f t="shared" si="25"/>
        <v>0</v>
      </c>
      <c r="FO50" s="56">
        <f t="shared" si="25"/>
        <v>0</v>
      </c>
      <c r="FP50" s="56">
        <f t="shared" si="25"/>
        <v>0</v>
      </c>
      <c r="FQ50" s="56">
        <f t="shared" si="26"/>
        <v>0</v>
      </c>
      <c r="FR50" s="56">
        <f t="shared" si="26"/>
        <v>0</v>
      </c>
      <c r="FS50" s="56">
        <f t="shared" si="26"/>
        <v>0</v>
      </c>
      <c r="FT50" s="56">
        <f t="shared" si="26"/>
        <v>0</v>
      </c>
      <c r="FU50" s="56">
        <f t="shared" si="26"/>
        <v>0</v>
      </c>
      <c r="FV50" s="56">
        <f t="shared" si="26"/>
        <v>0</v>
      </c>
      <c r="FW50" s="56">
        <f t="shared" si="26"/>
        <v>0</v>
      </c>
      <c r="FX50" s="56">
        <f t="shared" si="26"/>
        <v>0</v>
      </c>
      <c r="FY50" s="56">
        <f t="shared" si="26"/>
        <v>0</v>
      </c>
      <c r="FZ50" s="56">
        <f t="shared" si="26"/>
        <v>0</v>
      </c>
      <c r="GA50" s="56">
        <f t="shared" si="26"/>
        <v>0</v>
      </c>
      <c r="GB50" s="56">
        <f t="shared" si="26"/>
        <v>0</v>
      </c>
      <c r="GC50" s="56">
        <f t="shared" si="26"/>
        <v>0</v>
      </c>
      <c r="GD50" s="56">
        <f t="shared" si="26"/>
        <v>0</v>
      </c>
      <c r="GE50" s="56">
        <f t="shared" si="26"/>
        <v>0</v>
      </c>
      <c r="GF50" s="56">
        <f t="shared" si="26"/>
        <v>0</v>
      </c>
      <c r="GG50" s="56">
        <f t="shared" si="27"/>
        <v>0</v>
      </c>
      <c r="GH50" s="56">
        <f t="shared" si="27"/>
        <v>0</v>
      </c>
      <c r="GI50" s="56">
        <f t="shared" si="27"/>
        <v>0</v>
      </c>
      <c r="GJ50" s="56">
        <f t="shared" si="27"/>
        <v>0</v>
      </c>
      <c r="GK50" s="56">
        <f t="shared" si="32"/>
        <v>0</v>
      </c>
      <c r="GL50" s="56">
        <f t="shared" si="32"/>
        <v>0</v>
      </c>
      <c r="GM50" s="56">
        <f t="shared" si="32"/>
        <v>0</v>
      </c>
      <c r="GN50" s="56">
        <f t="shared" si="32"/>
        <v>0</v>
      </c>
      <c r="GO50" s="56">
        <f t="shared" si="32"/>
        <v>0</v>
      </c>
      <c r="GP50" s="56">
        <f t="shared" si="32"/>
        <v>0</v>
      </c>
      <c r="GQ50" s="56">
        <f t="shared" si="32"/>
        <v>0</v>
      </c>
      <c r="GR50" s="56">
        <f t="shared" si="32"/>
        <v>0</v>
      </c>
      <c r="GS50" s="56">
        <f t="shared" si="32"/>
        <v>0</v>
      </c>
      <c r="GT50" s="56">
        <f t="shared" si="32"/>
        <v>0</v>
      </c>
      <c r="GU50" s="54"/>
      <c r="GV50" s="78" t="str">
        <f t="shared" si="16"/>
        <v/>
      </c>
      <c r="GW50" s="70">
        <f t="shared" si="17"/>
        <v>0</v>
      </c>
      <c r="GX50" s="70">
        <f>SUMIF(I50:CV50,"E",I$6:CV49)</f>
        <v>0</v>
      </c>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row>
    <row r="51" spans="1:299" s="3" customFormat="1" x14ac:dyDescent="0.2">
      <c r="A51" s="14"/>
      <c r="B51" s="14"/>
      <c r="C51" s="15"/>
      <c r="D51" s="15"/>
      <c r="E51" s="15"/>
      <c r="F51" s="15"/>
      <c r="G51" s="15"/>
      <c r="H51" s="14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35"/>
      <c r="CR51" s="15"/>
      <c r="CS51" s="15"/>
      <c r="CT51" s="15"/>
      <c r="CU51" s="15"/>
      <c r="CV51" s="15"/>
      <c r="CW51" s="41"/>
      <c r="CX51" s="258"/>
      <c r="CY51" s="158"/>
      <c r="CZ51" s="159"/>
      <c r="DA51" s="160"/>
      <c r="DB51" s="73"/>
      <c r="DC51" s="59" t="str">
        <f t="shared" si="28"/>
        <v/>
      </c>
      <c r="DD51" s="60" t="str">
        <f t="shared" si="29"/>
        <v/>
      </c>
      <c r="DE51" s="60" t="str">
        <f t="shared" si="30"/>
        <v/>
      </c>
      <c r="DF51" s="60">
        <f t="shared" si="14"/>
        <v>0</v>
      </c>
      <c r="DG51" s="56">
        <f t="shared" si="23"/>
        <v>0</v>
      </c>
      <c r="DH51" s="56">
        <f t="shared" si="23"/>
        <v>0</v>
      </c>
      <c r="DI51" s="56">
        <f t="shared" si="23"/>
        <v>0</v>
      </c>
      <c r="DJ51" s="56">
        <f t="shared" si="23"/>
        <v>0</v>
      </c>
      <c r="DK51" s="56">
        <f t="shared" si="23"/>
        <v>0</v>
      </c>
      <c r="DL51" s="56">
        <f t="shared" si="23"/>
        <v>0</v>
      </c>
      <c r="DM51" s="56">
        <f t="shared" si="23"/>
        <v>0</v>
      </c>
      <c r="DN51" s="56">
        <f t="shared" si="23"/>
        <v>0</v>
      </c>
      <c r="DO51" s="56">
        <f t="shared" si="23"/>
        <v>0</v>
      </c>
      <c r="DP51" s="56">
        <f t="shared" si="23"/>
        <v>0</v>
      </c>
      <c r="DQ51" s="56">
        <f t="shared" si="23"/>
        <v>0</v>
      </c>
      <c r="DR51" s="56">
        <f t="shared" si="23"/>
        <v>0</v>
      </c>
      <c r="DS51" s="56">
        <f t="shared" si="23"/>
        <v>0</v>
      </c>
      <c r="DT51" s="56">
        <f t="shared" si="23"/>
        <v>0</v>
      </c>
      <c r="DU51" s="56">
        <f t="shared" si="23"/>
        <v>0</v>
      </c>
      <c r="DV51" s="56">
        <f t="shared" si="23"/>
        <v>0</v>
      </c>
      <c r="DW51" s="56">
        <f t="shared" si="31"/>
        <v>0</v>
      </c>
      <c r="DX51" s="56">
        <f t="shared" si="31"/>
        <v>0</v>
      </c>
      <c r="DY51" s="56">
        <f t="shared" si="31"/>
        <v>0</v>
      </c>
      <c r="DZ51" s="56">
        <f t="shared" si="31"/>
        <v>0</v>
      </c>
      <c r="EA51" s="56">
        <f t="shared" si="31"/>
        <v>0</v>
      </c>
      <c r="EB51" s="56">
        <f t="shared" si="31"/>
        <v>0</v>
      </c>
      <c r="EC51" s="56">
        <f t="shared" si="31"/>
        <v>0</v>
      </c>
      <c r="ED51" s="56">
        <f t="shared" si="31"/>
        <v>0</v>
      </c>
      <c r="EE51" s="56">
        <f t="shared" si="31"/>
        <v>0</v>
      </c>
      <c r="EF51" s="56">
        <f t="shared" si="31"/>
        <v>0</v>
      </c>
      <c r="EG51" s="56">
        <f t="shared" si="31"/>
        <v>0</v>
      </c>
      <c r="EH51" s="56">
        <f t="shared" si="31"/>
        <v>0</v>
      </c>
      <c r="EI51" s="56">
        <f t="shared" si="31"/>
        <v>0</v>
      </c>
      <c r="EJ51" s="56">
        <f t="shared" si="31"/>
        <v>0</v>
      </c>
      <c r="EK51" s="56">
        <f t="shared" si="24"/>
        <v>0</v>
      </c>
      <c r="EL51" s="56">
        <f t="shared" si="24"/>
        <v>0</v>
      </c>
      <c r="EM51" s="56">
        <f t="shared" si="24"/>
        <v>0</v>
      </c>
      <c r="EN51" s="56">
        <f t="shared" si="24"/>
        <v>0</v>
      </c>
      <c r="EO51" s="56">
        <f t="shared" si="24"/>
        <v>0</v>
      </c>
      <c r="EP51" s="56">
        <f t="shared" si="24"/>
        <v>0</v>
      </c>
      <c r="EQ51" s="56">
        <f t="shared" si="24"/>
        <v>0</v>
      </c>
      <c r="ER51" s="56">
        <f t="shared" si="24"/>
        <v>0</v>
      </c>
      <c r="ES51" s="56">
        <f t="shared" si="24"/>
        <v>0</v>
      </c>
      <c r="ET51" s="56">
        <f t="shared" si="24"/>
        <v>0</v>
      </c>
      <c r="EU51" s="56">
        <f t="shared" si="24"/>
        <v>0</v>
      </c>
      <c r="EV51" s="56">
        <f t="shared" si="24"/>
        <v>0</v>
      </c>
      <c r="EW51" s="56">
        <f t="shared" si="24"/>
        <v>0</v>
      </c>
      <c r="EX51" s="56">
        <f t="shared" si="24"/>
        <v>0</v>
      </c>
      <c r="EY51" s="56">
        <f t="shared" si="24"/>
        <v>0</v>
      </c>
      <c r="EZ51" s="56">
        <f t="shared" si="24"/>
        <v>0</v>
      </c>
      <c r="FA51" s="56">
        <f t="shared" si="25"/>
        <v>0</v>
      </c>
      <c r="FB51" s="56">
        <f t="shared" si="25"/>
        <v>0</v>
      </c>
      <c r="FC51" s="56">
        <f t="shared" si="25"/>
        <v>0</v>
      </c>
      <c r="FD51" s="56">
        <f t="shared" si="25"/>
        <v>0</v>
      </c>
      <c r="FE51" s="56">
        <f t="shared" si="25"/>
        <v>0</v>
      </c>
      <c r="FF51" s="56">
        <f t="shared" si="25"/>
        <v>0</v>
      </c>
      <c r="FG51" s="56">
        <f t="shared" si="25"/>
        <v>0</v>
      </c>
      <c r="FH51" s="56">
        <f t="shared" si="25"/>
        <v>0</v>
      </c>
      <c r="FI51" s="56">
        <f t="shared" si="25"/>
        <v>0</v>
      </c>
      <c r="FJ51" s="56">
        <f t="shared" si="25"/>
        <v>0</v>
      </c>
      <c r="FK51" s="56">
        <f t="shared" si="25"/>
        <v>0</v>
      </c>
      <c r="FL51" s="56">
        <f t="shared" si="25"/>
        <v>0</v>
      </c>
      <c r="FM51" s="56">
        <f t="shared" si="25"/>
        <v>0</v>
      </c>
      <c r="FN51" s="56">
        <f t="shared" si="25"/>
        <v>0</v>
      </c>
      <c r="FO51" s="56">
        <f t="shared" si="25"/>
        <v>0</v>
      </c>
      <c r="FP51" s="56">
        <f t="shared" si="25"/>
        <v>0</v>
      </c>
      <c r="FQ51" s="56">
        <f t="shared" si="26"/>
        <v>0</v>
      </c>
      <c r="FR51" s="56">
        <f t="shared" si="26"/>
        <v>0</v>
      </c>
      <c r="FS51" s="56">
        <f t="shared" si="26"/>
        <v>0</v>
      </c>
      <c r="FT51" s="56">
        <f t="shared" si="26"/>
        <v>0</v>
      </c>
      <c r="FU51" s="56">
        <f t="shared" si="26"/>
        <v>0</v>
      </c>
      <c r="FV51" s="56">
        <f t="shared" si="26"/>
        <v>0</v>
      </c>
      <c r="FW51" s="56">
        <f t="shared" si="26"/>
        <v>0</v>
      </c>
      <c r="FX51" s="56">
        <f t="shared" si="26"/>
        <v>0</v>
      </c>
      <c r="FY51" s="56">
        <f t="shared" si="26"/>
        <v>0</v>
      </c>
      <c r="FZ51" s="56">
        <f t="shared" si="26"/>
        <v>0</v>
      </c>
      <c r="GA51" s="56">
        <f t="shared" si="26"/>
        <v>0</v>
      </c>
      <c r="GB51" s="56">
        <f t="shared" si="26"/>
        <v>0</v>
      </c>
      <c r="GC51" s="56">
        <f t="shared" si="26"/>
        <v>0</v>
      </c>
      <c r="GD51" s="56">
        <f t="shared" si="26"/>
        <v>0</v>
      </c>
      <c r="GE51" s="56">
        <f t="shared" si="26"/>
        <v>0</v>
      </c>
      <c r="GF51" s="56">
        <f t="shared" si="26"/>
        <v>0</v>
      </c>
      <c r="GG51" s="56">
        <f t="shared" si="27"/>
        <v>0</v>
      </c>
      <c r="GH51" s="56">
        <f t="shared" si="27"/>
        <v>0</v>
      </c>
      <c r="GI51" s="56">
        <f t="shared" si="27"/>
        <v>0</v>
      </c>
      <c r="GJ51" s="56">
        <f t="shared" si="27"/>
        <v>0</v>
      </c>
      <c r="GK51" s="56">
        <f t="shared" si="32"/>
        <v>0</v>
      </c>
      <c r="GL51" s="56">
        <f t="shared" si="32"/>
        <v>0</v>
      </c>
      <c r="GM51" s="56">
        <f t="shared" si="32"/>
        <v>0</v>
      </c>
      <c r="GN51" s="56">
        <f t="shared" si="32"/>
        <v>0</v>
      </c>
      <c r="GO51" s="56">
        <f t="shared" si="32"/>
        <v>0</v>
      </c>
      <c r="GP51" s="56">
        <f t="shared" si="32"/>
        <v>0</v>
      </c>
      <c r="GQ51" s="56">
        <f t="shared" si="32"/>
        <v>0</v>
      </c>
      <c r="GR51" s="56">
        <f t="shared" si="32"/>
        <v>0</v>
      </c>
      <c r="GS51" s="56">
        <f t="shared" si="32"/>
        <v>0</v>
      </c>
      <c r="GT51" s="56">
        <f t="shared" si="32"/>
        <v>0</v>
      </c>
      <c r="GU51" s="54"/>
      <c r="GV51" s="78" t="str">
        <f t="shared" si="16"/>
        <v/>
      </c>
      <c r="GW51" s="70">
        <f t="shared" si="17"/>
        <v>0</v>
      </c>
      <c r="GX51" s="70">
        <f>SUMIF(I51:CV51,"E",I$6:CV50)</f>
        <v>0</v>
      </c>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row>
    <row r="52" spans="1:299" s="3" customFormat="1" x14ac:dyDescent="0.2">
      <c r="A52" s="14"/>
      <c r="B52" s="14"/>
      <c r="C52" s="15"/>
      <c r="D52" s="15"/>
      <c r="E52" s="15"/>
      <c r="F52" s="15"/>
      <c r="G52" s="15"/>
      <c r="H52" s="14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35"/>
      <c r="CR52" s="15"/>
      <c r="CS52" s="15"/>
      <c r="CT52" s="15"/>
      <c r="CU52" s="15"/>
      <c r="CV52" s="15"/>
      <c r="CW52" s="41"/>
      <c r="CX52" s="258"/>
      <c r="CY52" s="158"/>
      <c r="CZ52" s="159"/>
      <c r="DA52" s="160"/>
      <c r="DB52" s="73"/>
      <c r="DC52" s="59" t="str">
        <f t="shared" si="28"/>
        <v/>
      </c>
      <c r="DD52" s="60" t="str">
        <f t="shared" si="29"/>
        <v/>
      </c>
      <c r="DE52" s="60" t="str">
        <f t="shared" si="30"/>
        <v/>
      </c>
      <c r="DF52" s="60">
        <f t="shared" si="14"/>
        <v>0</v>
      </c>
      <c r="DG52" s="56">
        <f t="shared" si="23"/>
        <v>0</v>
      </c>
      <c r="DH52" s="56">
        <f t="shared" si="23"/>
        <v>0</v>
      </c>
      <c r="DI52" s="56">
        <f t="shared" si="23"/>
        <v>0</v>
      </c>
      <c r="DJ52" s="56">
        <f t="shared" si="23"/>
        <v>0</v>
      </c>
      <c r="DK52" s="56">
        <f t="shared" si="23"/>
        <v>0</v>
      </c>
      <c r="DL52" s="56">
        <f t="shared" si="23"/>
        <v>0</v>
      </c>
      <c r="DM52" s="56">
        <f t="shared" si="23"/>
        <v>0</v>
      </c>
      <c r="DN52" s="56">
        <f t="shared" si="23"/>
        <v>0</v>
      </c>
      <c r="DO52" s="56">
        <f t="shared" si="23"/>
        <v>0</v>
      </c>
      <c r="DP52" s="56">
        <f t="shared" si="23"/>
        <v>0</v>
      </c>
      <c r="DQ52" s="56">
        <f t="shared" si="23"/>
        <v>0</v>
      </c>
      <c r="DR52" s="56">
        <f t="shared" si="23"/>
        <v>0</v>
      </c>
      <c r="DS52" s="56">
        <f t="shared" si="23"/>
        <v>0</v>
      </c>
      <c r="DT52" s="56">
        <f t="shared" si="23"/>
        <v>0</v>
      </c>
      <c r="DU52" s="56">
        <f t="shared" si="23"/>
        <v>0</v>
      </c>
      <c r="DV52" s="56">
        <f t="shared" si="23"/>
        <v>0</v>
      </c>
      <c r="DW52" s="56">
        <f t="shared" si="31"/>
        <v>0</v>
      </c>
      <c r="DX52" s="56">
        <f t="shared" si="31"/>
        <v>0</v>
      </c>
      <c r="DY52" s="56">
        <f t="shared" si="31"/>
        <v>0</v>
      </c>
      <c r="DZ52" s="56">
        <f t="shared" si="31"/>
        <v>0</v>
      </c>
      <c r="EA52" s="56">
        <f t="shared" si="31"/>
        <v>0</v>
      </c>
      <c r="EB52" s="56">
        <f t="shared" si="31"/>
        <v>0</v>
      </c>
      <c r="EC52" s="56">
        <f t="shared" si="31"/>
        <v>0</v>
      </c>
      <c r="ED52" s="56">
        <f t="shared" si="31"/>
        <v>0</v>
      </c>
      <c r="EE52" s="56">
        <f t="shared" si="31"/>
        <v>0</v>
      </c>
      <c r="EF52" s="56">
        <f t="shared" si="31"/>
        <v>0</v>
      </c>
      <c r="EG52" s="56">
        <f t="shared" si="31"/>
        <v>0</v>
      </c>
      <c r="EH52" s="56">
        <f t="shared" si="31"/>
        <v>0</v>
      </c>
      <c r="EI52" s="56">
        <f t="shared" si="31"/>
        <v>0</v>
      </c>
      <c r="EJ52" s="56">
        <f t="shared" si="31"/>
        <v>0</v>
      </c>
      <c r="EK52" s="56">
        <f t="shared" si="24"/>
        <v>0</v>
      </c>
      <c r="EL52" s="56">
        <f t="shared" si="24"/>
        <v>0</v>
      </c>
      <c r="EM52" s="56">
        <f t="shared" si="24"/>
        <v>0</v>
      </c>
      <c r="EN52" s="56">
        <f t="shared" si="24"/>
        <v>0</v>
      </c>
      <c r="EO52" s="56">
        <f t="shared" si="24"/>
        <v>0</v>
      </c>
      <c r="EP52" s="56">
        <f t="shared" si="24"/>
        <v>0</v>
      </c>
      <c r="EQ52" s="56">
        <f t="shared" si="24"/>
        <v>0</v>
      </c>
      <c r="ER52" s="56">
        <f t="shared" si="24"/>
        <v>0</v>
      </c>
      <c r="ES52" s="56">
        <f t="shared" si="24"/>
        <v>0</v>
      </c>
      <c r="ET52" s="56">
        <f t="shared" si="24"/>
        <v>0</v>
      </c>
      <c r="EU52" s="56">
        <f t="shared" si="24"/>
        <v>0</v>
      </c>
      <c r="EV52" s="56">
        <f t="shared" si="24"/>
        <v>0</v>
      </c>
      <c r="EW52" s="56">
        <f t="shared" si="24"/>
        <v>0</v>
      </c>
      <c r="EX52" s="56">
        <f t="shared" si="24"/>
        <v>0</v>
      </c>
      <c r="EY52" s="56">
        <f t="shared" si="24"/>
        <v>0</v>
      </c>
      <c r="EZ52" s="56">
        <f t="shared" si="24"/>
        <v>0</v>
      </c>
      <c r="FA52" s="56">
        <f t="shared" si="25"/>
        <v>0</v>
      </c>
      <c r="FB52" s="56">
        <f t="shared" si="25"/>
        <v>0</v>
      </c>
      <c r="FC52" s="56">
        <f t="shared" si="25"/>
        <v>0</v>
      </c>
      <c r="FD52" s="56">
        <f t="shared" si="25"/>
        <v>0</v>
      </c>
      <c r="FE52" s="56">
        <f t="shared" si="25"/>
        <v>0</v>
      </c>
      <c r="FF52" s="56">
        <f t="shared" si="25"/>
        <v>0</v>
      </c>
      <c r="FG52" s="56">
        <f t="shared" si="25"/>
        <v>0</v>
      </c>
      <c r="FH52" s="56">
        <f t="shared" si="25"/>
        <v>0</v>
      </c>
      <c r="FI52" s="56">
        <f t="shared" si="25"/>
        <v>0</v>
      </c>
      <c r="FJ52" s="56">
        <f t="shared" si="25"/>
        <v>0</v>
      </c>
      <c r="FK52" s="56">
        <f t="shared" si="25"/>
        <v>0</v>
      </c>
      <c r="FL52" s="56">
        <f t="shared" si="25"/>
        <v>0</v>
      </c>
      <c r="FM52" s="56">
        <f t="shared" si="25"/>
        <v>0</v>
      </c>
      <c r="FN52" s="56">
        <f t="shared" si="25"/>
        <v>0</v>
      </c>
      <c r="FO52" s="56">
        <f t="shared" si="25"/>
        <v>0</v>
      </c>
      <c r="FP52" s="56">
        <f t="shared" si="25"/>
        <v>0</v>
      </c>
      <c r="FQ52" s="56">
        <f t="shared" si="26"/>
        <v>0</v>
      </c>
      <c r="FR52" s="56">
        <f t="shared" si="26"/>
        <v>0</v>
      </c>
      <c r="FS52" s="56">
        <f t="shared" si="26"/>
        <v>0</v>
      </c>
      <c r="FT52" s="56">
        <f t="shared" si="26"/>
        <v>0</v>
      </c>
      <c r="FU52" s="56">
        <f t="shared" si="26"/>
        <v>0</v>
      </c>
      <c r="FV52" s="56">
        <f t="shared" si="26"/>
        <v>0</v>
      </c>
      <c r="FW52" s="56">
        <f t="shared" si="26"/>
        <v>0</v>
      </c>
      <c r="FX52" s="56">
        <f t="shared" si="26"/>
        <v>0</v>
      </c>
      <c r="FY52" s="56">
        <f t="shared" si="26"/>
        <v>0</v>
      </c>
      <c r="FZ52" s="56">
        <f t="shared" si="26"/>
        <v>0</v>
      </c>
      <c r="GA52" s="56">
        <f t="shared" si="26"/>
        <v>0</v>
      </c>
      <c r="GB52" s="56">
        <f t="shared" si="26"/>
        <v>0</v>
      </c>
      <c r="GC52" s="56">
        <f t="shared" si="26"/>
        <v>0</v>
      </c>
      <c r="GD52" s="56">
        <f t="shared" si="26"/>
        <v>0</v>
      </c>
      <c r="GE52" s="56">
        <f t="shared" si="26"/>
        <v>0</v>
      </c>
      <c r="GF52" s="56">
        <f t="shared" si="26"/>
        <v>0</v>
      </c>
      <c r="GG52" s="56">
        <f t="shared" si="27"/>
        <v>0</v>
      </c>
      <c r="GH52" s="56">
        <f t="shared" si="27"/>
        <v>0</v>
      </c>
      <c r="GI52" s="56">
        <f t="shared" si="27"/>
        <v>0</v>
      </c>
      <c r="GJ52" s="56">
        <f t="shared" si="27"/>
        <v>0</v>
      </c>
      <c r="GK52" s="56">
        <f t="shared" si="32"/>
        <v>0</v>
      </c>
      <c r="GL52" s="56">
        <f t="shared" si="32"/>
        <v>0</v>
      </c>
      <c r="GM52" s="56">
        <f t="shared" si="32"/>
        <v>0</v>
      </c>
      <c r="GN52" s="56">
        <f t="shared" si="32"/>
        <v>0</v>
      </c>
      <c r="GO52" s="56">
        <f t="shared" si="32"/>
        <v>0</v>
      </c>
      <c r="GP52" s="56">
        <f t="shared" si="32"/>
        <v>0</v>
      </c>
      <c r="GQ52" s="56">
        <f t="shared" si="32"/>
        <v>0</v>
      </c>
      <c r="GR52" s="56">
        <f t="shared" si="32"/>
        <v>0</v>
      </c>
      <c r="GS52" s="56">
        <f t="shared" si="32"/>
        <v>0</v>
      </c>
      <c r="GT52" s="56">
        <f t="shared" si="32"/>
        <v>0</v>
      </c>
      <c r="GU52" s="54"/>
      <c r="GV52" s="78" t="str">
        <f t="shared" si="16"/>
        <v/>
      </c>
      <c r="GW52" s="70">
        <f t="shared" si="17"/>
        <v>0</v>
      </c>
      <c r="GX52" s="70">
        <f>SUMIF(I52:CV52,"E",I$6:CV51)</f>
        <v>0</v>
      </c>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row>
    <row r="53" spans="1:299" s="3" customFormat="1" x14ac:dyDescent="0.2">
      <c r="A53" s="20"/>
      <c r="B53" s="20"/>
      <c r="C53" s="16"/>
      <c r="D53" s="16"/>
      <c r="E53" s="16"/>
      <c r="F53" s="16"/>
      <c r="G53" s="16"/>
      <c r="H53" s="145"/>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37"/>
      <c r="CR53" s="16"/>
      <c r="CS53" s="16"/>
      <c r="CT53" s="16"/>
      <c r="CU53" s="16"/>
      <c r="CV53" s="16"/>
      <c r="CW53" s="41"/>
      <c r="CX53" s="258"/>
      <c r="CY53" s="158"/>
      <c r="CZ53" s="159"/>
      <c r="DA53" s="160"/>
      <c r="DB53" s="73"/>
      <c r="DC53" s="59" t="str">
        <f t="shared" si="28"/>
        <v/>
      </c>
      <c r="DD53" s="60" t="str">
        <f t="shared" si="29"/>
        <v/>
      </c>
      <c r="DE53" s="60" t="str">
        <f t="shared" si="30"/>
        <v/>
      </c>
      <c r="DF53" s="60">
        <f t="shared" si="14"/>
        <v>0</v>
      </c>
      <c r="DG53" s="56">
        <f t="shared" si="23"/>
        <v>0</v>
      </c>
      <c r="DH53" s="56">
        <f t="shared" si="23"/>
        <v>0</v>
      </c>
      <c r="DI53" s="56">
        <f t="shared" si="23"/>
        <v>0</v>
      </c>
      <c r="DJ53" s="56">
        <f t="shared" si="23"/>
        <v>0</v>
      </c>
      <c r="DK53" s="56">
        <f t="shared" si="23"/>
        <v>0</v>
      </c>
      <c r="DL53" s="56">
        <f t="shared" si="23"/>
        <v>0</v>
      </c>
      <c r="DM53" s="56">
        <f t="shared" si="23"/>
        <v>0</v>
      </c>
      <c r="DN53" s="56">
        <f t="shared" si="23"/>
        <v>0</v>
      </c>
      <c r="DO53" s="56">
        <f t="shared" si="23"/>
        <v>0</v>
      </c>
      <c r="DP53" s="56">
        <f t="shared" si="23"/>
        <v>0</v>
      </c>
      <c r="DQ53" s="56">
        <f t="shared" si="23"/>
        <v>0</v>
      </c>
      <c r="DR53" s="56">
        <f t="shared" si="23"/>
        <v>0</v>
      </c>
      <c r="DS53" s="56">
        <f t="shared" si="23"/>
        <v>0</v>
      </c>
      <c r="DT53" s="56">
        <f t="shared" si="23"/>
        <v>0</v>
      </c>
      <c r="DU53" s="56">
        <f t="shared" si="23"/>
        <v>0</v>
      </c>
      <c r="DV53" s="56">
        <f t="shared" ref="DV53:EK72" si="33">COUNTIF(X53,"x")*IF(X$4="",0,1)</f>
        <v>0</v>
      </c>
      <c r="DW53" s="56">
        <f t="shared" si="31"/>
        <v>0</v>
      </c>
      <c r="DX53" s="56">
        <f t="shared" si="31"/>
        <v>0</v>
      </c>
      <c r="DY53" s="56">
        <f t="shared" si="31"/>
        <v>0</v>
      </c>
      <c r="DZ53" s="56">
        <f t="shared" si="31"/>
        <v>0</v>
      </c>
      <c r="EA53" s="56">
        <f t="shared" si="31"/>
        <v>0</v>
      </c>
      <c r="EB53" s="56">
        <f t="shared" si="31"/>
        <v>0</v>
      </c>
      <c r="EC53" s="56">
        <f t="shared" si="31"/>
        <v>0</v>
      </c>
      <c r="ED53" s="56">
        <f t="shared" si="31"/>
        <v>0</v>
      </c>
      <c r="EE53" s="56">
        <f t="shared" si="31"/>
        <v>0</v>
      </c>
      <c r="EF53" s="56">
        <f t="shared" si="31"/>
        <v>0</v>
      </c>
      <c r="EG53" s="56">
        <f t="shared" si="31"/>
        <v>0</v>
      </c>
      <c r="EH53" s="56">
        <f t="shared" si="31"/>
        <v>0</v>
      </c>
      <c r="EI53" s="56">
        <f t="shared" si="31"/>
        <v>0</v>
      </c>
      <c r="EJ53" s="56">
        <f t="shared" si="31"/>
        <v>0</v>
      </c>
      <c r="EK53" s="56">
        <f t="shared" si="24"/>
        <v>0</v>
      </c>
      <c r="EL53" s="56">
        <f t="shared" si="24"/>
        <v>0</v>
      </c>
      <c r="EM53" s="56">
        <f t="shared" si="24"/>
        <v>0</v>
      </c>
      <c r="EN53" s="56">
        <f t="shared" si="24"/>
        <v>0</v>
      </c>
      <c r="EO53" s="56">
        <f t="shared" si="24"/>
        <v>0</v>
      </c>
      <c r="EP53" s="56">
        <f t="shared" si="24"/>
        <v>0</v>
      </c>
      <c r="EQ53" s="56">
        <f t="shared" si="24"/>
        <v>0</v>
      </c>
      <c r="ER53" s="56">
        <f t="shared" si="24"/>
        <v>0</v>
      </c>
      <c r="ES53" s="56">
        <f t="shared" si="24"/>
        <v>0</v>
      </c>
      <c r="ET53" s="56">
        <f t="shared" si="24"/>
        <v>0</v>
      </c>
      <c r="EU53" s="56">
        <f t="shared" si="24"/>
        <v>0</v>
      </c>
      <c r="EV53" s="56">
        <f t="shared" si="24"/>
        <v>0</v>
      </c>
      <c r="EW53" s="56">
        <f t="shared" si="24"/>
        <v>0</v>
      </c>
      <c r="EX53" s="56">
        <f t="shared" si="24"/>
        <v>0</v>
      </c>
      <c r="EY53" s="56">
        <f t="shared" si="24"/>
        <v>0</v>
      </c>
      <c r="EZ53" s="56">
        <f t="shared" si="24"/>
        <v>0</v>
      </c>
      <c r="FA53" s="56">
        <f t="shared" si="25"/>
        <v>0</v>
      </c>
      <c r="FB53" s="56">
        <f t="shared" si="25"/>
        <v>0</v>
      </c>
      <c r="FC53" s="56">
        <f t="shared" si="25"/>
        <v>0</v>
      </c>
      <c r="FD53" s="56">
        <f t="shared" si="25"/>
        <v>0</v>
      </c>
      <c r="FE53" s="56">
        <f t="shared" si="25"/>
        <v>0</v>
      </c>
      <c r="FF53" s="56">
        <f t="shared" si="25"/>
        <v>0</v>
      </c>
      <c r="FG53" s="56">
        <f t="shared" si="25"/>
        <v>0</v>
      </c>
      <c r="FH53" s="56">
        <f t="shared" si="25"/>
        <v>0</v>
      </c>
      <c r="FI53" s="56">
        <f t="shared" si="25"/>
        <v>0</v>
      </c>
      <c r="FJ53" s="56">
        <f t="shared" si="25"/>
        <v>0</v>
      </c>
      <c r="FK53" s="56">
        <f t="shared" si="25"/>
        <v>0</v>
      </c>
      <c r="FL53" s="56">
        <f t="shared" si="25"/>
        <v>0</v>
      </c>
      <c r="FM53" s="56">
        <f t="shared" si="25"/>
        <v>0</v>
      </c>
      <c r="FN53" s="56">
        <f t="shared" si="25"/>
        <v>0</v>
      </c>
      <c r="FO53" s="56">
        <f t="shared" si="25"/>
        <v>0</v>
      </c>
      <c r="FP53" s="56">
        <f t="shared" si="25"/>
        <v>0</v>
      </c>
      <c r="FQ53" s="56">
        <f t="shared" si="26"/>
        <v>0</v>
      </c>
      <c r="FR53" s="56">
        <f t="shared" si="26"/>
        <v>0</v>
      </c>
      <c r="FS53" s="56">
        <f t="shared" si="26"/>
        <v>0</v>
      </c>
      <c r="FT53" s="56">
        <f t="shared" si="26"/>
        <v>0</v>
      </c>
      <c r="FU53" s="56">
        <f t="shared" si="26"/>
        <v>0</v>
      </c>
      <c r="FV53" s="56">
        <f t="shared" si="26"/>
        <v>0</v>
      </c>
      <c r="FW53" s="56">
        <f t="shared" si="26"/>
        <v>0</v>
      </c>
      <c r="FX53" s="56">
        <f t="shared" si="26"/>
        <v>0</v>
      </c>
      <c r="FY53" s="56">
        <f t="shared" si="26"/>
        <v>0</v>
      </c>
      <c r="FZ53" s="56">
        <f t="shared" si="26"/>
        <v>0</v>
      </c>
      <c r="GA53" s="56">
        <f t="shared" si="26"/>
        <v>0</v>
      </c>
      <c r="GB53" s="56">
        <f t="shared" si="26"/>
        <v>0</v>
      </c>
      <c r="GC53" s="56">
        <f t="shared" si="26"/>
        <v>0</v>
      </c>
      <c r="GD53" s="56">
        <f t="shared" si="26"/>
        <v>0</v>
      </c>
      <c r="GE53" s="56">
        <f t="shared" si="26"/>
        <v>0</v>
      </c>
      <c r="GF53" s="56">
        <f t="shared" si="26"/>
        <v>0</v>
      </c>
      <c r="GG53" s="56">
        <f t="shared" si="27"/>
        <v>0</v>
      </c>
      <c r="GH53" s="56">
        <f t="shared" si="27"/>
        <v>0</v>
      </c>
      <c r="GI53" s="56">
        <f t="shared" si="27"/>
        <v>0</v>
      </c>
      <c r="GJ53" s="56">
        <f t="shared" si="27"/>
        <v>0</v>
      </c>
      <c r="GK53" s="56">
        <f t="shared" si="32"/>
        <v>0</v>
      </c>
      <c r="GL53" s="56">
        <f t="shared" si="32"/>
        <v>0</v>
      </c>
      <c r="GM53" s="56">
        <f t="shared" si="32"/>
        <v>0</v>
      </c>
      <c r="GN53" s="56">
        <f t="shared" si="32"/>
        <v>0</v>
      </c>
      <c r="GO53" s="56">
        <f t="shared" si="32"/>
        <v>0</v>
      </c>
      <c r="GP53" s="56">
        <f t="shared" si="32"/>
        <v>0</v>
      </c>
      <c r="GQ53" s="56">
        <f t="shared" si="32"/>
        <v>0</v>
      </c>
      <c r="GR53" s="56">
        <f t="shared" si="32"/>
        <v>0</v>
      </c>
      <c r="GS53" s="56">
        <f t="shared" si="32"/>
        <v>0</v>
      </c>
      <c r="GT53" s="56">
        <f t="shared" si="32"/>
        <v>0</v>
      </c>
      <c r="GU53" s="54"/>
      <c r="GV53" s="78" t="str">
        <f t="shared" si="16"/>
        <v/>
      </c>
      <c r="GW53" s="70">
        <f t="shared" si="17"/>
        <v>0</v>
      </c>
      <c r="GX53" s="70">
        <f>SUMIF(I53:CV53,"E",I$6:CV52)</f>
        <v>0</v>
      </c>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row>
    <row r="54" spans="1:299" s="3" customFormat="1" x14ac:dyDescent="0.2">
      <c r="A54" s="14"/>
      <c r="B54" s="14"/>
      <c r="C54" s="15"/>
      <c r="D54" s="15"/>
      <c r="E54" s="15"/>
      <c r="F54" s="15"/>
      <c r="G54" s="17"/>
      <c r="H54" s="145"/>
      <c r="I54" s="17"/>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35"/>
      <c r="CR54" s="15"/>
      <c r="CS54" s="15"/>
      <c r="CT54" s="15"/>
      <c r="CU54" s="15"/>
      <c r="CV54" s="15"/>
      <c r="CW54" s="41"/>
      <c r="CX54" s="258"/>
      <c r="CY54" s="158"/>
      <c r="CZ54" s="159"/>
      <c r="DA54" s="160"/>
      <c r="DB54" s="73"/>
      <c r="DC54" s="59" t="str">
        <f t="shared" si="28"/>
        <v/>
      </c>
      <c r="DD54" s="60" t="str">
        <f t="shared" si="29"/>
        <v/>
      </c>
      <c r="DE54" s="60" t="str">
        <f t="shared" si="30"/>
        <v/>
      </c>
      <c r="DF54" s="60">
        <f t="shared" si="14"/>
        <v>0</v>
      </c>
      <c r="DG54" s="56">
        <f t="shared" ref="DG54:DU70" si="34">COUNTIF(I54,"x")*IF(I$4="",0,1)</f>
        <v>0</v>
      </c>
      <c r="DH54" s="56">
        <f t="shared" si="34"/>
        <v>0</v>
      </c>
      <c r="DI54" s="56">
        <f t="shared" si="34"/>
        <v>0</v>
      </c>
      <c r="DJ54" s="56">
        <f t="shared" si="34"/>
        <v>0</v>
      </c>
      <c r="DK54" s="56">
        <f t="shared" si="34"/>
        <v>0</v>
      </c>
      <c r="DL54" s="56">
        <f t="shared" si="34"/>
        <v>0</v>
      </c>
      <c r="DM54" s="56">
        <f t="shared" si="34"/>
        <v>0</v>
      </c>
      <c r="DN54" s="56">
        <f t="shared" si="34"/>
        <v>0</v>
      </c>
      <c r="DO54" s="56">
        <f t="shared" si="34"/>
        <v>0</v>
      </c>
      <c r="DP54" s="56">
        <f t="shared" si="34"/>
        <v>0</v>
      </c>
      <c r="DQ54" s="56">
        <f t="shared" si="34"/>
        <v>0</v>
      </c>
      <c r="DR54" s="56">
        <f t="shared" si="34"/>
        <v>0</v>
      </c>
      <c r="DS54" s="56">
        <f t="shared" si="34"/>
        <v>0</v>
      </c>
      <c r="DT54" s="56">
        <f t="shared" si="34"/>
        <v>0</v>
      </c>
      <c r="DU54" s="56">
        <f t="shared" si="34"/>
        <v>0</v>
      </c>
      <c r="DV54" s="56">
        <f t="shared" si="33"/>
        <v>0</v>
      </c>
      <c r="DW54" s="56">
        <f t="shared" si="31"/>
        <v>0</v>
      </c>
      <c r="DX54" s="56">
        <f t="shared" si="31"/>
        <v>0</v>
      </c>
      <c r="DY54" s="56">
        <f t="shared" si="31"/>
        <v>0</v>
      </c>
      <c r="DZ54" s="56">
        <f t="shared" si="31"/>
        <v>0</v>
      </c>
      <c r="EA54" s="56">
        <f t="shared" si="31"/>
        <v>0</v>
      </c>
      <c r="EB54" s="56">
        <f t="shared" si="31"/>
        <v>0</v>
      </c>
      <c r="EC54" s="56">
        <f t="shared" si="31"/>
        <v>0</v>
      </c>
      <c r="ED54" s="56">
        <f t="shared" si="31"/>
        <v>0</v>
      </c>
      <c r="EE54" s="56">
        <f t="shared" si="31"/>
        <v>0</v>
      </c>
      <c r="EF54" s="56">
        <f t="shared" si="31"/>
        <v>0</v>
      </c>
      <c r="EG54" s="56">
        <f t="shared" si="31"/>
        <v>0</v>
      </c>
      <c r="EH54" s="56">
        <f t="shared" si="31"/>
        <v>0</v>
      </c>
      <c r="EI54" s="56">
        <f t="shared" si="31"/>
        <v>0</v>
      </c>
      <c r="EJ54" s="56">
        <f t="shared" si="31"/>
        <v>0</v>
      </c>
      <c r="EK54" s="56">
        <f t="shared" si="24"/>
        <v>0</v>
      </c>
      <c r="EL54" s="56">
        <f t="shared" si="24"/>
        <v>0</v>
      </c>
      <c r="EM54" s="56">
        <f t="shared" si="24"/>
        <v>0</v>
      </c>
      <c r="EN54" s="56">
        <f t="shared" si="24"/>
        <v>0</v>
      </c>
      <c r="EO54" s="56">
        <f t="shared" si="24"/>
        <v>0</v>
      </c>
      <c r="EP54" s="56">
        <f t="shared" si="24"/>
        <v>0</v>
      </c>
      <c r="EQ54" s="56">
        <f t="shared" si="24"/>
        <v>0</v>
      </c>
      <c r="ER54" s="56">
        <f t="shared" si="24"/>
        <v>0</v>
      </c>
      <c r="ES54" s="56">
        <f t="shared" si="24"/>
        <v>0</v>
      </c>
      <c r="ET54" s="56">
        <f t="shared" si="24"/>
        <v>0</v>
      </c>
      <c r="EU54" s="56">
        <f t="shared" si="24"/>
        <v>0</v>
      </c>
      <c r="EV54" s="56">
        <f t="shared" si="24"/>
        <v>0</v>
      </c>
      <c r="EW54" s="56">
        <f t="shared" si="24"/>
        <v>0</v>
      </c>
      <c r="EX54" s="56">
        <f t="shared" ref="EX54:FM70" si="35">COUNTIF(AZ54,"x")*IF(AZ$4="",0,1)</f>
        <v>0</v>
      </c>
      <c r="EY54" s="56">
        <f t="shared" si="35"/>
        <v>0</v>
      </c>
      <c r="EZ54" s="56">
        <f t="shared" si="35"/>
        <v>0</v>
      </c>
      <c r="FA54" s="56">
        <f t="shared" si="25"/>
        <v>0</v>
      </c>
      <c r="FB54" s="56">
        <f t="shared" si="25"/>
        <v>0</v>
      </c>
      <c r="FC54" s="56">
        <f t="shared" si="25"/>
        <v>0</v>
      </c>
      <c r="FD54" s="56">
        <f t="shared" si="25"/>
        <v>0</v>
      </c>
      <c r="FE54" s="56">
        <f t="shared" si="25"/>
        <v>0</v>
      </c>
      <c r="FF54" s="56">
        <f t="shared" si="25"/>
        <v>0</v>
      </c>
      <c r="FG54" s="56">
        <f t="shared" si="25"/>
        <v>0</v>
      </c>
      <c r="FH54" s="56">
        <f t="shared" si="25"/>
        <v>0</v>
      </c>
      <c r="FI54" s="56">
        <f t="shared" si="25"/>
        <v>0</v>
      </c>
      <c r="FJ54" s="56">
        <f t="shared" si="25"/>
        <v>0</v>
      </c>
      <c r="FK54" s="56">
        <f t="shared" si="25"/>
        <v>0</v>
      </c>
      <c r="FL54" s="56">
        <f t="shared" si="25"/>
        <v>0</v>
      </c>
      <c r="FM54" s="56">
        <f t="shared" si="25"/>
        <v>0</v>
      </c>
      <c r="FN54" s="56">
        <f t="shared" ref="FN54:GC70" si="36">COUNTIF(BP54,"x")*IF(BP$4="",0,1)</f>
        <v>0</v>
      </c>
      <c r="FO54" s="56">
        <f t="shared" si="36"/>
        <v>0</v>
      </c>
      <c r="FP54" s="56">
        <f t="shared" si="36"/>
        <v>0</v>
      </c>
      <c r="FQ54" s="56">
        <f t="shared" si="26"/>
        <v>0</v>
      </c>
      <c r="FR54" s="56">
        <f t="shared" si="26"/>
        <v>0</v>
      </c>
      <c r="FS54" s="56">
        <f t="shared" si="26"/>
        <v>0</v>
      </c>
      <c r="FT54" s="56">
        <f t="shared" si="26"/>
        <v>0</v>
      </c>
      <c r="FU54" s="56">
        <f t="shared" si="26"/>
        <v>0</v>
      </c>
      <c r="FV54" s="56">
        <f t="shared" si="26"/>
        <v>0</v>
      </c>
      <c r="FW54" s="56">
        <f t="shared" si="26"/>
        <v>0</v>
      </c>
      <c r="FX54" s="56">
        <f t="shared" si="26"/>
        <v>0</v>
      </c>
      <c r="FY54" s="56">
        <f t="shared" si="26"/>
        <v>0</v>
      </c>
      <c r="FZ54" s="56">
        <f t="shared" si="26"/>
        <v>0</v>
      </c>
      <c r="GA54" s="56">
        <f t="shared" si="26"/>
        <v>0</v>
      </c>
      <c r="GB54" s="56">
        <f t="shared" si="26"/>
        <v>0</v>
      </c>
      <c r="GC54" s="56">
        <f t="shared" si="26"/>
        <v>0</v>
      </c>
      <c r="GD54" s="56">
        <f t="shared" ref="GD54:GL103" si="37">COUNTIF(CF54,"x")*IF(CF$4="",0,1)</f>
        <v>0</v>
      </c>
      <c r="GE54" s="56">
        <f t="shared" si="37"/>
        <v>0</v>
      </c>
      <c r="GF54" s="56">
        <f t="shared" si="37"/>
        <v>0</v>
      </c>
      <c r="GG54" s="56">
        <f t="shared" si="27"/>
        <v>0</v>
      </c>
      <c r="GH54" s="56">
        <f t="shared" si="27"/>
        <v>0</v>
      </c>
      <c r="GI54" s="56">
        <f t="shared" si="27"/>
        <v>0</v>
      </c>
      <c r="GJ54" s="56">
        <f t="shared" si="27"/>
        <v>0</v>
      </c>
      <c r="GK54" s="56">
        <f t="shared" si="32"/>
        <v>0</v>
      </c>
      <c r="GL54" s="56">
        <f t="shared" si="32"/>
        <v>0</v>
      </c>
      <c r="GM54" s="56">
        <f t="shared" si="32"/>
        <v>0</v>
      </c>
      <c r="GN54" s="56">
        <f t="shared" si="32"/>
        <v>0</v>
      </c>
      <c r="GO54" s="56">
        <f t="shared" si="32"/>
        <v>0</v>
      </c>
      <c r="GP54" s="56">
        <f t="shared" si="32"/>
        <v>0</v>
      </c>
      <c r="GQ54" s="56">
        <f t="shared" si="32"/>
        <v>0</v>
      </c>
      <c r="GR54" s="56">
        <f t="shared" si="32"/>
        <v>0</v>
      </c>
      <c r="GS54" s="56">
        <f t="shared" si="32"/>
        <v>0</v>
      </c>
      <c r="GT54" s="56">
        <f t="shared" si="32"/>
        <v>0</v>
      </c>
      <c r="GU54" s="54"/>
      <c r="GV54" s="78" t="str">
        <f t="shared" si="16"/>
        <v/>
      </c>
      <c r="GW54" s="70">
        <f t="shared" si="17"/>
        <v>0</v>
      </c>
      <c r="GX54" s="70">
        <f>SUMIF(I54:CV54,"E",I$6:CV53)</f>
        <v>0</v>
      </c>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row>
    <row r="55" spans="1:299" s="3" customFormat="1" x14ac:dyDescent="0.2">
      <c r="A55" s="23"/>
      <c r="B55" s="14"/>
      <c r="C55" s="15"/>
      <c r="D55" s="24"/>
      <c r="E55" s="15"/>
      <c r="F55" s="25"/>
      <c r="G55" s="15"/>
      <c r="H55" s="145"/>
      <c r="I55" s="14"/>
      <c r="J55" s="14"/>
      <c r="K55" s="15"/>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38"/>
      <c r="CR55" s="14"/>
      <c r="CS55" s="14"/>
      <c r="CT55" s="15"/>
      <c r="CU55" s="15"/>
      <c r="CV55" s="15"/>
      <c r="CW55" s="41"/>
      <c r="CX55" s="258"/>
      <c r="CY55" s="158"/>
      <c r="CZ55" s="159"/>
      <c r="DA55" s="160"/>
      <c r="DB55" s="73"/>
      <c r="DC55" s="59" t="str">
        <f t="shared" si="28"/>
        <v/>
      </c>
      <c r="DD55" s="60" t="str">
        <f t="shared" si="29"/>
        <v/>
      </c>
      <c r="DE55" s="60" t="str">
        <f t="shared" si="30"/>
        <v/>
      </c>
      <c r="DF55" s="60">
        <f t="shared" si="14"/>
        <v>0</v>
      </c>
      <c r="DG55" s="56">
        <f t="shared" si="34"/>
        <v>0</v>
      </c>
      <c r="DH55" s="56">
        <f t="shared" si="34"/>
        <v>0</v>
      </c>
      <c r="DI55" s="56">
        <f t="shared" si="34"/>
        <v>0</v>
      </c>
      <c r="DJ55" s="56">
        <f t="shared" si="34"/>
        <v>0</v>
      </c>
      <c r="DK55" s="56">
        <f t="shared" si="34"/>
        <v>0</v>
      </c>
      <c r="DL55" s="56">
        <f t="shared" si="34"/>
        <v>0</v>
      </c>
      <c r="DM55" s="56">
        <f t="shared" si="34"/>
        <v>0</v>
      </c>
      <c r="DN55" s="56">
        <f t="shared" si="34"/>
        <v>0</v>
      </c>
      <c r="DO55" s="56">
        <f t="shared" si="34"/>
        <v>0</v>
      </c>
      <c r="DP55" s="56">
        <f t="shared" si="34"/>
        <v>0</v>
      </c>
      <c r="DQ55" s="56">
        <f t="shared" si="34"/>
        <v>0</v>
      </c>
      <c r="DR55" s="56">
        <f t="shared" si="34"/>
        <v>0</v>
      </c>
      <c r="DS55" s="56">
        <f t="shared" si="34"/>
        <v>0</v>
      </c>
      <c r="DT55" s="56">
        <f t="shared" si="34"/>
        <v>0</v>
      </c>
      <c r="DU55" s="56">
        <f t="shared" si="34"/>
        <v>0</v>
      </c>
      <c r="DV55" s="56">
        <f t="shared" si="33"/>
        <v>0</v>
      </c>
      <c r="DW55" s="56">
        <f t="shared" si="31"/>
        <v>0</v>
      </c>
      <c r="DX55" s="56">
        <f t="shared" si="31"/>
        <v>0</v>
      </c>
      <c r="DY55" s="56">
        <f t="shared" si="31"/>
        <v>0</v>
      </c>
      <c r="DZ55" s="56">
        <f t="shared" si="31"/>
        <v>0</v>
      </c>
      <c r="EA55" s="56">
        <f t="shared" si="31"/>
        <v>0</v>
      </c>
      <c r="EB55" s="56">
        <f t="shared" si="31"/>
        <v>0</v>
      </c>
      <c r="EC55" s="56">
        <f t="shared" si="31"/>
        <v>0</v>
      </c>
      <c r="ED55" s="56">
        <f t="shared" si="31"/>
        <v>0</v>
      </c>
      <c r="EE55" s="56">
        <f t="shared" si="31"/>
        <v>0</v>
      </c>
      <c r="EF55" s="56">
        <f t="shared" si="31"/>
        <v>0</v>
      </c>
      <c r="EG55" s="56">
        <f t="shared" si="31"/>
        <v>0</v>
      </c>
      <c r="EH55" s="56">
        <f t="shared" si="31"/>
        <v>0</v>
      </c>
      <c r="EI55" s="56">
        <f t="shared" si="31"/>
        <v>0</v>
      </c>
      <c r="EJ55" s="56">
        <f t="shared" si="31"/>
        <v>0</v>
      </c>
      <c r="EK55" s="56">
        <f t="shared" si="31"/>
        <v>0</v>
      </c>
      <c r="EL55" s="56">
        <f t="shared" si="31"/>
        <v>0</v>
      </c>
      <c r="EM55" s="56">
        <f t="shared" ref="EM55:FB75" si="38">COUNTIF(AO55,"x")*IF(AO$4="",0,1)</f>
        <v>0</v>
      </c>
      <c r="EN55" s="56">
        <f t="shared" si="38"/>
        <v>0</v>
      </c>
      <c r="EO55" s="56">
        <f t="shared" si="38"/>
        <v>0</v>
      </c>
      <c r="EP55" s="56">
        <f t="shared" si="38"/>
        <v>0</v>
      </c>
      <c r="EQ55" s="56">
        <f t="shared" si="38"/>
        <v>0</v>
      </c>
      <c r="ER55" s="56">
        <f t="shared" si="38"/>
        <v>0</v>
      </c>
      <c r="ES55" s="56">
        <f t="shared" si="38"/>
        <v>0</v>
      </c>
      <c r="ET55" s="56">
        <f t="shared" si="38"/>
        <v>0</v>
      </c>
      <c r="EU55" s="56">
        <f t="shared" si="38"/>
        <v>0</v>
      </c>
      <c r="EV55" s="56">
        <f t="shared" si="38"/>
        <v>0</v>
      </c>
      <c r="EW55" s="56">
        <f t="shared" si="38"/>
        <v>0</v>
      </c>
      <c r="EX55" s="56">
        <f t="shared" si="35"/>
        <v>0</v>
      </c>
      <c r="EY55" s="56">
        <f t="shared" si="35"/>
        <v>0</v>
      </c>
      <c r="EZ55" s="56">
        <f t="shared" si="35"/>
        <v>0</v>
      </c>
      <c r="FA55" s="56">
        <f t="shared" si="35"/>
        <v>0</v>
      </c>
      <c r="FB55" s="56">
        <f t="shared" si="35"/>
        <v>0</v>
      </c>
      <c r="FC55" s="56">
        <f t="shared" si="35"/>
        <v>0</v>
      </c>
      <c r="FD55" s="56">
        <f t="shared" si="35"/>
        <v>0</v>
      </c>
      <c r="FE55" s="56">
        <f t="shared" si="35"/>
        <v>0</v>
      </c>
      <c r="FF55" s="56">
        <f t="shared" si="35"/>
        <v>0</v>
      </c>
      <c r="FG55" s="56">
        <f t="shared" si="35"/>
        <v>0</v>
      </c>
      <c r="FH55" s="56">
        <f t="shared" si="35"/>
        <v>0</v>
      </c>
      <c r="FI55" s="56">
        <f t="shared" si="35"/>
        <v>0</v>
      </c>
      <c r="FJ55" s="56">
        <f t="shared" si="35"/>
        <v>0</v>
      </c>
      <c r="FK55" s="56">
        <f t="shared" si="35"/>
        <v>0</v>
      </c>
      <c r="FL55" s="56">
        <f t="shared" si="35"/>
        <v>0</v>
      </c>
      <c r="FM55" s="56">
        <f t="shared" si="35"/>
        <v>0</v>
      </c>
      <c r="FN55" s="56">
        <f t="shared" si="36"/>
        <v>0</v>
      </c>
      <c r="FO55" s="56">
        <f t="shared" si="36"/>
        <v>0</v>
      </c>
      <c r="FP55" s="56">
        <f t="shared" si="36"/>
        <v>0</v>
      </c>
      <c r="FQ55" s="56">
        <f t="shared" si="36"/>
        <v>0</v>
      </c>
      <c r="FR55" s="56">
        <f t="shared" si="36"/>
        <v>0</v>
      </c>
      <c r="FS55" s="56">
        <f t="shared" si="36"/>
        <v>0</v>
      </c>
      <c r="FT55" s="56">
        <f t="shared" si="36"/>
        <v>0</v>
      </c>
      <c r="FU55" s="56">
        <f t="shared" si="36"/>
        <v>0</v>
      </c>
      <c r="FV55" s="56">
        <f t="shared" si="36"/>
        <v>0</v>
      </c>
      <c r="FW55" s="56">
        <f t="shared" si="36"/>
        <v>0</v>
      </c>
      <c r="FX55" s="56">
        <f t="shared" si="36"/>
        <v>0</v>
      </c>
      <c r="FY55" s="56">
        <f t="shared" si="36"/>
        <v>0</v>
      </c>
      <c r="FZ55" s="56">
        <f t="shared" si="36"/>
        <v>0</v>
      </c>
      <c r="GA55" s="56">
        <f t="shared" si="36"/>
        <v>0</v>
      </c>
      <c r="GB55" s="56">
        <f t="shared" si="36"/>
        <v>0</v>
      </c>
      <c r="GC55" s="56">
        <f t="shared" si="36"/>
        <v>0</v>
      </c>
      <c r="GD55" s="56">
        <f t="shared" si="37"/>
        <v>0</v>
      </c>
      <c r="GE55" s="56">
        <f t="shared" si="37"/>
        <v>0</v>
      </c>
      <c r="GF55" s="56">
        <f t="shared" si="37"/>
        <v>0</v>
      </c>
      <c r="GG55" s="56">
        <f t="shared" si="27"/>
        <v>0</v>
      </c>
      <c r="GH55" s="56">
        <f t="shared" si="27"/>
        <v>0</v>
      </c>
      <c r="GI55" s="56">
        <f t="shared" si="27"/>
        <v>0</v>
      </c>
      <c r="GJ55" s="56">
        <f t="shared" si="27"/>
        <v>0</v>
      </c>
      <c r="GK55" s="56">
        <f t="shared" si="32"/>
        <v>0</v>
      </c>
      <c r="GL55" s="56">
        <f t="shared" si="32"/>
        <v>0</v>
      </c>
      <c r="GM55" s="56">
        <f t="shared" si="32"/>
        <v>0</v>
      </c>
      <c r="GN55" s="56">
        <f t="shared" si="32"/>
        <v>0</v>
      </c>
      <c r="GO55" s="56">
        <f t="shared" si="32"/>
        <v>0</v>
      </c>
      <c r="GP55" s="56">
        <f t="shared" si="32"/>
        <v>0</v>
      </c>
      <c r="GQ55" s="56">
        <f t="shared" si="32"/>
        <v>0</v>
      </c>
      <c r="GR55" s="56">
        <f t="shared" si="32"/>
        <v>0</v>
      </c>
      <c r="GS55" s="56">
        <f t="shared" si="32"/>
        <v>0</v>
      </c>
      <c r="GT55" s="56">
        <f t="shared" si="32"/>
        <v>0</v>
      </c>
      <c r="GU55" s="54"/>
      <c r="GV55" s="78" t="str">
        <f t="shared" si="16"/>
        <v/>
      </c>
      <c r="GW55" s="70">
        <f t="shared" si="17"/>
        <v>0</v>
      </c>
      <c r="GX55" s="70">
        <f>SUMIF(I55:CV55,"E",I$6:CV54)</f>
        <v>0</v>
      </c>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row>
    <row r="56" spans="1:299" s="3" customFormat="1" x14ac:dyDescent="0.2">
      <c r="A56" s="23"/>
      <c r="B56" s="14"/>
      <c r="C56" s="15"/>
      <c r="D56" s="24"/>
      <c r="E56" s="15"/>
      <c r="F56" s="25"/>
      <c r="G56" s="15"/>
      <c r="H56" s="145"/>
      <c r="I56" s="14"/>
      <c r="J56" s="14"/>
      <c r="K56" s="15"/>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38"/>
      <c r="CR56" s="14"/>
      <c r="CS56" s="14"/>
      <c r="CT56" s="15"/>
      <c r="CU56" s="15"/>
      <c r="CV56" s="15"/>
      <c r="CW56" s="41"/>
      <c r="CX56" s="258"/>
      <c r="CY56" s="158"/>
      <c r="CZ56" s="159"/>
      <c r="DA56" s="160"/>
      <c r="DB56" s="73"/>
      <c r="DC56" s="59" t="str">
        <f t="shared" si="28"/>
        <v/>
      </c>
      <c r="DD56" s="60" t="str">
        <f t="shared" si="29"/>
        <v/>
      </c>
      <c r="DE56" s="60" t="str">
        <f t="shared" si="30"/>
        <v/>
      </c>
      <c r="DF56" s="60">
        <f t="shared" si="14"/>
        <v>0</v>
      </c>
      <c r="DG56" s="56">
        <f t="shared" si="34"/>
        <v>0</v>
      </c>
      <c r="DH56" s="56">
        <f t="shared" si="34"/>
        <v>0</v>
      </c>
      <c r="DI56" s="56">
        <f t="shared" si="34"/>
        <v>0</v>
      </c>
      <c r="DJ56" s="56">
        <f t="shared" si="34"/>
        <v>0</v>
      </c>
      <c r="DK56" s="56">
        <f t="shared" si="34"/>
        <v>0</v>
      </c>
      <c r="DL56" s="56">
        <f t="shared" si="34"/>
        <v>0</v>
      </c>
      <c r="DM56" s="56">
        <f t="shared" si="34"/>
        <v>0</v>
      </c>
      <c r="DN56" s="56">
        <f t="shared" si="34"/>
        <v>0</v>
      </c>
      <c r="DO56" s="56">
        <f t="shared" si="34"/>
        <v>0</v>
      </c>
      <c r="DP56" s="56">
        <f t="shared" si="34"/>
        <v>0</v>
      </c>
      <c r="DQ56" s="56">
        <f t="shared" si="34"/>
        <v>0</v>
      </c>
      <c r="DR56" s="56">
        <f t="shared" si="34"/>
        <v>0</v>
      </c>
      <c r="DS56" s="56">
        <f t="shared" si="34"/>
        <v>0</v>
      </c>
      <c r="DT56" s="56">
        <f t="shared" si="34"/>
        <v>0</v>
      </c>
      <c r="DU56" s="56">
        <f t="shared" si="34"/>
        <v>0</v>
      </c>
      <c r="DV56" s="56">
        <f t="shared" si="33"/>
        <v>0</v>
      </c>
      <c r="DW56" s="56">
        <f t="shared" si="31"/>
        <v>0</v>
      </c>
      <c r="DX56" s="56">
        <f t="shared" si="31"/>
        <v>0</v>
      </c>
      <c r="DY56" s="56">
        <f t="shared" si="31"/>
        <v>0</v>
      </c>
      <c r="DZ56" s="56">
        <f t="shared" si="31"/>
        <v>0</v>
      </c>
      <c r="EA56" s="56">
        <f t="shared" si="31"/>
        <v>0</v>
      </c>
      <c r="EB56" s="56">
        <f t="shared" si="31"/>
        <v>0</v>
      </c>
      <c r="EC56" s="56">
        <f t="shared" si="31"/>
        <v>0</v>
      </c>
      <c r="ED56" s="56">
        <f t="shared" si="31"/>
        <v>0</v>
      </c>
      <c r="EE56" s="56">
        <f t="shared" si="31"/>
        <v>0</v>
      </c>
      <c r="EF56" s="56">
        <f t="shared" si="31"/>
        <v>0</v>
      </c>
      <c r="EG56" s="56">
        <f t="shared" si="31"/>
        <v>0</v>
      </c>
      <c r="EH56" s="56">
        <f t="shared" si="31"/>
        <v>0</v>
      </c>
      <c r="EI56" s="56">
        <f t="shared" si="31"/>
        <v>0</v>
      </c>
      <c r="EJ56" s="56">
        <f t="shared" si="31"/>
        <v>0</v>
      </c>
      <c r="EK56" s="56">
        <f t="shared" si="31"/>
        <v>0</v>
      </c>
      <c r="EL56" s="56">
        <f t="shared" ref="EL56:FA90" si="39">COUNTIF(AN56,"x")*IF(AN$4="",0,1)</f>
        <v>0</v>
      </c>
      <c r="EM56" s="56">
        <f t="shared" si="38"/>
        <v>0</v>
      </c>
      <c r="EN56" s="56">
        <f t="shared" si="38"/>
        <v>0</v>
      </c>
      <c r="EO56" s="56">
        <f t="shared" si="38"/>
        <v>0</v>
      </c>
      <c r="EP56" s="56">
        <f t="shared" si="38"/>
        <v>0</v>
      </c>
      <c r="EQ56" s="56">
        <f t="shared" si="38"/>
        <v>0</v>
      </c>
      <c r="ER56" s="56">
        <f t="shared" si="38"/>
        <v>0</v>
      </c>
      <c r="ES56" s="56">
        <f t="shared" si="38"/>
        <v>0</v>
      </c>
      <c r="ET56" s="56">
        <f t="shared" si="38"/>
        <v>0</v>
      </c>
      <c r="EU56" s="56">
        <f t="shared" si="38"/>
        <v>0</v>
      </c>
      <c r="EV56" s="56">
        <f t="shared" si="38"/>
        <v>0</v>
      </c>
      <c r="EW56" s="56">
        <f t="shared" si="38"/>
        <v>0</v>
      </c>
      <c r="EX56" s="56">
        <f t="shared" si="35"/>
        <v>0</v>
      </c>
      <c r="EY56" s="56">
        <f t="shared" si="35"/>
        <v>0</v>
      </c>
      <c r="EZ56" s="56">
        <f t="shared" si="35"/>
        <v>0</v>
      </c>
      <c r="FA56" s="56">
        <f t="shared" si="35"/>
        <v>0</v>
      </c>
      <c r="FB56" s="56">
        <f t="shared" si="35"/>
        <v>0</v>
      </c>
      <c r="FC56" s="56">
        <f t="shared" si="35"/>
        <v>0</v>
      </c>
      <c r="FD56" s="56">
        <f t="shared" si="35"/>
        <v>0</v>
      </c>
      <c r="FE56" s="56">
        <f t="shared" si="35"/>
        <v>0</v>
      </c>
      <c r="FF56" s="56">
        <f t="shared" si="35"/>
        <v>0</v>
      </c>
      <c r="FG56" s="56">
        <f t="shared" si="35"/>
        <v>0</v>
      </c>
      <c r="FH56" s="56">
        <f t="shared" si="35"/>
        <v>0</v>
      </c>
      <c r="FI56" s="56">
        <f t="shared" si="35"/>
        <v>0</v>
      </c>
      <c r="FJ56" s="56">
        <f t="shared" si="35"/>
        <v>0</v>
      </c>
      <c r="FK56" s="56">
        <f t="shared" si="35"/>
        <v>0</v>
      </c>
      <c r="FL56" s="56">
        <f t="shared" si="35"/>
        <v>0</v>
      </c>
      <c r="FM56" s="56">
        <f t="shared" si="35"/>
        <v>0</v>
      </c>
      <c r="FN56" s="56">
        <f t="shared" si="36"/>
        <v>0</v>
      </c>
      <c r="FO56" s="56">
        <f t="shared" si="36"/>
        <v>0</v>
      </c>
      <c r="FP56" s="56">
        <f t="shared" si="36"/>
        <v>0</v>
      </c>
      <c r="FQ56" s="56">
        <f t="shared" si="36"/>
        <v>0</v>
      </c>
      <c r="FR56" s="56">
        <f t="shared" si="36"/>
        <v>0</v>
      </c>
      <c r="FS56" s="56">
        <f t="shared" si="36"/>
        <v>0</v>
      </c>
      <c r="FT56" s="56">
        <f t="shared" si="36"/>
        <v>0</v>
      </c>
      <c r="FU56" s="56">
        <f t="shared" si="36"/>
        <v>0</v>
      </c>
      <c r="FV56" s="56">
        <f t="shared" si="36"/>
        <v>0</v>
      </c>
      <c r="FW56" s="56">
        <f t="shared" si="36"/>
        <v>0</v>
      </c>
      <c r="FX56" s="56">
        <f t="shared" si="36"/>
        <v>0</v>
      </c>
      <c r="FY56" s="56">
        <f t="shared" si="36"/>
        <v>0</v>
      </c>
      <c r="FZ56" s="56">
        <f t="shared" si="36"/>
        <v>0</v>
      </c>
      <c r="GA56" s="56">
        <f t="shared" si="36"/>
        <v>0</v>
      </c>
      <c r="GB56" s="56">
        <f t="shared" si="36"/>
        <v>0</v>
      </c>
      <c r="GC56" s="56">
        <f t="shared" si="36"/>
        <v>0</v>
      </c>
      <c r="GD56" s="56">
        <f t="shared" si="37"/>
        <v>0</v>
      </c>
      <c r="GE56" s="56">
        <f t="shared" si="37"/>
        <v>0</v>
      </c>
      <c r="GF56" s="56">
        <f t="shared" si="37"/>
        <v>0</v>
      </c>
      <c r="GG56" s="56">
        <f t="shared" si="27"/>
        <v>0</v>
      </c>
      <c r="GH56" s="56">
        <f t="shared" si="27"/>
        <v>0</v>
      </c>
      <c r="GI56" s="56">
        <f t="shared" si="27"/>
        <v>0</v>
      </c>
      <c r="GJ56" s="56">
        <f t="shared" si="27"/>
        <v>0</v>
      </c>
      <c r="GK56" s="56">
        <f t="shared" si="32"/>
        <v>0</v>
      </c>
      <c r="GL56" s="56">
        <f t="shared" si="32"/>
        <v>0</v>
      </c>
      <c r="GM56" s="56">
        <f t="shared" si="32"/>
        <v>0</v>
      </c>
      <c r="GN56" s="56">
        <f t="shared" si="32"/>
        <v>0</v>
      </c>
      <c r="GO56" s="56">
        <f t="shared" si="32"/>
        <v>0</v>
      </c>
      <c r="GP56" s="56">
        <f t="shared" si="32"/>
        <v>0</v>
      </c>
      <c r="GQ56" s="56">
        <f t="shared" si="32"/>
        <v>0</v>
      </c>
      <c r="GR56" s="56">
        <f t="shared" si="32"/>
        <v>0</v>
      </c>
      <c r="GS56" s="56">
        <f t="shared" si="32"/>
        <v>0</v>
      </c>
      <c r="GT56" s="56">
        <f t="shared" si="32"/>
        <v>0</v>
      </c>
      <c r="GU56" s="54"/>
      <c r="GV56" s="78" t="str">
        <f t="shared" si="16"/>
        <v/>
      </c>
      <c r="GW56" s="70">
        <f t="shared" si="17"/>
        <v>0</v>
      </c>
      <c r="GX56" s="70">
        <f>SUMIF(I56:CV56,"E",I$6:CV55)</f>
        <v>0</v>
      </c>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row>
    <row r="57" spans="1:299" s="3" customFormat="1" x14ac:dyDescent="0.2">
      <c r="A57" s="23"/>
      <c r="B57" s="14"/>
      <c r="C57" s="15"/>
      <c r="D57" s="24"/>
      <c r="E57" s="15"/>
      <c r="F57" s="25"/>
      <c r="G57" s="15"/>
      <c r="H57" s="145"/>
      <c r="I57" s="14"/>
      <c r="J57" s="14"/>
      <c r="K57" s="15"/>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38"/>
      <c r="CR57" s="14"/>
      <c r="CS57" s="14"/>
      <c r="CT57" s="15"/>
      <c r="CU57" s="15"/>
      <c r="CV57" s="15"/>
      <c r="CW57" s="41"/>
      <c r="CX57" s="258"/>
      <c r="CY57" s="158"/>
      <c r="CZ57" s="159"/>
      <c r="DA57" s="160"/>
      <c r="DB57" s="73"/>
      <c r="DC57" s="59" t="str">
        <f t="shared" si="28"/>
        <v/>
      </c>
      <c r="DD57" s="60" t="str">
        <f t="shared" si="29"/>
        <v/>
      </c>
      <c r="DE57" s="60" t="str">
        <f t="shared" si="30"/>
        <v/>
      </c>
      <c r="DF57" s="60">
        <f t="shared" si="14"/>
        <v>0</v>
      </c>
      <c r="DG57" s="56">
        <f t="shared" si="34"/>
        <v>0</v>
      </c>
      <c r="DH57" s="56">
        <f t="shared" si="34"/>
        <v>0</v>
      </c>
      <c r="DI57" s="56">
        <f t="shared" si="34"/>
        <v>0</v>
      </c>
      <c r="DJ57" s="56">
        <f t="shared" si="34"/>
        <v>0</v>
      </c>
      <c r="DK57" s="56">
        <f t="shared" si="34"/>
        <v>0</v>
      </c>
      <c r="DL57" s="56">
        <f t="shared" si="34"/>
        <v>0</v>
      </c>
      <c r="DM57" s="56">
        <f t="shared" si="34"/>
        <v>0</v>
      </c>
      <c r="DN57" s="56">
        <f t="shared" si="34"/>
        <v>0</v>
      </c>
      <c r="DO57" s="56">
        <f t="shared" si="34"/>
        <v>0</v>
      </c>
      <c r="DP57" s="56">
        <f t="shared" si="34"/>
        <v>0</v>
      </c>
      <c r="DQ57" s="56">
        <f t="shared" si="34"/>
        <v>0</v>
      </c>
      <c r="DR57" s="56">
        <f t="shared" si="34"/>
        <v>0</v>
      </c>
      <c r="DS57" s="56">
        <f t="shared" si="34"/>
        <v>0</v>
      </c>
      <c r="DT57" s="56">
        <f t="shared" si="34"/>
        <v>0</v>
      </c>
      <c r="DU57" s="56">
        <f t="shared" si="34"/>
        <v>0</v>
      </c>
      <c r="DV57" s="56">
        <f t="shared" si="33"/>
        <v>0</v>
      </c>
      <c r="DW57" s="56">
        <f t="shared" si="33"/>
        <v>0</v>
      </c>
      <c r="DX57" s="56">
        <f t="shared" si="33"/>
        <v>0</v>
      </c>
      <c r="DY57" s="56">
        <f t="shared" si="33"/>
        <v>0</v>
      </c>
      <c r="DZ57" s="56">
        <f t="shared" si="33"/>
        <v>0</v>
      </c>
      <c r="EA57" s="56">
        <f t="shared" si="33"/>
        <v>0</v>
      </c>
      <c r="EB57" s="56">
        <f t="shared" si="33"/>
        <v>0</v>
      </c>
      <c r="EC57" s="56">
        <f t="shared" si="33"/>
        <v>0</v>
      </c>
      <c r="ED57" s="56">
        <f t="shared" si="33"/>
        <v>0</v>
      </c>
      <c r="EE57" s="56">
        <f t="shared" si="33"/>
        <v>0</v>
      </c>
      <c r="EF57" s="56">
        <f t="shared" si="33"/>
        <v>0</v>
      </c>
      <c r="EG57" s="56">
        <f t="shared" si="33"/>
        <v>0</v>
      </c>
      <c r="EH57" s="56">
        <f t="shared" si="33"/>
        <v>0</v>
      </c>
      <c r="EI57" s="56">
        <f t="shared" si="33"/>
        <v>0</v>
      </c>
      <c r="EJ57" s="56">
        <f t="shared" si="33"/>
        <v>0</v>
      </c>
      <c r="EK57" s="56">
        <f t="shared" si="33"/>
        <v>0</v>
      </c>
      <c r="EL57" s="56">
        <f t="shared" si="39"/>
        <v>0</v>
      </c>
      <c r="EM57" s="56">
        <f t="shared" si="38"/>
        <v>0</v>
      </c>
      <c r="EN57" s="56">
        <f t="shared" si="38"/>
        <v>0</v>
      </c>
      <c r="EO57" s="56">
        <f t="shared" si="38"/>
        <v>0</v>
      </c>
      <c r="EP57" s="56">
        <f t="shared" si="38"/>
        <v>0</v>
      </c>
      <c r="EQ57" s="56">
        <f t="shared" si="38"/>
        <v>0</v>
      </c>
      <c r="ER57" s="56">
        <f t="shared" si="38"/>
        <v>0</v>
      </c>
      <c r="ES57" s="56">
        <f t="shared" si="38"/>
        <v>0</v>
      </c>
      <c r="ET57" s="56">
        <f t="shared" si="38"/>
        <v>0</v>
      </c>
      <c r="EU57" s="56">
        <f t="shared" si="38"/>
        <v>0</v>
      </c>
      <c r="EV57" s="56">
        <f t="shared" si="38"/>
        <v>0</v>
      </c>
      <c r="EW57" s="56">
        <f t="shared" si="38"/>
        <v>0</v>
      </c>
      <c r="EX57" s="56">
        <f t="shared" si="35"/>
        <v>0</v>
      </c>
      <c r="EY57" s="56">
        <f t="shared" si="35"/>
        <v>0</v>
      </c>
      <c r="EZ57" s="56">
        <f t="shared" si="35"/>
        <v>0</v>
      </c>
      <c r="FA57" s="56">
        <f t="shared" si="35"/>
        <v>0</v>
      </c>
      <c r="FB57" s="56">
        <f t="shared" si="35"/>
        <v>0</v>
      </c>
      <c r="FC57" s="56">
        <f t="shared" si="35"/>
        <v>0</v>
      </c>
      <c r="FD57" s="56">
        <f t="shared" si="35"/>
        <v>0</v>
      </c>
      <c r="FE57" s="56">
        <f t="shared" si="35"/>
        <v>0</v>
      </c>
      <c r="FF57" s="56">
        <f t="shared" si="35"/>
        <v>0</v>
      </c>
      <c r="FG57" s="56">
        <f t="shared" si="35"/>
        <v>0</v>
      </c>
      <c r="FH57" s="56">
        <f t="shared" si="35"/>
        <v>0</v>
      </c>
      <c r="FI57" s="56">
        <f t="shared" si="35"/>
        <v>0</v>
      </c>
      <c r="FJ57" s="56">
        <f t="shared" si="35"/>
        <v>0</v>
      </c>
      <c r="FK57" s="56">
        <f t="shared" si="35"/>
        <v>0</v>
      </c>
      <c r="FL57" s="56">
        <f t="shared" si="35"/>
        <v>0</v>
      </c>
      <c r="FM57" s="56">
        <f t="shared" si="35"/>
        <v>0</v>
      </c>
      <c r="FN57" s="56">
        <f t="shared" si="36"/>
        <v>0</v>
      </c>
      <c r="FO57" s="56">
        <f t="shared" si="36"/>
        <v>0</v>
      </c>
      <c r="FP57" s="56">
        <f t="shared" si="36"/>
        <v>0</v>
      </c>
      <c r="FQ57" s="56">
        <f t="shared" si="36"/>
        <v>0</v>
      </c>
      <c r="FR57" s="56">
        <f t="shared" si="36"/>
        <v>0</v>
      </c>
      <c r="FS57" s="56">
        <f t="shared" si="36"/>
        <v>0</v>
      </c>
      <c r="FT57" s="56">
        <f t="shared" si="36"/>
        <v>0</v>
      </c>
      <c r="FU57" s="56">
        <f t="shared" si="36"/>
        <v>0</v>
      </c>
      <c r="FV57" s="56">
        <f t="shared" si="36"/>
        <v>0</v>
      </c>
      <c r="FW57" s="56">
        <f t="shared" si="36"/>
        <v>0</v>
      </c>
      <c r="FX57" s="56">
        <f t="shared" si="36"/>
        <v>0</v>
      </c>
      <c r="FY57" s="56">
        <f t="shared" si="36"/>
        <v>0</v>
      </c>
      <c r="FZ57" s="56">
        <f t="shared" si="36"/>
        <v>0</v>
      </c>
      <c r="GA57" s="56">
        <f t="shared" si="36"/>
        <v>0</v>
      </c>
      <c r="GB57" s="56">
        <f t="shared" si="36"/>
        <v>0</v>
      </c>
      <c r="GC57" s="56">
        <f t="shared" si="36"/>
        <v>0</v>
      </c>
      <c r="GD57" s="56">
        <f t="shared" si="37"/>
        <v>0</v>
      </c>
      <c r="GE57" s="56">
        <f t="shared" si="37"/>
        <v>0</v>
      </c>
      <c r="GF57" s="56">
        <f t="shared" si="37"/>
        <v>0</v>
      </c>
      <c r="GG57" s="56">
        <f t="shared" si="27"/>
        <v>0</v>
      </c>
      <c r="GH57" s="56">
        <f t="shared" si="27"/>
        <v>0</v>
      </c>
      <c r="GI57" s="56">
        <f t="shared" si="27"/>
        <v>0</v>
      </c>
      <c r="GJ57" s="56">
        <f t="shared" si="27"/>
        <v>0</v>
      </c>
      <c r="GK57" s="56">
        <f t="shared" si="32"/>
        <v>0</v>
      </c>
      <c r="GL57" s="56">
        <f t="shared" si="32"/>
        <v>0</v>
      </c>
      <c r="GM57" s="56">
        <f t="shared" si="32"/>
        <v>0</v>
      </c>
      <c r="GN57" s="56">
        <f t="shared" si="32"/>
        <v>0</v>
      </c>
      <c r="GO57" s="56">
        <f t="shared" si="32"/>
        <v>0</v>
      </c>
      <c r="GP57" s="56">
        <f t="shared" si="32"/>
        <v>0</v>
      </c>
      <c r="GQ57" s="56">
        <f t="shared" si="32"/>
        <v>0</v>
      </c>
      <c r="GR57" s="56">
        <f t="shared" si="32"/>
        <v>0</v>
      </c>
      <c r="GS57" s="56">
        <f t="shared" si="32"/>
        <v>0</v>
      </c>
      <c r="GT57" s="56">
        <f t="shared" si="32"/>
        <v>0</v>
      </c>
      <c r="GU57" s="54"/>
      <c r="GV57" s="78" t="str">
        <f t="shared" si="16"/>
        <v/>
      </c>
      <c r="GW57" s="70">
        <f t="shared" si="17"/>
        <v>0</v>
      </c>
      <c r="GX57" s="70">
        <f>SUMIF(I57:CV57,"E",I$6:CV56)</f>
        <v>0</v>
      </c>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row>
    <row r="58" spans="1:299" s="3" customFormat="1" x14ac:dyDescent="0.2">
      <c r="A58" s="23"/>
      <c r="B58" s="14"/>
      <c r="C58" s="15"/>
      <c r="D58" s="24"/>
      <c r="E58" s="15"/>
      <c r="F58" s="25"/>
      <c r="G58" s="15"/>
      <c r="H58" s="145"/>
      <c r="I58" s="14"/>
      <c r="J58" s="14"/>
      <c r="K58" s="15"/>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38"/>
      <c r="CR58" s="14"/>
      <c r="CS58" s="14"/>
      <c r="CT58" s="15"/>
      <c r="CU58" s="15"/>
      <c r="CV58" s="15"/>
      <c r="CW58" s="41"/>
      <c r="CX58" s="258"/>
      <c r="CY58" s="158"/>
      <c r="CZ58" s="159"/>
      <c r="DA58" s="160"/>
      <c r="DB58" s="73"/>
      <c r="DC58" s="59" t="str">
        <f t="shared" si="28"/>
        <v/>
      </c>
      <c r="DD58" s="60" t="str">
        <f t="shared" si="29"/>
        <v/>
      </c>
      <c r="DE58" s="60" t="str">
        <f t="shared" si="30"/>
        <v/>
      </c>
      <c r="DF58" s="60">
        <f t="shared" si="14"/>
        <v>0</v>
      </c>
      <c r="DG58" s="56">
        <f t="shared" si="34"/>
        <v>0</v>
      </c>
      <c r="DH58" s="56">
        <f t="shared" si="34"/>
        <v>0</v>
      </c>
      <c r="DI58" s="56">
        <f t="shared" si="34"/>
        <v>0</v>
      </c>
      <c r="DJ58" s="56">
        <f t="shared" si="34"/>
        <v>0</v>
      </c>
      <c r="DK58" s="56">
        <f t="shared" si="34"/>
        <v>0</v>
      </c>
      <c r="DL58" s="56">
        <f t="shared" si="34"/>
        <v>0</v>
      </c>
      <c r="DM58" s="56">
        <f t="shared" si="34"/>
        <v>0</v>
      </c>
      <c r="DN58" s="56">
        <f t="shared" si="34"/>
        <v>0</v>
      </c>
      <c r="DO58" s="56">
        <f t="shared" si="34"/>
        <v>0</v>
      </c>
      <c r="DP58" s="56">
        <f t="shared" si="34"/>
        <v>0</v>
      </c>
      <c r="DQ58" s="56">
        <f t="shared" si="34"/>
        <v>0</v>
      </c>
      <c r="DR58" s="56">
        <f t="shared" si="34"/>
        <v>0</v>
      </c>
      <c r="DS58" s="56">
        <f t="shared" si="34"/>
        <v>0</v>
      </c>
      <c r="DT58" s="56">
        <f t="shared" si="34"/>
        <v>0</v>
      </c>
      <c r="DU58" s="56">
        <f t="shared" si="34"/>
        <v>0</v>
      </c>
      <c r="DV58" s="56">
        <f t="shared" si="33"/>
        <v>0</v>
      </c>
      <c r="DW58" s="56">
        <f t="shared" si="33"/>
        <v>0</v>
      </c>
      <c r="DX58" s="56">
        <f t="shared" si="33"/>
        <v>0</v>
      </c>
      <c r="DY58" s="56">
        <f t="shared" si="33"/>
        <v>0</v>
      </c>
      <c r="DZ58" s="56">
        <f t="shared" si="33"/>
        <v>0</v>
      </c>
      <c r="EA58" s="56">
        <f t="shared" si="33"/>
        <v>0</v>
      </c>
      <c r="EB58" s="56">
        <f t="shared" si="33"/>
        <v>0</v>
      </c>
      <c r="EC58" s="56">
        <f t="shared" si="33"/>
        <v>0</v>
      </c>
      <c r="ED58" s="56">
        <f t="shared" si="33"/>
        <v>0</v>
      </c>
      <c r="EE58" s="56">
        <f t="shared" si="33"/>
        <v>0</v>
      </c>
      <c r="EF58" s="56">
        <f t="shared" si="33"/>
        <v>0</v>
      </c>
      <c r="EG58" s="56">
        <f t="shared" si="33"/>
        <v>0</v>
      </c>
      <c r="EH58" s="56">
        <f t="shared" si="33"/>
        <v>0</v>
      </c>
      <c r="EI58" s="56">
        <f t="shared" si="33"/>
        <v>0</v>
      </c>
      <c r="EJ58" s="56">
        <f t="shared" si="33"/>
        <v>0</v>
      </c>
      <c r="EK58" s="56">
        <f t="shared" si="33"/>
        <v>0</v>
      </c>
      <c r="EL58" s="56">
        <f t="shared" si="39"/>
        <v>0</v>
      </c>
      <c r="EM58" s="56">
        <f t="shared" si="38"/>
        <v>0</v>
      </c>
      <c r="EN58" s="56">
        <f t="shared" si="38"/>
        <v>0</v>
      </c>
      <c r="EO58" s="56">
        <f t="shared" si="38"/>
        <v>0</v>
      </c>
      <c r="EP58" s="56">
        <f t="shared" si="38"/>
        <v>0</v>
      </c>
      <c r="EQ58" s="56">
        <f t="shared" si="38"/>
        <v>0</v>
      </c>
      <c r="ER58" s="56">
        <f t="shared" si="38"/>
        <v>0</v>
      </c>
      <c r="ES58" s="56">
        <f t="shared" si="38"/>
        <v>0</v>
      </c>
      <c r="ET58" s="56">
        <f t="shared" si="38"/>
        <v>0</v>
      </c>
      <c r="EU58" s="56">
        <f t="shared" si="38"/>
        <v>0</v>
      </c>
      <c r="EV58" s="56">
        <f t="shared" si="38"/>
        <v>0</v>
      </c>
      <c r="EW58" s="56">
        <f t="shared" si="38"/>
        <v>0</v>
      </c>
      <c r="EX58" s="56">
        <f t="shared" si="35"/>
        <v>0</v>
      </c>
      <c r="EY58" s="56">
        <f t="shared" si="35"/>
        <v>0</v>
      </c>
      <c r="EZ58" s="56">
        <f t="shared" si="35"/>
        <v>0</v>
      </c>
      <c r="FA58" s="56">
        <f t="shared" si="35"/>
        <v>0</v>
      </c>
      <c r="FB58" s="56">
        <f t="shared" si="35"/>
        <v>0</v>
      </c>
      <c r="FC58" s="56">
        <f t="shared" si="35"/>
        <v>0</v>
      </c>
      <c r="FD58" s="56">
        <f t="shared" si="35"/>
        <v>0</v>
      </c>
      <c r="FE58" s="56">
        <f t="shared" si="35"/>
        <v>0</v>
      </c>
      <c r="FF58" s="56">
        <f t="shared" si="35"/>
        <v>0</v>
      </c>
      <c r="FG58" s="56">
        <f t="shared" si="35"/>
        <v>0</v>
      </c>
      <c r="FH58" s="56">
        <f t="shared" si="35"/>
        <v>0</v>
      </c>
      <c r="FI58" s="56">
        <f t="shared" si="35"/>
        <v>0</v>
      </c>
      <c r="FJ58" s="56">
        <f t="shared" si="35"/>
        <v>0</v>
      </c>
      <c r="FK58" s="56">
        <f t="shared" si="35"/>
        <v>0</v>
      </c>
      <c r="FL58" s="56">
        <f t="shared" si="35"/>
        <v>0</v>
      </c>
      <c r="FM58" s="56">
        <f t="shared" si="35"/>
        <v>0</v>
      </c>
      <c r="FN58" s="56">
        <f t="shared" si="36"/>
        <v>0</v>
      </c>
      <c r="FO58" s="56">
        <f t="shared" si="36"/>
        <v>0</v>
      </c>
      <c r="FP58" s="56">
        <f t="shared" si="36"/>
        <v>0</v>
      </c>
      <c r="FQ58" s="56">
        <f t="shared" si="36"/>
        <v>0</v>
      </c>
      <c r="FR58" s="56">
        <f t="shared" si="36"/>
        <v>0</v>
      </c>
      <c r="FS58" s="56">
        <f t="shared" si="36"/>
        <v>0</v>
      </c>
      <c r="FT58" s="56">
        <f t="shared" si="36"/>
        <v>0</v>
      </c>
      <c r="FU58" s="56">
        <f t="shared" si="36"/>
        <v>0</v>
      </c>
      <c r="FV58" s="56">
        <f t="shared" si="36"/>
        <v>0</v>
      </c>
      <c r="FW58" s="56">
        <f t="shared" si="36"/>
        <v>0</v>
      </c>
      <c r="FX58" s="56">
        <f t="shared" si="36"/>
        <v>0</v>
      </c>
      <c r="FY58" s="56">
        <f t="shared" si="36"/>
        <v>0</v>
      </c>
      <c r="FZ58" s="56">
        <f t="shared" si="36"/>
        <v>0</v>
      </c>
      <c r="GA58" s="56">
        <f t="shared" si="36"/>
        <v>0</v>
      </c>
      <c r="GB58" s="56">
        <f t="shared" si="36"/>
        <v>0</v>
      </c>
      <c r="GC58" s="56">
        <f t="shared" si="36"/>
        <v>0</v>
      </c>
      <c r="GD58" s="56">
        <f t="shared" si="37"/>
        <v>0</v>
      </c>
      <c r="GE58" s="56">
        <f t="shared" si="37"/>
        <v>0</v>
      </c>
      <c r="GF58" s="56">
        <f t="shared" si="37"/>
        <v>0</v>
      </c>
      <c r="GG58" s="56">
        <f t="shared" si="27"/>
        <v>0</v>
      </c>
      <c r="GH58" s="56">
        <f t="shared" si="27"/>
        <v>0</v>
      </c>
      <c r="GI58" s="56">
        <f t="shared" si="27"/>
        <v>0</v>
      </c>
      <c r="GJ58" s="56">
        <f t="shared" si="27"/>
        <v>0</v>
      </c>
      <c r="GK58" s="56">
        <f t="shared" si="32"/>
        <v>0</v>
      </c>
      <c r="GL58" s="56">
        <f t="shared" si="32"/>
        <v>0</v>
      </c>
      <c r="GM58" s="56">
        <f t="shared" si="32"/>
        <v>0</v>
      </c>
      <c r="GN58" s="56">
        <f t="shared" si="32"/>
        <v>0</v>
      </c>
      <c r="GO58" s="56">
        <f t="shared" si="32"/>
        <v>0</v>
      </c>
      <c r="GP58" s="56">
        <f t="shared" si="32"/>
        <v>0</v>
      </c>
      <c r="GQ58" s="56">
        <f t="shared" si="32"/>
        <v>0</v>
      </c>
      <c r="GR58" s="56">
        <f t="shared" si="32"/>
        <v>0</v>
      </c>
      <c r="GS58" s="56">
        <f t="shared" si="32"/>
        <v>0</v>
      </c>
      <c r="GT58" s="56">
        <f t="shared" si="32"/>
        <v>0</v>
      </c>
      <c r="GU58" s="54"/>
      <c r="GV58" s="78" t="str">
        <f t="shared" si="16"/>
        <v/>
      </c>
      <c r="GW58" s="70">
        <f t="shared" si="17"/>
        <v>0</v>
      </c>
      <c r="GX58" s="70">
        <f>SUMIF(I58:CV58,"E",I$6:CV57)</f>
        <v>0</v>
      </c>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row>
    <row r="59" spans="1:299" s="3" customFormat="1" x14ac:dyDescent="0.2">
      <c r="A59" s="23"/>
      <c r="B59" s="14"/>
      <c r="C59" s="15"/>
      <c r="D59" s="24"/>
      <c r="E59" s="15"/>
      <c r="F59" s="25"/>
      <c r="G59" s="15"/>
      <c r="H59" s="145"/>
      <c r="I59" s="14"/>
      <c r="J59" s="14"/>
      <c r="K59" s="15"/>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38"/>
      <c r="CR59" s="14"/>
      <c r="CS59" s="14"/>
      <c r="CT59" s="15"/>
      <c r="CU59" s="15"/>
      <c r="CV59" s="15"/>
      <c r="CW59" s="41"/>
      <c r="CX59" s="258"/>
      <c r="CY59" s="158"/>
      <c r="CZ59" s="159"/>
      <c r="DA59" s="160"/>
      <c r="DB59" s="73"/>
      <c r="DC59" s="59" t="str">
        <f t="shared" si="28"/>
        <v/>
      </c>
      <c r="DD59" s="60" t="str">
        <f t="shared" si="29"/>
        <v/>
      </c>
      <c r="DE59" s="60" t="str">
        <f t="shared" si="30"/>
        <v/>
      </c>
      <c r="DF59" s="60">
        <f t="shared" si="14"/>
        <v>0</v>
      </c>
      <c r="DG59" s="56">
        <f t="shared" si="34"/>
        <v>0</v>
      </c>
      <c r="DH59" s="56">
        <f t="shared" si="34"/>
        <v>0</v>
      </c>
      <c r="DI59" s="56">
        <f t="shared" si="34"/>
        <v>0</v>
      </c>
      <c r="DJ59" s="56">
        <f t="shared" si="34"/>
        <v>0</v>
      </c>
      <c r="DK59" s="56">
        <f t="shared" si="34"/>
        <v>0</v>
      </c>
      <c r="DL59" s="56">
        <f t="shared" si="34"/>
        <v>0</v>
      </c>
      <c r="DM59" s="56">
        <f t="shared" si="34"/>
        <v>0</v>
      </c>
      <c r="DN59" s="56">
        <f t="shared" si="34"/>
        <v>0</v>
      </c>
      <c r="DO59" s="56">
        <f t="shared" si="34"/>
        <v>0</v>
      </c>
      <c r="DP59" s="56">
        <f t="shared" si="34"/>
        <v>0</v>
      </c>
      <c r="DQ59" s="56">
        <f t="shared" si="34"/>
        <v>0</v>
      </c>
      <c r="DR59" s="56">
        <f t="shared" si="34"/>
        <v>0</v>
      </c>
      <c r="DS59" s="56">
        <f t="shared" si="34"/>
        <v>0</v>
      </c>
      <c r="DT59" s="56">
        <f t="shared" si="34"/>
        <v>0</v>
      </c>
      <c r="DU59" s="56">
        <f t="shared" si="34"/>
        <v>0</v>
      </c>
      <c r="DV59" s="56">
        <f t="shared" si="33"/>
        <v>0</v>
      </c>
      <c r="DW59" s="56">
        <f t="shared" si="33"/>
        <v>0</v>
      </c>
      <c r="DX59" s="56">
        <f t="shared" si="33"/>
        <v>0</v>
      </c>
      <c r="DY59" s="56">
        <f t="shared" si="33"/>
        <v>0</v>
      </c>
      <c r="DZ59" s="56">
        <f t="shared" si="33"/>
        <v>0</v>
      </c>
      <c r="EA59" s="56">
        <f t="shared" si="33"/>
        <v>0</v>
      </c>
      <c r="EB59" s="56">
        <f t="shared" si="33"/>
        <v>0</v>
      </c>
      <c r="EC59" s="56">
        <f t="shared" si="33"/>
        <v>0</v>
      </c>
      <c r="ED59" s="56">
        <f t="shared" si="33"/>
        <v>0</v>
      </c>
      <c r="EE59" s="56">
        <f t="shared" si="33"/>
        <v>0</v>
      </c>
      <c r="EF59" s="56">
        <f t="shared" si="33"/>
        <v>0</v>
      </c>
      <c r="EG59" s="56">
        <f t="shared" si="33"/>
        <v>0</v>
      </c>
      <c r="EH59" s="56">
        <f t="shared" si="33"/>
        <v>0</v>
      </c>
      <c r="EI59" s="56">
        <f t="shared" si="33"/>
        <v>0</v>
      </c>
      <c r="EJ59" s="56">
        <f t="shared" si="33"/>
        <v>0</v>
      </c>
      <c r="EK59" s="56">
        <f t="shared" si="33"/>
        <v>0</v>
      </c>
      <c r="EL59" s="56">
        <f t="shared" si="39"/>
        <v>0</v>
      </c>
      <c r="EM59" s="56">
        <f t="shared" si="38"/>
        <v>0</v>
      </c>
      <c r="EN59" s="56">
        <f t="shared" si="38"/>
        <v>0</v>
      </c>
      <c r="EO59" s="56">
        <f t="shared" si="38"/>
        <v>0</v>
      </c>
      <c r="EP59" s="56">
        <f t="shared" si="38"/>
        <v>0</v>
      </c>
      <c r="EQ59" s="56">
        <f t="shared" si="38"/>
        <v>0</v>
      </c>
      <c r="ER59" s="56">
        <f t="shared" si="38"/>
        <v>0</v>
      </c>
      <c r="ES59" s="56">
        <f t="shared" si="38"/>
        <v>0</v>
      </c>
      <c r="ET59" s="56">
        <f t="shared" si="38"/>
        <v>0</v>
      </c>
      <c r="EU59" s="56">
        <f t="shared" si="38"/>
        <v>0</v>
      </c>
      <c r="EV59" s="56">
        <f t="shared" si="38"/>
        <v>0</v>
      </c>
      <c r="EW59" s="56">
        <f t="shared" si="38"/>
        <v>0</v>
      </c>
      <c r="EX59" s="56">
        <f t="shared" si="35"/>
        <v>0</v>
      </c>
      <c r="EY59" s="56">
        <f t="shared" si="35"/>
        <v>0</v>
      </c>
      <c r="EZ59" s="56">
        <f t="shared" si="35"/>
        <v>0</v>
      </c>
      <c r="FA59" s="56">
        <f t="shared" si="35"/>
        <v>0</v>
      </c>
      <c r="FB59" s="56">
        <f t="shared" si="35"/>
        <v>0</v>
      </c>
      <c r="FC59" s="56">
        <f t="shared" si="35"/>
        <v>0</v>
      </c>
      <c r="FD59" s="56">
        <f t="shared" si="35"/>
        <v>0</v>
      </c>
      <c r="FE59" s="56">
        <f t="shared" si="35"/>
        <v>0</v>
      </c>
      <c r="FF59" s="56">
        <f t="shared" si="35"/>
        <v>0</v>
      </c>
      <c r="FG59" s="56">
        <f t="shared" si="35"/>
        <v>0</v>
      </c>
      <c r="FH59" s="56">
        <f t="shared" si="35"/>
        <v>0</v>
      </c>
      <c r="FI59" s="56">
        <f t="shared" si="35"/>
        <v>0</v>
      </c>
      <c r="FJ59" s="56">
        <f t="shared" si="35"/>
        <v>0</v>
      </c>
      <c r="FK59" s="56">
        <f t="shared" si="35"/>
        <v>0</v>
      </c>
      <c r="FL59" s="56">
        <f t="shared" si="35"/>
        <v>0</v>
      </c>
      <c r="FM59" s="56">
        <f t="shared" si="35"/>
        <v>0</v>
      </c>
      <c r="FN59" s="56">
        <f t="shared" si="36"/>
        <v>0</v>
      </c>
      <c r="FO59" s="56">
        <f t="shared" si="36"/>
        <v>0</v>
      </c>
      <c r="FP59" s="56">
        <f t="shared" si="36"/>
        <v>0</v>
      </c>
      <c r="FQ59" s="56">
        <f t="shared" si="36"/>
        <v>0</v>
      </c>
      <c r="FR59" s="56">
        <f t="shared" si="36"/>
        <v>0</v>
      </c>
      <c r="FS59" s="56">
        <f t="shared" si="36"/>
        <v>0</v>
      </c>
      <c r="FT59" s="56">
        <f t="shared" si="36"/>
        <v>0</v>
      </c>
      <c r="FU59" s="56">
        <f t="shared" si="36"/>
        <v>0</v>
      </c>
      <c r="FV59" s="56">
        <f t="shared" si="36"/>
        <v>0</v>
      </c>
      <c r="FW59" s="56">
        <f t="shared" si="36"/>
        <v>0</v>
      </c>
      <c r="FX59" s="56">
        <f t="shared" si="36"/>
        <v>0</v>
      </c>
      <c r="FY59" s="56">
        <f t="shared" si="36"/>
        <v>0</v>
      </c>
      <c r="FZ59" s="56">
        <f t="shared" si="36"/>
        <v>0</v>
      </c>
      <c r="GA59" s="56">
        <f t="shared" si="36"/>
        <v>0</v>
      </c>
      <c r="GB59" s="56">
        <f t="shared" si="36"/>
        <v>0</v>
      </c>
      <c r="GC59" s="56">
        <f t="shared" si="36"/>
        <v>0</v>
      </c>
      <c r="GD59" s="56">
        <f t="shared" si="37"/>
        <v>0</v>
      </c>
      <c r="GE59" s="56">
        <f t="shared" si="37"/>
        <v>0</v>
      </c>
      <c r="GF59" s="56">
        <f t="shared" si="37"/>
        <v>0</v>
      </c>
      <c r="GG59" s="56">
        <f t="shared" si="27"/>
        <v>0</v>
      </c>
      <c r="GH59" s="56">
        <f t="shared" si="27"/>
        <v>0</v>
      </c>
      <c r="GI59" s="56">
        <f t="shared" si="27"/>
        <v>0</v>
      </c>
      <c r="GJ59" s="56">
        <f t="shared" si="27"/>
        <v>0</v>
      </c>
      <c r="GK59" s="56">
        <f t="shared" si="32"/>
        <v>0</v>
      </c>
      <c r="GL59" s="56">
        <f t="shared" si="32"/>
        <v>0</v>
      </c>
      <c r="GM59" s="56">
        <f t="shared" si="32"/>
        <v>0</v>
      </c>
      <c r="GN59" s="56">
        <f t="shared" si="32"/>
        <v>0</v>
      </c>
      <c r="GO59" s="56">
        <f t="shared" si="32"/>
        <v>0</v>
      </c>
      <c r="GP59" s="56">
        <f t="shared" si="32"/>
        <v>0</v>
      </c>
      <c r="GQ59" s="56">
        <f t="shared" si="32"/>
        <v>0</v>
      </c>
      <c r="GR59" s="56">
        <f t="shared" si="32"/>
        <v>0</v>
      </c>
      <c r="GS59" s="56">
        <f t="shared" si="32"/>
        <v>0</v>
      </c>
      <c r="GT59" s="56">
        <f t="shared" si="32"/>
        <v>0</v>
      </c>
      <c r="GU59" s="54"/>
      <c r="GV59" s="78" t="str">
        <f t="shared" si="16"/>
        <v/>
      </c>
      <c r="GW59" s="70">
        <f t="shared" si="17"/>
        <v>0</v>
      </c>
      <c r="GX59" s="70">
        <f>SUMIF(I59:CV59,"E",I$6:CV58)</f>
        <v>0</v>
      </c>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row>
    <row r="60" spans="1:299" s="3" customFormat="1" x14ac:dyDescent="0.2">
      <c r="A60" s="26"/>
      <c r="B60" s="27"/>
      <c r="C60" s="24"/>
      <c r="D60" s="24"/>
      <c r="E60" s="15"/>
      <c r="F60" s="25"/>
      <c r="G60" s="17"/>
      <c r="H60" s="145"/>
      <c r="I60" s="27"/>
      <c r="J60" s="27"/>
      <c r="K60" s="24"/>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4"/>
      <c r="CU60" s="24"/>
      <c r="CV60" s="24"/>
      <c r="CW60" s="41"/>
      <c r="CX60" s="258"/>
      <c r="CY60" s="158"/>
      <c r="CZ60" s="159"/>
      <c r="DA60" s="160"/>
      <c r="DB60" s="73"/>
      <c r="DC60" s="59" t="str">
        <f t="shared" si="28"/>
        <v/>
      </c>
      <c r="DD60" s="60" t="str">
        <f t="shared" si="29"/>
        <v/>
      </c>
      <c r="DE60" s="60" t="str">
        <f t="shared" si="30"/>
        <v/>
      </c>
      <c r="DF60" s="60">
        <f t="shared" si="14"/>
        <v>0</v>
      </c>
      <c r="DG60" s="56">
        <f t="shared" si="34"/>
        <v>0</v>
      </c>
      <c r="DH60" s="56">
        <f t="shared" si="34"/>
        <v>0</v>
      </c>
      <c r="DI60" s="56">
        <f t="shared" si="34"/>
        <v>0</v>
      </c>
      <c r="DJ60" s="56">
        <f t="shared" si="34"/>
        <v>0</v>
      </c>
      <c r="DK60" s="56">
        <f t="shared" si="34"/>
        <v>0</v>
      </c>
      <c r="DL60" s="56">
        <f t="shared" si="34"/>
        <v>0</v>
      </c>
      <c r="DM60" s="56">
        <f t="shared" si="34"/>
        <v>0</v>
      </c>
      <c r="DN60" s="56">
        <f t="shared" si="34"/>
        <v>0</v>
      </c>
      <c r="DO60" s="56">
        <f t="shared" si="34"/>
        <v>0</v>
      </c>
      <c r="DP60" s="56">
        <f t="shared" si="34"/>
        <v>0</v>
      </c>
      <c r="DQ60" s="56">
        <f t="shared" si="34"/>
        <v>0</v>
      </c>
      <c r="DR60" s="56">
        <f t="shared" si="34"/>
        <v>0</v>
      </c>
      <c r="DS60" s="56">
        <f t="shared" si="34"/>
        <v>0</v>
      </c>
      <c r="DT60" s="56">
        <f t="shared" si="34"/>
        <v>0</v>
      </c>
      <c r="DU60" s="56">
        <f t="shared" si="34"/>
        <v>0</v>
      </c>
      <c r="DV60" s="56">
        <f t="shared" si="33"/>
        <v>0</v>
      </c>
      <c r="DW60" s="56">
        <f t="shared" si="33"/>
        <v>0</v>
      </c>
      <c r="DX60" s="56">
        <f t="shared" si="33"/>
        <v>0</v>
      </c>
      <c r="DY60" s="56">
        <f t="shared" si="33"/>
        <v>0</v>
      </c>
      <c r="DZ60" s="56">
        <f t="shared" si="33"/>
        <v>0</v>
      </c>
      <c r="EA60" s="56">
        <f t="shared" si="33"/>
        <v>0</v>
      </c>
      <c r="EB60" s="56">
        <f t="shared" si="33"/>
        <v>0</v>
      </c>
      <c r="EC60" s="56">
        <f t="shared" si="33"/>
        <v>0</v>
      </c>
      <c r="ED60" s="56">
        <f t="shared" si="33"/>
        <v>0</v>
      </c>
      <c r="EE60" s="56">
        <f t="shared" si="33"/>
        <v>0</v>
      </c>
      <c r="EF60" s="56">
        <f t="shared" si="33"/>
        <v>0</v>
      </c>
      <c r="EG60" s="56">
        <f t="shared" si="33"/>
        <v>0</v>
      </c>
      <c r="EH60" s="56">
        <f t="shared" si="33"/>
        <v>0</v>
      </c>
      <c r="EI60" s="56">
        <f t="shared" si="33"/>
        <v>0</v>
      </c>
      <c r="EJ60" s="56">
        <f t="shared" si="33"/>
        <v>0</v>
      </c>
      <c r="EK60" s="56">
        <f t="shared" si="33"/>
        <v>0</v>
      </c>
      <c r="EL60" s="56">
        <f t="shared" si="39"/>
        <v>0</v>
      </c>
      <c r="EM60" s="56">
        <f t="shared" si="38"/>
        <v>0</v>
      </c>
      <c r="EN60" s="56">
        <f t="shared" si="38"/>
        <v>0</v>
      </c>
      <c r="EO60" s="56">
        <f t="shared" si="38"/>
        <v>0</v>
      </c>
      <c r="EP60" s="56">
        <f t="shared" si="38"/>
        <v>0</v>
      </c>
      <c r="EQ60" s="56">
        <f t="shared" si="38"/>
        <v>0</v>
      </c>
      <c r="ER60" s="56">
        <f t="shared" si="38"/>
        <v>0</v>
      </c>
      <c r="ES60" s="56">
        <f t="shared" si="38"/>
        <v>0</v>
      </c>
      <c r="ET60" s="56">
        <f t="shared" si="38"/>
        <v>0</v>
      </c>
      <c r="EU60" s="56">
        <f t="shared" si="38"/>
        <v>0</v>
      </c>
      <c r="EV60" s="56">
        <f t="shared" si="38"/>
        <v>0</v>
      </c>
      <c r="EW60" s="56">
        <f t="shared" si="38"/>
        <v>0</v>
      </c>
      <c r="EX60" s="56">
        <f t="shared" si="35"/>
        <v>0</v>
      </c>
      <c r="EY60" s="56">
        <f t="shared" si="35"/>
        <v>0</v>
      </c>
      <c r="EZ60" s="56">
        <f t="shared" si="35"/>
        <v>0</v>
      </c>
      <c r="FA60" s="56">
        <f t="shared" si="35"/>
        <v>0</v>
      </c>
      <c r="FB60" s="56">
        <f t="shared" si="35"/>
        <v>0</v>
      </c>
      <c r="FC60" s="56">
        <f t="shared" si="35"/>
        <v>0</v>
      </c>
      <c r="FD60" s="56">
        <f t="shared" si="35"/>
        <v>0</v>
      </c>
      <c r="FE60" s="56">
        <f t="shared" si="35"/>
        <v>0</v>
      </c>
      <c r="FF60" s="56">
        <f t="shared" si="35"/>
        <v>0</v>
      </c>
      <c r="FG60" s="56">
        <f t="shared" si="35"/>
        <v>0</v>
      </c>
      <c r="FH60" s="56">
        <f t="shared" si="35"/>
        <v>0</v>
      </c>
      <c r="FI60" s="56">
        <f t="shared" si="35"/>
        <v>0</v>
      </c>
      <c r="FJ60" s="56">
        <f t="shared" si="35"/>
        <v>0</v>
      </c>
      <c r="FK60" s="56">
        <f t="shared" si="35"/>
        <v>0</v>
      </c>
      <c r="FL60" s="56">
        <f t="shared" si="35"/>
        <v>0</v>
      </c>
      <c r="FM60" s="56">
        <f t="shared" si="35"/>
        <v>0</v>
      </c>
      <c r="FN60" s="56">
        <f t="shared" si="36"/>
        <v>0</v>
      </c>
      <c r="FO60" s="56">
        <f t="shared" si="36"/>
        <v>0</v>
      </c>
      <c r="FP60" s="56">
        <f t="shared" si="36"/>
        <v>0</v>
      </c>
      <c r="FQ60" s="56">
        <f t="shared" si="36"/>
        <v>0</v>
      </c>
      <c r="FR60" s="56">
        <f t="shared" si="36"/>
        <v>0</v>
      </c>
      <c r="FS60" s="56">
        <f t="shared" si="36"/>
        <v>0</v>
      </c>
      <c r="FT60" s="56">
        <f t="shared" si="36"/>
        <v>0</v>
      </c>
      <c r="FU60" s="56">
        <f t="shared" si="36"/>
        <v>0</v>
      </c>
      <c r="FV60" s="56">
        <f t="shared" si="36"/>
        <v>0</v>
      </c>
      <c r="FW60" s="56">
        <f t="shared" si="36"/>
        <v>0</v>
      </c>
      <c r="FX60" s="56">
        <f t="shared" si="36"/>
        <v>0</v>
      </c>
      <c r="FY60" s="56">
        <f t="shared" si="36"/>
        <v>0</v>
      </c>
      <c r="FZ60" s="56">
        <f t="shared" si="36"/>
        <v>0</v>
      </c>
      <c r="GA60" s="56">
        <f t="shared" si="36"/>
        <v>0</v>
      </c>
      <c r="GB60" s="56">
        <f t="shared" si="36"/>
        <v>0</v>
      </c>
      <c r="GC60" s="56">
        <f t="shared" si="36"/>
        <v>0</v>
      </c>
      <c r="GD60" s="56">
        <f t="shared" si="37"/>
        <v>0</v>
      </c>
      <c r="GE60" s="56">
        <f t="shared" si="37"/>
        <v>0</v>
      </c>
      <c r="GF60" s="56">
        <f t="shared" si="37"/>
        <v>0</v>
      </c>
      <c r="GG60" s="56">
        <f t="shared" si="27"/>
        <v>0</v>
      </c>
      <c r="GH60" s="56">
        <f t="shared" si="27"/>
        <v>0</v>
      </c>
      <c r="GI60" s="56">
        <f t="shared" si="27"/>
        <v>0</v>
      </c>
      <c r="GJ60" s="56">
        <f t="shared" si="27"/>
        <v>0</v>
      </c>
      <c r="GK60" s="56">
        <f t="shared" si="32"/>
        <v>0</v>
      </c>
      <c r="GL60" s="56">
        <f t="shared" si="32"/>
        <v>0</v>
      </c>
      <c r="GM60" s="56">
        <f t="shared" si="32"/>
        <v>0</v>
      </c>
      <c r="GN60" s="56">
        <f t="shared" si="32"/>
        <v>0</v>
      </c>
      <c r="GO60" s="56">
        <f t="shared" si="32"/>
        <v>0</v>
      </c>
      <c r="GP60" s="56">
        <f t="shared" si="32"/>
        <v>0</v>
      </c>
      <c r="GQ60" s="56">
        <f t="shared" si="32"/>
        <v>0</v>
      </c>
      <c r="GR60" s="56">
        <f t="shared" si="32"/>
        <v>0</v>
      </c>
      <c r="GS60" s="56">
        <f t="shared" si="32"/>
        <v>0</v>
      </c>
      <c r="GT60" s="56">
        <f t="shared" si="32"/>
        <v>0</v>
      </c>
      <c r="GU60" s="54"/>
      <c r="GV60" s="78" t="str">
        <f t="shared" si="16"/>
        <v/>
      </c>
      <c r="GW60" s="70">
        <f t="shared" si="17"/>
        <v>0</v>
      </c>
      <c r="GX60" s="70">
        <f>SUMIF(I60:CV60,"E",I$6:CV59)</f>
        <v>0</v>
      </c>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row>
    <row r="61" spans="1:299" s="3" customFormat="1" x14ac:dyDescent="0.2">
      <c r="A61" s="28"/>
      <c r="B61" s="29"/>
      <c r="C61" s="25"/>
      <c r="D61" s="25"/>
      <c r="E61" s="15"/>
      <c r="F61" s="25"/>
      <c r="G61" s="15"/>
      <c r="H61" s="145"/>
      <c r="I61" s="29"/>
      <c r="J61" s="29"/>
      <c r="K61" s="25"/>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5"/>
      <c r="CU61" s="25"/>
      <c r="CV61" s="25"/>
      <c r="CW61" s="41"/>
      <c r="CX61" s="258"/>
      <c r="CY61" s="158"/>
      <c r="CZ61" s="159"/>
      <c r="DA61" s="160"/>
      <c r="DB61" s="73"/>
      <c r="DC61" s="59" t="str">
        <f t="shared" si="28"/>
        <v/>
      </c>
      <c r="DD61" s="60" t="str">
        <f t="shared" si="29"/>
        <v/>
      </c>
      <c r="DE61" s="60" t="str">
        <f t="shared" si="30"/>
        <v/>
      </c>
      <c r="DF61" s="60">
        <f t="shared" si="14"/>
        <v>0</v>
      </c>
      <c r="DG61" s="56">
        <f t="shared" si="34"/>
        <v>0</v>
      </c>
      <c r="DH61" s="56">
        <f t="shared" si="34"/>
        <v>0</v>
      </c>
      <c r="DI61" s="56">
        <f t="shared" si="34"/>
        <v>0</v>
      </c>
      <c r="DJ61" s="56">
        <f t="shared" si="34"/>
        <v>0</v>
      </c>
      <c r="DK61" s="56">
        <f t="shared" si="34"/>
        <v>0</v>
      </c>
      <c r="DL61" s="56">
        <f t="shared" si="34"/>
        <v>0</v>
      </c>
      <c r="DM61" s="56">
        <f t="shared" si="34"/>
        <v>0</v>
      </c>
      <c r="DN61" s="56">
        <f t="shared" si="34"/>
        <v>0</v>
      </c>
      <c r="DO61" s="56">
        <f t="shared" si="34"/>
        <v>0</v>
      </c>
      <c r="DP61" s="56">
        <f t="shared" si="34"/>
        <v>0</v>
      </c>
      <c r="DQ61" s="56">
        <f t="shared" si="34"/>
        <v>0</v>
      </c>
      <c r="DR61" s="56">
        <f t="shared" si="34"/>
        <v>0</v>
      </c>
      <c r="DS61" s="56">
        <f t="shared" si="34"/>
        <v>0</v>
      </c>
      <c r="DT61" s="56">
        <f t="shared" si="34"/>
        <v>0</v>
      </c>
      <c r="DU61" s="56">
        <f t="shared" si="34"/>
        <v>0</v>
      </c>
      <c r="DV61" s="56">
        <f t="shared" si="33"/>
        <v>0</v>
      </c>
      <c r="DW61" s="56">
        <f t="shared" si="33"/>
        <v>0</v>
      </c>
      <c r="DX61" s="56">
        <f t="shared" si="33"/>
        <v>0</v>
      </c>
      <c r="DY61" s="56">
        <f t="shared" si="33"/>
        <v>0</v>
      </c>
      <c r="DZ61" s="56">
        <f t="shared" si="33"/>
        <v>0</v>
      </c>
      <c r="EA61" s="56">
        <f t="shared" si="33"/>
        <v>0</v>
      </c>
      <c r="EB61" s="56">
        <f t="shared" si="33"/>
        <v>0</v>
      </c>
      <c r="EC61" s="56">
        <f t="shared" si="33"/>
        <v>0</v>
      </c>
      <c r="ED61" s="56">
        <f t="shared" si="33"/>
        <v>0</v>
      </c>
      <c r="EE61" s="56">
        <f t="shared" si="33"/>
        <v>0</v>
      </c>
      <c r="EF61" s="56">
        <f t="shared" si="33"/>
        <v>0</v>
      </c>
      <c r="EG61" s="56">
        <f t="shared" si="33"/>
        <v>0</v>
      </c>
      <c r="EH61" s="56">
        <f t="shared" si="33"/>
        <v>0</v>
      </c>
      <c r="EI61" s="56">
        <f t="shared" si="33"/>
        <v>0</v>
      </c>
      <c r="EJ61" s="56">
        <f t="shared" si="33"/>
        <v>0</v>
      </c>
      <c r="EK61" s="56">
        <f t="shared" si="33"/>
        <v>0</v>
      </c>
      <c r="EL61" s="56">
        <f t="shared" si="39"/>
        <v>0</v>
      </c>
      <c r="EM61" s="56">
        <f t="shared" si="38"/>
        <v>0</v>
      </c>
      <c r="EN61" s="56">
        <f t="shared" si="38"/>
        <v>0</v>
      </c>
      <c r="EO61" s="56">
        <f t="shared" si="38"/>
        <v>0</v>
      </c>
      <c r="EP61" s="56">
        <f t="shared" si="38"/>
        <v>0</v>
      </c>
      <c r="EQ61" s="56">
        <f t="shared" si="38"/>
        <v>0</v>
      </c>
      <c r="ER61" s="56">
        <f t="shared" si="38"/>
        <v>0</v>
      </c>
      <c r="ES61" s="56">
        <f t="shared" si="38"/>
        <v>0</v>
      </c>
      <c r="ET61" s="56">
        <f t="shared" si="38"/>
        <v>0</v>
      </c>
      <c r="EU61" s="56">
        <f t="shared" si="38"/>
        <v>0</v>
      </c>
      <c r="EV61" s="56">
        <f t="shared" si="38"/>
        <v>0</v>
      </c>
      <c r="EW61" s="56">
        <f t="shared" si="38"/>
        <v>0</v>
      </c>
      <c r="EX61" s="56">
        <f t="shared" si="35"/>
        <v>0</v>
      </c>
      <c r="EY61" s="56">
        <f t="shared" si="35"/>
        <v>0</v>
      </c>
      <c r="EZ61" s="56">
        <f t="shared" si="35"/>
        <v>0</v>
      </c>
      <c r="FA61" s="56">
        <f t="shared" si="35"/>
        <v>0</v>
      </c>
      <c r="FB61" s="56">
        <f t="shared" si="35"/>
        <v>0</v>
      </c>
      <c r="FC61" s="56">
        <f t="shared" si="35"/>
        <v>0</v>
      </c>
      <c r="FD61" s="56">
        <f t="shared" si="35"/>
        <v>0</v>
      </c>
      <c r="FE61" s="56">
        <f t="shared" si="35"/>
        <v>0</v>
      </c>
      <c r="FF61" s="56">
        <f t="shared" si="35"/>
        <v>0</v>
      </c>
      <c r="FG61" s="56">
        <f t="shared" si="35"/>
        <v>0</v>
      </c>
      <c r="FH61" s="56">
        <f t="shared" si="35"/>
        <v>0</v>
      </c>
      <c r="FI61" s="56">
        <f t="shared" si="35"/>
        <v>0</v>
      </c>
      <c r="FJ61" s="56">
        <f t="shared" si="35"/>
        <v>0</v>
      </c>
      <c r="FK61" s="56">
        <f t="shared" si="35"/>
        <v>0</v>
      </c>
      <c r="FL61" s="56">
        <f t="shared" si="35"/>
        <v>0</v>
      </c>
      <c r="FM61" s="56">
        <f t="shared" si="35"/>
        <v>0</v>
      </c>
      <c r="FN61" s="56">
        <f t="shared" si="36"/>
        <v>0</v>
      </c>
      <c r="FO61" s="56">
        <f t="shared" si="36"/>
        <v>0</v>
      </c>
      <c r="FP61" s="56">
        <f t="shared" si="36"/>
        <v>0</v>
      </c>
      <c r="FQ61" s="56">
        <f t="shared" si="36"/>
        <v>0</v>
      </c>
      <c r="FR61" s="56">
        <f t="shared" si="36"/>
        <v>0</v>
      </c>
      <c r="FS61" s="56">
        <f t="shared" si="36"/>
        <v>0</v>
      </c>
      <c r="FT61" s="56">
        <f t="shared" si="36"/>
        <v>0</v>
      </c>
      <c r="FU61" s="56">
        <f t="shared" si="36"/>
        <v>0</v>
      </c>
      <c r="FV61" s="56">
        <f t="shared" si="36"/>
        <v>0</v>
      </c>
      <c r="FW61" s="56">
        <f t="shared" si="36"/>
        <v>0</v>
      </c>
      <c r="FX61" s="56">
        <f t="shared" si="36"/>
        <v>0</v>
      </c>
      <c r="FY61" s="56">
        <f t="shared" si="36"/>
        <v>0</v>
      </c>
      <c r="FZ61" s="56">
        <f t="shared" si="36"/>
        <v>0</v>
      </c>
      <c r="GA61" s="56">
        <f t="shared" si="36"/>
        <v>0</v>
      </c>
      <c r="GB61" s="56">
        <f t="shared" si="36"/>
        <v>0</v>
      </c>
      <c r="GC61" s="56">
        <f t="shared" si="36"/>
        <v>0</v>
      </c>
      <c r="GD61" s="56">
        <f t="shared" si="37"/>
        <v>0</v>
      </c>
      <c r="GE61" s="56">
        <f t="shared" si="37"/>
        <v>0</v>
      </c>
      <c r="GF61" s="56">
        <f t="shared" si="37"/>
        <v>0</v>
      </c>
      <c r="GG61" s="56">
        <f t="shared" si="27"/>
        <v>0</v>
      </c>
      <c r="GH61" s="56">
        <f t="shared" si="27"/>
        <v>0</v>
      </c>
      <c r="GI61" s="56">
        <f t="shared" si="27"/>
        <v>0</v>
      </c>
      <c r="GJ61" s="56">
        <f t="shared" si="27"/>
        <v>0</v>
      </c>
      <c r="GK61" s="56">
        <f t="shared" si="32"/>
        <v>0</v>
      </c>
      <c r="GL61" s="56">
        <f t="shared" si="32"/>
        <v>0</v>
      </c>
      <c r="GM61" s="56">
        <f t="shared" si="32"/>
        <v>0</v>
      </c>
      <c r="GN61" s="56">
        <f t="shared" si="32"/>
        <v>0</v>
      </c>
      <c r="GO61" s="56">
        <f t="shared" si="32"/>
        <v>0</v>
      </c>
      <c r="GP61" s="56">
        <f t="shared" si="32"/>
        <v>0</v>
      </c>
      <c r="GQ61" s="56">
        <f t="shared" si="32"/>
        <v>0</v>
      </c>
      <c r="GR61" s="56">
        <f t="shared" si="32"/>
        <v>0</v>
      </c>
      <c r="GS61" s="56">
        <f t="shared" si="32"/>
        <v>0</v>
      </c>
      <c r="GT61" s="56">
        <f t="shared" si="32"/>
        <v>0</v>
      </c>
      <c r="GU61" s="54"/>
      <c r="GV61" s="78" t="str">
        <f t="shared" si="16"/>
        <v/>
      </c>
      <c r="GW61" s="70">
        <f t="shared" si="17"/>
        <v>0</v>
      </c>
      <c r="GX61" s="70">
        <f>SUMIF(I61:CV61,"E",I$6:CV60)</f>
        <v>0</v>
      </c>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row>
    <row r="62" spans="1:299" s="3" customFormat="1" x14ac:dyDescent="0.2">
      <c r="A62" s="28"/>
      <c r="B62" s="29"/>
      <c r="C62" s="25"/>
      <c r="D62" s="25"/>
      <c r="E62" s="15"/>
      <c r="F62" s="25"/>
      <c r="G62" s="17"/>
      <c r="H62" s="145"/>
      <c r="I62" s="29"/>
      <c r="J62" s="29"/>
      <c r="K62" s="25"/>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5"/>
      <c r="CU62" s="25"/>
      <c r="CV62" s="25"/>
      <c r="CW62" s="41"/>
      <c r="CX62" s="258"/>
      <c r="CY62" s="158"/>
      <c r="CZ62" s="159"/>
      <c r="DA62" s="160"/>
      <c r="DB62" s="73"/>
      <c r="DC62" s="59" t="str">
        <f t="shared" si="28"/>
        <v/>
      </c>
      <c r="DD62" s="60" t="str">
        <f t="shared" si="29"/>
        <v/>
      </c>
      <c r="DE62" s="60" t="str">
        <f t="shared" si="30"/>
        <v/>
      </c>
      <c r="DF62" s="60">
        <f t="shared" si="14"/>
        <v>0</v>
      </c>
      <c r="DG62" s="56">
        <f t="shared" si="34"/>
        <v>0</v>
      </c>
      <c r="DH62" s="56">
        <f t="shared" si="34"/>
        <v>0</v>
      </c>
      <c r="DI62" s="56">
        <f t="shared" si="34"/>
        <v>0</v>
      </c>
      <c r="DJ62" s="56">
        <f t="shared" si="34"/>
        <v>0</v>
      </c>
      <c r="DK62" s="56">
        <f t="shared" si="34"/>
        <v>0</v>
      </c>
      <c r="DL62" s="56">
        <f t="shared" si="34"/>
        <v>0</v>
      </c>
      <c r="DM62" s="56">
        <f t="shared" si="34"/>
        <v>0</v>
      </c>
      <c r="DN62" s="56">
        <f t="shared" si="34"/>
        <v>0</v>
      </c>
      <c r="DO62" s="56">
        <f t="shared" si="34"/>
        <v>0</v>
      </c>
      <c r="DP62" s="56">
        <f t="shared" si="34"/>
        <v>0</v>
      </c>
      <c r="DQ62" s="56">
        <f t="shared" si="34"/>
        <v>0</v>
      </c>
      <c r="DR62" s="56">
        <f t="shared" si="34"/>
        <v>0</v>
      </c>
      <c r="DS62" s="56">
        <f t="shared" si="34"/>
        <v>0</v>
      </c>
      <c r="DT62" s="56">
        <f t="shared" si="34"/>
        <v>0</v>
      </c>
      <c r="DU62" s="56">
        <f t="shared" si="34"/>
        <v>0</v>
      </c>
      <c r="DV62" s="56">
        <f t="shared" si="33"/>
        <v>0</v>
      </c>
      <c r="DW62" s="56">
        <f t="shared" si="33"/>
        <v>0</v>
      </c>
      <c r="DX62" s="56">
        <f t="shared" si="33"/>
        <v>0</v>
      </c>
      <c r="DY62" s="56">
        <f t="shared" si="33"/>
        <v>0</v>
      </c>
      <c r="DZ62" s="56">
        <f t="shared" si="33"/>
        <v>0</v>
      </c>
      <c r="EA62" s="56">
        <f t="shared" si="33"/>
        <v>0</v>
      </c>
      <c r="EB62" s="56">
        <f t="shared" si="33"/>
        <v>0</v>
      </c>
      <c r="EC62" s="56">
        <f t="shared" si="33"/>
        <v>0</v>
      </c>
      <c r="ED62" s="56">
        <f t="shared" si="33"/>
        <v>0</v>
      </c>
      <c r="EE62" s="56">
        <f t="shared" si="33"/>
        <v>0</v>
      </c>
      <c r="EF62" s="56">
        <f t="shared" si="33"/>
        <v>0</v>
      </c>
      <c r="EG62" s="56">
        <f t="shared" si="33"/>
        <v>0</v>
      </c>
      <c r="EH62" s="56">
        <f t="shared" si="33"/>
        <v>0</v>
      </c>
      <c r="EI62" s="56">
        <f t="shared" si="33"/>
        <v>0</v>
      </c>
      <c r="EJ62" s="56">
        <f t="shared" si="33"/>
        <v>0</v>
      </c>
      <c r="EK62" s="56">
        <f t="shared" si="33"/>
        <v>0</v>
      </c>
      <c r="EL62" s="56">
        <f t="shared" si="39"/>
        <v>0</v>
      </c>
      <c r="EM62" s="56">
        <f t="shared" si="38"/>
        <v>0</v>
      </c>
      <c r="EN62" s="56">
        <f t="shared" si="38"/>
        <v>0</v>
      </c>
      <c r="EO62" s="56">
        <f t="shared" si="38"/>
        <v>0</v>
      </c>
      <c r="EP62" s="56">
        <f t="shared" si="38"/>
        <v>0</v>
      </c>
      <c r="EQ62" s="56">
        <f t="shared" si="38"/>
        <v>0</v>
      </c>
      <c r="ER62" s="56">
        <f t="shared" si="38"/>
        <v>0</v>
      </c>
      <c r="ES62" s="56">
        <f t="shared" si="38"/>
        <v>0</v>
      </c>
      <c r="ET62" s="56">
        <f t="shared" si="38"/>
        <v>0</v>
      </c>
      <c r="EU62" s="56">
        <f t="shared" si="38"/>
        <v>0</v>
      </c>
      <c r="EV62" s="56">
        <f t="shared" si="38"/>
        <v>0</v>
      </c>
      <c r="EW62" s="56">
        <f t="shared" si="38"/>
        <v>0</v>
      </c>
      <c r="EX62" s="56">
        <f t="shared" si="35"/>
        <v>0</v>
      </c>
      <c r="EY62" s="56">
        <f t="shared" si="35"/>
        <v>0</v>
      </c>
      <c r="EZ62" s="56">
        <f t="shared" si="35"/>
        <v>0</v>
      </c>
      <c r="FA62" s="56">
        <f t="shared" si="35"/>
        <v>0</v>
      </c>
      <c r="FB62" s="56">
        <f t="shared" si="35"/>
        <v>0</v>
      </c>
      <c r="FC62" s="56">
        <f t="shared" si="35"/>
        <v>0</v>
      </c>
      <c r="FD62" s="56">
        <f t="shared" si="35"/>
        <v>0</v>
      </c>
      <c r="FE62" s="56">
        <f t="shared" si="35"/>
        <v>0</v>
      </c>
      <c r="FF62" s="56">
        <f t="shared" si="35"/>
        <v>0</v>
      </c>
      <c r="FG62" s="56">
        <f t="shared" si="35"/>
        <v>0</v>
      </c>
      <c r="FH62" s="56">
        <f t="shared" si="35"/>
        <v>0</v>
      </c>
      <c r="FI62" s="56">
        <f t="shared" si="35"/>
        <v>0</v>
      </c>
      <c r="FJ62" s="56">
        <f t="shared" si="35"/>
        <v>0</v>
      </c>
      <c r="FK62" s="56">
        <f t="shared" si="35"/>
        <v>0</v>
      </c>
      <c r="FL62" s="56">
        <f t="shared" si="35"/>
        <v>0</v>
      </c>
      <c r="FM62" s="56">
        <f t="shared" si="35"/>
        <v>0</v>
      </c>
      <c r="FN62" s="56">
        <f t="shared" si="36"/>
        <v>0</v>
      </c>
      <c r="FO62" s="56">
        <f t="shared" si="36"/>
        <v>0</v>
      </c>
      <c r="FP62" s="56">
        <f t="shared" si="36"/>
        <v>0</v>
      </c>
      <c r="FQ62" s="56">
        <f t="shared" si="36"/>
        <v>0</v>
      </c>
      <c r="FR62" s="56">
        <f t="shared" si="36"/>
        <v>0</v>
      </c>
      <c r="FS62" s="56">
        <f t="shared" si="36"/>
        <v>0</v>
      </c>
      <c r="FT62" s="56">
        <f t="shared" si="36"/>
        <v>0</v>
      </c>
      <c r="FU62" s="56">
        <f t="shared" si="36"/>
        <v>0</v>
      </c>
      <c r="FV62" s="56">
        <f t="shared" si="36"/>
        <v>0</v>
      </c>
      <c r="FW62" s="56">
        <f t="shared" si="36"/>
        <v>0</v>
      </c>
      <c r="FX62" s="56">
        <f t="shared" si="36"/>
        <v>0</v>
      </c>
      <c r="FY62" s="56">
        <f t="shared" si="36"/>
        <v>0</v>
      </c>
      <c r="FZ62" s="56">
        <f t="shared" si="36"/>
        <v>0</v>
      </c>
      <c r="GA62" s="56">
        <f t="shared" si="36"/>
        <v>0</v>
      </c>
      <c r="GB62" s="56">
        <f t="shared" si="36"/>
        <v>0</v>
      </c>
      <c r="GC62" s="56">
        <f t="shared" si="36"/>
        <v>0</v>
      </c>
      <c r="GD62" s="56">
        <f t="shared" si="37"/>
        <v>0</v>
      </c>
      <c r="GE62" s="56">
        <f t="shared" si="37"/>
        <v>0</v>
      </c>
      <c r="GF62" s="56">
        <f t="shared" si="37"/>
        <v>0</v>
      </c>
      <c r="GG62" s="56">
        <f t="shared" si="27"/>
        <v>0</v>
      </c>
      <c r="GH62" s="56">
        <f t="shared" si="27"/>
        <v>0</v>
      </c>
      <c r="GI62" s="56">
        <f t="shared" si="27"/>
        <v>0</v>
      </c>
      <c r="GJ62" s="56">
        <f t="shared" si="27"/>
        <v>0</v>
      </c>
      <c r="GK62" s="56">
        <f t="shared" si="32"/>
        <v>0</v>
      </c>
      <c r="GL62" s="56">
        <f t="shared" si="32"/>
        <v>0</v>
      </c>
      <c r="GM62" s="56">
        <f t="shared" si="32"/>
        <v>0</v>
      </c>
      <c r="GN62" s="56">
        <f t="shared" si="32"/>
        <v>0</v>
      </c>
      <c r="GO62" s="56">
        <f t="shared" si="32"/>
        <v>0</v>
      </c>
      <c r="GP62" s="56">
        <f t="shared" si="32"/>
        <v>0</v>
      </c>
      <c r="GQ62" s="56">
        <f t="shared" si="32"/>
        <v>0</v>
      </c>
      <c r="GR62" s="56">
        <f t="shared" si="32"/>
        <v>0</v>
      </c>
      <c r="GS62" s="56">
        <f t="shared" si="32"/>
        <v>0</v>
      </c>
      <c r="GT62" s="56">
        <f t="shared" si="32"/>
        <v>0</v>
      </c>
      <c r="GU62" s="54"/>
      <c r="GV62" s="78" t="str">
        <f t="shared" si="16"/>
        <v/>
      </c>
      <c r="GW62" s="70">
        <f t="shared" si="17"/>
        <v>0</v>
      </c>
      <c r="GX62" s="70">
        <f>SUMIF(I62:CV62,"E",I$6:CV61)</f>
        <v>0</v>
      </c>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row>
    <row r="63" spans="1:299" s="3" customFormat="1" x14ac:dyDescent="0.2">
      <c r="A63" s="28"/>
      <c r="B63" s="29"/>
      <c r="C63" s="25"/>
      <c r="D63" s="25"/>
      <c r="E63" s="15"/>
      <c r="F63" s="25"/>
      <c r="G63" s="17"/>
      <c r="H63" s="145"/>
      <c r="I63" s="29"/>
      <c r="J63" s="29"/>
      <c r="K63" s="25"/>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5"/>
      <c r="CU63" s="25"/>
      <c r="CV63" s="25"/>
      <c r="CW63" s="41"/>
      <c r="CX63" s="258"/>
      <c r="CY63" s="158"/>
      <c r="CZ63" s="159"/>
      <c r="DA63" s="160"/>
      <c r="DB63" s="73"/>
      <c r="DC63" s="59" t="str">
        <f t="shared" si="28"/>
        <v/>
      </c>
      <c r="DD63" s="60" t="str">
        <f t="shared" si="29"/>
        <v/>
      </c>
      <c r="DE63" s="60" t="str">
        <f t="shared" si="30"/>
        <v/>
      </c>
      <c r="DF63" s="60">
        <f t="shared" si="14"/>
        <v>0</v>
      </c>
      <c r="DG63" s="56">
        <f t="shared" si="34"/>
        <v>0</v>
      </c>
      <c r="DH63" s="56">
        <f t="shared" si="34"/>
        <v>0</v>
      </c>
      <c r="DI63" s="56">
        <f t="shared" si="34"/>
        <v>0</v>
      </c>
      <c r="DJ63" s="56">
        <f t="shared" si="34"/>
        <v>0</v>
      </c>
      <c r="DK63" s="56">
        <f t="shared" si="34"/>
        <v>0</v>
      </c>
      <c r="DL63" s="56">
        <f t="shared" si="34"/>
        <v>0</v>
      </c>
      <c r="DM63" s="56">
        <f t="shared" si="34"/>
        <v>0</v>
      </c>
      <c r="DN63" s="56">
        <f t="shared" si="34"/>
        <v>0</v>
      </c>
      <c r="DO63" s="56">
        <f t="shared" si="34"/>
        <v>0</v>
      </c>
      <c r="DP63" s="56">
        <f t="shared" si="34"/>
        <v>0</v>
      </c>
      <c r="DQ63" s="56">
        <f t="shared" si="34"/>
        <v>0</v>
      </c>
      <c r="DR63" s="56">
        <f t="shared" si="34"/>
        <v>0</v>
      </c>
      <c r="DS63" s="56">
        <f t="shared" si="34"/>
        <v>0</v>
      </c>
      <c r="DT63" s="56">
        <f t="shared" si="34"/>
        <v>0</v>
      </c>
      <c r="DU63" s="56">
        <f t="shared" si="34"/>
        <v>0</v>
      </c>
      <c r="DV63" s="56">
        <f t="shared" si="33"/>
        <v>0</v>
      </c>
      <c r="DW63" s="56">
        <f t="shared" si="33"/>
        <v>0</v>
      </c>
      <c r="DX63" s="56">
        <f t="shared" si="33"/>
        <v>0</v>
      </c>
      <c r="DY63" s="56">
        <f t="shared" si="33"/>
        <v>0</v>
      </c>
      <c r="DZ63" s="56">
        <f t="shared" si="33"/>
        <v>0</v>
      </c>
      <c r="EA63" s="56">
        <f t="shared" si="33"/>
        <v>0</v>
      </c>
      <c r="EB63" s="56">
        <f t="shared" si="33"/>
        <v>0</v>
      </c>
      <c r="EC63" s="56">
        <f t="shared" si="33"/>
        <v>0</v>
      </c>
      <c r="ED63" s="56">
        <f t="shared" si="33"/>
        <v>0</v>
      </c>
      <c r="EE63" s="56">
        <f t="shared" si="33"/>
        <v>0</v>
      </c>
      <c r="EF63" s="56">
        <f t="shared" si="33"/>
        <v>0</v>
      </c>
      <c r="EG63" s="56">
        <f t="shared" si="33"/>
        <v>0</v>
      </c>
      <c r="EH63" s="56">
        <f t="shared" si="33"/>
        <v>0</v>
      </c>
      <c r="EI63" s="56">
        <f t="shared" si="33"/>
        <v>0</v>
      </c>
      <c r="EJ63" s="56">
        <f t="shared" si="33"/>
        <v>0</v>
      </c>
      <c r="EK63" s="56">
        <f t="shared" si="33"/>
        <v>0</v>
      </c>
      <c r="EL63" s="56">
        <f t="shared" si="39"/>
        <v>0</v>
      </c>
      <c r="EM63" s="56">
        <f t="shared" si="38"/>
        <v>0</v>
      </c>
      <c r="EN63" s="56">
        <f t="shared" si="38"/>
        <v>0</v>
      </c>
      <c r="EO63" s="56">
        <f t="shared" si="38"/>
        <v>0</v>
      </c>
      <c r="EP63" s="56">
        <f t="shared" si="38"/>
        <v>0</v>
      </c>
      <c r="EQ63" s="56">
        <f t="shared" si="38"/>
        <v>0</v>
      </c>
      <c r="ER63" s="56">
        <f t="shared" si="38"/>
        <v>0</v>
      </c>
      <c r="ES63" s="56">
        <f t="shared" si="38"/>
        <v>0</v>
      </c>
      <c r="ET63" s="56">
        <f t="shared" si="38"/>
        <v>0</v>
      </c>
      <c r="EU63" s="56">
        <f t="shared" si="38"/>
        <v>0</v>
      </c>
      <c r="EV63" s="56">
        <f t="shared" si="38"/>
        <v>0</v>
      </c>
      <c r="EW63" s="56">
        <f t="shared" si="38"/>
        <v>0</v>
      </c>
      <c r="EX63" s="56">
        <f t="shared" si="35"/>
        <v>0</v>
      </c>
      <c r="EY63" s="56">
        <f t="shared" si="35"/>
        <v>0</v>
      </c>
      <c r="EZ63" s="56">
        <f t="shared" si="35"/>
        <v>0</v>
      </c>
      <c r="FA63" s="56">
        <f t="shared" si="35"/>
        <v>0</v>
      </c>
      <c r="FB63" s="56">
        <f t="shared" si="35"/>
        <v>0</v>
      </c>
      <c r="FC63" s="56">
        <f t="shared" si="35"/>
        <v>0</v>
      </c>
      <c r="FD63" s="56">
        <f t="shared" si="35"/>
        <v>0</v>
      </c>
      <c r="FE63" s="56">
        <f t="shared" si="35"/>
        <v>0</v>
      </c>
      <c r="FF63" s="56">
        <f t="shared" si="35"/>
        <v>0</v>
      </c>
      <c r="FG63" s="56">
        <f t="shared" si="35"/>
        <v>0</v>
      </c>
      <c r="FH63" s="56">
        <f t="shared" si="35"/>
        <v>0</v>
      </c>
      <c r="FI63" s="56">
        <f t="shared" si="35"/>
        <v>0</v>
      </c>
      <c r="FJ63" s="56">
        <f t="shared" si="35"/>
        <v>0</v>
      </c>
      <c r="FK63" s="56">
        <f t="shared" si="35"/>
        <v>0</v>
      </c>
      <c r="FL63" s="56">
        <f t="shared" si="35"/>
        <v>0</v>
      </c>
      <c r="FM63" s="56">
        <f t="shared" si="35"/>
        <v>0</v>
      </c>
      <c r="FN63" s="56">
        <f t="shared" si="36"/>
        <v>0</v>
      </c>
      <c r="FO63" s="56">
        <f t="shared" si="36"/>
        <v>0</v>
      </c>
      <c r="FP63" s="56">
        <f t="shared" si="36"/>
        <v>0</v>
      </c>
      <c r="FQ63" s="56">
        <f t="shared" si="36"/>
        <v>0</v>
      </c>
      <c r="FR63" s="56">
        <f t="shared" si="36"/>
        <v>0</v>
      </c>
      <c r="FS63" s="56">
        <f t="shared" si="36"/>
        <v>0</v>
      </c>
      <c r="FT63" s="56">
        <f t="shared" si="36"/>
        <v>0</v>
      </c>
      <c r="FU63" s="56">
        <f t="shared" si="36"/>
        <v>0</v>
      </c>
      <c r="FV63" s="56">
        <f t="shared" si="36"/>
        <v>0</v>
      </c>
      <c r="FW63" s="56">
        <f t="shared" si="36"/>
        <v>0</v>
      </c>
      <c r="FX63" s="56">
        <f t="shared" si="36"/>
        <v>0</v>
      </c>
      <c r="FY63" s="56">
        <f t="shared" si="36"/>
        <v>0</v>
      </c>
      <c r="FZ63" s="56">
        <f t="shared" si="36"/>
        <v>0</v>
      </c>
      <c r="GA63" s="56">
        <f t="shared" si="36"/>
        <v>0</v>
      </c>
      <c r="GB63" s="56">
        <f t="shared" si="36"/>
        <v>0</v>
      </c>
      <c r="GC63" s="56">
        <f t="shared" si="36"/>
        <v>0</v>
      </c>
      <c r="GD63" s="56">
        <f t="shared" si="37"/>
        <v>0</v>
      </c>
      <c r="GE63" s="56">
        <f t="shared" si="37"/>
        <v>0</v>
      </c>
      <c r="GF63" s="56">
        <f t="shared" si="37"/>
        <v>0</v>
      </c>
      <c r="GG63" s="56">
        <f t="shared" si="27"/>
        <v>0</v>
      </c>
      <c r="GH63" s="56">
        <f t="shared" si="27"/>
        <v>0</v>
      </c>
      <c r="GI63" s="56">
        <f t="shared" si="27"/>
        <v>0</v>
      </c>
      <c r="GJ63" s="56">
        <f t="shared" si="27"/>
        <v>0</v>
      </c>
      <c r="GK63" s="56">
        <f t="shared" si="32"/>
        <v>0</v>
      </c>
      <c r="GL63" s="56">
        <f t="shared" si="32"/>
        <v>0</v>
      </c>
      <c r="GM63" s="56">
        <f t="shared" si="32"/>
        <v>0</v>
      </c>
      <c r="GN63" s="56">
        <f t="shared" si="32"/>
        <v>0</v>
      </c>
      <c r="GO63" s="56">
        <f t="shared" si="32"/>
        <v>0</v>
      </c>
      <c r="GP63" s="56">
        <f t="shared" si="32"/>
        <v>0</v>
      </c>
      <c r="GQ63" s="56">
        <f t="shared" si="32"/>
        <v>0</v>
      </c>
      <c r="GR63" s="56">
        <f t="shared" si="32"/>
        <v>0</v>
      </c>
      <c r="GS63" s="56">
        <f t="shared" si="32"/>
        <v>0</v>
      </c>
      <c r="GT63" s="56">
        <f t="shared" si="32"/>
        <v>0</v>
      </c>
      <c r="GU63" s="54"/>
      <c r="GV63" s="78" t="str">
        <f t="shared" si="16"/>
        <v/>
      </c>
      <c r="GW63" s="70">
        <f t="shared" si="17"/>
        <v>0</v>
      </c>
      <c r="GX63" s="70">
        <f>SUMIF(I63:CV63,"E",I$6:CV62)</f>
        <v>0</v>
      </c>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row>
    <row r="64" spans="1:299" s="3" customFormat="1" x14ac:dyDescent="0.2">
      <c r="A64" s="28"/>
      <c r="B64" s="29"/>
      <c r="C64" s="25"/>
      <c r="D64" s="25"/>
      <c r="E64" s="15"/>
      <c r="F64" s="25"/>
      <c r="G64" s="17"/>
      <c r="H64" s="145"/>
      <c r="I64" s="29"/>
      <c r="J64" s="29"/>
      <c r="K64" s="25"/>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5"/>
      <c r="CU64" s="25"/>
      <c r="CV64" s="25"/>
      <c r="CW64" s="41"/>
      <c r="CX64" s="258"/>
      <c r="CY64" s="158"/>
      <c r="CZ64" s="159"/>
      <c r="DA64" s="160"/>
      <c r="DB64" s="73"/>
      <c r="DC64" s="59" t="str">
        <f t="shared" si="28"/>
        <v/>
      </c>
      <c r="DD64" s="60" t="str">
        <f t="shared" si="29"/>
        <v/>
      </c>
      <c r="DE64" s="60" t="str">
        <f t="shared" si="30"/>
        <v/>
      </c>
      <c r="DF64" s="60">
        <f t="shared" si="14"/>
        <v>0</v>
      </c>
      <c r="DG64" s="56">
        <f t="shared" si="34"/>
        <v>0</v>
      </c>
      <c r="DH64" s="56">
        <f t="shared" si="34"/>
        <v>0</v>
      </c>
      <c r="DI64" s="56">
        <f t="shared" si="34"/>
        <v>0</v>
      </c>
      <c r="DJ64" s="56">
        <f t="shared" si="34"/>
        <v>0</v>
      </c>
      <c r="DK64" s="56">
        <f t="shared" si="34"/>
        <v>0</v>
      </c>
      <c r="DL64" s="56">
        <f t="shared" si="34"/>
        <v>0</v>
      </c>
      <c r="DM64" s="56">
        <f t="shared" si="34"/>
        <v>0</v>
      </c>
      <c r="DN64" s="56">
        <f t="shared" si="34"/>
        <v>0</v>
      </c>
      <c r="DO64" s="56">
        <f t="shared" si="34"/>
        <v>0</v>
      </c>
      <c r="DP64" s="56">
        <f t="shared" si="34"/>
        <v>0</v>
      </c>
      <c r="DQ64" s="56">
        <f t="shared" si="34"/>
        <v>0</v>
      </c>
      <c r="DR64" s="56">
        <f t="shared" si="34"/>
        <v>0</v>
      </c>
      <c r="DS64" s="56">
        <f t="shared" si="34"/>
        <v>0</v>
      </c>
      <c r="DT64" s="56">
        <f t="shared" si="34"/>
        <v>0</v>
      </c>
      <c r="DU64" s="56">
        <f t="shared" si="34"/>
        <v>0</v>
      </c>
      <c r="DV64" s="56">
        <f t="shared" si="33"/>
        <v>0</v>
      </c>
      <c r="DW64" s="56">
        <f t="shared" si="33"/>
        <v>0</v>
      </c>
      <c r="DX64" s="56">
        <f t="shared" si="33"/>
        <v>0</v>
      </c>
      <c r="DY64" s="56">
        <f t="shared" si="33"/>
        <v>0</v>
      </c>
      <c r="DZ64" s="56">
        <f t="shared" si="33"/>
        <v>0</v>
      </c>
      <c r="EA64" s="56">
        <f t="shared" si="33"/>
        <v>0</v>
      </c>
      <c r="EB64" s="56">
        <f t="shared" si="33"/>
        <v>0</v>
      </c>
      <c r="EC64" s="56">
        <f t="shared" si="33"/>
        <v>0</v>
      </c>
      <c r="ED64" s="56">
        <f t="shared" si="33"/>
        <v>0</v>
      </c>
      <c r="EE64" s="56">
        <f t="shared" si="33"/>
        <v>0</v>
      </c>
      <c r="EF64" s="56">
        <f t="shared" si="33"/>
        <v>0</v>
      </c>
      <c r="EG64" s="56">
        <f t="shared" si="33"/>
        <v>0</v>
      </c>
      <c r="EH64" s="56">
        <f t="shared" si="33"/>
        <v>0</v>
      </c>
      <c r="EI64" s="56">
        <f t="shared" si="33"/>
        <v>0</v>
      </c>
      <c r="EJ64" s="56">
        <f t="shared" si="33"/>
        <v>0</v>
      </c>
      <c r="EK64" s="56">
        <f t="shared" si="33"/>
        <v>0</v>
      </c>
      <c r="EL64" s="56">
        <f t="shared" si="39"/>
        <v>0</v>
      </c>
      <c r="EM64" s="56">
        <f t="shared" si="38"/>
        <v>0</v>
      </c>
      <c r="EN64" s="56">
        <f t="shared" si="38"/>
        <v>0</v>
      </c>
      <c r="EO64" s="56">
        <f t="shared" si="38"/>
        <v>0</v>
      </c>
      <c r="EP64" s="56">
        <f t="shared" si="38"/>
        <v>0</v>
      </c>
      <c r="EQ64" s="56">
        <f t="shared" si="38"/>
        <v>0</v>
      </c>
      <c r="ER64" s="56">
        <f t="shared" si="38"/>
        <v>0</v>
      </c>
      <c r="ES64" s="56">
        <f t="shared" si="38"/>
        <v>0</v>
      </c>
      <c r="ET64" s="56">
        <f t="shared" si="38"/>
        <v>0</v>
      </c>
      <c r="EU64" s="56">
        <f t="shared" si="38"/>
        <v>0</v>
      </c>
      <c r="EV64" s="56">
        <f t="shared" si="38"/>
        <v>0</v>
      </c>
      <c r="EW64" s="56">
        <f t="shared" si="38"/>
        <v>0</v>
      </c>
      <c r="EX64" s="56">
        <f t="shared" si="35"/>
        <v>0</v>
      </c>
      <c r="EY64" s="56">
        <f t="shared" si="35"/>
        <v>0</v>
      </c>
      <c r="EZ64" s="56">
        <f t="shared" si="35"/>
        <v>0</v>
      </c>
      <c r="FA64" s="56">
        <f t="shared" si="35"/>
        <v>0</v>
      </c>
      <c r="FB64" s="56">
        <f t="shared" si="35"/>
        <v>0</v>
      </c>
      <c r="FC64" s="56">
        <f t="shared" si="35"/>
        <v>0</v>
      </c>
      <c r="FD64" s="56">
        <f t="shared" si="35"/>
        <v>0</v>
      </c>
      <c r="FE64" s="56">
        <f t="shared" si="35"/>
        <v>0</v>
      </c>
      <c r="FF64" s="56">
        <f t="shared" si="35"/>
        <v>0</v>
      </c>
      <c r="FG64" s="56">
        <f t="shared" si="35"/>
        <v>0</v>
      </c>
      <c r="FH64" s="56">
        <f t="shared" si="35"/>
        <v>0</v>
      </c>
      <c r="FI64" s="56">
        <f t="shared" si="35"/>
        <v>0</v>
      </c>
      <c r="FJ64" s="56">
        <f t="shared" si="35"/>
        <v>0</v>
      </c>
      <c r="FK64" s="56">
        <f t="shared" si="35"/>
        <v>0</v>
      </c>
      <c r="FL64" s="56">
        <f t="shared" si="35"/>
        <v>0</v>
      </c>
      <c r="FM64" s="56">
        <f t="shared" si="35"/>
        <v>0</v>
      </c>
      <c r="FN64" s="56">
        <f t="shared" si="36"/>
        <v>0</v>
      </c>
      <c r="FO64" s="56">
        <f t="shared" si="36"/>
        <v>0</v>
      </c>
      <c r="FP64" s="56">
        <f t="shared" si="36"/>
        <v>0</v>
      </c>
      <c r="FQ64" s="56">
        <f t="shared" si="36"/>
        <v>0</v>
      </c>
      <c r="FR64" s="56">
        <f t="shared" si="36"/>
        <v>0</v>
      </c>
      <c r="FS64" s="56">
        <f t="shared" si="36"/>
        <v>0</v>
      </c>
      <c r="FT64" s="56">
        <f t="shared" si="36"/>
        <v>0</v>
      </c>
      <c r="FU64" s="56">
        <f t="shared" si="36"/>
        <v>0</v>
      </c>
      <c r="FV64" s="56">
        <f t="shared" si="36"/>
        <v>0</v>
      </c>
      <c r="FW64" s="56">
        <f t="shared" si="36"/>
        <v>0</v>
      </c>
      <c r="FX64" s="56">
        <f t="shared" si="36"/>
        <v>0</v>
      </c>
      <c r="FY64" s="56">
        <f t="shared" si="36"/>
        <v>0</v>
      </c>
      <c r="FZ64" s="56">
        <f t="shared" si="36"/>
        <v>0</v>
      </c>
      <c r="GA64" s="56">
        <f t="shared" si="36"/>
        <v>0</v>
      </c>
      <c r="GB64" s="56">
        <f t="shared" si="36"/>
        <v>0</v>
      </c>
      <c r="GC64" s="56">
        <f t="shared" si="36"/>
        <v>0</v>
      </c>
      <c r="GD64" s="56">
        <f t="shared" si="37"/>
        <v>0</v>
      </c>
      <c r="GE64" s="56">
        <f t="shared" si="37"/>
        <v>0</v>
      </c>
      <c r="GF64" s="56">
        <f t="shared" si="37"/>
        <v>0</v>
      </c>
      <c r="GG64" s="56">
        <f t="shared" si="27"/>
        <v>0</v>
      </c>
      <c r="GH64" s="56">
        <f t="shared" si="27"/>
        <v>0</v>
      </c>
      <c r="GI64" s="56">
        <f t="shared" si="27"/>
        <v>0</v>
      </c>
      <c r="GJ64" s="56">
        <f t="shared" si="27"/>
        <v>0</v>
      </c>
      <c r="GK64" s="56">
        <f t="shared" si="32"/>
        <v>0</v>
      </c>
      <c r="GL64" s="56">
        <f t="shared" si="32"/>
        <v>0</v>
      </c>
      <c r="GM64" s="56">
        <f t="shared" si="32"/>
        <v>0</v>
      </c>
      <c r="GN64" s="56">
        <f t="shared" si="32"/>
        <v>0</v>
      </c>
      <c r="GO64" s="56">
        <f t="shared" si="32"/>
        <v>0</v>
      </c>
      <c r="GP64" s="56">
        <f t="shared" si="32"/>
        <v>0</v>
      </c>
      <c r="GQ64" s="56">
        <f t="shared" si="32"/>
        <v>0</v>
      </c>
      <c r="GR64" s="56">
        <f t="shared" si="32"/>
        <v>0</v>
      </c>
      <c r="GS64" s="56">
        <f t="shared" si="32"/>
        <v>0</v>
      </c>
      <c r="GT64" s="56">
        <f t="shared" si="32"/>
        <v>0</v>
      </c>
      <c r="GU64" s="54"/>
      <c r="GV64" s="78" t="str">
        <f t="shared" si="16"/>
        <v/>
      </c>
      <c r="GW64" s="70">
        <f t="shared" si="17"/>
        <v>0</v>
      </c>
      <c r="GX64" s="70">
        <f>SUMIF(I64:CV64,"E",I$6:CV63)</f>
        <v>0</v>
      </c>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row>
    <row r="65" spans="1:299" s="3" customFormat="1" x14ac:dyDescent="0.2">
      <c r="A65" s="28"/>
      <c r="B65" s="29"/>
      <c r="C65" s="25"/>
      <c r="D65" s="25"/>
      <c r="E65" s="15"/>
      <c r="F65" s="25"/>
      <c r="G65" s="25"/>
      <c r="H65" s="145"/>
      <c r="I65" s="29"/>
      <c r="J65" s="29"/>
      <c r="K65" s="25"/>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5"/>
      <c r="CU65" s="25"/>
      <c r="CV65" s="25"/>
      <c r="CW65" s="41"/>
      <c r="CX65" s="258"/>
      <c r="CY65" s="158"/>
      <c r="CZ65" s="159"/>
      <c r="DA65" s="160"/>
      <c r="DB65" s="73"/>
      <c r="DC65" s="59" t="str">
        <f t="shared" si="28"/>
        <v/>
      </c>
      <c r="DD65" s="60" t="str">
        <f t="shared" si="29"/>
        <v/>
      </c>
      <c r="DE65" s="60" t="str">
        <f t="shared" si="30"/>
        <v/>
      </c>
      <c r="DF65" s="60">
        <f t="shared" si="14"/>
        <v>0</v>
      </c>
      <c r="DG65" s="56">
        <f t="shared" si="34"/>
        <v>0</v>
      </c>
      <c r="DH65" s="56">
        <f t="shared" si="34"/>
        <v>0</v>
      </c>
      <c r="DI65" s="56">
        <f t="shared" si="34"/>
        <v>0</v>
      </c>
      <c r="DJ65" s="56">
        <f t="shared" si="34"/>
        <v>0</v>
      </c>
      <c r="DK65" s="56">
        <f t="shared" si="34"/>
        <v>0</v>
      </c>
      <c r="DL65" s="56">
        <f t="shared" si="34"/>
        <v>0</v>
      </c>
      <c r="DM65" s="56">
        <f t="shared" si="34"/>
        <v>0</v>
      </c>
      <c r="DN65" s="56">
        <f t="shared" si="34"/>
        <v>0</v>
      </c>
      <c r="DO65" s="56">
        <f t="shared" si="34"/>
        <v>0</v>
      </c>
      <c r="DP65" s="56">
        <f t="shared" si="34"/>
        <v>0</v>
      </c>
      <c r="DQ65" s="56">
        <f t="shared" si="34"/>
        <v>0</v>
      </c>
      <c r="DR65" s="56">
        <f t="shared" si="34"/>
        <v>0</v>
      </c>
      <c r="DS65" s="56">
        <f t="shared" si="34"/>
        <v>0</v>
      </c>
      <c r="DT65" s="56">
        <f t="shared" si="34"/>
        <v>0</v>
      </c>
      <c r="DU65" s="56">
        <f t="shared" si="34"/>
        <v>0</v>
      </c>
      <c r="DV65" s="56">
        <f t="shared" si="33"/>
        <v>0</v>
      </c>
      <c r="DW65" s="56">
        <f t="shared" si="33"/>
        <v>0</v>
      </c>
      <c r="DX65" s="56">
        <f t="shared" si="33"/>
        <v>0</v>
      </c>
      <c r="DY65" s="56">
        <f t="shared" si="33"/>
        <v>0</v>
      </c>
      <c r="DZ65" s="56">
        <f t="shared" si="33"/>
        <v>0</v>
      </c>
      <c r="EA65" s="56">
        <f t="shared" si="33"/>
        <v>0</v>
      </c>
      <c r="EB65" s="56">
        <f t="shared" si="33"/>
        <v>0</v>
      </c>
      <c r="EC65" s="56">
        <f t="shared" si="33"/>
        <v>0</v>
      </c>
      <c r="ED65" s="56">
        <f t="shared" si="33"/>
        <v>0</v>
      </c>
      <c r="EE65" s="56">
        <f t="shared" si="33"/>
        <v>0</v>
      </c>
      <c r="EF65" s="56">
        <f t="shared" si="33"/>
        <v>0</v>
      </c>
      <c r="EG65" s="56">
        <f t="shared" si="33"/>
        <v>0</v>
      </c>
      <c r="EH65" s="56">
        <f t="shared" si="33"/>
        <v>0</v>
      </c>
      <c r="EI65" s="56">
        <f t="shared" si="33"/>
        <v>0</v>
      </c>
      <c r="EJ65" s="56">
        <f t="shared" si="33"/>
        <v>0</v>
      </c>
      <c r="EK65" s="56">
        <f t="shared" si="33"/>
        <v>0</v>
      </c>
      <c r="EL65" s="56">
        <f t="shared" si="39"/>
        <v>0</v>
      </c>
      <c r="EM65" s="56">
        <f t="shared" si="38"/>
        <v>0</v>
      </c>
      <c r="EN65" s="56">
        <f t="shared" si="38"/>
        <v>0</v>
      </c>
      <c r="EO65" s="56">
        <f t="shared" si="38"/>
        <v>0</v>
      </c>
      <c r="EP65" s="56">
        <f t="shared" si="38"/>
        <v>0</v>
      </c>
      <c r="EQ65" s="56">
        <f t="shared" si="38"/>
        <v>0</v>
      </c>
      <c r="ER65" s="56">
        <f t="shared" si="38"/>
        <v>0</v>
      </c>
      <c r="ES65" s="56">
        <f t="shared" si="38"/>
        <v>0</v>
      </c>
      <c r="ET65" s="56">
        <f t="shared" si="38"/>
        <v>0</v>
      </c>
      <c r="EU65" s="56">
        <f t="shared" si="38"/>
        <v>0</v>
      </c>
      <c r="EV65" s="56">
        <f t="shared" si="38"/>
        <v>0</v>
      </c>
      <c r="EW65" s="56">
        <f t="shared" si="38"/>
        <v>0</v>
      </c>
      <c r="EX65" s="56">
        <f t="shared" si="35"/>
        <v>0</v>
      </c>
      <c r="EY65" s="56">
        <f t="shared" si="35"/>
        <v>0</v>
      </c>
      <c r="EZ65" s="56">
        <f t="shared" si="35"/>
        <v>0</v>
      </c>
      <c r="FA65" s="56">
        <f t="shared" si="35"/>
        <v>0</v>
      </c>
      <c r="FB65" s="56">
        <f t="shared" si="35"/>
        <v>0</v>
      </c>
      <c r="FC65" s="56">
        <f t="shared" si="35"/>
        <v>0</v>
      </c>
      <c r="FD65" s="56">
        <f t="shared" si="35"/>
        <v>0</v>
      </c>
      <c r="FE65" s="56">
        <f t="shared" si="35"/>
        <v>0</v>
      </c>
      <c r="FF65" s="56">
        <f t="shared" si="35"/>
        <v>0</v>
      </c>
      <c r="FG65" s="56">
        <f t="shared" si="35"/>
        <v>0</v>
      </c>
      <c r="FH65" s="56">
        <f t="shared" si="35"/>
        <v>0</v>
      </c>
      <c r="FI65" s="56">
        <f t="shared" si="35"/>
        <v>0</v>
      </c>
      <c r="FJ65" s="56">
        <f t="shared" si="35"/>
        <v>0</v>
      </c>
      <c r="FK65" s="56">
        <f t="shared" si="35"/>
        <v>0</v>
      </c>
      <c r="FL65" s="56">
        <f t="shared" si="35"/>
        <v>0</v>
      </c>
      <c r="FM65" s="56">
        <f t="shared" si="35"/>
        <v>0</v>
      </c>
      <c r="FN65" s="56">
        <f t="shared" si="36"/>
        <v>0</v>
      </c>
      <c r="FO65" s="56">
        <f t="shared" si="36"/>
        <v>0</v>
      </c>
      <c r="FP65" s="56">
        <f t="shared" si="36"/>
        <v>0</v>
      </c>
      <c r="FQ65" s="56">
        <f t="shared" si="36"/>
        <v>0</v>
      </c>
      <c r="FR65" s="56">
        <f t="shared" si="36"/>
        <v>0</v>
      </c>
      <c r="FS65" s="56">
        <f t="shared" si="36"/>
        <v>0</v>
      </c>
      <c r="FT65" s="56">
        <f t="shared" si="36"/>
        <v>0</v>
      </c>
      <c r="FU65" s="56">
        <f t="shared" si="36"/>
        <v>0</v>
      </c>
      <c r="FV65" s="56">
        <f t="shared" si="36"/>
        <v>0</v>
      </c>
      <c r="FW65" s="56">
        <f t="shared" si="36"/>
        <v>0</v>
      </c>
      <c r="FX65" s="56">
        <f t="shared" si="36"/>
        <v>0</v>
      </c>
      <c r="FY65" s="56">
        <f t="shared" si="36"/>
        <v>0</v>
      </c>
      <c r="FZ65" s="56">
        <f t="shared" si="36"/>
        <v>0</v>
      </c>
      <c r="GA65" s="56">
        <f t="shared" si="36"/>
        <v>0</v>
      </c>
      <c r="GB65" s="56">
        <f t="shared" si="36"/>
        <v>0</v>
      </c>
      <c r="GC65" s="56">
        <f t="shared" si="36"/>
        <v>0</v>
      </c>
      <c r="GD65" s="56">
        <f t="shared" si="37"/>
        <v>0</v>
      </c>
      <c r="GE65" s="56">
        <f t="shared" si="37"/>
        <v>0</v>
      </c>
      <c r="GF65" s="56">
        <f t="shared" si="37"/>
        <v>0</v>
      </c>
      <c r="GG65" s="56">
        <f t="shared" si="27"/>
        <v>0</v>
      </c>
      <c r="GH65" s="56">
        <f t="shared" si="27"/>
        <v>0</v>
      </c>
      <c r="GI65" s="56">
        <f t="shared" si="27"/>
        <v>0</v>
      </c>
      <c r="GJ65" s="56">
        <f t="shared" si="27"/>
        <v>0</v>
      </c>
      <c r="GK65" s="56">
        <f t="shared" si="32"/>
        <v>0</v>
      </c>
      <c r="GL65" s="56">
        <f t="shared" si="32"/>
        <v>0</v>
      </c>
      <c r="GM65" s="56">
        <f t="shared" si="32"/>
        <v>0</v>
      </c>
      <c r="GN65" s="56">
        <f t="shared" si="32"/>
        <v>0</v>
      </c>
      <c r="GO65" s="56">
        <f t="shared" si="32"/>
        <v>0</v>
      </c>
      <c r="GP65" s="56">
        <f t="shared" si="32"/>
        <v>0</v>
      </c>
      <c r="GQ65" s="56">
        <f t="shared" si="32"/>
        <v>0</v>
      </c>
      <c r="GR65" s="56">
        <f t="shared" si="32"/>
        <v>0</v>
      </c>
      <c r="GS65" s="56">
        <f t="shared" si="32"/>
        <v>0</v>
      </c>
      <c r="GT65" s="56">
        <f t="shared" si="32"/>
        <v>0</v>
      </c>
      <c r="GU65" s="54"/>
      <c r="GV65" s="78" t="str">
        <f t="shared" si="16"/>
        <v/>
      </c>
      <c r="GW65" s="70">
        <f t="shared" si="17"/>
        <v>0</v>
      </c>
      <c r="GX65" s="70">
        <f>SUMIF(I65:CV65,"E",I$6:CV64)</f>
        <v>0</v>
      </c>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row>
    <row r="66" spans="1:299" s="3" customFormat="1" x14ac:dyDescent="0.2">
      <c r="A66" s="28"/>
      <c r="B66" s="29"/>
      <c r="C66" s="25"/>
      <c r="D66" s="25"/>
      <c r="E66" s="15"/>
      <c r="F66" s="25"/>
      <c r="G66" s="25"/>
      <c r="H66" s="145"/>
      <c r="I66" s="29"/>
      <c r="J66" s="29"/>
      <c r="K66" s="25"/>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5"/>
      <c r="CU66" s="25"/>
      <c r="CV66" s="25"/>
      <c r="CW66" s="41"/>
      <c r="CX66" s="258"/>
      <c r="CY66" s="158"/>
      <c r="CZ66" s="159"/>
      <c r="DA66" s="160"/>
      <c r="DB66" s="73"/>
      <c r="DC66" s="59" t="str">
        <f t="shared" si="28"/>
        <v/>
      </c>
      <c r="DD66" s="60" t="str">
        <f t="shared" si="29"/>
        <v/>
      </c>
      <c r="DE66" s="60" t="str">
        <f t="shared" si="30"/>
        <v/>
      </c>
      <c r="DF66" s="60">
        <f t="shared" si="14"/>
        <v>0</v>
      </c>
      <c r="DG66" s="56">
        <f t="shared" si="34"/>
        <v>0</v>
      </c>
      <c r="DH66" s="56">
        <f t="shared" si="34"/>
        <v>0</v>
      </c>
      <c r="DI66" s="56">
        <f t="shared" si="34"/>
        <v>0</v>
      </c>
      <c r="DJ66" s="56">
        <f t="shared" si="34"/>
        <v>0</v>
      </c>
      <c r="DK66" s="56">
        <f t="shared" si="34"/>
        <v>0</v>
      </c>
      <c r="DL66" s="56">
        <f t="shared" si="34"/>
        <v>0</v>
      </c>
      <c r="DM66" s="56">
        <f t="shared" si="34"/>
        <v>0</v>
      </c>
      <c r="DN66" s="56">
        <f t="shared" si="34"/>
        <v>0</v>
      </c>
      <c r="DO66" s="56">
        <f t="shared" si="34"/>
        <v>0</v>
      </c>
      <c r="DP66" s="56">
        <f t="shared" si="34"/>
        <v>0</v>
      </c>
      <c r="DQ66" s="56">
        <f t="shared" si="34"/>
        <v>0</v>
      </c>
      <c r="DR66" s="56">
        <f t="shared" si="34"/>
        <v>0</v>
      </c>
      <c r="DS66" s="56">
        <f t="shared" si="34"/>
        <v>0</v>
      </c>
      <c r="DT66" s="56">
        <f t="shared" si="34"/>
        <v>0</v>
      </c>
      <c r="DU66" s="56">
        <f t="shared" si="34"/>
        <v>0</v>
      </c>
      <c r="DV66" s="56">
        <f t="shared" si="33"/>
        <v>0</v>
      </c>
      <c r="DW66" s="56">
        <f t="shared" si="33"/>
        <v>0</v>
      </c>
      <c r="DX66" s="56">
        <f t="shared" si="33"/>
        <v>0</v>
      </c>
      <c r="DY66" s="56">
        <f t="shared" si="33"/>
        <v>0</v>
      </c>
      <c r="DZ66" s="56">
        <f t="shared" si="33"/>
        <v>0</v>
      </c>
      <c r="EA66" s="56">
        <f t="shared" si="33"/>
        <v>0</v>
      </c>
      <c r="EB66" s="56">
        <f t="shared" si="33"/>
        <v>0</v>
      </c>
      <c r="EC66" s="56">
        <f t="shared" si="33"/>
        <v>0</v>
      </c>
      <c r="ED66" s="56">
        <f t="shared" si="33"/>
        <v>0</v>
      </c>
      <c r="EE66" s="56">
        <f t="shared" si="33"/>
        <v>0</v>
      </c>
      <c r="EF66" s="56">
        <f t="shared" si="33"/>
        <v>0</v>
      </c>
      <c r="EG66" s="56">
        <f t="shared" si="33"/>
        <v>0</v>
      </c>
      <c r="EH66" s="56">
        <f t="shared" si="33"/>
        <v>0</v>
      </c>
      <c r="EI66" s="56">
        <f t="shared" si="33"/>
        <v>0</v>
      </c>
      <c r="EJ66" s="56">
        <f t="shared" si="33"/>
        <v>0</v>
      </c>
      <c r="EK66" s="56">
        <f t="shared" si="33"/>
        <v>0</v>
      </c>
      <c r="EL66" s="56">
        <f t="shared" si="39"/>
        <v>0</v>
      </c>
      <c r="EM66" s="56">
        <f t="shared" si="38"/>
        <v>0</v>
      </c>
      <c r="EN66" s="56">
        <f t="shared" si="38"/>
        <v>0</v>
      </c>
      <c r="EO66" s="56">
        <f t="shared" si="38"/>
        <v>0</v>
      </c>
      <c r="EP66" s="56">
        <f t="shared" si="38"/>
        <v>0</v>
      </c>
      <c r="EQ66" s="56">
        <f t="shared" si="38"/>
        <v>0</v>
      </c>
      <c r="ER66" s="56">
        <f t="shared" si="38"/>
        <v>0</v>
      </c>
      <c r="ES66" s="56">
        <f t="shared" si="38"/>
        <v>0</v>
      </c>
      <c r="ET66" s="56">
        <f t="shared" si="38"/>
        <v>0</v>
      </c>
      <c r="EU66" s="56">
        <f t="shared" si="38"/>
        <v>0</v>
      </c>
      <c r="EV66" s="56">
        <f t="shared" si="38"/>
        <v>0</v>
      </c>
      <c r="EW66" s="56">
        <f t="shared" si="38"/>
        <v>0</v>
      </c>
      <c r="EX66" s="56">
        <f t="shared" si="35"/>
        <v>0</v>
      </c>
      <c r="EY66" s="56">
        <f t="shared" si="35"/>
        <v>0</v>
      </c>
      <c r="EZ66" s="56">
        <f t="shared" si="35"/>
        <v>0</v>
      </c>
      <c r="FA66" s="56">
        <f t="shared" si="35"/>
        <v>0</v>
      </c>
      <c r="FB66" s="56">
        <f t="shared" si="35"/>
        <v>0</v>
      </c>
      <c r="FC66" s="56">
        <f t="shared" si="35"/>
        <v>0</v>
      </c>
      <c r="FD66" s="56">
        <f t="shared" si="35"/>
        <v>0</v>
      </c>
      <c r="FE66" s="56">
        <f t="shared" si="35"/>
        <v>0</v>
      </c>
      <c r="FF66" s="56">
        <f t="shared" si="35"/>
        <v>0</v>
      </c>
      <c r="FG66" s="56">
        <f t="shared" si="35"/>
        <v>0</v>
      </c>
      <c r="FH66" s="56">
        <f t="shared" si="35"/>
        <v>0</v>
      </c>
      <c r="FI66" s="56">
        <f t="shared" si="35"/>
        <v>0</v>
      </c>
      <c r="FJ66" s="56">
        <f t="shared" si="35"/>
        <v>0</v>
      </c>
      <c r="FK66" s="56">
        <f t="shared" si="35"/>
        <v>0</v>
      </c>
      <c r="FL66" s="56">
        <f t="shared" si="35"/>
        <v>0</v>
      </c>
      <c r="FM66" s="56">
        <f t="shared" si="35"/>
        <v>0</v>
      </c>
      <c r="FN66" s="56">
        <f t="shared" si="36"/>
        <v>0</v>
      </c>
      <c r="FO66" s="56">
        <f t="shared" si="36"/>
        <v>0</v>
      </c>
      <c r="FP66" s="56">
        <f t="shared" si="36"/>
        <v>0</v>
      </c>
      <c r="FQ66" s="56">
        <f t="shared" si="36"/>
        <v>0</v>
      </c>
      <c r="FR66" s="56">
        <f t="shared" si="36"/>
        <v>0</v>
      </c>
      <c r="FS66" s="56">
        <f t="shared" si="36"/>
        <v>0</v>
      </c>
      <c r="FT66" s="56">
        <f t="shared" si="36"/>
        <v>0</v>
      </c>
      <c r="FU66" s="56">
        <f t="shared" si="36"/>
        <v>0</v>
      </c>
      <c r="FV66" s="56">
        <f t="shared" si="36"/>
        <v>0</v>
      </c>
      <c r="FW66" s="56">
        <f t="shared" si="36"/>
        <v>0</v>
      </c>
      <c r="FX66" s="56">
        <f t="shared" si="36"/>
        <v>0</v>
      </c>
      <c r="FY66" s="56">
        <f t="shared" si="36"/>
        <v>0</v>
      </c>
      <c r="FZ66" s="56">
        <f t="shared" si="36"/>
        <v>0</v>
      </c>
      <c r="GA66" s="56">
        <f t="shared" si="36"/>
        <v>0</v>
      </c>
      <c r="GB66" s="56">
        <f t="shared" si="36"/>
        <v>0</v>
      </c>
      <c r="GC66" s="56">
        <f t="shared" si="36"/>
        <v>0</v>
      </c>
      <c r="GD66" s="56">
        <f t="shared" si="37"/>
        <v>0</v>
      </c>
      <c r="GE66" s="56">
        <f t="shared" si="37"/>
        <v>0</v>
      </c>
      <c r="GF66" s="56">
        <f t="shared" si="37"/>
        <v>0</v>
      </c>
      <c r="GG66" s="56">
        <f t="shared" si="27"/>
        <v>0</v>
      </c>
      <c r="GH66" s="56">
        <f t="shared" si="27"/>
        <v>0</v>
      </c>
      <c r="GI66" s="56">
        <f t="shared" si="27"/>
        <v>0</v>
      </c>
      <c r="GJ66" s="56">
        <f t="shared" si="27"/>
        <v>0</v>
      </c>
      <c r="GK66" s="56">
        <f t="shared" si="32"/>
        <v>0</v>
      </c>
      <c r="GL66" s="56">
        <f t="shared" si="32"/>
        <v>0</v>
      </c>
      <c r="GM66" s="56">
        <f t="shared" si="32"/>
        <v>0</v>
      </c>
      <c r="GN66" s="56">
        <f t="shared" si="32"/>
        <v>0</v>
      </c>
      <c r="GO66" s="56">
        <f t="shared" si="32"/>
        <v>0</v>
      </c>
      <c r="GP66" s="56">
        <f t="shared" si="32"/>
        <v>0</v>
      </c>
      <c r="GQ66" s="56">
        <f t="shared" si="32"/>
        <v>0</v>
      </c>
      <c r="GR66" s="56">
        <f t="shared" si="32"/>
        <v>0</v>
      </c>
      <c r="GS66" s="56">
        <f t="shared" si="32"/>
        <v>0</v>
      </c>
      <c r="GT66" s="56">
        <f t="shared" si="32"/>
        <v>0</v>
      </c>
      <c r="GU66" s="54"/>
      <c r="GV66" s="78" t="str">
        <f t="shared" si="16"/>
        <v/>
      </c>
      <c r="GW66" s="70">
        <f t="shared" si="17"/>
        <v>0</v>
      </c>
      <c r="GX66" s="70">
        <f>SUMIF(I66:CV66,"E",I$6:CV65)</f>
        <v>0</v>
      </c>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row>
    <row r="67" spans="1:299" s="3" customFormat="1" x14ac:dyDescent="0.2">
      <c r="A67" s="30"/>
      <c r="B67" s="31"/>
      <c r="C67" s="31"/>
      <c r="D67" s="32"/>
      <c r="E67" s="16"/>
      <c r="F67" s="32"/>
      <c r="G67" s="32"/>
      <c r="H67" s="145"/>
      <c r="I67" s="31"/>
      <c r="J67" s="31"/>
      <c r="K67" s="32"/>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2"/>
      <c r="CU67" s="32"/>
      <c r="CV67" s="32"/>
      <c r="CW67" s="41"/>
      <c r="CX67" s="258"/>
      <c r="CY67" s="158"/>
      <c r="CZ67" s="159"/>
      <c r="DA67" s="160"/>
      <c r="DB67" s="73"/>
      <c r="DC67" s="59" t="str">
        <f t="shared" si="28"/>
        <v/>
      </c>
      <c r="DD67" s="60" t="str">
        <f t="shared" si="29"/>
        <v/>
      </c>
      <c r="DE67" s="60" t="str">
        <f t="shared" si="30"/>
        <v/>
      </c>
      <c r="DF67" s="60">
        <f t="shared" si="14"/>
        <v>0</v>
      </c>
      <c r="DG67" s="56">
        <f t="shared" si="34"/>
        <v>0</v>
      </c>
      <c r="DH67" s="56">
        <f t="shared" si="34"/>
        <v>0</v>
      </c>
      <c r="DI67" s="56">
        <f t="shared" si="34"/>
        <v>0</v>
      </c>
      <c r="DJ67" s="56">
        <f t="shared" si="34"/>
        <v>0</v>
      </c>
      <c r="DK67" s="56">
        <f t="shared" si="34"/>
        <v>0</v>
      </c>
      <c r="DL67" s="56">
        <f t="shared" si="34"/>
        <v>0</v>
      </c>
      <c r="DM67" s="56">
        <f t="shared" si="34"/>
        <v>0</v>
      </c>
      <c r="DN67" s="56">
        <f t="shared" si="34"/>
        <v>0</v>
      </c>
      <c r="DO67" s="56">
        <f t="shared" si="34"/>
        <v>0</v>
      </c>
      <c r="DP67" s="56">
        <f t="shared" si="34"/>
        <v>0</v>
      </c>
      <c r="DQ67" s="56">
        <f t="shared" si="34"/>
        <v>0</v>
      </c>
      <c r="DR67" s="56">
        <f t="shared" si="34"/>
        <v>0</v>
      </c>
      <c r="DS67" s="56">
        <f t="shared" si="34"/>
        <v>0</v>
      </c>
      <c r="DT67" s="56">
        <f t="shared" si="34"/>
        <v>0</v>
      </c>
      <c r="DU67" s="56">
        <f t="shared" si="34"/>
        <v>0</v>
      </c>
      <c r="DV67" s="56">
        <f t="shared" si="33"/>
        <v>0</v>
      </c>
      <c r="DW67" s="56">
        <f t="shared" si="33"/>
        <v>0</v>
      </c>
      <c r="DX67" s="56">
        <f t="shared" si="33"/>
        <v>0</v>
      </c>
      <c r="DY67" s="56">
        <f t="shared" si="33"/>
        <v>0</v>
      </c>
      <c r="DZ67" s="56">
        <f t="shared" si="33"/>
        <v>0</v>
      </c>
      <c r="EA67" s="56">
        <f t="shared" si="33"/>
        <v>0</v>
      </c>
      <c r="EB67" s="56">
        <f t="shared" si="33"/>
        <v>0</v>
      </c>
      <c r="EC67" s="56">
        <f t="shared" si="33"/>
        <v>0</v>
      </c>
      <c r="ED67" s="56">
        <f t="shared" si="33"/>
        <v>0</v>
      </c>
      <c r="EE67" s="56">
        <f t="shared" si="33"/>
        <v>0</v>
      </c>
      <c r="EF67" s="56">
        <f t="shared" si="33"/>
        <v>0</v>
      </c>
      <c r="EG67" s="56">
        <f t="shared" si="33"/>
        <v>0</v>
      </c>
      <c r="EH67" s="56">
        <f t="shared" si="33"/>
        <v>0</v>
      </c>
      <c r="EI67" s="56">
        <f t="shared" si="33"/>
        <v>0</v>
      </c>
      <c r="EJ67" s="56">
        <f t="shared" si="33"/>
        <v>0</v>
      </c>
      <c r="EK67" s="56">
        <f t="shared" si="33"/>
        <v>0</v>
      </c>
      <c r="EL67" s="56">
        <f t="shared" si="39"/>
        <v>0</v>
      </c>
      <c r="EM67" s="56">
        <f t="shared" si="38"/>
        <v>0</v>
      </c>
      <c r="EN67" s="56">
        <f t="shared" si="38"/>
        <v>0</v>
      </c>
      <c r="EO67" s="56">
        <f t="shared" si="38"/>
        <v>0</v>
      </c>
      <c r="EP67" s="56">
        <f t="shared" si="38"/>
        <v>0</v>
      </c>
      <c r="EQ67" s="56">
        <f t="shared" si="38"/>
        <v>0</v>
      </c>
      <c r="ER67" s="56">
        <f t="shared" si="38"/>
        <v>0</v>
      </c>
      <c r="ES67" s="56">
        <f t="shared" si="38"/>
        <v>0</v>
      </c>
      <c r="ET67" s="56">
        <f t="shared" si="38"/>
        <v>0</v>
      </c>
      <c r="EU67" s="56">
        <f t="shared" si="38"/>
        <v>0</v>
      </c>
      <c r="EV67" s="56">
        <f t="shared" si="38"/>
        <v>0</v>
      </c>
      <c r="EW67" s="56">
        <f t="shared" si="38"/>
        <v>0</v>
      </c>
      <c r="EX67" s="56">
        <f t="shared" si="35"/>
        <v>0</v>
      </c>
      <c r="EY67" s="56">
        <f t="shared" si="35"/>
        <v>0</v>
      </c>
      <c r="EZ67" s="56">
        <f t="shared" si="35"/>
        <v>0</v>
      </c>
      <c r="FA67" s="56">
        <f t="shared" si="35"/>
        <v>0</v>
      </c>
      <c r="FB67" s="56">
        <f t="shared" si="35"/>
        <v>0</v>
      </c>
      <c r="FC67" s="56">
        <f t="shared" si="35"/>
        <v>0</v>
      </c>
      <c r="FD67" s="56">
        <f t="shared" si="35"/>
        <v>0</v>
      </c>
      <c r="FE67" s="56">
        <f t="shared" si="35"/>
        <v>0</v>
      </c>
      <c r="FF67" s="56">
        <f t="shared" si="35"/>
        <v>0</v>
      </c>
      <c r="FG67" s="56">
        <f t="shared" si="35"/>
        <v>0</v>
      </c>
      <c r="FH67" s="56">
        <f t="shared" si="35"/>
        <v>0</v>
      </c>
      <c r="FI67" s="56">
        <f t="shared" si="35"/>
        <v>0</v>
      </c>
      <c r="FJ67" s="56">
        <f t="shared" si="35"/>
        <v>0</v>
      </c>
      <c r="FK67" s="56">
        <f t="shared" si="35"/>
        <v>0</v>
      </c>
      <c r="FL67" s="56">
        <f t="shared" si="35"/>
        <v>0</v>
      </c>
      <c r="FM67" s="56">
        <f t="shared" si="35"/>
        <v>0</v>
      </c>
      <c r="FN67" s="56">
        <f t="shared" si="36"/>
        <v>0</v>
      </c>
      <c r="FO67" s="56">
        <f t="shared" si="36"/>
        <v>0</v>
      </c>
      <c r="FP67" s="56">
        <f t="shared" si="36"/>
        <v>0</v>
      </c>
      <c r="FQ67" s="56">
        <f t="shared" si="36"/>
        <v>0</v>
      </c>
      <c r="FR67" s="56">
        <f t="shared" si="36"/>
        <v>0</v>
      </c>
      <c r="FS67" s="56">
        <f t="shared" si="36"/>
        <v>0</v>
      </c>
      <c r="FT67" s="56">
        <f t="shared" si="36"/>
        <v>0</v>
      </c>
      <c r="FU67" s="56">
        <f t="shared" si="36"/>
        <v>0</v>
      </c>
      <c r="FV67" s="56">
        <f t="shared" si="36"/>
        <v>0</v>
      </c>
      <c r="FW67" s="56">
        <f t="shared" si="36"/>
        <v>0</v>
      </c>
      <c r="FX67" s="56">
        <f t="shared" si="36"/>
        <v>0</v>
      </c>
      <c r="FY67" s="56">
        <f t="shared" si="36"/>
        <v>0</v>
      </c>
      <c r="FZ67" s="56">
        <f t="shared" si="36"/>
        <v>0</v>
      </c>
      <c r="GA67" s="56">
        <f t="shared" si="36"/>
        <v>0</v>
      </c>
      <c r="GB67" s="56">
        <f t="shared" si="36"/>
        <v>0</v>
      </c>
      <c r="GC67" s="56">
        <f t="shared" si="36"/>
        <v>0</v>
      </c>
      <c r="GD67" s="56">
        <f t="shared" si="37"/>
        <v>0</v>
      </c>
      <c r="GE67" s="56">
        <f t="shared" si="37"/>
        <v>0</v>
      </c>
      <c r="GF67" s="56">
        <f t="shared" si="37"/>
        <v>0</v>
      </c>
      <c r="GG67" s="56">
        <f t="shared" si="27"/>
        <v>0</v>
      </c>
      <c r="GH67" s="56">
        <f t="shared" si="27"/>
        <v>0</v>
      </c>
      <c r="GI67" s="56">
        <f t="shared" si="27"/>
        <v>0</v>
      </c>
      <c r="GJ67" s="56">
        <f t="shared" si="27"/>
        <v>0</v>
      </c>
      <c r="GK67" s="56">
        <f t="shared" si="32"/>
        <v>0</v>
      </c>
      <c r="GL67" s="56">
        <f t="shared" si="32"/>
        <v>0</v>
      </c>
      <c r="GM67" s="56">
        <f t="shared" si="32"/>
        <v>0</v>
      </c>
      <c r="GN67" s="56">
        <f t="shared" si="32"/>
        <v>0</v>
      </c>
      <c r="GO67" s="56">
        <f t="shared" si="32"/>
        <v>0</v>
      </c>
      <c r="GP67" s="56">
        <f t="shared" si="32"/>
        <v>0</v>
      </c>
      <c r="GQ67" s="56">
        <f t="shared" si="32"/>
        <v>0</v>
      </c>
      <c r="GR67" s="56">
        <f t="shared" si="32"/>
        <v>0</v>
      </c>
      <c r="GS67" s="56">
        <f t="shared" si="32"/>
        <v>0</v>
      </c>
      <c r="GT67" s="56">
        <f t="shared" si="32"/>
        <v>0</v>
      </c>
      <c r="GU67" s="54"/>
      <c r="GV67" s="78" t="str">
        <f t="shared" si="16"/>
        <v/>
      </c>
      <c r="GW67" s="70">
        <f t="shared" si="17"/>
        <v>0</v>
      </c>
      <c r="GX67" s="70">
        <f>SUMIF(I67:CV67,"E",I$6:CV66)</f>
        <v>0</v>
      </c>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row>
    <row r="68" spans="1:299" s="3" customFormat="1" x14ac:dyDescent="0.2">
      <c r="A68" s="14"/>
      <c r="B68" s="14"/>
      <c r="C68" s="15"/>
      <c r="D68" s="15"/>
      <c r="E68" s="15"/>
      <c r="F68" s="15"/>
      <c r="G68" s="17"/>
      <c r="H68" s="145"/>
      <c r="I68" s="17"/>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35"/>
      <c r="CR68" s="15"/>
      <c r="CS68" s="15"/>
      <c r="CT68" s="15"/>
      <c r="CU68" s="15"/>
      <c r="CV68" s="15"/>
      <c r="CW68" s="41"/>
      <c r="CX68" s="258"/>
      <c r="CY68" s="158"/>
      <c r="CZ68" s="159"/>
      <c r="DA68" s="160"/>
      <c r="DB68" s="73"/>
      <c r="DC68" s="59" t="str">
        <f t="shared" si="28"/>
        <v/>
      </c>
      <c r="DD68" s="60" t="str">
        <f t="shared" si="29"/>
        <v/>
      </c>
      <c r="DE68" s="60" t="str">
        <f t="shared" si="30"/>
        <v/>
      </c>
      <c r="DF68" s="60">
        <f t="shared" si="14"/>
        <v>0</v>
      </c>
      <c r="DG68" s="56">
        <f t="shared" si="34"/>
        <v>0</v>
      </c>
      <c r="DH68" s="56">
        <f t="shared" si="34"/>
        <v>0</v>
      </c>
      <c r="DI68" s="56">
        <f t="shared" si="34"/>
        <v>0</v>
      </c>
      <c r="DJ68" s="56">
        <f t="shared" si="34"/>
        <v>0</v>
      </c>
      <c r="DK68" s="56">
        <f t="shared" si="34"/>
        <v>0</v>
      </c>
      <c r="DL68" s="56">
        <f t="shared" si="34"/>
        <v>0</v>
      </c>
      <c r="DM68" s="56">
        <f t="shared" si="34"/>
        <v>0</v>
      </c>
      <c r="DN68" s="56">
        <f t="shared" si="34"/>
        <v>0</v>
      </c>
      <c r="DO68" s="56">
        <f t="shared" si="34"/>
        <v>0</v>
      </c>
      <c r="DP68" s="56">
        <f t="shared" si="34"/>
        <v>0</v>
      </c>
      <c r="DQ68" s="56">
        <f t="shared" si="34"/>
        <v>0</v>
      </c>
      <c r="DR68" s="56">
        <f t="shared" si="34"/>
        <v>0</v>
      </c>
      <c r="DS68" s="56">
        <f t="shared" si="34"/>
        <v>0</v>
      </c>
      <c r="DT68" s="56">
        <f t="shared" si="34"/>
        <v>0</v>
      </c>
      <c r="DU68" s="56">
        <f t="shared" si="34"/>
        <v>0</v>
      </c>
      <c r="DV68" s="56">
        <f t="shared" si="33"/>
        <v>0</v>
      </c>
      <c r="DW68" s="56">
        <f t="shared" si="33"/>
        <v>0</v>
      </c>
      <c r="DX68" s="56">
        <f t="shared" si="33"/>
        <v>0</v>
      </c>
      <c r="DY68" s="56">
        <f t="shared" si="33"/>
        <v>0</v>
      </c>
      <c r="DZ68" s="56">
        <f t="shared" si="33"/>
        <v>0</v>
      </c>
      <c r="EA68" s="56">
        <f t="shared" si="33"/>
        <v>0</v>
      </c>
      <c r="EB68" s="56">
        <f t="shared" si="33"/>
        <v>0</v>
      </c>
      <c r="EC68" s="56">
        <f t="shared" si="33"/>
        <v>0</v>
      </c>
      <c r="ED68" s="56">
        <f t="shared" si="33"/>
        <v>0</v>
      </c>
      <c r="EE68" s="56">
        <f t="shared" si="33"/>
        <v>0</v>
      </c>
      <c r="EF68" s="56">
        <f t="shared" si="33"/>
        <v>0</v>
      </c>
      <c r="EG68" s="56">
        <f t="shared" si="33"/>
        <v>0</v>
      </c>
      <c r="EH68" s="56">
        <f t="shared" si="33"/>
        <v>0</v>
      </c>
      <c r="EI68" s="56">
        <f t="shared" si="33"/>
        <v>0</v>
      </c>
      <c r="EJ68" s="56">
        <f t="shared" si="33"/>
        <v>0</v>
      </c>
      <c r="EK68" s="56">
        <f t="shared" si="33"/>
        <v>0</v>
      </c>
      <c r="EL68" s="56">
        <f t="shared" si="39"/>
        <v>0</v>
      </c>
      <c r="EM68" s="56">
        <f t="shared" si="38"/>
        <v>0</v>
      </c>
      <c r="EN68" s="56">
        <f t="shared" si="38"/>
        <v>0</v>
      </c>
      <c r="EO68" s="56">
        <f t="shared" si="38"/>
        <v>0</v>
      </c>
      <c r="EP68" s="56">
        <f t="shared" si="38"/>
        <v>0</v>
      </c>
      <c r="EQ68" s="56">
        <f t="shared" si="38"/>
        <v>0</v>
      </c>
      <c r="ER68" s="56">
        <f t="shared" si="38"/>
        <v>0</v>
      </c>
      <c r="ES68" s="56">
        <f t="shared" si="38"/>
        <v>0</v>
      </c>
      <c r="ET68" s="56">
        <f t="shared" si="38"/>
        <v>0</v>
      </c>
      <c r="EU68" s="56">
        <f t="shared" si="38"/>
        <v>0</v>
      </c>
      <c r="EV68" s="56">
        <f t="shared" si="38"/>
        <v>0</v>
      </c>
      <c r="EW68" s="56">
        <f t="shared" si="38"/>
        <v>0</v>
      </c>
      <c r="EX68" s="56">
        <f t="shared" si="35"/>
        <v>0</v>
      </c>
      <c r="EY68" s="56">
        <f t="shared" si="35"/>
        <v>0</v>
      </c>
      <c r="EZ68" s="56">
        <f t="shared" si="35"/>
        <v>0</v>
      </c>
      <c r="FA68" s="56">
        <f t="shared" si="35"/>
        <v>0</v>
      </c>
      <c r="FB68" s="56">
        <f t="shared" si="35"/>
        <v>0</v>
      </c>
      <c r="FC68" s="56">
        <f t="shared" si="35"/>
        <v>0</v>
      </c>
      <c r="FD68" s="56">
        <f t="shared" si="35"/>
        <v>0</v>
      </c>
      <c r="FE68" s="56">
        <f t="shared" si="35"/>
        <v>0</v>
      </c>
      <c r="FF68" s="56">
        <f t="shared" si="35"/>
        <v>0</v>
      </c>
      <c r="FG68" s="56">
        <f t="shared" si="35"/>
        <v>0</v>
      </c>
      <c r="FH68" s="56">
        <f t="shared" si="35"/>
        <v>0</v>
      </c>
      <c r="FI68" s="56">
        <f t="shared" si="35"/>
        <v>0</v>
      </c>
      <c r="FJ68" s="56">
        <f t="shared" si="35"/>
        <v>0</v>
      </c>
      <c r="FK68" s="56">
        <f t="shared" si="35"/>
        <v>0</v>
      </c>
      <c r="FL68" s="56">
        <f t="shared" si="35"/>
        <v>0</v>
      </c>
      <c r="FM68" s="56">
        <f t="shared" si="35"/>
        <v>0</v>
      </c>
      <c r="FN68" s="56">
        <f t="shared" si="36"/>
        <v>0</v>
      </c>
      <c r="FO68" s="56">
        <f t="shared" si="36"/>
        <v>0</v>
      </c>
      <c r="FP68" s="56">
        <f t="shared" si="36"/>
        <v>0</v>
      </c>
      <c r="FQ68" s="56">
        <f t="shared" si="36"/>
        <v>0</v>
      </c>
      <c r="FR68" s="56">
        <f t="shared" si="36"/>
        <v>0</v>
      </c>
      <c r="FS68" s="56">
        <f t="shared" si="36"/>
        <v>0</v>
      </c>
      <c r="FT68" s="56">
        <f t="shared" si="36"/>
        <v>0</v>
      </c>
      <c r="FU68" s="56">
        <f t="shared" si="36"/>
        <v>0</v>
      </c>
      <c r="FV68" s="56">
        <f t="shared" si="36"/>
        <v>0</v>
      </c>
      <c r="FW68" s="56">
        <f t="shared" si="36"/>
        <v>0</v>
      </c>
      <c r="FX68" s="56">
        <f t="shared" si="36"/>
        <v>0</v>
      </c>
      <c r="FY68" s="56">
        <f t="shared" si="36"/>
        <v>0</v>
      </c>
      <c r="FZ68" s="56">
        <f t="shared" si="36"/>
        <v>0</v>
      </c>
      <c r="GA68" s="56">
        <f t="shared" si="36"/>
        <v>0</v>
      </c>
      <c r="GB68" s="56">
        <f t="shared" si="36"/>
        <v>0</v>
      </c>
      <c r="GC68" s="56">
        <f t="shared" si="36"/>
        <v>0</v>
      </c>
      <c r="GD68" s="56">
        <f t="shared" si="37"/>
        <v>0</v>
      </c>
      <c r="GE68" s="56">
        <f t="shared" si="37"/>
        <v>0</v>
      </c>
      <c r="GF68" s="56">
        <f t="shared" si="37"/>
        <v>0</v>
      </c>
      <c r="GG68" s="56">
        <f t="shared" si="27"/>
        <v>0</v>
      </c>
      <c r="GH68" s="56">
        <f t="shared" si="27"/>
        <v>0</v>
      </c>
      <c r="GI68" s="56">
        <f t="shared" si="27"/>
        <v>0</v>
      </c>
      <c r="GJ68" s="56">
        <f t="shared" si="27"/>
        <v>0</v>
      </c>
      <c r="GK68" s="56">
        <f t="shared" si="32"/>
        <v>0</v>
      </c>
      <c r="GL68" s="56">
        <f t="shared" si="32"/>
        <v>0</v>
      </c>
      <c r="GM68" s="56">
        <f t="shared" si="32"/>
        <v>0</v>
      </c>
      <c r="GN68" s="56">
        <f t="shared" si="32"/>
        <v>0</v>
      </c>
      <c r="GO68" s="56">
        <f t="shared" si="32"/>
        <v>0</v>
      </c>
      <c r="GP68" s="56">
        <f t="shared" si="32"/>
        <v>0</v>
      </c>
      <c r="GQ68" s="56">
        <f t="shared" si="32"/>
        <v>0</v>
      </c>
      <c r="GR68" s="56">
        <f t="shared" si="32"/>
        <v>0</v>
      </c>
      <c r="GS68" s="56">
        <f t="shared" si="32"/>
        <v>0</v>
      </c>
      <c r="GT68" s="56">
        <f t="shared" si="32"/>
        <v>0</v>
      </c>
      <c r="GU68" s="54"/>
      <c r="GV68" s="78" t="str">
        <f t="shared" si="16"/>
        <v/>
      </c>
      <c r="GW68" s="70">
        <f t="shared" si="17"/>
        <v>0</v>
      </c>
      <c r="GX68" s="70">
        <f>SUMIF(I68:CV68,"E",I$6:CV67)</f>
        <v>0</v>
      </c>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row>
    <row r="69" spans="1:299" s="3" customFormat="1" x14ac:dyDescent="0.2">
      <c r="A69" s="14"/>
      <c r="B69" s="14"/>
      <c r="C69" s="15"/>
      <c r="D69" s="15"/>
      <c r="E69" s="15"/>
      <c r="F69" s="15"/>
      <c r="G69" s="15"/>
      <c r="H69" s="14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35"/>
      <c r="CR69" s="15"/>
      <c r="CS69" s="15"/>
      <c r="CT69" s="15"/>
      <c r="CU69" s="15"/>
      <c r="CV69" s="15"/>
      <c r="CW69" s="41"/>
      <c r="CX69" s="258"/>
      <c r="CY69" s="158"/>
      <c r="CZ69" s="159"/>
      <c r="DA69" s="160"/>
      <c r="DB69" s="73"/>
      <c r="DC69" s="59" t="str">
        <f t="shared" si="28"/>
        <v/>
      </c>
      <c r="DD69" s="60" t="str">
        <f t="shared" si="29"/>
        <v/>
      </c>
      <c r="DE69" s="60" t="str">
        <f t="shared" si="30"/>
        <v/>
      </c>
      <c r="DF69" s="60">
        <f t="shared" si="14"/>
        <v>0</v>
      </c>
      <c r="DG69" s="56">
        <f t="shared" si="34"/>
        <v>0</v>
      </c>
      <c r="DH69" s="56">
        <f t="shared" si="34"/>
        <v>0</v>
      </c>
      <c r="DI69" s="56">
        <f t="shared" si="34"/>
        <v>0</v>
      </c>
      <c r="DJ69" s="56">
        <f t="shared" si="34"/>
        <v>0</v>
      </c>
      <c r="DK69" s="56">
        <f t="shared" si="34"/>
        <v>0</v>
      </c>
      <c r="DL69" s="56">
        <f t="shared" si="34"/>
        <v>0</v>
      </c>
      <c r="DM69" s="56">
        <f t="shared" si="34"/>
        <v>0</v>
      </c>
      <c r="DN69" s="56">
        <f t="shared" si="34"/>
        <v>0</v>
      </c>
      <c r="DO69" s="56">
        <f t="shared" si="34"/>
        <v>0</v>
      </c>
      <c r="DP69" s="56">
        <f t="shared" si="34"/>
        <v>0</v>
      </c>
      <c r="DQ69" s="56">
        <f t="shared" si="34"/>
        <v>0</v>
      </c>
      <c r="DR69" s="56">
        <f t="shared" si="34"/>
        <v>0</v>
      </c>
      <c r="DS69" s="56">
        <f t="shared" si="34"/>
        <v>0</v>
      </c>
      <c r="DT69" s="56">
        <f t="shared" si="34"/>
        <v>0</v>
      </c>
      <c r="DU69" s="56">
        <f t="shared" si="34"/>
        <v>0</v>
      </c>
      <c r="DV69" s="56">
        <f t="shared" si="33"/>
        <v>0</v>
      </c>
      <c r="DW69" s="56">
        <f t="shared" si="33"/>
        <v>0</v>
      </c>
      <c r="DX69" s="56">
        <f t="shared" si="33"/>
        <v>0</v>
      </c>
      <c r="DY69" s="56">
        <f t="shared" si="33"/>
        <v>0</v>
      </c>
      <c r="DZ69" s="56">
        <f t="shared" si="33"/>
        <v>0</v>
      </c>
      <c r="EA69" s="56">
        <f t="shared" si="33"/>
        <v>0</v>
      </c>
      <c r="EB69" s="56">
        <f t="shared" si="33"/>
        <v>0</v>
      </c>
      <c r="EC69" s="56">
        <f t="shared" si="33"/>
        <v>0</v>
      </c>
      <c r="ED69" s="56">
        <f t="shared" si="33"/>
        <v>0</v>
      </c>
      <c r="EE69" s="56">
        <f t="shared" si="33"/>
        <v>0</v>
      </c>
      <c r="EF69" s="56">
        <f t="shared" si="33"/>
        <v>0</v>
      </c>
      <c r="EG69" s="56">
        <f t="shared" si="33"/>
        <v>0</v>
      </c>
      <c r="EH69" s="56">
        <f t="shared" si="33"/>
        <v>0</v>
      </c>
      <c r="EI69" s="56">
        <f t="shared" si="33"/>
        <v>0</v>
      </c>
      <c r="EJ69" s="56">
        <f t="shared" si="33"/>
        <v>0</v>
      </c>
      <c r="EK69" s="56">
        <f t="shared" si="33"/>
        <v>0</v>
      </c>
      <c r="EL69" s="56">
        <f t="shared" si="39"/>
        <v>0</v>
      </c>
      <c r="EM69" s="56">
        <f t="shared" si="38"/>
        <v>0</v>
      </c>
      <c r="EN69" s="56">
        <f t="shared" si="38"/>
        <v>0</v>
      </c>
      <c r="EO69" s="56">
        <f t="shared" si="38"/>
        <v>0</v>
      </c>
      <c r="EP69" s="56">
        <f t="shared" si="38"/>
        <v>0</v>
      </c>
      <c r="EQ69" s="56">
        <f t="shared" si="38"/>
        <v>0</v>
      </c>
      <c r="ER69" s="56">
        <f t="shared" si="38"/>
        <v>0</v>
      </c>
      <c r="ES69" s="56">
        <f t="shared" si="38"/>
        <v>0</v>
      </c>
      <c r="ET69" s="56">
        <f t="shared" si="38"/>
        <v>0</v>
      </c>
      <c r="EU69" s="56">
        <f t="shared" si="38"/>
        <v>0</v>
      </c>
      <c r="EV69" s="56">
        <f t="shared" si="38"/>
        <v>0</v>
      </c>
      <c r="EW69" s="56">
        <f t="shared" si="38"/>
        <v>0</v>
      </c>
      <c r="EX69" s="56">
        <f t="shared" si="35"/>
        <v>0</v>
      </c>
      <c r="EY69" s="56">
        <f t="shared" si="35"/>
        <v>0</v>
      </c>
      <c r="EZ69" s="56">
        <f t="shared" si="35"/>
        <v>0</v>
      </c>
      <c r="FA69" s="56">
        <f t="shared" si="35"/>
        <v>0</v>
      </c>
      <c r="FB69" s="56">
        <f t="shared" si="35"/>
        <v>0</v>
      </c>
      <c r="FC69" s="56">
        <f t="shared" si="35"/>
        <v>0</v>
      </c>
      <c r="FD69" s="56">
        <f t="shared" si="35"/>
        <v>0</v>
      </c>
      <c r="FE69" s="56">
        <f t="shared" si="35"/>
        <v>0</v>
      </c>
      <c r="FF69" s="56">
        <f t="shared" si="35"/>
        <v>0</v>
      </c>
      <c r="FG69" s="56">
        <f t="shared" si="35"/>
        <v>0</v>
      </c>
      <c r="FH69" s="56">
        <f t="shared" si="35"/>
        <v>0</v>
      </c>
      <c r="FI69" s="56">
        <f t="shared" si="35"/>
        <v>0</v>
      </c>
      <c r="FJ69" s="56">
        <f t="shared" si="35"/>
        <v>0</v>
      </c>
      <c r="FK69" s="56">
        <f t="shared" si="35"/>
        <v>0</v>
      </c>
      <c r="FL69" s="56">
        <f t="shared" si="35"/>
        <v>0</v>
      </c>
      <c r="FM69" s="56">
        <f t="shared" si="35"/>
        <v>0</v>
      </c>
      <c r="FN69" s="56">
        <f t="shared" si="36"/>
        <v>0</v>
      </c>
      <c r="FO69" s="56">
        <f t="shared" si="36"/>
        <v>0</v>
      </c>
      <c r="FP69" s="56">
        <f t="shared" si="36"/>
        <v>0</v>
      </c>
      <c r="FQ69" s="56">
        <f t="shared" si="36"/>
        <v>0</v>
      </c>
      <c r="FR69" s="56">
        <f t="shared" si="36"/>
        <v>0</v>
      </c>
      <c r="FS69" s="56">
        <f t="shared" si="36"/>
        <v>0</v>
      </c>
      <c r="FT69" s="56">
        <f t="shared" si="36"/>
        <v>0</v>
      </c>
      <c r="FU69" s="56">
        <f t="shared" si="36"/>
        <v>0</v>
      </c>
      <c r="FV69" s="56">
        <f t="shared" si="36"/>
        <v>0</v>
      </c>
      <c r="FW69" s="56">
        <f t="shared" si="36"/>
        <v>0</v>
      </c>
      <c r="FX69" s="56">
        <f t="shared" si="36"/>
        <v>0</v>
      </c>
      <c r="FY69" s="56">
        <f t="shared" si="36"/>
        <v>0</v>
      </c>
      <c r="FZ69" s="56">
        <f t="shared" si="36"/>
        <v>0</v>
      </c>
      <c r="GA69" s="56">
        <f t="shared" si="36"/>
        <v>0</v>
      </c>
      <c r="GB69" s="56">
        <f t="shared" si="36"/>
        <v>0</v>
      </c>
      <c r="GC69" s="56">
        <f t="shared" si="36"/>
        <v>0</v>
      </c>
      <c r="GD69" s="56">
        <f t="shared" si="37"/>
        <v>0</v>
      </c>
      <c r="GE69" s="56">
        <f t="shared" si="37"/>
        <v>0</v>
      </c>
      <c r="GF69" s="56">
        <f t="shared" si="37"/>
        <v>0</v>
      </c>
      <c r="GG69" s="56">
        <f t="shared" si="27"/>
        <v>0</v>
      </c>
      <c r="GH69" s="56">
        <f t="shared" si="27"/>
        <v>0</v>
      </c>
      <c r="GI69" s="56">
        <f t="shared" si="27"/>
        <v>0</v>
      </c>
      <c r="GJ69" s="56">
        <f t="shared" si="27"/>
        <v>0</v>
      </c>
      <c r="GK69" s="56">
        <f t="shared" si="32"/>
        <v>0</v>
      </c>
      <c r="GL69" s="56">
        <f t="shared" si="32"/>
        <v>0</v>
      </c>
      <c r="GM69" s="56">
        <f t="shared" si="32"/>
        <v>0</v>
      </c>
      <c r="GN69" s="56">
        <f t="shared" si="32"/>
        <v>0</v>
      </c>
      <c r="GO69" s="56">
        <f t="shared" si="32"/>
        <v>0</v>
      </c>
      <c r="GP69" s="56">
        <f t="shared" ref="GP69:GT119" si="40">COUNTIF(CR69,"x")*IF(CR$4="",0,1)</f>
        <v>0</v>
      </c>
      <c r="GQ69" s="56">
        <f t="shared" si="40"/>
        <v>0</v>
      </c>
      <c r="GR69" s="56">
        <f t="shared" si="40"/>
        <v>0</v>
      </c>
      <c r="GS69" s="56">
        <f t="shared" si="40"/>
        <v>0</v>
      </c>
      <c r="GT69" s="56">
        <f t="shared" si="40"/>
        <v>0</v>
      </c>
      <c r="GU69" s="54"/>
      <c r="GV69" s="78" t="str">
        <f t="shared" si="16"/>
        <v/>
      </c>
      <c r="GW69" s="70">
        <f t="shared" si="17"/>
        <v>0</v>
      </c>
      <c r="GX69" s="70">
        <f>SUMIF(I69:CV69,"E",I$6:CV68)</f>
        <v>0</v>
      </c>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row>
    <row r="70" spans="1:299" s="3" customFormat="1" x14ac:dyDescent="0.2">
      <c r="A70" s="14"/>
      <c r="B70" s="14"/>
      <c r="C70" s="15"/>
      <c r="D70" s="15"/>
      <c r="E70" s="15"/>
      <c r="F70" s="15"/>
      <c r="G70" s="15"/>
      <c r="H70" s="14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35"/>
      <c r="CR70" s="15"/>
      <c r="CS70" s="15"/>
      <c r="CT70" s="15"/>
      <c r="CU70" s="15"/>
      <c r="CV70" s="15"/>
      <c r="CW70" s="41"/>
      <c r="CX70" s="258"/>
      <c r="CY70" s="158"/>
      <c r="CZ70" s="159"/>
      <c r="DA70" s="160"/>
      <c r="DB70" s="73"/>
      <c r="DC70" s="59" t="str">
        <f t="shared" si="28"/>
        <v/>
      </c>
      <c r="DD70" s="60" t="str">
        <f t="shared" si="29"/>
        <v/>
      </c>
      <c r="DE70" s="60" t="str">
        <f t="shared" si="30"/>
        <v/>
      </c>
      <c r="DF70" s="60">
        <f t="shared" si="14"/>
        <v>0</v>
      </c>
      <c r="DG70" s="56">
        <f t="shared" si="34"/>
        <v>0</v>
      </c>
      <c r="DH70" s="56">
        <f t="shared" si="34"/>
        <v>0</v>
      </c>
      <c r="DI70" s="56">
        <f t="shared" si="34"/>
        <v>0</v>
      </c>
      <c r="DJ70" s="56">
        <f t="shared" si="34"/>
        <v>0</v>
      </c>
      <c r="DK70" s="56">
        <f t="shared" si="34"/>
        <v>0</v>
      </c>
      <c r="DL70" s="56">
        <f t="shared" si="34"/>
        <v>0</v>
      </c>
      <c r="DM70" s="56">
        <f t="shared" si="34"/>
        <v>0</v>
      </c>
      <c r="DN70" s="56">
        <f t="shared" si="34"/>
        <v>0</v>
      </c>
      <c r="DO70" s="56">
        <f t="shared" si="34"/>
        <v>0</v>
      </c>
      <c r="DP70" s="56">
        <f t="shared" si="34"/>
        <v>0</v>
      </c>
      <c r="DQ70" s="56">
        <f t="shared" si="34"/>
        <v>0</v>
      </c>
      <c r="DR70" s="56">
        <f t="shared" si="34"/>
        <v>0</v>
      </c>
      <c r="DS70" s="56">
        <f t="shared" si="34"/>
        <v>0</v>
      </c>
      <c r="DT70" s="56">
        <f t="shared" si="34"/>
        <v>0</v>
      </c>
      <c r="DU70" s="56">
        <f t="shared" si="34"/>
        <v>0</v>
      </c>
      <c r="DV70" s="56">
        <f t="shared" si="33"/>
        <v>0</v>
      </c>
      <c r="DW70" s="56">
        <f t="shared" si="33"/>
        <v>0</v>
      </c>
      <c r="DX70" s="56">
        <f t="shared" si="33"/>
        <v>0</v>
      </c>
      <c r="DY70" s="56">
        <f t="shared" si="33"/>
        <v>0</v>
      </c>
      <c r="DZ70" s="56">
        <f t="shared" si="33"/>
        <v>0</v>
      </c>
      <c r="EA70" s="56">
        <f t="shared" si="33"/>
        <v>0</v>
      </c>
      <c r="EB70" s="56">
        <f t="shared" si="33"/>
        <v>0</v>
      </c>
      <c r="EC70" s="56">
        <f t="shared" si="33"/>
        <v>0</v>
      </c>
      <c r="ED70" s="56">
        <f t="shared" si="33"/>
        <v>0</v>
      </c>
      <c r="EE70" s="56">
        <f t="shared" si="33"/>
        <v>0</v>
      </c>
      <c r="EF70" s="56">
        <f t="shared" si="33"/>
        <v>0</v>
      </c>
      <c r="EG70" s="56">
        <f t="shared" si="33"/>
        <v>0</v>
      </c>
      <c r="EH70" s="56">
        <f t="shared" si="33"/>
        <v>0</v>
      </c>
      <c r="EI70" s="56">
        <f t="shared" si="33"/>
        <v>0</v>
      </c>
      <c r="EJ70" s="56">
        <f t="shared" si="33"/>
        <v>0</v>
      </c>
      <c r="EK70" s="56">
        <f t="shared" si="33"/>
        <v>0</v>
      </c>
      <c r="EL70" s="56">
        <f t="shared" si="39"/>
        <v>0</v>
      </c>
      <c r="EM70" s="56">
        <f t="shared" si="38"/>
        <v>0</v>
      </c>
      <c r="EN70" s="56">
        <f t="shared" si="38"/>
        <v>0</v>
      </c>
      <c r="EO70" s="56">
        <f t="shared" si="38"/>
        <v>0</v>
      </c>
      <c r="EP70" s="56">
        <f t="shared" si="38"/>
        <v>0</v>
      </c>
      <c r="EQ70" s="56">
        <f t="shared" si="38"/>
        <v>0</v>
      </c>
      <c r="ER70" s="56">
        <f t="shared" si="38"/>
        <v>0</v>
      </c>
      <c r="ES70" s="56">
        <f t="shared" si="38"/>
        <v>0</v>
      </c>
      <c r="ET70" s="56">
        <f t="shared" si="38"/>
        <v>0</v>
      </c>
      <c r="EU70" s="56">
        <f t="shared" si="38"/>
        <v>0</v>
      </c>
      <c r="EV70" s="56">
        <f t="shared" si="38"/>
        <v>0</v>
      </c>
      <c r="EW70" s="56">
        <f t="shared" si="38"/>
        <v>0</v>
      </c>
      <c r="EX70" s="56">
        <f t="shared" si="35"/>
        <v>0</v>
      </c>
      <c r="EY70" s="56">
        <f t="shared" si="35"/>
        <v>0</v>
      </c>
      <c r="EZ70" s="56">
        <f t="shared" si="35"/>
        <v>0</v>
      </c>
      <c r="FA70" s="56">
        <f t="shared" si="35"/>
        <v>0</v>
      </c>
      <c r="FB70" s="56">
        <f t="shared" si="35"/>
        <v>0</v>
      </c>
      <c r="FC70" s="56">
        <f t="shared" si="35"/>
        <v>0</v>
      </c>
      <c r="FD70" s="56">
        <f t="shared" si="35"/>
        <v>0</v>
      </c>
      <c r="FE70" s="56">
        <f t="shared" si="35"/>
        <v>0</v>
      </c>
      <c r="FF70" s="56">
        <f t="shared" si="35"/>
        <v>0</v>
      </c>
      <c r="FG70" s="56">
        <f t="shared" si="35"/>
        <v>0</v>
      </c>
      <c r="FH70" s="56">
        <f t="shared" si="35"/>
        <v>0</v>
      </c>
      <c r="FI70" s="56">
        <f t="shared" si="35"/>
        <v>0</v>
      </c>
      <c r="FJ70" s="56">
        <f t="shared" ref="FJ70:FY86" si="41">COUNTIF(BL70,"x")*IF(BL$4="",0,1)</f>
        <v>0</v>
      </c>
      <c r="FK70" s="56">
        <f t="shared" si="41"/>
        <v>0</v>
      </c>
      <c r="FL70" s="56">
        <f t="shared" si="41"/>
        <v>0</v>
      </c>
      <c r="FM70" s="56">
        <f t="shared" si="41"/>
        <v>0</v>
      </c>
      <c r="FN70" s="56">
        <f t="shared" si="36"/>
        <v>0</v>
      </c>
      <c r="FO70" s="56">
        <f t="shared" si="36"/>
        <v>0</v>
      </c>
      <c r="FP70" s="56">
        <f t="shared" si="36"/>
        <v>0</v>
      </c>
      <c r="FQ70" s="56">
        <f t="shared" si="36"/>
        <v>0</v>
      </c>
      <c r="FR70" s="56">
        <f t="shared" si="36"/>
        <v>0</v>
      </c>
      <c r="FS70" s="56">
        <f t="shared" si="36"/>
        <v>0</v>
      </c>
      <c r="FT70" s="56">
        <f t="shared" si="36"/>
        <v>0</v>
      </c>
      <c r="FU70" s="56">
        <f t="shared" si="36"/>
        <v>0</v>
      </c>
      <c r="FV70" s="56">
        <f t="shared" si="36"/>
        <v>0</v>
      </c>
      <c r="FW70" s="56">
        <f t="shared" si="36"/>
        <v>0</v>
      </c>
      <c r="FX70" s="56">
        <f t="shared" si="36"/>
        <v>0</v>
      </c>
      <c r="FY70" s="56">
        <f t="shared" si="36"/>
        <v>0</v>
      </c>
      <c r="FZ70" s="56">
        <f t="shared" ref="FZ70:GI115" si="42">COUNTIF(CB70,"x")*IF(CB$4="",0,1)</f>
        <v>0</v>
      </c>
      <c r="GA70" s="56">
        <f t="shared" si="42"/>
        <v>0</v>
      </c>
      <c r="GB70" s="56">
        <f t="shared" si="42"/>
        <v>0</v>
      </c>
      <c r="GC70" s="56">
        <f t="shared" si="42"/>
        <v>0</v>
      </c>
      <c r="GD70" s="56">
        <f t="shared" si="37"/>
        <v>0</v>
      </c>
      <c r="GE70" s="56">
        <f t="shared" si="37"/>
        <v>0</v>
      </c>
      <c r="GF70" s="56">
        <f t="shared" si="37"/>
        <v>0</v>
      </c>
      <c r="GG70" s="56">
        <f t="shared" si="27"/>
        <v>0</v>
      </c>
      <c r="GH70" s="56">
        <f t="shared" si="27"/>
        <v>0</v>
      </c>
      <c r="GI70" s="56">
        <f t="shared" si="27"/>
        <v>0</v>
      </c>
      <c r="GJ70" s="56">
        <f t="shared" si="27"/>
        <v>0</v>
      </c>
      <c r="GK70" s="56">
        <f t="shared" si="27"/>
        <v>0</v>
      </c>
      <c r="GL70" s="56">
        <f t="shared" si="27"/>
        <v>0</v>
      </c>
      <c r="GM70" s="56">
        <f t="shared" si="27"/>
        <v>0</v>
      </c>
      <c r="GN70" s="56">
        <f t="shared" si="27"/>
        <v>0</v>
      </c>
      <c r="GO70" s="56">
        <f t="shared" si="27"/>
        <v>0</v>
      </c>
      <c r="GP70" s="56">
        <f t="shared" si="40"/>
        <v>0</v>
      </c>
      <c r="GQ70" s="56">
        <f t="shared" si="40"/>
        <v>0</v>
      </c>
      <c r="GR70" s="56">
        <f t="shared" si="40"/>
        <v>0</v>
      </c>
      <c r="GS70" s="56">
        <f t="shared" si="40"/>
        <v>0</v>
      </c>
      <c r="GT70" s="56">
        <f t="shared" si="40"/>
        <v>0</v>
      </c>
      <c r="GU70" s="54"/>
      <c r="GV70" s="78" t="str">
        <f t="shared" si="16"/>
        <v/>
      </c>
      <c r="GW70" s="70">
        <f t="shared" si="17"/>
        <v>0</v>
      </c>
      <c r="GX70" s="70">
        <f>SUMIF(I70:CV70,"E",I$6:CV69)</f>
        <v>0</v>
      </c>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row>
    <row r="71" spans="1:299" s="3" customFormat="1" x14ac:dyDescent="0.2">
      <c r="A71" s="14"/>
      <c r="B71" s="14"/>
      <c r="C71" s="15"/>
      <c r="D71" s="15"/>
      <c r="E71" s="15"/>
      <c r="F71" s="15"/>
      <c r="G71" s="15"/>
      <c r="H71" s="14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35"/>
      <c r="CR71" s="15"/>
      <c r="CS71" s="15"/>
      <c r="CT71" s="15"/>
      <c r="CU71" s="15"/>
      <c r="CV71" s="15"/>
      <c r="CW71" s="41"/>
      <c r="CX71" s="258"/>
      <c r="CY71" s="158"/>
      <c r="CZ71" s="159"/>
      <c r="DA71" s="160"/>
      <c r="DB71" s="73"/>
      <c r="DC71" s="59" t="str">
        <f t="shared" ref="DC71:DC102" si="43">IF(DF71=0,"",IF(E71&gt;0,E71,""))</f>
        <v/>
      </c>
      <c r="DD71" s="60" t="str">
        <f t="shared" ref="DD71:DD102" si="44">IF(DF71=0,"",IF(ISBLANK(G71),"",G71))</f>
        <v/>
      </c>
      <c r="DE71" s="60" t="str">
        <f t="shared" ref="DE71:DE102" si="45">IF(DF71=0,"",D71)</f>
        <v/>
      </c>
      <c r="DF71" s="60">
        <f t="shared" si="14"/>
        <v>0</v>
      </c>
      <c r="DG71" s="56">
        <f t="shared" ref="DG71:DV87" si="46">COUNTIF(I71,"x")*IF(I$4="",0,1)</f>
        <v>0</v>
      </c>
      <c r="DH71" s="56">
        <f t="shared" si="46"/>
        <v>0</v>
      </c>
      <c r="DI71" s="56">
        <f t="shared" si="46"/>
        <v>0</v>
      </c>
      <c r="DJ71" s="56">
        <f t="shared" si="46"/>
        <v>0</v>
      </c>
      <c r="DK71" s="56">
        <f t="shared" si="46"/>
        <v>0</v>
      </c>
      <c r="DL71" s="56">
        <f t="shared" si="46"/>
        <v>0</v>
      </c>
      <c r="DM71" s="56">
        <f t="shared" si="46"/>
        <v>0</v>
      </c>
      <c r="DN71" s="56">
        <f t="shared" si="46"/>
        <v>0</v>
      </c>
      <c r="DO71" s="56">
        <f t="shared" si="46"/>
        <v>0</v>
      </c>
      <c r="DP71" s="56">
        <f t="shared" si="46"/>
        <v>0</v>
      </c>
      <c r="DQ71" s="56">
        <f t="shared" si="46"/>
        <v>0</v>
      </c>
      <c r="DR71" s="56">
        <f t="shared" si="46"/>
        <v>0</v>
      </c>
      <c r="DS71" s="56">
        <f t="shared" si="46"/>
        <v>0</v>
      </c>
      <c r="DT71" s="56">
        <f t="shared" si="46"/>
        <v>0</v>
      </c>
      <c r="DU71" s="56">
        <f t="shared" si="46"/>
        <v>0</v>
      </c>
      <c r="DV71" s="56">
        <f t="shared" si="33"/>
        <v>0</v>
      </c>
      <c r="DW71" s="56">
        <f t="shared" si="33"/>
        <v>0</v>
      </c>
      <c r="DX71" s="56">
        <f t="shared" si="33"/>
        <v>0</v>
      </c>
      <c r="DY71" s="56">
        <f t="shared" si="33"/>
        <v>0</v>
      </c>
      <c r="DZ71" s="56">
        <f t="shared" si="33"/>
        <v>0</v>
      </c>
      <c r="EA71" s="56">
        <f t="shared" si="33"/>
        <v>0</v>
      </c>
      <c r="EB71" s="56">
        <f t="shared" si="33"/>
        <v>0</v>
      </c>
      <c r="EC71" s="56">
        <f t="shared" si="33"/>
        <v>0</v>
      </c>
      <c r="ED71" s="56">
        <f t="shared" si="33"/>
        <v>0</v>
      </c>
      <c r="EE71" s="56">
        <f t="shared" si="33"/>
        <v>0</v>
      </c>
      <c r="EF71" s="56">
        <f t="shared" si="33"/>
        <v>0</v>
      </c>
      <c r="EG71" s="56">
        <f t="shared" si="33"/>
        <v>0</v>
      </c>
      <c r="EH71" s="56">
        <f t="shared" si="33"/>
        <v>0</v>
      </c>
      <c r="EI71" s="56">
        <f t="shared" si="33"/>
        <v>0</v>
      </c>
      <c r="EJ71" s="56">
        <f t="shared" si="33"/>
        <v>0</v>
      </c>
      <c r="EK71" s="56">
        <f t="shared" si="33"/>
        <v>0</v>
      </c>
      <c r="EL71" s="56">
        <f t="shared" si="39"/>
        <v>0</v>
      </c>
      <c r="EM71" s="56">
        <f t="shared" si="38"/>
        <v>0</v>
      </c>
      <c r="EN71" s="56">
        <f t="shared" si="38"/>
        <v>0</v>
      </c>
      <c r="EO71" s="56">
        <f t="shared" si="38"/>
        <v>0</v>
      </c>
      <c r="EP71" s="56">
        <f t="shared" si="38"/>
        <v>0</v>
      </c>
      <c r="EQ71" s="56">
        <f t="shared" si="38"/>
        <v>0</v>
      </c>
      <c r="ER71" s="56">
        <f t="shared" si="38"/>
        <v>0</v>
      </c>
      <c r="ES71" s="56">
        <f t="shared" si="38"/>
        <v>0</v>
      </c>
      <c r="ET71" s="56">
        <f t="shared" si="38"/>
        <v>0</v>
      </c>
      <c r="EU71" s="56">
        <f t="shared" si="38"/>
        <v>0</v>
      </c>
      <c r="EV71" s="56">
        <f t="shared" si="38"/>
        <v>0</v>
      </c>
      <c r="EW71" s="56">
        <f t="shared" si="38"/>
        <v>0</v>
      </c>
      <c r="EX71" s="56">
        <f t="shared" si="38"/>
        <v>0</v>
      </c>
      <c r="EY71" s="56">
        <f t="shared" si="38"/>
        <v>0</v>
      </c>
      <c r="EZ71" s="56">
        <f t="shared" si="38"/>
        <v>0</v>
      </c>
      <c r="FA71" s="56">
        <f t="shared" si="38"/>
        <v>0</v>
      </c>
      <c r="FB71" s="56">
        <f t="shared" si="38"/>
        <v>0</v>
      </c>
      <c r="FC71" s="56">
        <f t="shared" ref="FC71:FR95" si="47">COUNTIF(BE71,"x")*IF(BE$4="",0,1)</f>
        <v>0</v>
      </c>
      <c r="FD71" s="56">
        <f t="shared" si="47"/>
        <v>0</v>
      </c>
      <c r="FE71" s="56">
        <f t="shared" si="47"/>
        <v>0</v>
      </c>
      <c r="FF71" s="56">
        <f t="shared" si="47"/>
        <v>0</v>
      </c>
      <c r="FG71" s="56">
        <f t="shared" si="47"/>
        <v>0</v>
      </c>
      <c r="FH71" s="56">
        <f t="shared" si="47"/>
        <v>0</v>
      </c>
      <c r="FI71" s="56">
        <f t="shared" si="47"/>
        <v>0</v>
      </c>
      <c r="FJ71" s="56">
        <f t="shared" si="41"/>
        <v>0</v>
      </c>
      <c r="FK71" s="56">
        <f t="shared" si="41"/>
        <v>0</v>
      </c>
      <c r="FL71" s="56">
        <f t="shared" si="41"/>
        <v>0</v>
      </c>
      <c r="FM71" s="56">
        <f t="shared" si="41"/>
        <v>0</v>
      </c>
      <c r="FN71" s="56">
        <f t="shared" si="41"/>
        <v>0</v>
      </c>
      <c r="FO71" s="56">
        <f t="shared" si="41"/>
        <v>0</v>
      </c>
      <c r="FP71" s="56">
        <f t="shared" si="41"/>
        <v>0</v>
      </c>
      <c r="FQ71" s="56">
        <f t="shared" si="41"/>
        <v>0</v>
      </c>
      <c r="FR71" s="56">
        <f t="shared" si="41"/>
        <v>0</v>
      </c>
      <c r="FS71" s="56">
        <f t="shared" si="41"/>
        <v>0</v>
      </c>
      <c r="FT71" s="56">
        <f t="shared" si="41"/>
        <v>0</v>
      </c>
      <c r="FU71" s="56">
        <f t="shared" si="41"/>
        <v>0</v>
      </c>
      <c r="FV71" s="56">
        <f t="shared" si="41"/>
        <v>0</v>
      </c>
      <c r="FW71" s="56">
        <f t="shared" si="41"/>
        <v>0</v>
      </c>
      <c r="FX71" s="56">
        <f t="shared" si="41"/>
        <v>0</v>
      </c>
      <c r="FY71" s="56">
        <f t="shared" si="41"/>
        <v>0</v>
      </c>
      <c r="FZ71" s="56">
        <f t="shared" si="42"/>
        <v>0</v>
      </c>
      <c r="GA71" s="56">
        <f t="shared" si="42"/>
        <v>0</v>
      </c>
      <c r="GB71" s="56">
        <f t="shared" si="42"/>
        <v>0</v>
      </c>
      <c r="GC71" s="56">
        <f t="shared" si="42"/>
        <v>0</v>
      </c>
      <c r="GD71" s="56">
        <f t="shared" si="37"/>
        <v>0</v>
      </c>
      <c r="GE71" s="56">
        <f t="shared" si="37"/>
        <v>0</v>
      </c>
      <c r="GF71" s="56">
        <f t="shared" si="37"/>
        <v>0</v>
      </c>
      <c r="GG71" s="56">
        <f t="shared" si="27"/>
        <v>0</v>
      </c>
      <c r="GH71" s="56">
        <f t="shared" si="27"/>
        <v>0</v>
      </c>
      <c r="GI71" s="56">
        <f t="shared" si="27"/>
        <v>0</v>
      </c>
      <c r="GJ71" s="56">
        <f t="shared" si="27"/>
        <v>0</v>
      </c>
      <c r="GK71" s="56">
        <f t="shared" si="27"/>
        <v>0</v>
      </c>
      <c r="GL71" s="56">
        <f t="shared" si="27"/>
        <v>0</v>
      </c>
      <c r="GM71" s="56">
        <f t="shared" si="27"/>
        <v>0</v>
      </c>
      <c r="GN71" s="56">
        <f t="shared" si="27"/>
        <v>0</v>
      </c>
      <c r="GO71" s="56">
        <f t="shared" si="27"/>
        <v>0</v>
      </c>
      <c r="GP71" s="56">
        <f t="shared" si="40"/>
        <v>0</v>
      </c>
      <c r="GQ71" s="56">
        <f t="shared" si="40"/>
        <v>0</v>
      </c>
      <c r="GR71" s="56">
        <f t="shared" si="40"/>
        <v>0</v>
      </c>
      <c r="GS71" s="56">
        <f t="shared" si="40"/>
        <v>0</v>
      </c>
      <c r="GT71" s="56">
        <f t="shared" si="40"/>
        <v>0</v>
      </c>
      <c r="GU71" s="54"/>
      <c r="GV71" s="78" t="str">
        <f t="shared" si="16"/>
        <v/>
      </c>
      <c r="GW71" s="70">
        <f t="shared" si="17"/>
        <v>0</v>
      </c>
      <c r="GX71" s="70">
        <f>SUMIF(I71:CV71,"E",I$6:CV70)</f>
        <v>0</v>
      </c>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row>
    <row r="72" spans="1:299" s="3" customFormat="1" x14ac:dyDescent="0.2">
      <c r="A72" s="14"/>
      <c r="B72" s="14"/>
      <c r="C72" s="15"/>
      <c r="D72" s="15"/>
      <c r="E72" s="15"/>
      <c r="F72" s="15"/>
      <c r="G72" s="15"/>
      <c r="H72" s="14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35"/>
      <c r="CR72" s="15"/>
      <c r="CS72" s="15"/>
      <c r="CT72" s="15"/>
      <c r="CU72" s="15"/>
      <c r="CV72" s="15"/>
      <c r="CW72" s="41"/>
      <c r="CX72" s="258"/>
      <c r="CY72" s="158"/>
      <c r="CZ72" s="159"/>
      <c r="DA72" s="160"/>
      <c r="DB72" s="73"/>
      <c r="DC72" s="59" t="str">
        <f t="shared" si="43"/>
        <v/>
      </c>
      <c r="DD72" s="60" t="str">
        <f t="shared" si="44"/>
        <v/>
      </c>
      <c r="DE72" s="60" t="str">
        <f t="shared" si="45"/>
        <v/>
      </c>
      <c r="DF72" s="60">
        <f t="shared" ref="DF72:DF135" si="48">IF(SUM(DG72:GT72)&gt;0,1,0)</f>
        <v>0</v>
      </c>
      <c r="DG72" s="56">
        <f t="shared" si="46"/>
        <v>0</v>
      </c>
      <c r="DH72" s="56">
        <f t="shared" si="46"/>
        <v>0</v>
      </c>
      <c r="DI72" s="56">
        <f t="shared" si="46"/>
        <v>0</v>
      </c>
      <c r="DJ72" s="56">
        <f t="shared" si="46"/>
        <v>0</v>
      </c>
      <c r="DK72" s="56">
        <f t="shared" si="46"/>
        <v>0</v>
      </c>
      <c r="DL72" s="56">
        <f t="shared" si="46"/>
        <v>0</v>
      </c>
      <c r="DM72" s="56">
        <f t="shared" si="46"/>
        <v>0</v>
      </c>
      <c r="DN72" s="56">
        <f t="shared" si="46"/>
        <v>0</v>
      </c>
      <c r="DO72" s="56">
        <f t="shared" si="46"/>
        <v>0</v>
      </c>
      <c r="DP72" s="56">
        <f t="shared" si="46"/>
        <v>0</v>
      </c>
      <c r="DQ72" s="56">
        <f t="shared" si="46"/>
        <v>0</v>
      </c>
      <c r="DR72" s="56">
        <f t="shared" si="46"/>
        <v>0</v>
      </c>
      <c r="DS72" s="56">
        <f t="shared" si="46"/>
        <v>0</v>
      </c>
      <c r="DT72" s="56">
        <f t="shared" si="46"/>
        <v>0</v>
      </c>
      <c r="DU72" s="56">
        <f t="shared" si="46"/>
        <v>0</v>
      </c>
      <c r="DV72" s="56">
        <f t="shared" si="33"/>
        <v>0</v>
      </c>
      <c r="DW72" s="56">
        <f t="shared" si="33"/>
        <v>0</v>
      </c>
      <c r="DX72" s="56">
        <f t="shared" si="33"/>
        <v>0</v>
      </c>
      <c r="DY72" s="56">
        <f t="shared" si="33"/>
        <v>0</v>
      </c>
      <c r="DZ72" s="56">
        <f t="shared" si="33"/>
        <v>0</v>
      </c>
      <c r="EA72" s="56">
        <f t="shared" si="33"/>
        <v>0</v>
      </c>
      <c r="EB72" s="56">
        <f t="shared" si="33"/>
        <v>0</v>
      </c>
      <c r="EC72" s="56">
        <f t="shared" si="33"/>
        <v>0</v>
      </c>
      <c r="ED72" s="56">
        <f t="shared" si="33"/>
        <v>0</v>
      </c>
      <c r="EE72" s="56">
        <f t="shared" si="33"/>
        <v>0</v>
      </c>
      <c r="EF72" s="56">
        <f t="shared" si="33"/>
        <v>0</v>
      </c>
      <c r="EG72" s="56">
        <f t="shared" ref="EG72:EV100" si="49">COUNTIF(AI72,"x")*IF(AI$4="",0,1)</f>
        <v>0</v>
      </c>
      <c r="EH72" s="56">
        <f t="shared" si="49"/>
        <v>0</v>
      </c>
      <c r="EI72" s="56">
        <f t="shared" si="49"/>
        <v>0</v>
      </c>
      <c r="EJ72" s="56">
        <f t="shared" si="49"/>
        <v>0</v>
      </c>
      <c r="EK72" s="56">
        <f t="shared" si="49"/>
        <v>0</v>
      </c>
      <c r="EL72" s="56">
        <f t="shared" si="39"/>
        <v>0</v>
      </c>
      <c r="EM72" s="56">
        <f t="shared" si="38"/>
        <v>0</v>
      </c>
      <c r="EN72" s="56">
        <f t="shared" si="38"/>
        <v>0</v>
      </c>
      <c r="EO72" s="56">
        <f t="shared" si="38"/>
        <v>0</v>
      </c>
      <c r="EP72" s="56">
        <f t="shared" si="38"/>
        <v>0</v>
      </c>
      <c r="EQ72" s="56">
        <f t="shared" si="38"/>
        <v>0</v>
      </c>
      <c r="ER72" s="56">
        <f t="shared" si="38"/>
        <v>0</v>
      </c>
      <c r="ES72" s="56">
        <f t="shared" si="38"/>
        <v>0</v>
      </c>
      <c r="ET72" s="56">
        <f t="shared" si="38"/>
        <v>0</v>
      </c>
      <c r="EU72" s="56">
        <f t="shared" si="38"/>
        <v>0</v>
      </c>
      <c r="EV72" s="56">
        <f t="shared" si="38"/>
        <v>0</v>
      </c>
      <c r="EW72" s="56">
        <f t="shared" si="38"/>
        <v>0</v>
      </c>
      <c r="EX72" s="56">
        <f t="shared" si="38"/>
        <v>0</v>
      </c>
      <c r="EY72" s="56">
        <f t="shared" si="38"/>
        <v>0</v>
      </c>
      <c r="EZ72" s="56">
        <f t="shared" si="38"/>
        <v>0</v>
      </c>
      <c r="FA72" s="56">
        <f t="shared" si="38"/>
        <v>0</v>
      </c>
      <c r="FB72" s="56">
        <f t="shared" si="38"/>
        <v>0</v>
      </c>
      <c r="FC72" s="56">
        <f t="shared" si="47"/>
        <v>0</v>
      </c>
      <c r="FD72" s="56">
        <f t="shared" si="47"/>
        <v>0</v>
      </c>
      <c r="FE72" s="56">
        <f t="shared" si="47"/>
        <v>0</v>
      </c>
      <c r="FF72" s="56">
        <f t="shared" si="47"/>
        <v>0</v>
      </c>
      <c r="FG72" s="56">
        <f t="shared" si="47"/>
        <v>0</v>
      </c>
      <c r="FH72" s="56">
        <f t="shared" si="47"/>
        <v>0</v>
      </c>
      <c r="FI72" s="56">
        <f t="shared" si="47"/>
        <v>0</v>
      </c>
      <c r="FJ72" s="56">
        <f t="shared" si="41"/>
        <v>0</v>
      </c>
      <c r="FK72" s="56">
        <f t="shared" si="41"/>
        <v>0</v>
      </c>
      <c r="FL72" s="56">
        <f t="shared" si="41"/>
        <v>0</v>
      </c>
      <c r="FM72" s="56">
        <f t="shared" si="41"/>
        <v>0</v>
      </c>
      <c r="FN72" s="56">
        <f t="shared" si="41"/>
        <v>0</v>
      </c>
      <c r="FO72" s="56">
        <f t="shared" si="41"/>
        <v>0</v>
      </c>
      <c r="FP72" s="56">
        <f t="shared" si="41"/>
        <v>0</v>
      </c>
      <c r="FQ72" s="56">
        <f t="shared" si="41"/>
        <v>0</v>
      </c>
      <c r="FR72" s="56">
        <f t="shared" si="41"/>
        <v>0</v>
      </c>
      <c r="FS72" s="56">
        <f t="shared" si="41"/>
        <v>0</v>
      </c>
      <c r="FT72" s="56">
        <f t="shared" si="41"/>
        <v>0</v>
      </c>
      <c r="FU72" s="56">
        <f t="shared" si="41"/>
        <v>0</v>
      </c>
      <c r="FV72" s="56">
        <f t="shared" si="41"/>
        <v>0</v>
      </c>
      <c r="FW72" s="56">
        <f t="shared" si="41"/>
        <v>0</v>
      </c>
      <c r="FX72" s="56">
        <f t="shared" si="41"/>
        <v>0</v>
      </c>
      <c r="FY72" s="56">
        <f t="shared" si="41"/>
        <v>0</v>
      </c>
      <c r="FZ72" s="56">
        <f t="shared" si="42"/>
        <v>0</v>
      </c>
      <c r="GA72" s="56">
        <f t="shared" si="42"/>
        <v>0</v>
      </c>
      <c r="GB72" s="56">
        <f t="shared" si="42"/>
        <v>0</v>
      </c>
      <c r="GC72" s="56">
        <f t="shared" si="42"/>
        <v>0</v>
      </c>
      <c r="GD72" s="56">
        <f t="shared" si="37"/>
        <v>0</v>
      </c>
      <c r="GE72" s="56">
        <f t="shared" si="37"/>
        <v>0</v>
      </c>
      <c r="GF72" s="56">
        <f t="shared" si="37"/>
        <v>0</v>
      </c>
      <c r="GG72" s="56">
        <f t="shared" si="27"/>
        <v>0</v>
      </c>
      <c r="GH72" s="56">
        <f t="shared" si="27"/>
        <v>0</v>
      </c>
      <c r="GI72" s="56">
        <f t="shared" si="27"/>
        <v>0</v>
      </c>
      <c r="GJ72" s="56">
        <f t="shared" si="27"/>
        <v>0</v>
      </c>
      <c r="GK72" s="56">
        <f t="shared" si="27"/>
        <v>0</v>
      </c>
      <c r="GL72" s="56">
        <f t="shared" si="27"/>
        <v>0</v>
      </c>
      <c r="GM72" s="56">
        <f t="shared" si="27"/>
        <v>0</v>
      </c>
      <c r="GN72" s="56">
        <f t="shared" si="27"/>
        <v>0</v>
      </c>
      <c r="GO72" s="56">
        <f t="shared" si="27"/>
        <v>0</v>
      </c>
      <c r="GP72" s="56">
        <f t="shared" si="40"/>
        <v>0</v>
      </c>
      <c r="GQ72" s="56">
        <f t="shared" si="40"/>
        <v>0</v>
      </c>
      <c r="GR72" s="56">
        <f t="shared" si="40"/>
        <v>0</v>
      </c>
      <c r="GS72" s="56">
        <f t="shared" si="40"/>
        <v>0</v>
      </c>
      <c r="GT72" s="56">
        <f t="shared" si="40"/>
        <v>0</v>
      </c>
      <c r="GU72" s="54"/>
      <c r="GV72" s="78" t="str">
        <f t="shared" ref="GV72:GV114" si="50">IF(COUNTIF(I72:CW72,"E")&gt;0,A72,"")</f>
        <v/>
      </c>
      <c r="GW72" s="70">
        <f t="shared" ref="GW72:GW114" si="51">IF(GV72&gt;0,COUNTIF(I72:CW72,"E"),"")</f>
        <v>0</v>
      </c>
      <c r="GX72" s="70">
        <f>SUMIF(I72:CV72,"E",I$6:CV71)</f>
        <v>0</v>
      </c>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row>
    <row r="73" spans="1:299" s="3" customFormat="1" x14ac:dyDescent="0.2">
      <c r="A73" s="20"/>
      <c r="B73" s="14"/>
      <c r="C73" s="15"/>
      <c r="D73" s="15"/>
      <c r="E73" s="15"/>
      <c r="F73" s="15"/>
      <c r="G73" s="15"/>
      <c r="H73" s="145"/>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37"/>
      <c r="CR73" s="16"/>
      <c r="CS73" s="16"/>
      <c r="CT73" s="16"/>
      <c r="CU73" s="16"/>
      <c r="CV73" s="16"/>
      <c r="CW73" s="41"/>
      <c r="CX73" s="258"/>
      <c r="CY73" s="158"/>
      <c r="CZ73" s="159"/>
      <c r="DA73" s="160"/>
      <c r="DB73" s="73"/>
      <c r="DC73" s="59" t="str">
        <f t="shared" si="43"/>
        <v/>
      </c>
      <c r="DD73" s="60" t="str">
        <f t="shared" si="44"/>
        <v/>
      </c>
      <c r="DE73" s="60" t="str">
        <f t="shared" si="45"/>
        <v/>
      </c>
      <c r="DF73" s="60">
        <f t="shared" si="48"/>
        <v>0</v>
      </c>
      <c r="DG73" s="56">
        <f t="shared" si="46"/>
        <v>0</v>
      </c>
      <c r="DH73" s="56">
        <f t="shared" si="46"/>
        <v>0</v>
      </c>
      <c r="DI73" s="56">
        <f t="shared" si="46"/>
        <v>0</v>
      </c>
      <c r="DJ73" s="56">
        <f t="shared" si="46"/>
        <v>0</v>
      </c>
      <c r="DK73" s="56">
        <f t="shared" si="46"/>
        <v>0</v>
      </c>
      <c r="DL73" s="56">
        <f t="shared" si="46"/>
        <v>0</v>
      </c>
      <c r="DM73" s="56">
        <f t="shared" si="46"/>
        <v>0</v>
      </c>
      <c r="DN73" s="56">
        <f t="shared" si="46"/>
        <v>0</v>
      </c>
      <c r="DO73" s="56">
        <f t="shared" si="46"/>
        <v>0</v>
      </c>
      <c r="DP73" s="56">
        <f t="shared" si="46"/>
        <v>0</v>
      </c>
      <c r="DQ73" s="56">
        <f t="shared" si="46"/>
        <v>0</v>
      </c>
      <c r="DR73" s="56">
        <f t="shared" si="46"/>
        <v>0</v>
      </c>
      <c r="DS73" s="56">
        <f t="shared" si="46"/>
        <v>0</v>
      </c>
      <c r="DT73" s="56">
        <f t="shared" si="46"/>
        <v>0</v>
      </c>
      <c r="DU73" s="56">
        <f t="shared" si="46"/>
        <v>0</v>
      </c>
      <c r="DV73" s="56">
        <f t="shared" si="46"/>
        <v>0</v>
      </c>
      <c r="DW73" s="56">
        <f t="shared" ref="DW73:EF98" si="52">COUNTIF(Y73,"x")*IF(Y$4="",0,1)</f>
        <v>0</v>
      </c>
      <c r="DX73" s="56">
        <f t="shared" si="52"/>
        <v>0</v>
      </c>
      <c r="DY73" s="56">
        <f t="shared" si="52"/>
        <v>0</v>
      </c>
      <c r="DZ73" s="56">
        <f t="shared" si="52"/>
        <v>0</v>
      </c>
      <c r="EA73" s="56">
        <f t="shared" si="52"/>
        <v>0</v>
      </c>
      <c r="EB73" s="56">
        <f t="shared" si="52"/>
        <v>0</v>
      </c>
      <c r="EC73" s="56">
        <f t="shared" si="52"/>
        <v>0</v>
      </c>
      <c r="ED73" s="56">
        <f t="shared" si="52"/>
        <v>0</v>
      </c>
      <c r="EE73" s="56">
        <f t="shared" si="52"/>
        <v>0</v>
      </c>
      <c r="EF73" s="56">
        <f t="shared" si="52"/>
        <v>0</v>
      </c>
      <c r="EG73" s="56">
        <f t="shared" si="49"/>
        <v>0</v>
      </c>
      <c r="EH73" s="56">
        <f t="shared" si="49"/>
        <v>0</v>
      </c>
      <c r="EI73" s="56">
        <f t="shared" si="49"/>
        <v>0</v>
      </c>
      <c r="EJ73" s="56">
        <f t="shared" si="49"/>
        <v>0</v>
      </c>
      <c r="EK73" s="56">
        <f t="shared" si="49"/>
        <v>0</v>
      </c>
      <c r="EL73" s="56">
        <f t="shared" si="39"/>
        <v>0</v>
      </c>
      <c r="EM73" s="56">
        <f t="shared" si="38"/>
        <v>0</v>
      </c>
      <c r="EN73" s="56">
        <f t="shared" si="38"/>
        <v>0</v>
      </c>
      <c r="EO73" s="56">
        <f t="shared" si="38"/>
        <v>0</v>
      </c>
      <c r="EP73" s="56">
        <f t="shared" si="38"/>
        <v>0</v>
      </c>
      <c r="EQ73" s="56">
        <f t="shared" si="38"/>
        <v>0</v>
      </c>
      <c r="ER73" s="56">
        <f t="shared" si="38"/>
        <v>0</v>
      </c>
      <c r="ES73" s="56">
        <f t="shared" si="38"/>
        <v>0</v>
      </c>
      <c r="ET73" s="56">
        <f t="shared" si="38"/>
        <v>0</v>
      </c>
      <c r="EU73" s="56">
        <f t="shared" si="38"/>
        <v>0</v>
      </c>
      <c r="EV73" s="56">
        <f t="shared" si="38"/>
        <v>0</v>
      </c>
      <c r="EW73" s="56">
        <f t="shared" si="38"/>
        <v>0</v>
      </c>
      <c r="EX73" s="56">
        <f t="shared" si="38"/>
        <v>0</v>
      </c>
      <c r="EY73" s="56">
        <f t="shared" si="38"/>
        <v>0</v>
      </c>
      <c r="EZ73" s="56">
        <f t="shared" si="38"/>
        <v>0</v>
      </c>
      <c r="FA73" s="56">
        <f t="shared" si="38"/>
        <v>0</v>
      </c>
      <c r="FB73" s="56">
        <f t="shared" si="38"/>
        <v>0</v>
      </c>
      <c r="FC73" s="56">
        <f t="shared" si="47"/>
        <v>0</v>
      </c>
      <c r="FD73" s="56">
        <f t="shared" si="47"/>
        <v>0</v>
      </c>
      <c r="FE73" s="56">
        <f t="shared" si="47"/>
        <v>0</v>
      </c>
      <c r="FF73" s="56">
        <f t="shared" si="47"/>
        <v>0</v>
      </c>
      <c r="FG73" s="56">
        <f t="shared" si="47"/>
        <v>0</v>
      </c>
      <c r="FH73" s="56">
        <f t="shared" si="47"/>
        <v>0</v>
      </c>
      <c r="FI73" s="56">
        <f t="shared" si="47"/>
        <v>0</v>
      </c>
      <c r="FJ73" s="56">
        <f t="shared" si="41"/>
        <v>0</v>
      </c>
      <c r="FK73" s="56">
        <f t="shared" si="41"/>
        <v>0</v>
      </c>
      <c r="FL73" s="56">
        <f t="shared" si="41"/>
        <v>0</v>
      </c>
      <c r="FM73" s="56">
        <f t="shared" si="41"/>
        <v>0</v>
      </c>
      <c r="FN73" s="56">
        <f t="shared" si="41"/>
        <v>0</v>
      </c>
      <c r="FO73" s="56">
        <f t="shared" si="41"/>
        <v>0</v>
      </c>
      <c r="FP73" s="56">
        <f t="shared" si="41"/>
        <v>0</v>
      </c>
      <c r="FQ73" s="56">
        <f t="shared" si="41"/>
        <v>0</v>
      </c>
      <c r="FR73" s="56">
        <f t="shared" si="41"/>
        <v>0</v>
      </c>
      <c r="FS73" s="56">
        <f t="shared" si="41"/>
        <v>0</v>
      </c>
      <c r="FT73" s="56">
        <f t="shared" si="41"/>
        <v>0</v>
      </c>
      <c r="FU73" s="56">
        <f t="shared" si="41"/>
        <v>0</v>
      </c>
      <c r="FV73" s="56">
        <f t="shared" si="41"/>
        <v>0</v>
      </c>
      <c r="FW73" s="56">
        <f t="shared" si="41"/>
        <v>0</v>
      </c>
      <c r="FX73" s="56">
        <f t="shared" si="41"/>
        <v>0</v>
      </c>
      <c r="FY73" s="56">
        <f t="shared" si="41"/>
        <v>0</v>
      </c>
      <c r="FZ73" s="56">
        <f t="shared" si="42"/>
        <v>0</v>
      </c>
      <c r="GA73" s="56">
        <f t="shared" si="42"/>
        <v>0</v>
      </c>
      <c r="GB73" s="56">
        <f t="shared" si="42"/>
        <v>0</v>
      </c>
      <c r="GC73" s="56">
        <f t="shared" si="42"/>
        <v>0</v>
      </c>
      <c r="GD73" s="56">
        <f t="shared" si="37"/>
        <v>0</v>
      </c>
      <c r="GE73" s="56">
        <f t="shared" si="37"/>
        <v>0</v>
      </c>
      <c r="GF73" s="56">
        <f t="shared" si="37"/>
        <v>0</v>
      </c>
      <c r="GG73" s="56">
        <f t="shared" si="27"/>
        <v>0</v>
      </c>
      <c r="GH73" s="56">
        <f t="shared" si="27"/>
        <v>0</v>
      </c>
      <c r="GI73" s="56">
        <f t="shared" si="27"/>
        <v>0</v>
      </c>
      <c r="GJ73" s="56">
        <f t="shared" si="27"/>
        <v>0</v>
      </c>
      <c r="GK73" s="56">
        <f t="shared" si="27"/>
        <v>0</v>
      </c>
      <c r="GL73" s="56">
        <f t="shared" si="27"/>
        <v>0</v>
      </c>
      <c r="GM73" s="56">
        <f t="shared" si="27"/>
        <v>0</v>
      </c>
      <c r="GN73" s="56">
        <f t="shared" si="27"/>
        <v>0</v>
      </c>
      <c r="GO73" s="56">
        <f t="shared" si="27"/>
        <v>0</v>
      </c>
      <c r="GP73" s="56">
        <f t="shared" si="40"/>
        <v>0</v>
      </c>
      <c r="GQ73" s="56">
        <f t="shared" si="40"/>
        <v>0</v>
      </c>
      <c r="GR73" s="56">
        <f t="shared" si="40"/>
        <v>0</v>
      </c>
      <c r="GS73" s="56">
        <f t="shared" si="40"/>
        <v>0</v>
      </c>
      <c r="GT73" s="56">
        <f t="shared" si="40"/>
        <v>0</v>
      </c>
      <c r="GU73" s="54"/>
      <c r="GV73" s="78" t="str">
        <f t="shared" si="50"/>
        <v/>
      </c>
      <c r="GW73" s="70">
        <f t="shared" si="51"/>
        <v>0</v>
      </c>
      <c r="GX73" s="70">
        <f>SUMIF(I73:CV73,"E",I$6:CV72)</f>
        <v>0</v>
      </c>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row>
    <row r="74" spans="1:299" s="3" customFormat="1" x14ac:dyDescent="0.2">
      <c r="A74" s="14"/>
      <c r="B74" s="14"/>
      <c r="C74" s="15"/>
      <c r="D74" s="15"/>
      <c r="E74" s="15"/>
      <c r="F74" s="15"/>
      <c r="G74" s="15"/>
      <c r="H74" s="145"/>
      <c r="I74" s="17"/>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35"/>
      <c r="CR74" s="15"/>
      <c r="CS74" s="15"/>
      <c r="CT74" s="15"/>
      <c r="CU74" s="15"/>
      <c r="CV74" s="15"/>
      <c r="CW74" s="41"/>
      <c r="CX74" s="258"/>
      <c r="CY74" s="158"/>
      <c r="CZ74" s="159"/>
      <c r="DA74" s="160"/>
      <c r="DB74" s="73"/>
      <c r="DC74" s="59" t="str">
        <f t="shared" si="43"/>
        <v/>
      </c>
      <c r="DD74" s="60" t="str">
        <f t="shared" si="44"/>
        <v/>
      </c>
      <c r="DE74" s="60" t="str">
        <f t="shared" si="45"/>
        <v/>
      </c>
      <c r="DF74" s="60">
        <f t="shared" si="48"/>
        <v>0</v>
      </c>
      <c r="DG74" s="56">
        <f t="shared" si="46"/>
        <v>0</v>
      </c>
      <c r="DH74" s="56">
        <f t="shared" si="46"/>
        <v>0</v>
      </c>
      <c r="DI74" s="56">
        <f t="shared" si="46"/>
        <v>0</v>
      </c>
      <c r="DJ74" s="56">
        <f t="shared" si="46"/>
        <v>0</v>
      </c>
      <c r="DK74" s="56">
        <f t="shared" si="46"/>
        <v>0</v>
      </c>
      <c r="DL74" s="56">
        <f t="shared" si="46"/>
        <v>0</v>
      </c>
      <c r="DM74" s="56">
        <f t="shared" si="46"/>
        <v>0</v>
      </c>
      <c r="DN74" s="56">
        <f t="shared" si="46"/>
        <v>0</v>
      </c>
      <c r="DO74" s="56">
        <f t="shared" si="46"/>
        <v>0</v>
      </c>
      <c r="DP74" s="56">
        <f t="shared" si="46"/>
        <v>0</v>
      </c>
      <c r="DQ74" s="56">
        <f t="shared" si="46"/>
        <v>0</v>
      </c>
      <c r="DR74" s="56">
        <f t="shared" si="46"/>
        <v>0</v>
      </c>
      <c r="DS74" s="56">
        <f t="shared" si="46"/>
        <v>0</v>
      </c>
      <c r="DT74" s="56">
        <f t="shared" si="46"/>
        <v>0</v>
      </c>
      <c r="DU74" s="56">
        <f t="shared" si="46"/>
        <v>0</v>
      </c>
      <c r="DV74" s="56">
        <f t="shared" si="46"/>
        <v>0</v>
      </c>
      <c r="DW74" s="56">
        <f t="shared" si="52"/>
        <v>0</v>
      </c>
      <c r="DX74" s="56">
        <f t="shared" si="52"/>
        <v>0</v>
      </c>
      <c r="DY74" s="56">
        <f t="shared" si="52"/>
        <v>0</v>
      </c>
      <c r="DZ74" s="56">
        <f t="shared" si="52"/>
        <v>0</v>
      </c>
      <c r="EA74" s="56">
        <f t="shared" si="52"/>
        <v>0</v>
      </c>
      <c r="EB74" s="56">
        <f t="shared" si="52"/>
        <v>0</v>
      </c>
      <c r="EC74" s="56">
        <f t="shared" si="52"/>
        <v>0</v>
      </c>
      <c r="ED74" s="56">
        <f t="shared" si="52"/>
        <v>0</v>
      </c>
      <c r="EE74" s="56">
        <f t="shared" si="52"/>
        <v>0</v>
      </c>
      <c r="EF74" s="56">
        <f t="shared" si="52"/>
        <v>0</v>
      </c>
      <c r="EG74" s="56">
        <f t="shared" si="49"/>
        <v>0</v>
      </c>
      <c r="EH74" s="56">
        <f t="shared" si="49"/>
        <v>0</v>
      </c>
      <c r="EI74" s="56">
        <f t="shared" si="49"/>
        <v>0</v>
      </c>
      <c r="EJ74" s="56">
        <f t="shared" si="49"/>
        <v>0</v>
      </c>
      <c r="EK74" s="56">
        <f t="shared" si="49"/>
        <v>0</v>
      </c>
      <c r="EL74" s="56">
        <f t="shared" si="39"/>
        <v>0</v>
      </c>
      <c r="EM74" s="56">
        <f t="shared" si="38"/>
        <v>0</v>
      </c>
      <c r="EN74" s="56">
        <f t="shared" si="38"/>
        <v>0</v>
      </c>
      <c r="EO74" s="56">
        <f t="shared" si="38"/>
        <v>0</v>
      </c>
      <c r="EP74" s="56">
        <f t="shared" si="38"/>
        <v>0</v>
      </c>
      <c r="EQ74" s="56">
        <f t="shared" si="38"/>
        <v>0</v>
      </c>
      <c r="ER74" s="56">
        <f t="shared" si="38"/>
        <v>0</v>
      </c>
      <c r="ES74" s="56">
        <f t="shared" si="38"/>
        <v>0</v>
      </c>
      <c r="ET74" s="56">
        <f t="shared" si="38"/>
        <v>0</v>
      </c>
      <c r="EU74" s="56">
        <f t="shared" si="38"/>
        <v>0</v>
      </c>
      <c r="EV74" s="56">
        <f t="shared" si="38"/>
        <v>0</v>
      </c>
      <c r="EW74" s="56">
        <f t="shared" si="38"/>
        <v>0</v>
      </c>
      <c r="EX74" s="56">
        <f t="shared" si="38"/>
        <v>0</v>
      </c>
      <c r="EY74" s="56">
        <f t="shared" si="38"/>
        <v>0</v>
      </c>
      <c r="EZ74" s="56">
        <f t="shared" si="38"/>
        <v>0</v>
      </c>
      <c r="FA74" s="56">
        <f t="shared" si="38"/>
        <v>0</v>
      </c>
      <c r="FB74" s="56">
        <f t="shared" si="38"/>
        <v>0</v>
      </c>
      <c r="FC74" s="56">
        <f t="shared" si="47"/>
        <v>0</v>
      </c>
      <c r="FD74" s="56">
        <f t="shared" si="47"/>
        <v>0</v>
      </c>
      <c r="FE74" s="56">
        <f t="shared" si="47"/>
        <v>0</v>
      </c>
      <c r="FF74" s="56">
        <f t="shared" si="47"/>
        <v>0</v>
      </c>
      <c r="FG74" s="56">
        <f t="shared" si="47"/>
        <v>0</v>
      </c>
      <c r="FH74" s="56">
        <f t="shared" si="47"/>
        <v>0</v>
      </c>
      <c r="FI74" s="56">
        <f t="shared" si="47"/>
        <v>0</v>
      </c>
      <c r="FJ74" s="56">
        <f t="shared" si="41"/>
        <v>0</v>
      </c>
      <c r="FK74" s="56">
        <f t="shared" si="41"/>
        <v>0</v>
      </c>
      <c r="FL74" s="56">
        <f t="shared" si="41"/>
        <v>0</v>
      </c>
      <c r="FM74" s="56">
        <f t="shared" si="41"/>
        <v>0</v>
      </c>
      <c r="FN74" s="56">
        <f t="shared" si="41"/>
        <v>0</v>
      </c>
      <c r="FO74" s="56">
        <f t="shared" si="41"/>
        <v>0</v>
      </c>
      <c r="FP74" s="56">
        <f t="shared" si="41"/>
        <v>0</v>
      </c>
      <c r="FQ74" s="56">
        <f t="shared" si="41"/>
        <v>0</v>
      </c>
      <c r="FR74" s="56">
        <f t="shared" si="41"/>
        <v>0</v>
      </c>
      <c r="FS74" s="56">
        <f t="shared" si="41"/>
        <v>0</v>
      </c>
      <c r="FT74" s="56">
        <f t="shared" si="41"/>
        <v>0</v>
      </c>
      <c r="FU74" s="56">
        <f t="shared" si="41"/>
        <v>0</v>
      </c>
      <c r="FV74" s="56">
        <f t="shared" si="41"/>
        <v>0</v>
      </c>
      <c r="FW74" s="56">
        <f t="shared" si="41"/>
        <v>0</v>
      </c>
      <c r="FX74" s="56">
        <f t="shared" si="41"/>
        <v>0</v>
      </c>
      <c r="FY74" s="56">
        <f t="shared" si="41"/>
        <v>0</v>
      </c>
      <c r="FZ74" s="56">
        <f t="shared" si="42"/>
        <v>0</v>
      </c>
      <c r="GA74" s="56">
        <f t="shared" si="42"/>
        <v>0</v>
      </c>
      <c r="GB74" s="56">
        <f t="shared" si="42"/>
        <v>0</v>
      </c>
      <c r="GC74" s="56">
        <f t="shared" si="42"/>
        <v>0</v>
      </c>
      <c r="GD74" s="56">
        <f t="shared" si="37"/>
        <v>0</v>
      </c>
      <c r="GE74" s="56">
        <f t="shared" si="37"/>
        <v>0</v>
      </c>
      <c r="GF74" s="56">
        <f t="shared" si="37"/>
        <v>0</v>
      </c>
      <c r="GG74" s="56">
        <f t="shared" si="27"/>
        <v>0</v>
      </c>
      <c r="GH74" s="56">
        <f t="shared" si="27"/>
        <v>0</v>
      </c>
      <c r="GI74" s="56">
        <f t="shared" si="27"/>
        <v>0</v>
      </c>
      <c r="GJ74" s="56">
        <f t="shared" si="27"/>
        <v>0</v>
      </c>
      <c r="GK74" s="56">
        <f t="shared" si="27"/>
        <v>0</v>
      </c>
      <c r="GL74" s="56">
        <f t="shared" si="27"/>
        <v>0</v>
      </c>
      <c r="GM74" s="56">
        <f t="shared" si="27"/>
        <v>0</v>
      </c>
      <c r="GN74" s="56">
        <f t="shared" si="27"/>
        <v>0</v>
      </c>
      <c r="GO74" s="56">
        <f t="shared" si="27"/>
        <v>0</v>
      </c>
      <c r="GP74" s="56">
        <f t="shared" si="40"/>
        <v>0</v>
      </c>
      <c r="GQ74" s="56">
        <f t="shared" si="40"/>
        <v>0</v>
      </c>
      <c r="GR74" s="56">
        <f t="shared" si="40"/>
        <v>0</v>
      </c>
      <c r="GS74" s="56">
        <f t="shared" si="40"/>
        <v>0</v>
      </c>
      <c r="GT74" s="56">
        <f t="shared" si="40"/>
        <v>0</v>
      </c>
      <c r="GU74" s="54"/>
      <c r="GV74" s="78" t="str">
        <f t="shared" si="50"/>
        <v/>
      </c>
      <c r="GW74" s="70">
        <f t="shared" si="51"/>
        <v>0</v>
      </c>
      <c r="GX74" s="70">
        <f>SUMIF(I74:CV74,"E",I$6:CV73)</f>
        <v>0</v>
      </c>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row>
    <row r="75" spans="1:299" s="3" customFormat="1" x14ac:dyDescent="0.2">
      <c r="A75" s="20"/>
      <c r="B75" s="14"/>
      <c r="C75" s="15"/>
      <c r="D75" s="15"/>
      <c r="E75" s="15"/>
      <c r="F75" s="15"/>
      <c r="G75" s="15"/>
      <c r="H75" s="145"/>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37"/>
      <c r="CR75" s="16"/>
      <c r="CS75" s="16"/>
      <c r="CT75" s="16"/>
      <c r="CU75" s="16"/>
      <c r="CV75" s="16"/>
      <c r="CW75" s="41"/>
      <c r="CX75" s="258"/>
      <c r="CY75" s="158"/>
      <c r="CZ75" s="159"/>
      <c r="DA75" s="160"/>
      <c r="DB75" s="73"/>
      <c r="DC75" s="59" t="str">
        <f t="shared" si="43"/>
        <v/>
      </c>
      <c r="DD75" s="60" t="str">
        <f t="shared" si="44"/>
        <v/>
      </c>
      <c r="DE75" s="60" t="str">
        <f t="shared" si="45"/>
        <v/>
      </c>
      <c r="DF75" s="60">
        <f t="shared" si="48"/>
        <v>0</v>
      </c>
      <c r="DG75" s="56">
        <f t="shared" si="46"/>
        <v>0</v>
      </c>
      <c r="DH75" s="56">
        <f t="shared" si="46"/>
        <v>0</v>
      </c>
      <c r="DI75" s="56">
        <f t="shared" si="46"/>
        <v>0</v>
      </c>
      <c r="DJ75" s="56">
        <f t="shared" si="46"/>
        <v>0</v>
      </c>
      <c r="DK75" s="56">
        <f t="shared" si="46"/>
        <v>0</v>
      </c>
      <c r="DL75" s="56">
        <f t="shared" si="46"/>
        <v>0</v>
      </c>
      <c r="DM75" s="56">
        <f t="shared" si="46"/>
        <v>0</v>
      </c>
      <c r="DN75" s="56">
        <f t="shared" si="46"/>
        <v>0</v>
      </c>
      <c r="DO75" s="56">
        <f t="shared" si="46"/>
        <v>0</v>
      </c>
      <c r="DP75" s="56">
        <f t="shared" si="46"/>
        <v>0</v>
      </c>
      <c r="DQ75" s="56">
        <f t="shared" si="46"/>
        <v>0</v>
      </c>
      <c r="DR75" s="56">
        <f t="shared" si="46"/>
        <v>0</v>
      </c>
      <c r="DS75" s="56">
        <f t="shared" si="46"/>
        <v>0</v>
      </c>
      <c r="DT75" s="56">
        <f t="shared" si="46"/>
        <v>0</v>
      </c>
      <c r="DU75" s="56">
        <f t="shared" si="46"/>
        <v>0</v>
      </c>
      <c r="DV75" s="56">
        <f t="shared" si="46"/>
        <v>0</v>
      </c>
      <c r="DW75" s="56">
        <f t="shared" si="52"/>
        <v>0</v>
      </c>
      <c r="DX75" s="56">
        <f t="shared" si="52"/>
        <v>0</v>
      </c>
      <c r="DY75" s="56">
        <f t="shared" si="52"/>
        <v>0</v>
      </c>
      <c r="DZ75" s="56">
        <f t="shared" si="52"/>
        <v>0</v>
      </c>
      <c r="EA75" s="56">
        <f t="shared" si="52"/>
        <v>0</v>
      </c>
      <c r="EB75" s="56">
        <f t="shared" si="52"/>
        <v>0</v>
      </c>
      <c r="EC75" s="56">
        <f t="shared" si="52"/>
        <v>0</v>
      </c>
      <c r="ED75" s="56">
        <f t="shared" si="52"/>
        <v>0</v>
      </c>
      <c r="EE75" s="56">
        <f t="shared" si="52"/>
        <v>0</v>
      </c>
      <c r="EF75" s="56">
        <f t="shared" si="52"/>
        <v>0</v>
      </c>
      <c r="EG75" s="56">
        <f t="shared" si="49"/>
        <v>0</v>
      </c>
      <c r="EH75" s="56">
        <f t="shared" si="49"/>
        <v>0</v>
      </c>
      <c r="EI75" s="56">
        <f t="shared" si="49"/>
        <v>0</v>
      </c>
      <c r="EJ75" s="56">
        <f t="shared" si="49"/>
        <v>0</v>
      </c>
      <c r="EK75" s="56">
        <f t="shared" si="49"/>
        <v>0</v>
      </c>
      <c r="EL75" s="56">
        <f t="shared" si="39"/>
        <v>0</v>
      </c>
      <c r="EM75" s="56">
        <f t="shared" si="38"/>
        <v>0</v>
      </c>
      <c r="EN75" s="56">
        <f t="shared" si="38"/>
        <v>0</v>
      </c>
      <c r="EO75" s="56">
        <f t="shared" si="38"/>
        <v>0</v>
      </c>
      <c r="EP75" s="56">
        <f t="shared" si="38"/>
        <v>0</v>
      </c>
      <c r="EQ75" s="56">
        <f t="shared" si="38"/>
        <v>0</v>
      </c>
      <c r="ER75" s="56">
        <f t="shared" si="38"/>
        <v>0</v>
      </c>
      <c r="ES75" s="56">
        <f t="shared" si="38"/>
        <v>0</v>
      </c>
      <c r="ET75" s="56">
        <f t="shared" si="38"/>
        <v>0</v>
      </c>
      <c r="EU75" s="56">
        <f t="shared" si="38"/>
        <v>0</v>
      </c>
      <c r="EV75" s="56">
        <f t="shared" si="38"/>
        <v>0</v>
      </c>
      <c r="EW75" s="56">
        <f t="shared" si="38"/>
        <v>0</v>
      </c>
      <c r="EX75" s="56">
        <f t="shared" si="38"/>
        <v>0</v>
      </c>
      <c r="EY75" s="56">
        <f t="shared" si="38"/>
        <v>0</v>
      </c>
      <c r="EZ75" s="56">
        <f t="shared" si="38"/>
        <v>0</v>
      </c>
      <c r="FA75" s="56">
        <f t="shared" si="38"/>
        <v>0</v>
      </c>
      <c r="FB75" s="56">
        <f t="shared" ref="FB75:FQ110" si="53">COUNTIF(BD75,"x")*IF(BD$4="",0,1)</f>
        <v>0</v>
      </c>
      <c r="FC75" s="56">
        <f t="shared" si="47"/>
        <v>0</v>
      </c>
      <c r="FD75" s="56">
        <f t="shared" si="47"/>
        <v>0</v>
      </c>
      <c r="FE75" s="56">
        <f t="shared" si="47"/>
        <v>0</v>
      </c>
      <c r="FF75" s="56">
        <f t="shared" si="47"/>
        <v>0</v>
      </c>
      <c r="FG75" s="56">
        <f t="shared" si="47"/>
        <v>0</v>
      </c>
      <c r="FH75" s="56">
        <f t="shared" si="47"/>
        <v>0</v>
      </c>
      <c r="FI75" s="56">
        <f t="shared" si="47"/>
        <v>0</v>
      </c>
      <c r="FJ75" s="56">
        <f t="shared" si="41"/>
        <v>0</v>
      </c>
      <c r="FK75" s="56">
        <f t="shared" si="41"/>
        <v>0</v>
      </c>
      <c r="FL75" s="56">
        <f t="shared" si="41"/>
        <v>0</v>
      </c>
      <c r="FM75" s="56">
        <f t="shared" si="41"/>
        <v>0</v>
      </c>
      <c r="FN75" s="56">
        <f t="shared" si="41"/>
        <v>0</v>
      </c>
      <c r="FO75" s="56">
        <f t="shared" si="41"/>
        <v>0</v>
      </c>
      <c r="FP75" s="56">
        <f t="shared" si="41"/>
        <v>0</v>
      </c>
      <c r="FQ75" s="56">
        <f t="shared" si="41"/>
        <v>0</v>
      </c>
      <c r="FR75" s="56">
        <f t="shared" si="41"/>
        <v>0</v>
      </c>
      <c r="FS75" s="56">
        <f t="shared" si="41"/>
        <v>0</v>
      </c>
      <c r="FT75" s="56">
        <f t="shared" si="41"/>
        <v>0</v>
      </c>
      <c r="FU75" s="56">
        <f t="shared" si="41"/>
        <v>0</v>
      </c>
      <c r="FV75" s="56">
        <f t="shared" si="41"/>
        <v>0</v>
      </c>
      <c r="FW75" s="56">
        <f t="shared" si="41"/>
        <v>0</v>
      </c>
      <c r="FX75" s="56">
        <f t="shared" si="41"/>
        <v>0</v>
      </c>
      <c r="FY75" s="56">
        <f t="shared" si="41"/>
        <v>0</v>
      </c>
      <c r="FZ75" s="56">
        <f t="shared" si="42"/>
        <v>0</v>
      </c>
      <c r="GA75" s="56">
        <f t="shared" si="42"/>
        <v>0</v>
      </c>
      <c r="GB75" s="56">
        <f t="shared" si="42"/>
        <v>0</v>
      </c>
      <c r="GC75" s="56">
        <f t="shared" si="42"/>
        <v>0</v>
      </c>
      <c r="GD75" s="56">
        <f t="shared" si="37"/>
        <v>0</v>
      </c>
      <c r="GE75" s="56">
        <f t="shared" si="37"/>
        <v>0</v>
      </c>
      <c r="GF75" s="56">
        <f t="shared" si="37"/>
        <v>0</v>
      </c>
      <c r="GG75" s="56">
        <f t="shared" si="27"/>
        <v>0</v>
      </c>
      <c r="GH75" s="56">
        <f t="shared" si="27"/>
        <v>0</v>
      </c>
      <c r="GI75" s="56">
        <f t="shared" si="27"/>
        <v>0</v>
      </c>
      <c r="GJ75" s="56">
        <f t="shared" si="27"/>
        <v>0</v>
      </c>
      <c r="GK75" s="56">
        <f t="shared" si="27"/>
        <v>0</v>
      </c>
      <c r="GL75" s="56">
        <f t="shared" si="27"/>
        <v>0</v>
      </c>
      <c r="GM75" s="56">
        <f t="shared" si="27"/>
        <v>0</v>
      </c>
      <c r="GN75" s="56">
        <f t="shared" si="27"/>
        <v>0</v>
      </c>
      <c r="GO75" s="56">
        <f t="shared" si="27"/>
        <v>0</v>
      </c>
      <c r="GP75" s="56">
        <f t="shared" si="40"/>
        <v>0</v>
      </c>
      <c r="GQ75" s="56">
        <f t="shared" si="40"/>
        <v>0</v>
      </c>
      <c r="GR75" s="56">
        <f t="shared" si="40"/>
        <v>0</v>
      </c>
      <c r="GS75" s="56">
        <f t="shared" si="40"/>
        <v>0</v>
      </c>
      <c r="GT75" s="56">
        <f t="shared" si="40"/>
        <v>0</v>
      </c>
      <c r="GU75" s="54"/>
      <c r="GV75" s="78" t="str">
        <f t="shared" si="50"/>
        <v/>
      </c>
      <c r="GW75" s="70">
        <f t="shared" si="51"/>
        <v>0</v>
      </c>
      <c r="GX75" s="70">
        <f>SUMIF(I75:CV75,"E",I$6:CV74)</f>
        <v>0</v>
      </c>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row>
    <row r="76" spans="1:299" s="3" customFormat="1" x14ac:dyDescent="0.2">
      <c r="A76" s="14"/>
      <c r="B76" s="14"/>
      <c r="C76" s="15"/>
      <c r="D76" s="15"/>
      <c r="E76" s="15"/>
      <c r="F76" s="15"/>
      <c r="G76" s="15"/>
      <c r="H76" s="145"/>
      <c r="I76" s="17"/>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35"/>
      <c r="CR76" s="15"/>
      <c r="CS76" s="15"/>
      <c r="CT76" s="15"/>
      <c r="CU76" s="15"/>
      <c r="CV76" s="15"/>
      <c r="CW76" s="41"/>
      <c r="CX76" s="258"/>
      <c r="CY76" s="158"/>
      <c r="CZ76" s="159"/>
      <c r="DA76" s="160"/>
      <c r="DB76" s="73"/>
      <c r="DC76" s="59" t="str">
        <f t="shared" si="43"/>
        <v/>
      </c>
      <c r="DD76" s="60" t="str">
        <f t="shared" si="44"/>
        <v/>
      </c>
      <c r="DE76" s="60" t="str">
        <f t="shared" si="45"/>
        <v/>
      </c>
      <c r="DF76" s="60">
        <f t="shared" si="48"/>
        <v>0</v>
      </c>
      <c r="DG76" s="56">
        <f t="shared" si="46"/>
        <v>0</v>
      </c>
      <c r="DH76" s="56">
        <f t="shared" si="46"/>
        <v>0</v>
      </c>
      <c r="DI76" s="56">
        <f t="shared" si="46"/>
        <v>0</v>
      </c>
      <c r="DJ76" s="56">
        <f t="shared" si="46"/>
        <v>0</v>
      </c>
      <c r="DK76" s="56">
        <f t="shared" si="46"/>
        <v>0</v>
      </c>
      <c r="DL76" s="56">
        <f t="shared" si="46"/>
        <v>0</v>
      </c>
      <c r="DM76" s="56">
        <f t="shared" si="46"/>
        <v>0</v>
      </c>
      <c r="DN76" s="56">
        <f t="shared" si="46"/>
        <v>0</v>
      </c>
      <c r="DO76" s="56">
        <f t="shared" si="46"/>
        <v>0</v>
      </c>
      <c r="DP76" s="56">
        <f t="shared" si="46"/>
        <v>0</v>
      </c>
      <c r="DQ76" s="56">
        <f t="shared" si="46"/>
        <v>0</v>
      </c>
      <c r="DR76" s="56">
        <f t="shared" si="46"/>
        <v>0</v>
      </c>
      <c r="DS76" s="56">
        <f t="shared" si="46"/>
        <v>0</v>
      </c>
      <c r="DT76" s="56">
        <f t="shared" si="46"/>
        <v>0</v>
      </c>
      <c r="DU76" s="56">
        <f t="shared" si="46"/>
        <v>0</v>
      </c>
      <c r="DV76" s="56">
        <f t="shared" si="46"/>
        <v>0</v>
      </c>
      <c r="DW76" s="56">
        <f t="shared" si="52"/>
        <v>0</v>
      </c>
      <c r="DX76" s="56">
        <f t="shared" si="52"/>
        <v>0</v>
      </c>
      <c r="DY76" s="56">
        <f t="shared" si="52"/>
        <v>0</v>
      </c>
      <c r="DZ76" s="56">
        <f t="shared" si="52"/>
        <v>0</v>
      </c>
      <c r="EA76" s="56">
        <f t="shared" si="52"/>
        <v>0</v>
      </c>
      <c r="EB76" s="56">
        <f t="shared" si="52"/>
        <v>0</v>
      </c>
      <c r="EC76" s="56">
        <f t="shared" si="52"/>
        <v>0</v>
      </c>
      <c r="ED76" s="56">
        <f t="shared" si="52"/>
        <v>0</v>
      </c>
      <c r="EE76" s="56">
        <f t="shared" si="52"/>
        <v>0</v>
      </c>
      <c r="EF76" s="56">
        <f t="shared" si="52"/>
        <v>0</v>
      </c>
      <c r="EG76" s="56">
        <f t="shared" si="49"/>
        <v>0</v>
      </c>
      <c r="EH76" s="56">
        <f t="shared" si="49"/>
        <v>0</v>
      </c>
      <c r="EI76" s="56">
        <f t="shared" si="49"/>
        <v>0</v>
      </c>
      <c r="EJ76" s="56">
        <f t="shared" si="49"/>
        <v>0</v>
      </c>
      <c r="EK76" s="56">
        <f t="shared" si="49"/>
        <v>0</v>
      </c>
      <c r="EL76" s="56">
        <f t="shared" si="39"/>
        <v>0</v>
      </c>
      <c r="EM76" s="56">
        <f t="shared" si="39"/>
        <v>0</v>
      </c>
      <c r="EN76" s="56">
        <f t="shared" si="39"/>
        <v>0</v>
      </c>
      <c r="EO76" s="56">
        <f t="shared" si="39"/>
        <v>0</v>
      </c>
      <c r="EP76" s="56">
        <f t="shared" si="39"/>
        <v>0</v>
      </c>
      <c r="EQ76" s="56">
        <f t="shared" si="39"/>
        <v>0</v>
      </c>
      <c r="ER76" s="56">
        <f t="shared" si="39"/>
        <v>0</v>
      </c>
      <c r="ES76" s="56">
        <f t="shared" si="39"/>
        <v>0</v>
      </c>
      <c r="ET76" s="56">
        <f t="shared" si="39"/>
        <v>0</v>
      </c>
      <c r="EU76" s="56">
        <f t="shared" si="39"/>
        <v>0</v>
      </c>
      <c r="EV76" s="56">
        <f t="shared" si="39"/>
        <v>0</v>
      </c>
      <c r="EW76" s="56">
        <f t="shared" si="39"/>
        <v>0</v>
      </c>
      <c r="EX76" s="56">
        <f t="shared" si="39"/>
        <v>0</v>
      </c>
      <c r="EY76" s="56">
        <f t="shared" si="39"/>
        <v>0</v>
      </c>
      <c r="EZ76" s="56">
        <f t="shared" si="39"/>
        <v>0</v>
      </c>
      <c r="FA76" s="56">
        <f t="shared" si="39"/>
        <v>0</v>
      </c>
      <c r="FB76" s="56">
        <f t="shared" si="53"/>
        <v>0</v>
      </c>
      <c r="FC76" s="56">
        <f t="shared" si="47"/>
        <v>0</v>
      </c>
      <c r="FD76" s="56">
        <f t="shared" si="47"/>
        <v>0</v>
      </c>
      <c r="FE76" s="56">
        <f t="shared" si="47"/>
        <v>0</v>
      </c>
      <c r="FF76" s="56">
        <f t="shared" si="47"/>
        <v>0</v>
      </c>
      <c r="FG76" s="56">
        <f t="shared" si="47"/>
        <v>0</v>
      </c>
      <c r="FH76" s="56">
        <f t="shared" si="47"/>
        <v>0</v>
      </c>
      <c r="FI76" s="56">
        <f t="shared" si="47"/>
        <v>0</v>
      </c>
      <c r="FJ76" s="56">
        <f t="shared" si="41"/>
        <v>0</v>
      </c>
      <c r="FK76" s="56">
        <f t="shared" si="41"/>
        <v>0</v>
      </c>
      <c r="FL76" s="56">
        <f t="shared" si="41"/>
        <v>0</v>
      </c>
      <c r="FM76" s="56">
        <f t="shared" si="41"/>
        <v>0</v>
      </c>
      <c r="FN76" s="56">
        <f t="shared" si="41"/>
        <v>0</v>
      </c>
      <c r="FO76" s="56">
        <f t="shared" si="41"/>
        <v>0</v>
      </c>
      <c r="FP76" s="56">
        <f t="shared" si="41"/>
        <v>0</v>
      </c>
      <c r="FQ76" s="56">
        <f t="shared" si="41"/>
        <v>0</v>
      </c>
      <c r="FR76" s="56">
        <f t="shared" si="41"/>
        <v>0</v>
      </c>
      <c r="FS76" s="56">
        <f t="shared" si="41"/>
        <v>0</v>
      </c>
      <c r="FT76" s="56">
        <f t="shared" si="41"/>
        <v>0</v>
      </c>
      <c r="FU76" s="56">
        <f t="shared" si="41"/>
        <v>0</v>
      </c>
      <c r="FV76" s="56">
        <f t="shared" si="41"/>
        <v>0</v>
      </c>
      <c r="FW76" s="56">
        <f t="shared" si="41"/>
        <v>0</v>
      </c>
      <c r="FX76" s="56">
        <f t="shared" si="41"/>
        <v>0</v>
      </c>
      <c r="FY76" s="56">
        <f t="shared" si="41"/>
        <v>0</v>
      </c>
      <c r="FZ76" s="56">
        <f t="shared" si="42"/>
        <v>0</v>
      </c>
      <c r="GA76" s="56">
        <f t="shared" si="42"/>
        <v>0</v>
      </c>
      <c r="GB76" s="56">
        <f t="shared" si="42"/>
        <v>0</v>
      </c>
      <c r="GC76" s="56">
        <f t="shared" si="42"/>
        <v>0</v>
      </c>
      <c r="GD76" s="56">
        <f t="shared" si="37"/>
        <v>0</v>
      </c>
      <c r="GE76" s="56">
        <f t="shared" si="37"/>
        <v>0</v>
      </c>
      <c r="GF76" s="56">
        <f t="shared" si="37"/>
        <v>0</v>
      </c>
      <c r="GG76" s="56">
        <f t="shared" si="27"/>
        <v>0</v>
      </c>
      <c r="GH76" s="56">
        <f t="shared" si="27"/>
        <v>0</v>
      </c>
      <c r="GI76" s="56">
        <f t="shared" si="27"/>
        <v>0</v>
      </c>
      <c r="GJ76" s="56">
        <f t="shared" si="27"/>
        <v>0</v>
      </c>
      <c r="GK76" s="56">
        <f t="shared" si="27"/>
        <v>0</v>
      </c>
      <c r="GL76" s="56">
        <f t="shared" si="27"/>
        <v>0</v>
      </c>
      <c r="GM76" s="56">
        <f t="shared" si="27"/>
        <v>0</v>
      </c>
      <c r="GN76" s="56">
        <f t="shared" si="27"/>
        <v>0</v>
      </c>
      <c r="GO76" s="56">
        <f t="shared" si="27"/>
        <v>0</v>
      </c>
      <c r="GP76" s="56">
        <f t="shared" si="40"/>
        <v>0</v>
      </c>
      <c r="GQ76" s="56">
        <f t="shared" si="40"/>
        <v>0</v>
      </c>
      <c r="GR76" s="56">
        <f t="shared" si="40"/>
        <v>0</v>
      </c>
      <c r="GS76" s="56">
        <f t="shared" si="40"/>
        <v>0</v>
      </c>
      <c r="GT76" s="56">
        <f t="shared" si="40"/>
        <v>0</v>
      </c>
      <c r="GU76" s="54"/>
      <c r="GV76" s="78" t="str">
        <f t="shared" si="50"/>
        <v/>
      </c>
      <c r="GW76" s="70">
        <f t="shared" si="51"/>
        <v>0</v>
      </c>
      <c r="GX76" s="70">
        <f>SUMIF(I76:CV76,"E",I$6:CV75)</f>
        <v>0</v>
      </c>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row>
    <row r="77" spans="1:299" s="3" customFormat="1" x14ac:dyDescent="0.2">
      <c r="A77" s="14"/>
      <c r="B77" s="14"/>
      <c r="C77" s="15"/>
      <c r="D77" s="15"/>
      <c r="E77" s="15"/>
      <c r="F77" s="15"/>
      <c r="G77" s="15"/>
      <c r="H77" s="14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35"/>
      <c r="CR77" s="15"/>
      <c r="CS77" s="15"/>
      <c r="CT77" s="15"/>
      <c r="CU77" s="15"/>
      <c r="CV77" s="15"/>
      <c r="CW77" s="41"/>
      <c r="CX77" s="258"/>
      <c r="CY77" s="158"/>
      <c r="CZ77" s="159"/>
      <c r="DA77" s="160"/>
      <c r="DB77" s="73"/>
      <c r="DC77" s="59" t="str">
        <f t="shared" si="43"/>
        <v/>
      </c>
      <c r="DD77" s="60" t="str">
        <f t="shared" si="44"/>
        <v/>
      </c>
      <c r="DE77" s="60" t="str">
        <f t="shared" si="45"/>
        <v/>
      </c>
      <c r="DF77" s="60">
        <f t="shared" si="48"/>
        <v>0</v>
      </c>
      <c r="DG77" s="56">
        <f t="shared" si="46"/>
        <v>0</v>
      </c>
      <c r="DH77" s="56">
        <f t="shared" si="46"/>
        <v>0</v>
      </c>
      <c r="DI77" s="56">
        <f t="shared" si="46"/>
        <v>0</v>
      </c>
      <c r="DJ77" s="56">
        <f t="shared" si="46"/>
        <v>0</v>
      </c>
      <c r="DK77" s="56">
        <f t="shared" si="46"/>
        <v>0</v>
      </c>
      <c r="DL77" s="56">
        <f t="shared" si="46"/>
        <v>0</v>
      </c>
      <c r="DM77" s="56">
        <f t="shared" si="46"/>
        <v>0</v>
      </c>
      <c r="DN77" s="56">
        <f t="shared" si="46"/>
        <v>0</v>
      </c>
      <c r="DO77" s="56">
        <f t="shared" si="46"/>
        <v>0</v>
      </c>
      <c r="DP77" s="56">
        <f t="shared" si="46"/>
        <v>0</v>
      </c>
      <c r="DQ77" s="56">
        <f t="shared" si="46"/>
        <v>0</v>
      </c>
      <c r="DR77" s="56">
        <f t="shared" si="46"/>
        <v>0</v>
      </c>
      <c r="DS77" s="56">
        <f t="shared" si="46"/>
        <v>0</v>
      </c>
      <c r="DT77" s="56">
        <f t="shared" si="46"/>
        <v>0</v>
      </c>
      <c r="DU77" s="56">
        <f t="shared" si="46"/>
        <v>0</v>
      </c>
      <c r="DV77" s="56">
        <f t="shared" si="46"/>
        <v>0</v>
      </c>
      <c r="DW77" s="56">
        <f t="shared" si="52"/>
        <v>0</v>
      </c>
      <c r="DX77" s="56">
        <f t="shared" si="52"/>
        <v>0</v>
      </c>
      <c r="DY77" s="56">
        <f t="shared" si="52"/>
        <v>0</v>
      </c>
      <c r="DZ77" s="56">
        <f t="shared" si="52"/>
        <v>0</v>
      </c>
      <c r="EA77" s="56">
        <f t="shared" si="52"/>
        <v>0</v>
      </c>
      <c r="EB77" s="56">
        <f t="shared" si="52"/>
        <v>0</v>
      </c>
      <c r="EC77" s="56">
        <f t="shared" si="52"/>
        <v>0</v>
      </c>
      <c r="ED77" s="56">
        <f t="shared" si="52"/>
        <v>0</v>
      </c>
      <c r="EE77" s="56">
        <f t="shared" si="52"/>
        <v>0</v>
      </c>
      <c r="EF77" s="56">
        <f t="shared" si="52"/>
        <v>0</v>
      </c>
      <c r="EG77" s="56">
        <f t="shared" si="49"/>
        <v>0</v>
      </c>
      <c r="EH77" s="56">
        <f t="shared" si="49"/>
        <v>0</v>
      </c>
      <c r="EI77" s="56">
        <f t="shared" si="49"/>
        <v>0</v>
      </c>
      <c r="EJ77" s="56">
        <f t="shared" si="49"/>
        <v>0</v>
      </c>
      <c r="EK77" s="56">
        <f t="shared" si="49"/>
        <v>0</v>
      </c>
      <c r="EL77" s="56">
        <f t="shared" si="39"/>
        <v>0</v>
      </c>
      <c r="EM77" s="56">
        <f t="shared" si="39"/>
        <v>0</v>
      </c>
      <c r="EN77" s="56">
        <f t="shared" si="39"/>
        <v>0</v>
      </c>
      <c r="EO77" s="56">
        <f t="shared" si="39"/>
        <v>0</v>
      </c>
      <c r="EP77" s="56">
        <f t="shared" si="39"/>
        <v>0</v>
      </c>
      <c r="EQ77" s="56">
        <f t="shared" si="39"/>
        <v>0</v>
      </c>
      <c r="ER77" s="56">
        <f t="shared" si="39"/>
        <v>0</v>
      </c>
      <c r="ES77" s="56">
        <f t="shared" si="39"/>
        <v>0</v>
      </c>
      <c r="ET77" s="56">
        <f t="shared" si="39"/>
        <v>0</v>
      </c>
      <c r="EU77" s="56">
        <f t="shared" si="39"/>
        <v>0</v>
      </c>
      <c r="EV77" s="56">
        <f t="shared" si="39"/>
        <v>0</v>
      </c>
      <c r="EW77" s="56">
        <f t="shared" si="39"/>
        <v>0</v>
      </c>
      <c r="EX77" s="56">
        <f t="shared" si="39"/>
        <v>0</v>
      </c>
      <c r="EY77" s="56">
        <f t="shared" si="39"/>
        <v>0</v>
      </c>
      <c r="EZ77" s="56">
        <f t="shared" si="39"/>
        <v>0</v>
      </c>
      <c r="FA77" s="56">
        <f t="shared" si="39"/>
        <v>0</v>
      </c>
      <c r="FB77" s="56">
        <f t="shared" si="53"/>
        <v>0</v>
      </c>
      <c r="FC77" s="56">
        <f t="shared" si="47"/>
        <v>0</v>
      </c>
      <c r="FD77" s="56">
        <f t="shared" si="47"/>
        <v>0</v>
      </c>
      <c r="FE77" s="56">
        <f t="shared" si="47"/>
        <v>0</v>
      </c>
      <c r="FF77" s="56">
        <f t="shared" si="47"/>
        <v>0</v>
      </c>
      <c r="FG77" s="56">
        <f t="shared" si="47"/>
        <v>0</v>
      </c>
      <c r="FH77" s="56">
        <f t="shared" si="47"/>
        <v>0</v>
      </c>
      <c r="FI77" s="56">
        <f t="shared" si="47"/>
        <v>0</v>
      </c>
      <c r="FJ77" s="56">
        <f t="shared" si="41"/>
        <v>0</v>
      </c>
      <c r="FK77" s="56">
        <f t="shared" si="41"/>
        <v>0</v>
      </c>
      <c r="FL77" s="56">
        <f t="shared" si="41"/>
        <v>0</v>
      </c>
      <c r="FM77" s="56">
        <f t="shared" si="41"/>
        <v>0</v>
      </c>
      <c r="FN77" s="56">
        <f t="shared" si="41"/>
        <v>0</v>
      </c>
      <c r="FO77" s="56">
        <f t="shared" si="41"/>
        <v>0</v>
      </c>
      <c r="FP77" s="56">
        <f t="shared" si="41"/>
        <v>0</v>
      </c>
      <c r="FQ77" s="56">
        <f t="shared" si="41"/>
        <v>0</v>
      </c>
      <c r="FR77" s="56">
        <f t="shared" si="41"/>
        <v>0</v>
      </c>
      <c r="FS77" s="56">
        <f t="shared" si="41"/>
        <v>0</v>
      </c>
      <c r="FT77" s="56">
        <f t="shared" si="41"/>
        <v>0</v>
      </c>
      <c r="FU77" s="56">
        <f t="shared" si="41"/>
        <v>0</v>
      </c>
      <c r="FV77" s="56">
        <f t="shared" si="41"/>
        <v>0</v>
      </c>
      <c r="FW77" s="56">
        <f t="shared" si="41"/>
        <v>0</v>
      </c>
      <c r="FX77" s="56">
        <f t="shared" si="41"/>
        <v>0</v>
      </c>
      <c r="FY77" s="56">
        <f t="shared" si="41"/>
        <v>0</v>
      </c>
      <c r="FZ77" s="56">
        <f t="shared" si="42"/>
        <v>0</v>
      </c>
      <c r="GA77" s="56">
        <f t="shared" si="42"/>
        <v>0</v>
      </c>
      <c r="GB77" s="56">
        <f t="shared" si="42"/>
        <v>0</v>
      </c>
      <c r="GC77" s="56">
        <f t="shared" si="42"/>
        <v>0</v>
      </c>
      <c r="GD77" s="56">
        <f t="shared" si="37"/>
        <v>0</v>
      </c>
      <c r="GE77" s="56">
        <f t="shared" si="37"/>
        <v>0</v>
      </c>
      <c r="GF77" s="56">
        <f t="shared" si="37"/>
        <v>0</v>
      </c>
      <c r="GG77" s="56">
        <f t="shared" si="27"/>
        <v>0</v>
      </c>
      <c r="GH77" s="56">
        <f t="shared" si="27"/>
        <v>0</v>
      </c>
      <c r="GI77" s="56">
        <f t="shared" si="27"/>
        <v>0</v>
      </c>
      <c r="GJ77" s="56">
        <f t="shared" si="27"/>
        <v>0</v>
      </c>
      <c r="GK77" s="56">
        <f t="shared" si="27"/>
        <v>0</v>
      </c>
      <c r="GL77" s="56">
        <f t="shared" si="27"/>
        <v>0</v>
      </c>
      <c r="GM77" s="56">
        <f t="shared" si="27"/>
        <v>0</v>
      </c>
      <c r="GN77" s="56">
        <f t="shared" si="27"/>
        <v>0</v>
      </c>
      <c r="GO77" s="56">
        <f t="shared" si="27"/>
        <v>0</v>
      </c>
      <c r="GP77" s="56">
        <f t="shared" si="40"/>
        <v>0</v>
      </c>
      <c r="GQ77" s="56">
        <f t="shared" si="40"/>
        <v>0</v>
      </c>
      <c r="GR77" s="56">
        <f t="shared" si="40"/>
        <v>0</v>
      </c>
      <c r="GS77" s="56">
        <f t="shared" si="40"/>
        <v>0</v>
      </c>
      <c r="GT77" s="56">
        <f t="shared" si="40"/>
        <v>0</v>
      </c>
      <c r="GU77" s="54"/>
      <c r="GV77" s="78" t="str">
        <f t="shared" si="50"/>
        <v/>
      </c>
      <c r="GW77" s="70">
        <f t="shared" si="51"/>
        <v>0</v>
      </c>
      <c r="GX77" s="70">
        <f>SUMIF(I77:CV77,"E",I$6:CV76)</f>
        <v>0</v>
      </c>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row>
    <row r="78" spans="1:299" s="3" customFormat="1" x14ac:dyDescent="0.2">
      <c r="A78" s="14"/>
      <c r="B78" s="14"/>
      <c r="C78" s="15"/>
      <c r="D78" s="15"/>
      <c r="E78" s="15"/>
      <c r="F78" s="15"/>
      <c r="G78" s="15"/>
      <c r="H78" s="14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35"/>
      <c r="CR78" s="15"/>
      <c r="CS78" s="15"/>
      <c r="CT78" s="15"/>
      <c r="CU78" s="15"/>
      <c r="CV78" s="15"/>
      <c r="CW78" s="41"/>
      <c r="CX78" s="258"/>
      <c r="CY78" s="158"/>
      <c r="CZ78" s="159"/>
      <c r="DA78" s="160"/>
      <c r="DB78" s="73"/>
      <c r="DC78" s="59" t="str">
        <f t="shared" si="43"/>
        <v/>
      </c>
      <c r="DD78" s="60" t="str">
        <f t="shared" si="44"/>
        <v/>
      </c>
      <c r="DE78" s="60" t="str">
        <f t="shared" si="45"/>
        <v/>
      </c>
      <c r="DF78" s="60">
        <f t="shared" si="48"/>
        <v>0</v>
      </c>
      <c r="DG78" s="56">
        <f t="shared" si="46"/>
        <v>0</v>
      </c>
      <c r="DH78" s="56">
        <f t="shared" si="46"/>
        <v>0</v>
      </c>
      <c r="DI78" s="56">
        <f t="shared" si="46"/>
        <v>0</v>
      </c>
      <c r="DJ78" s="56">
        <f t="shared" si="46"/>
        <v>0</v>
      </c>
      <c r="DK78" s="56">
        <f t="shared" si="46"/>
        <v>0</v>
      </c>
      <c r="DL78" s="56">
        <f t="shared" si="46"/>
        <v>0</v>
      </c>
      <c r="DM78" s="56">
        <f t="shared" si="46"/>
        <v>0</v>
      </c>
      <c r="DN78" s="56">
        <f t="shared" si="46"/>
        <v>0</v>
      </c>
      <c r="DO78" s="56">
        <f t="shared" si="46"/>
        <v>0</v>
      </c>
      <c r="DP78" s="56">
        <f t="shared" si="46"/>
        <v>0</v>
      </c>
      <c r="DQ78" s="56">
        <f t="shared" si="46"/>
        <v>0</v>
      </c>
      <c r="DR78" s="56">
        <f t="shared" si="46"/>
        <v>0</v>
      </c>
      <c r="DS78" s="56">
        <f t="shared" si="46"/>
        <v>0</v>
      </c>
      <c r="DT78" s="56">
        <f t="shared" si="46"/>
        <v>0</v>
      </c>
      <c r="DU78" s="56">
        <f t="shared" si="46"/>
        <v>0</v>
      </c>
      <c r="DV78" s="56">
        <f t="shared" si="46"/>
        <v>0</v>
      </c>
      <c r="DW78" s="56">
        <f t="shared" si="52"/>
        <v>0</v>
      </c>
      <c r="DX78" s="56">
        <f t="shared" si="52"/>
        <v>0</v>
      </c>
      <c r="DY78" s="56">
        <f t="shared" si="52"/>
        <v>0</v>
      </c>
      <c r="DZ78" s="56">
        <f t="shared" si="52"/>
        <v>0</v>
      </c>
      <c r="EA78" s="56">
        <f t="shared" si="52"/>
        <v>0</v>
      </c>
      <c r="EB78" s="56">
        <f t="shared" si="52"/>
        <v>0</v>
      </c>
      <c r="EC78" s="56">
        <f t="shared" si="52"/>
        <v>0</v>
      </c>
      <c r="ED78" s="56">
        <f t="shared" si="52"/>
        <v>0</v>
      </c>
      <c r="EE78" s="56">
        <f t="shared" si="52"/>
        <v>0</v>
      </c>
      <c r="EF78" s="56">
        <f t="shared" si="52"/>
        <v>0</v>
      </c>
      <c r="EG78" s="56">
        <f t="shared" si="49"/>
        <v>0</v>
      </c>
      <c r="EH78" s="56">
        <f t="shared" si="49"/>
        <v>0</v>
      </c>
      <c r="EI78" s="56">
        <f t="shared" si="49"/>
        <v>0</v>
      </c>
      <c r="EJ78" s="56">
        <f t="shared" si="49"/>
        <v>0</v>
      </c>
      <c r="EK78" s="56">
        <f t="shared" si="49"/>
        <v>0</v>
      </c>
      <c r="EL78" s="56">
        <f t="shared" si="39"/>
        <v>0</v>
      </c>
      <c r="EM78" s="56">
        <f t="shared" si="39"/>
        <v>0</v>
      </c>
      <c r="EN78" s="56">
        <f t="shared" si="39"/>
        <v>0</v>
      </c>
      <c r="EO78" s="56">
        <f t="shared" si="39"/>
        <v>0</v>
      </c>
      <c r="EP78" s="56">
        <f t="shared" si="39"/>
        <v>0</v>
      </c>
      <c r="EQ78" s="56">
        <f t="shared" si="39"/>
        <v>0</v>
      </c>
      <c r="ER78" s="56">
        <f t="shared" si="39"/>
        <v>0</v>
      </c>
      <c r="ES78" s="56">
        <f t="shared" si="39"/>
        <v>0</v>
      </c>
      <c r="ET78" s="56">
        <f t="shared" si="39"/>
        <v>0</v>
      </c>
      <c r="EU78" s="56">
        <f t="shared" si="39"/>
        <v>0</v>
      </c>
      <c r="EV78" s="56">
        <f t="shared" si="39"/>
        <v>0</v>
      </c>
      <c r="EW78" s="56">
        <f t="shared" si="39"/>
        <v>0</v>
      </c>
      <c r="EX78" s="56">
        <f t="shared" si="39"/>
        <v>0</v>
      </c>
      <c r="EY78" s="56">
        <f t="shared" si="39"/>
        <v>0</v>
      </c>
      <c r="EZ78" s="56">
        <f t="shared" si="39"/>
        <v>0</v>
      </c>
      <c r="FA78" s="56">
        <f t="shared" si="39"/>
        <v>0</v>
      </c>
      <c r="FB78" s="56">
        <f t="shared" si="53"/>
        <v>0</v>
      </c>
      <c r="FC78" s="56">
        <f t="shared" si="47"/>
        <v>0</v>
      </c>
      <c r="FD78" s="56">
        <f t="shared" si="47"/>
        <v>0</v>
      </c>
      <c r="FE78" s="56">
        <f t="shared" si="47"/>
        <v>0</v>
      </c>
      <c r="FF78" s="56">
        <f t="shared" si="47"/>
        <v>0</v>
      </c>
      <c r="FG78" s="56">
        <f t="shared" si="47"/>
        <v>0</v>
      </c>
      <c r="FH78" s="56">
        <f t="shared" si="47"/>
        <v>0</v>
      </c>
      <c r="FI78" s="56">
        <f t="shared" si="47"/>
        <v>0</v>
      </c>
      <c r="FJ78" s="56">
        <f t="shared" si="41"/>
        <v>0</v>
      </c>
      <c r="FK78" s="56">
        <f t="shared" si="41"/>
        <v>0</v>
      </c>
      <c r="FL78" s="56">
        <f t="shared" si="41"/>
        <v>0</v>
      </c>
      <c r="FM78" s="56">
        <f t="shared" si="41"/>
        <v>0</v>
      </c>
      <c r="FN78" s="56">
        <f t="shared" si="41"/>
        <v>0</v>
      </c>
      <c r="FO78" s="56">
        <f t="shared" si="41"/>
        <v>0</v>
      </c>
      <c r="FP78" s="56">
        <f t="shared" si="41"/>
        <v>0</v>
      </c>
      <c r="FQ78" s="56">
        <f t="shared" si="41"/>
        <v>0</v>
      </c>
      <c r="FR78" s="56">
        <f t="shared" si="41"/>
        <v>0</v>
      </c>
      <c r="FS78" s="56">
        <f t="shared" si="41"/>
        <v>0</v>
      </c>
      <c r="FT78" s="56">
        <f t="shared" si="41"/>
        <v>0</v>
      </c>
      <c r="FU78" s="56">
        <f t="shared" si="41"/>
        <v>0</v>
      </c>
      <c r="FV78" s="56">
        <f t="shared" si="41"/>
        <v>0</v>
      </c>
      <c r="FW78" s="56">
        <f t="shared" si="41"/>
        <v>0</v>
      </c>
      <c r="FX78" s="56">
        <f t="shared" si="41"/>
        <v>0</v>
      </c>
      <c r="FY78" s="56">
        <f t="shared" si="41"/>
        <v>0</v>
      </c>
      <c r="FZ78" s="56">
        <f t="shared" si="42"/>
        <v>0</v>
      </c>
      <c r="GA78" s="56">
        <f t="shared" si="42"/>
        <v>0</v>
      </c>
      <c r="GB78" s="56">
        <f t="shared" si="42"/>
        <v>0</v>
      </c>
      <c r="GC78" s="56">
        <f t="shared" si="42"/>
        <v>0</v>
      </c>
      <c r="GD78" s="56">
        <f t="shared" si="37"/>
        <v>0</v>
      </c>
      <c r="GE78" s="56">
        <f t="shared" si="37"/>
        <v>0</v>
      </c>
      <c r="GF78" s="56">
        <f t="shared" si="37"/>
        <v>0</v>
      </c>
      <c r="GG78" s="56">
        <f t="shared" si="27"/>
        <v>0</v>
      </c>
      <c r="GH78" s="56">
        <f t="shared" si="27"/>
        <v>0</v>
      </c>
      <c r="GI78" s="56">
        <f t="shared" si="27"/>
        <v>0</v>
      </c>
      <c r="GJ78" s="56">
        <f t="shared" si="27"/>
        <v>0</v>
      </c>
      <c r="GK78" s="56">
        <f t="shared" si="27"/>
        <v>0</v>
      </c>
      <c r="GL78" s="56">
        <f t="shared" si="27"/>
        <v>0</v>
      </c>
      <c r="GM78" s="56">
        <f t="shared" si="27"/>
        <v>0</v>
      </c>
      <c r="GN78" s="56">
        <f t="shared" si="27"/>
        <v>0</v>
      </c>
      <c r="GO78" s="56">
        <f t="shared" si="27"/>
        <v>0</v>
      </c>
      <c r="GP78" s="56">
        <f t="shared" si="40"/>
        <v>0</v>
      </c>
      <c r="GQ78" s="56">
        <f t="shared" si="40"/>
        <v>0</v>
      </c>
      <c r="GR78" s="56">
        <f t="shared" si="40"/>
        <v>0</v>
      </c>
      <c r="GS78" s="56">
        <f t="shared" si="40"/>
        <v>0</v>
      </c>
      <c r="GT78" s="56">
        <f t="shared" si="40"/>
        <v>0</v>
      </c>
      <c r="GU78" s="54"/>
      <c r="GV78" s="78" t="str">
        <f t="shared" si="50"/>
        <v/>
      </c>
      <c r="GW78" s="70">
        <f t="shared" si="51"/>
        <v>0</v>
      </c>
      <c r="GX78" s="70">
        <f>SUMIF(I78:CV78,"E",I$6:CV77)</f>
        <v>0</v>
      </c>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row>
    <row r="79" spans="1:299" s="3" customFormat="1" x14ac:dyDescent="0.2">
      <c r="A79" s="14"/>
      <c r="B79" s="14"/>
      <c r="C79" s="15"/>
      <c r="D79" s="15"/>
      <c r="E79" s="15"/>
      <c r="F79" s="15"/>
      <c r="G79" s="15"/>
      <c r="H79" s="14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35"/>
      <c r="CR79" s="15"/>
      <c r="CS79" s="15"/>
      <c r="CT79" s="15"/>
      <c r="CU79" s="15"/>
      <c r="CV79" s="15"/>
      <c r="CW79" s="41"/>
      <c r="CX79" s="258"/>
      <c r="CY79" s="158"/>
      <c r="CZ79" s="159"/>
      <c r="DA79" s="160"/>
      <c r="DB79" s="73"/>
      <c r="DC79" s="59" t="str">
        <f t="shared" si="43"/>
        <v/>
      </c>
      <c r="DD79" s="60" t="str">
        <f t="shared" si="44"/>
        <v/>
      </c>
      <c r="DE79" s="60" t="str">
        <f t="shared" si="45"/>
        <v/>
      </c>
      <c r="DF79" s="60">
        <f t="shared" si="48"/>
        <v>0</v>
      </c>
      <c r="DG79" s="56">
        <f t="shared" si="46"/>
        <v>0</v>
      </c>
      <c r="DH79" s="56">
        <f t="shared" si="46"/>
        <v>0</v>
      </c>
      <c r="DI79" s="56">
        <f t="shared" si="46"/>
        <v>0</v>
      </c>
      <c r="DJ79" s="56">
        <f t="shared" si="46"/>
        <v>0</v>
      </c>
      <c r="DK79" s="56">
        <f t="shared" si="46"/>
        <v>0</v>
      </c>
      <c r="DL79" s="56">
        <f t="shared" si="46"/>
        <v>0</v>
      </c>
      <c r="DM79" s="56">
        <f t="shared" si="46"/>
        <v>0</v>
      </c>
      <c r="DN79" s="56">
        <f t="shared" si="46"/>
        <v>0</v>
      </c>
      <c r="DO79" s="56">
        <f t="shared" si="46"/>
        <v>0</v>
      </c>
      <c r="DP79" s="56">
        <f t="shared" si="46"/>
        <v>0</v>
      </c>
      <c r="DQ79" s="56">
        <f t="shared" si="46"/>
        <v>0</v>
      </c>
      <c r="DR79" s="56">
        <f t="shared" si="46"/>
        <v>0</v>
      </c>
      <c r="DS79" s="56">
        <f t="shared" si="46"/>
        <v>0</v>
      </c>
      <c r="DT79" s="56">
        <f t="shared" si="46"/>
        <v>0</v>
      </c>
      <c r="DU79" s="56">
        <f t="shared" si="46"/>
        <v>0</v>
      </c>
      <c r="DV79" s="56">
        <f t="shared" si="46"/>
        <v>0</v>
      </c>
      <c r="DW79" s="56">
        <f t="shared" si="52"/>
        <v>0</v>
      </c>
      <c r="DX79" s="56">
        <f t="shared" si="52"/>
        <v>0</v>
      </c>
      <c r="DY79" s="56">
        <f t="shared" si="52"/>
        <v>0</v>
      </c>
      <c r="DZ79" s="56">
        <f t="shared" si="52"/>
        <v>0</v>
      </c>
      <c r="EA79" s="56">
        <f t="shared" si="52"/>
        <v>0</v>
      </c>
      <c r="EB79" s="56">
        <f t="shared" si="52"/>
        <v>0</v>
      </c>
      <c r="EC79" s="56">
        <f t="shared" si="52"/>
        <v>0</v>
      </c>
      <c r="ED79" s="56">
        <f t="shared" si="52"/>
        <v>0</v>
      </c>
      <c r="EE79" s="56">
        <f t="shared" si="52"/>
        <v>0</v>
      </c>
      <c r="EF79" s="56">
        <f t="shared" si="52"/>
        <v>0</v>
      </c>
      <c r="EG79" s="56">
        <f t="shared" si="49"/>
        <v>0</v>
      </c>
      <c r="EH79" s="56">
        <f t="shared" si="49"/>
        <v>0</v>
      </c>
      <c r="EI79" s="56">
        <f t="shared" si="49"/>
        <v>0</v>
      </c>
      <c r="EJ79" s="56">
        <f t="shared" si="49"/>
        <v>0</v>
      </c>
      <c r="EK79" s="56">
        <f t="shared" si="49"/>
        <v>0</v>
      </c>
      <c r="EL79" s="56">
        <f t="shared" si="39"/>
        <v>0</v>
      </c>
      <c r="EM79" s="56">
        <f t="shared" si="39"/>
        <v>0</v>
      </c>
      <c r="EN79" s="56">
        <f t="shared" si="39"/>
        <v>0</v>
      </c>
      <c r="EO79" s="56">
        <f t="shared" si="39"/>
        <v>0</v>
      </c>
      <c r="EP79" s="56">
        <f t="shared" si="39"/>
        <v>0</v>
      </c>
      <c r="EQ79" s="56">
        <f t="shared" si="39"/>
        <v>0</v>
      </c>
      <c r="ER79" s="56">
        <f t="shared" si="39"/>
        <v>0</v>
      </c>
      <c r="ES79" s="56">
        <f t="shared" si="39"/>
        <v>0</v>
      </c>
      <c r="ET79" s="56">
        <f t="shared" si="39"/>
        <v>0</v>
      </c>
      <c r="EU79" s="56">
        <f t="shared" si="39"/>
        <v>0</v>
      </c>
      <c r="EV79" s="56">
        <f t="shared" si="39"/>
        <v>0</v>
      </c>
      <c r="EW79" s="56">
        <f t="shared" si="39"/>
        <v>0</v>
      </c>
      <c r="EX79" s="56">
        <f t="shared" si="39"/>
        <v>0</v>
      </c>
      <c r="EY79" s="56">
        <f t="shared" si="39"/>
        <v>0</v>
      </c>
      <c r="EZ79" s="56">
        <f t="shared" si="39"/>
        <v>0</v>
      </c>
      <c r="FA79" s="56">
        <f t="shared" si="39"/>
        <v>0</v>
      </c>
      <c r="FB79" s="56">
        <f t="shared" si="53"/>
        <v>0</v>
      </c>
      <c r="FC79" s="56">
        <f t="shared" si="47"/>
        <v>0</v>
      </c>
      <c r="FD79" s="56">
        <f t="shared" si="47"/>
        <v>0</v>
      </c>
      <c r="FE79" s="56">
        <f t="shared" si="47"/>
        <v>0</v>
      </c>
      <c r="FF79" s="56">
        <f t="shared" si="47"/>
        <v>0</v>
      </c>
      <c r="FG79" s="56">
        <f t="shared" si="47"/>
        <v>0</v>
      </c>
      <c r="FH79" s="56">
        <f t="shared" si="47"/>
        <v>0</v>
      </c>
      <c r="FI79" s="56">
        <f t="shared" si="47"/>
        <v>0</v>
      </c>
      <c r="FJ79" s="56">
        <f t="shared" si="41"/>
        <v>0</v>
      </c>
      <c r="FK79" s="56">
        <f t="shared" si="41"/>
        <v>0</v>
      </c>
      <c r="FL79" s="56">
        <f t="shared" si="41"/>
        <v>0</v>
      </c>
      <c r="FM79" s="56">
        <f t="shared" si="41"/>
        <v>0</v>
      </c>
      <c r="FN79" s="56">
        <f t="shared" si="41"/>
        <v>0</v>
      </c>
      <c r="FO79" s="56">
        <f t="shared" si="41"/>
        <v>0</v>
      </c>
      <c r="FP79" s="56">
        <f t="shared" si="41"/>
        <v>0</v>
      </c>
      <c r="FQ79" s="56">
        <f t="shared" si="41"/>
        <v>0</v>
      </c>
      <c r="FR79" s="56">
        <f t="shared" si="41"/>
        <v>0</v>
      </c>
      <c r="FS79" s="56">
        <f t="shared" si="41"/>
        <v>0</v>
      </c>
      <c r="FT79" s="56">
        <f t="shared" si="41"/>
        <v>0</v>
      </c>
      <c r="FU79" s="56">
        <f t="shared" si="41"/>
        <v>0</v>
      </c>
      <c r="FV79" s="56">
        <f t="shared" si="41"/>
        <v>0</v>
      </c>
      <c r="FW79" s="56">
        <f t="shared" si="41"/>
        <v>0</v>
      </c>
      <c r="FX79" s="56">
        <f t="shared" si="41"/>
        <v>0</v>
      </c>
      <c r="FY79" s="56">
        <f t="shared" si="41"/>
        <v>0</v>
      </c>
      <c r="FZ79" s="56">
        <f t="shared" si="42"/>
        <v>0</v>
      </c>
      <c r="GA79" s="56">
        <f t="shared" si="42"/>
        <v>0</v>
      </c>
      <c r="GB79" s="56">
        <f t="shared" si="42"/>
        <v>0</v>
      </c>
      <c r="GC79" s="56">
        <f t="shared" si="42"/>
        <v>0</v>
      </c>
      <c r="GD79" s="56">
        <f t="shared" si="37"/>
        <v>0</v>
      </c>
      <c r="GE79" s="56">
        <f t="shared" si="37"/>
        <v>0</v>
      </c>
      <c r="GF79" s="56">
        <f t="shared" si="37"/>
        <v>0</v>
      </c>
      <c r="GG79" s="56">
        <f t="shared" si="27"/>
        <v>0</v>
      </c>
      <c r="GH79" s="56">
        <f t="shared" si="27"/>
        <v>0</v>
      </c>
      <c r="GI79" s="56">
        <f t="shared" si="27"/>
        <v>0</v>
      </c>
      <c r="GJ79" s="56">
        <f t="shared" si="27"/>
        <v>0</v>
      </c>
      <c r="GK79" s="56">
        <f t="shared" si="27"/>
        <v>0</v>
      </c>
      <c r="GL79" s="56">
        <f t="shared" si="27"/>
        <v>0</v>
      </c>
      <c r="GM79" s="56">
        <f t="shared" si="27"/>
        <v>0</v>
      </c>
      <c r="GN79" s="56">
        <f t="shared" si="27"/>
        <v>0</v>
      </c>
      <c r="GO79" s="56">
        <f t="shared" si="27"/>
        <v>0</v>
      </c>
      <c r="GP79" s="56">
        <f t="shared" si="40"/>
        <v>0</v>
      </c>
      <c r="GQ79" s="56">
        <f t="shared" si="40"/>
        <v>0</v>
      </c>
      <c r="GR79" s="56">
        <f t="shared" si="40"/>
        <v>0</v>
      </c>
      <c r="GS79" s="56">
        <f t="shared" si="40"/>
        <v>0</v>
      </c>
      <c r="GT79" s="56">
        <f t="shared" si="40"/>
        <v>0</v>
      </c>
      <c r="GU79" s="54"/>
      <c r="GV79" s="78" t="str">
        <f t="shared" si="50"/>
        <v/>
      </c>
      <c r="GW79" s="70">
        <f t="shared" si="51"/>
        <v>0</v>
      </c>
      <c r="GX79" s="70">
        <f>SUMIF(I79:CV79,"E",I$6:CV78)</f>
        <v>0</v>
      </c>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row>
    <row r="80" spans="1:299" s="3" customFormat="1" x14ac:dyDescent="0.2">
      <c r="A80" s="14"/>
      <c r="B80" s="14"/>
      <c r="C80" s="15"/>
      <c r="D80" s="15"/>
      <c r="E80" s="15"/>
      <c r="F80" s="15"/>
      <c r="G80" s="15"/>
      <c r="H80" s="14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35"/>
      <c r="CR80" s="15"/>
      <c r="CS80" s="15"/>
      <c r="CT80" s="15"/>
      <c r="CU80" s="15"/>
      <c r="CV80" s="15"/>
      <c r="CW80" s="41"/>
      <c r="CX80" s="258"/>
      <c r="CY80" s="158"/>
      <c r="CZ80" s="159"/>
      <c r="DA80" s="160"/>
      <c r="DB80" s="73"/>
      <c r="DC80" s="59" t="str">
        <f t="shared" si="43"/>
        <v/>
      </c>
      <c r="DD80" s="60" t="str">
        <f t="shared" si="44"/>
        <v/>
      </c>
      <c r="DE80" s="60" t="str">
        <f t="shared" si="45"/>
        <v/>
      </c>
      <c r="DF80" s="60">
        <f t="shared" si="48"/>
        <v>0</v>
      </c>
      <c r="DG80" s="56">
        <f t="shared" si="46"/>
        <v>0</v>
      </c>
      <c r="DH80" s="56">
        <f t="shared" si="46"/>
        <v>0</v>
      </c>
      <c r="DI80" s="56">
        <f t="shared" si="46"/>
        <v>0</v>
      </c>
      <c r="DJ80" s="56">
        <f t="shared" si="46"/>
        <v>0</v>
      </c>
      <c r="DK80" s="56">
        <f t="shared" si="46"/>
        <v>0</v>
      </c>
      <c r="DL80" s="56">
        <f t="shared" si="46"/>
        <v>0</v>
      </c>
      <c r="DM80" s="56">
        <f t="shared" si="46"/>
        <v>0</v>
      </c>
      <c r="DN80" s="56">
        <f t="shared" si="46"/>
        <v>0</v>
      </c>
      <c r="DO80" s="56">
        <f t="shared" si="46"/>
        <v>0</v>
      </c>
      <c r="DP80" s="56">
        <f t="shared" si="46"/>
        <v>0</v>
      </c>
      <c r="DQ80" s="56">
        <f t="shared" si="46"/>
        <v>0</v>
      </c>
      <c r="DR80" s="56">
        <f t="shared" si="46"/>
        <v>0</v>
      </c>
      <c r="DS80" s="56">
        <f t="shared" si="46"/>
        <v>0</v>
      </c>
      <c r="DT80" s="56">
        <f t="shared" si="46"/>
        <v>0</v>
      </c>
      <c r="DU80" s="56">
        <f t="shared" si="46"/>
        <v>0</v>
      </c>
      <c r="DV80" s="56">
        <f t="shared" si="46"/>
        <v>0</v>
      </c>
      <c r="DW80" s="56">
        <f t="shared" si="52"/>
        <v>0</v>
      </c>
      <c r="DX80" s="56">
        <f t="shared" si="52"/>
        <v>0</v>
      </c>
      <c r="DY80" s="56">
        <f t="shared" si="52"/>
        <v>0</v>
      </c>
      <c r="DZ80" s="56">
        <f t="shared" si="52"/>
        <v>0</v>
      </c>
      <c r="EA80" s="56">
        <f t="shared" si="52"/>
        <v>0</v>
      </c>
      <c r="EB80" s="56">
        <f t="shared" si="52"/>
        <v>0</v>
      </c>
      <c r="EC80" s="56">
        <f t="shared" si="52"/>
        <v>0</v>
      </c>
      <c r="ED80" s="56">
        <f t="shared" si="52"/>
        <v>0</v>
      </c>
      <c r="EE80" s="56">
        <f t="shared" si="52"/>
        <v>0</v>
      </c>
      <c r="EF80" s="56">
        <f t="shared" si="52"/>
        <v>0</v>
      </c>
      <c r="EG80" s="56">
        <f t="shared" si="49"/>
        <v>0</v>
      </c>
      <c r="EH80" s="56">
        <f t="shared" si="49"/>
        <v>0</v>
      </c>
      <c r="EI80" s="56">
        <f t="shared" si="49"/>
        <v>0</v>
      </c>
      <c r="EJ80" s="56">
        <f t="shared" si="49"/>
        <v>0</v>
      </c>
      <c r="EK80" s="56">
        <f t="shared" si="49"/>
        <v>0</v>
      </c>
      <c r="EL80" s="56">
        <f t="shared" si="39"/>
        <v>0</v>
      </c>
      <c r="EM80" s="56">
        <f t="shared" si="39"/>
        <v>0</v>
      </c>
      <c r="EN80" s="56">
        <f t="shared" si="39"/>
        <v>0</v>
      </c>
      <c r="EO80" s="56">
        <f t="shared" si="39"/>
        <v>0</v>
      </c>
      <c r="EP80" s="56">
        <f t="shared" si="39"/>
        <v>0</v>
      </c>
      <c r="EQ80" s="56">
        <f t="shared" si="39"/>
        <v>0</v>
      </c>
      <c r="ER80" s="56">
        <f t="shared" si="39"/>
        <v>0</v>
      </c>
      <c r="ES80" s="56">
        <f t="shared" si="39"/>
        <v>0</v>
      </c>
      <c r="ET80" s="56">
        <f t="shared" si="39"/>
        <v>0</v>
      </c>
      <c r="EU80" s="56">
        <f t="shared" si="39"/>
        <v>0</v>
      </c>
      <c r="EV80" s="56">
        <f t="shared" si="39"/>
        <v>0</v>
      </c>
      <c r="EW80" s="56">
        <f t="shared" si="39"/>
        <v>0</v>
      </c>
      <c r="EX80" s="56">
        <f t="shared" si="39"/>
        <v>0</v>
      </c>
      <c r="EY80" s="56">
        <f t="shared" si="39"/>
        <v>0</v>
      </c>
      <c r="EZ80" s="56">
        <f t="shared" si="39"/>
        <v>0</v>
      </c>
      <c r="FA80" s="56">
        <f t="shared" si="39"/>
        <v>0</v>
      </c>
      <c r="FB80" s="56">
        <f t="shared" si="53"/>
        <v>0</v>
      </c>
      <c r="FC80" s="56">
        <f t="shared" si="47"/>
        <v>0</v>
      </c>
      <c r="FD80" s="56">
        <f t="shared" si="47"/>
        <v>0</v>
      </c>
      <c r="FE80" s="56">
        <f t="shared" si="47"/>
        <v>0</v>
      </c>
      <c r="FF80" s="56">
        <f t="shared" si="47"/>
        <v>0</v>
      </c>
      <c r="FG80" s="56">
        <f t="shared" si="47"/>
        <v>0</v>
      </c>
      <c r="FH80" s="56">
        <f t="shared" si="47"/>
        <v>0</v>
      </c>
      <c r="FI80" s="56">
        <f t="shared" si="47"/>
        <v>0</v>
      </c>
      <c r="FJ80" s="56">
        <f t="shared" si="41"/>
        <v>0</v>
      </c>
      <c r="FK80" s="56">
        <f t="shared" si="41"/>
        <v>0</v>
      </c>
      <c r="FL80" s="56">
        <f t="shared" si="41"/>
        <v>0</v>
      </c>
      <c r="FM80" s="56">
        <f t="shared" si="41"/>
        <v>0</v>
      </c>
      <c r="FN80" s="56">
        <f t="shared" si="41"/>
        <v>0</v>
      </c>
      <c r="FO80" s="56">
        <f t="shared" si="41"/>
        <v>0</v>
      </c>
      <c r="FP80" s="56">
        <f t="shared" si="41"/>
        <v>0</v>
      </c>
      <c r="FQ80" s="56">
        <f t="shared" si="41"/>
        <v>0</v>
      </c>
      <c r="FR80" s="56">
        <f t="shared" si="41"/>
        <v>0</v>
      </c>
      <c r="FS80" s="56">
        <f t="shared" si="41"/>
        <v>0</v>
      </c>
      <c r="FT80" s="56">
        <f t="shared" si="41"/>
        <v>0</v>
      </c>
      <c r="FU80" s="56">
        <f t="shared" si="41"/>
        <v>0</v>
      </c>
      <c r="FV80" s="56">
        <f t="shared" si="41"/>
        <v>0</v>
      </c>
      <c r="FW80" s="56">
        <f t="shared" si="41"/>
        <v>0</v>
      </c>
      <c r="FX80" s="56">
        <f t="shared" si="41"/>
        <v>0</v>
      </c>
      <c r="FY80" s="56">
        <f t="shared" si="41"/>
        <v>0</v>
      </c>
      <c r="FZ80" s="56">
        <f t="shared" si="42"/>
        <v>0</v>
      </c>
      <c r="GA80" s="56">
        <f t="shared" si="42"/>
        <v>0</v>
      </c>
      <c r="GB80" s="56">
        <f t="shared" si="42"/>
        <v>0</v>
      </c>
      <c r="GC80" s="56">
        <f t="shared" si="42"/>
        <v>0</v>
      </c>
      <c r="GD80" s="56">
        <f t="shared" si="37"/>
        <v>0</v>
      </c>
      <c r="GE80" s="56">
        <f t="shared" si="37"/>
        <v>0</v>
      </c>
      <c r="GF80" s="56">
        <f t="shared" si="37"/>
        <v>0</v>
      </c>
      <c r="GG80" s="56">
        <f t="shared" si="27"/>
        <v>0</v>
      </c>
      <c r="GH80" s="56">
        <f t="shared" si="27"/>
        <v>0</v>
      </c>
      <c r="GI80" s="56">
        <f t="shared" si="27"/>
        <v>0</v>
      </c>
      <c r="GJ80" s="56">
        <f t="shared" si="27"/>
        <v>0</v>
      </c>
      <c r="GK80" s="56">
        <f t="shared" si="27"/>
        <v>0</v>
      </c>
      <c r="GL80" s="56">
        <f t="shared" si="27"/>
        <v>0</v>
      </c>
      <c r="GM80" s="56">
        <f t="shared" si="27"/>
        <v>0</v>
      </c>
      <c r="GN80" s="56">
        <f t="shared" si="27"/>
        <v>0</v>
      </c>
      <c r="GO80" s="56">
        <f t="shared" si="27"/>
        <v>0</v>
      </c>
      <c r="GP80" s="56">
        <f t="shared" si="40"/>
        <v>0</v>
      </c>
      <c r="GQ80" s="56">
        <f t="shared" si="40"/>
        <v>0</v>
      </c>
      <c r="GR80" s="56">
        <f t="shared" si="40"/>
        <v>0</v>
      </c>
      <c r="GS80" s="56">
        <f t="shared" si="40"/>
        <v>0</v>
      </c>
      <c r="GT80" s="56">
        <f t="shared" si="40"/>
        <v>0</v>
      </c>
      <c r="GU80" s="54"/>
      <c r="GV80" s="78" t="str">
        <f t="shared" si="50"/>
        <v/>
      </c>
      <c r="GW80" s="70">
        <f t="shared" si="51"/>
        <v>0</v>
      </c>
      <c r="GX80" s="70">
        <f>SUMIF(I80:CV80,"E",I$6:CV79)</f>
        <v>0</v>
      </c>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row>
    <row r="81" spans="1:299" s="3" customFormat="1" x14ac:dyDescent="0.2">
      <c r="A81" s="20"/>
      <c r="B81" s="14"/>
      <c r="C81" s="15"/>
      <c r="D81" s="15"/>
      <c r="E81" s="15"/>
      <c r="F81" s="15"/>
      <c r="G81" s="15"/>
      <c r="H81" s="145"/>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37"/>
      <c r="CR81" s="16"/>
      <c r="CS81" s="16"/>
      <c r="CT81" s="16"/>
      <c r="CU81" s="16"/>
      <c r="CV81" s="16"/>
      <c r="CW81" s="41"/>
      <c r="CX81" s="258"/>
      <c r="CY81" s="158"/>
      <c r="CZ81" s="159"/>
      <c r="DA81" s="160"/>
      <c r="DB81" s="73"/>
      <c r="DC81" s="59" t="str">
        <f t="shared" si="43"/>
        <v/>
      </c>
      <c r="DD81" s="60" t="str">
        <f t="shared" si="44"/>
        <v/>
      </c>
      <c r="DE81" s="60" t="str">
        <f t="shared" si="45"/>
        <v/>
      </c>
      <c r="DF81" s="60">
        <f t="shared" si="48"/>
        <v>0</v>
      </c>
      <c r="DG81" s="56">
        <f t="shared" si="46"/>
        <v>0</v>
      </c>
      <c r="DH81" s="56">
        <f t="shared" si="46"/>
        <v>0</v>
      </c>
      <c r="DI81" s="56">
        <f t="shared" si="46"/>
        <v>0</v>
      </c>
      <c r="DJ81" s="56">
        <f t="shared" si="46"/>
        <v>0</v>
      </c>
      <c r="DK81" s="56">
        <f t="shared" si="46"/>
        <v>0</v>
      </c>
      <c r="DL81" s="56">
        <f t="shared" si="46"/>
        <v>0</v>
      </c>
      <c r="DM81" s="56">
        <f t="shared" si="46"/>
        <v>0</v>
      </c>
      <c r="DN81" s="56">
        <f t="shared" si="46"/>
        <v>0</v>
      </c>
      <c r="DO81" s="56">
        <f t="shared" si="46"/>
        <v>0</v>
      </c>
      <c r="DP81" s="56">
        <f t="shared" si="46"/>
        <v>0</v>
      </c>
      <c r="DQ81" s="56">
        <f t="shared" si="46"/>
        <v>0</v>
      </c>
      <c r="DR81" s="56">
        <f t="shared" si="46"/>
        <v>0</v>
      </c>
      <c r="DS81" s="56">
        <f t="shared" si="46"/>
        <v>0</v>
      </c>
      <c r="DT81" s="56">
        <f t="shared" si="46"/>
        <v>0</v>
      </c>
      <c r="DU81" s="56">
        <f t="shared" si="46"/>
        <v>0</v>
      </c>
      <c r="DV81" s="56">
        <f t="shared" si="46"/>
        <v>0</v>
      </c>
      <c r="DW81" s="56">
        <f t="shared" si="52"/>
        <v>0</v>
      </c>
      <c r="DX81" s="56">
        <f t="shared" si="52"/>
        <v>0</v>
      </c>
      <c r="DY81" s="56">
        <f t="shared" si="52"/>
        <v>0</v>
      </c>
      <c r="DZ81" s="56">
        <f t="shared" si="52"/>
        <v>0</v>
      </c>
      <c r="EA81" s="56">
        <f t="shared" si="52"/>
        <v>0</v>
      </c>
      <c r="EB81" s="56">
        <f t="shared" si="52"/>
        <v>0</v>
      </c>
      <c r="EC81" s="56">
        <f t="shared" si="52"/>
        <v>0</v>
      </c>
      <c r="ED81" s="56">
        <f t="shared" si="52"/>
        <v>0</v>
      </c>
      <c r="EE81" s="56">
        <f t="shared" si="52"/>
        <v>0</v>
      </c>
      <c r="EF81" s="56">
        <f t="shared" si="52"/>
        <v>0</v>
      </c>
      <c r="EG81" s="56">
        <f t="shared" si="49"/>
        <v>0</v>
      </c>
      <c r="EH81" s="56">
        <f t="shared" si="49"/>
        <v>0</v>
      </c>
      <c r="EI81" s="56">
        <f t="shared" si="49"/>
        <v>0</v>
      </c>
      <c r="EJ81" s="56">
        <f t="shared" si="49"/>
        <v>0</v>
      </c>
      <c r="EK81" s="56">
        <f t="shared" si="49"/>
        <v>0</v>
      </c>
      <c r="EL81" s="56">
        <f t="shared" si="39"/>
        <v>0</v>
      </c>
      <c r="EM81" s="56">
        <f t="shared" si="39"/>
        <v>0</v>
      </c>
      <c r="EN81" s="56">
        <f t="shared" si="39"/>
        <v>0</v>
      </c>
      <c r="EO81" s="56">
        <f t="shared" si="39"/>
        <v>0</v>
      </c>
      <c r="EP81" s="56">
        <f t="shared" si="39"/>
        <v>0</v>
      </c>
      <c r="EQ81" s="56">
        <f t="shared" si="39"/>
        <v>0</v>
      </c>
      <c r="ER81" s="56">
        <f t="shared" si="39"/>
        <v>0</v>
      </c>
      <c r="ES81" s="56">
        <f t="shared" si="39"/>
        <v>0</v>
      </c>
      <c r="ET81" s="56">
        <f t="shared" si="39"/>
        <v>0</v>
      </c>
      <c r="EU81" s="56">
        <f t="shared" si="39"/>
        <v>0</v>
      </c>
      <c r="EV81" s="56">
        <f t="shared" si="39"/>
        <v>0</v>
      </c>
      <c r="EW81" s="56">
        <f t="shared" si="39"/>
        <v>0</v>
      </c>
      <c r="EX81" s="56">
        <f t="shared" si="39"/>
        <v>0</v>
      </c>
      <c r="EY81" s="56">
        <f t="shared" si="39"/>
        <v>0</v>
      </c>
      <c r="EZ81" s="56">
        <f t="shared" si="39"/>
        <v>0</v>
      </c>
      <c r="FA81" s="56">
        <f t="shared" si="39"/>
        <v>0</v>
      </c>
      <c r="FB81" s="56">
        <f t="shared" si="53"/>
        <v>0</v>
      </c>
      <c r="FC81" s="56">
        <f t="shared" si="47"/>
        <v>0</v>
      </c>
      <c r="FD81" s="56">
        <f t="shared" si="47"/>
        <v>0</v>
      </c>
      <c r="FE81" s="56">
        <f t="shared" si="47"/>
        <v>0</v>
      </c>
      <c r="FF81" s="56">
        <f t="shared" si="47"/>
        <v>0</v>
      </c>
      <c r="FG81" s="56">
        <f t="shared" si="47"/>
        <v>0</v>
      </c>
      <c r="FH81" s="56">
        <f t="shared" si="47"/>
        <v>0</v>
      </c>
      <c r="FI81" s="56">
        <f t="shared" si="47"/>
        <v>0</v>
      </c>
      <c r="FJ81" s="56">
        <f t="shared" si="41"/>
        <v>0</v>
      </c>
      <c r="FK81" s="56">
        <f t="shared" si="41"/>
        <v>0</v>
      </c>
      <c r="FL81" s="56">
        <f t="shared" si="41"/>
        <v>0</v>
      </c>
      <c r="FM81" s="56">
        <f t="shared" si="41"/>
        <v>0</v>
      </c>
      <c r="FN81" s="56">
        <f t="shared" si="41"/>
        <v>0</v>
      </c>
      <c r="FO81" s="56">
        <f t="shared" si="41"/>
        <v>0</v>
      </c>
      <c r="FP81" s="56">
        <f t="shared" si="41"/>
        <v>0</v>
      </c>
      <c r="FQ81" s="56">
        <f t="shared" si="41"/>
        <v>0</v>
      </c>
      <c r="FR81" s="56">
        <f t="shared" si="41"/>
        <v>0</v>
      </c>
      <c r="FS81" s="56">
        <f t="shared" si="41"/>
        <v>0</v>
      </c>
      <c r="FT81" s="56">
        <f t="shared" si="41"/>
        <v>0</v>
      </c>
      <c r="FU81" s="56">
        <f t="shared" si="41"/>
        <v>0</v>
      </c>
      <c r="FV81" s="56">
        <f t="shared" si="41"/>
        <v>0</v>
      </c>
      <c r="FW81" s="56">
        <f t="shared" si="41"/>
        <v>0</v>
      </c>
      <c r="FX81" s="56">
        <f t="shared" si="41"/>
        <v>0</v>
      </c>
      <c r="FY81" s="56">
        <f t="shared" si="41"/>
        <v>0</v>
      </c>
      <c r="FZ81" s="56">
        <f t="shared" si="42"/>
        <v>0</v>
      </c>
      <c r="GA81" s="56">
        <f t="shared" si="42"/>
        <v>0</v>
      </c>
      <c r="GB81" s="56">
        <f t="shared" si="42"/>
        <v>0</v>
      </c>
      <c r="GC81" s="56">
        <f t="shared" si="42"/>
        <v>0</v>
      </c>
      <c r="GD81" s="56">
        <f t="shared" si="37"/>
        <v>0</v>
      </c>
      <c r="GE81" s="56">
        <f t="shared" si="37"/>
        <v>0</v>
      </c>
      <c r="GF81" s="56">
        <f t="shared" si="37"/>
        <v>0</v>
      </c>
      <c r="GG81" s="56">
        <f t="shared" si="27"/>
        <v>0</v>
      </c>
      <c r="GH81" s="56">
        <f t="shared" si="27"/>
        <v>0</v>
      </c>
      <c r="GI81" s="56">
        <f t="shared" si="27"/>
        <v>0</v>
      </c>
      <c r="GJ81" s="56">
        <f t="shared" si="27"/>
        <v>0</v>
      </c>
      <c r="GK81" s="56">
        <f t="shared" si="27"/>
        <v>0</v>
      </c>
      <c r="GL81" s="56">
        <f t="shared" si="27"/>
        <v>0</v>
      </c>
      <c r="GM81" s="56">
        <f t="shared" si="27"/>
        <v>0</v>
      </c>
      <c r="GN81" s="56">
        <f t="shared" si="27"/>
        <v>0</v>
      </c>
      <c r="GO81" s="56">
        <f t="shared" si="27"/>
        <v>0</v>
      </c>
      <c r="GP81" s="56">
        <f t="shared" si="40"/>
        <v>0</v>
      </c>
      <c r="GQ81" s="56">
        <f t="shared" si="40"/>
        <v>0</v>
      </c>
      <c r="GR81" s="56">
        <f t="shared" si="40"/>
        <v>0</v>
      </c>
      <c r="GS81" s="56">
        <f t="shared" si="40"/>
        <v>0</v>
      </c>
      <c r="GT81" s="56">
        <f t="shared" si="40"/>
        <v>0</v>
      </c>
      <c r="GU81" s="54"/>
      <c r="GV81" s="78" t="str">
        <f t="shared" si="50"/>
        <v/>
      </c>
      <c r="GW81" s="70">
        <f t="shared" si="51"/>
        <v>0</v>
      </c>
      <c r="GX81" s="70">
        <f>SUMIF(I81:CV81,"E",I$6:CV80)</f>
        <v>0</v>
      </c>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row>
    <row r="82" spans="1:299" s="3" customFormat="1" x14ac:dyDescent="0.2">
      <c r="A82" s="14"/>
      <c r="B82" s="14"/>
      <c r="C82" s="15"/>
      <c r="D82" s="15"/>
      <c r="E82" s="15"/>
      <c r="F82" s="15"/>
      <c r="G82" s="15"/>
      <c r="H82" s="145"/>
      <c r="I82" s="17"/>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35"/>
      <c r="CR82" s="15"/>
      <c r="CS82" s="15"/>
      <c r="CT82" s="15"/>
      <c r="CU82" s="15"/>
      <c r="CV82" s="15"/>
      <c r="CW82" s="41"/>
      <c r="CX82" s="258"/>
      <c r="CY82" s="158"/>
      <c r="CZ82" s="159"/>
      <c r="DA82" s="160"/>
      <c r="DB82" s="73"/>
      <c r="DC82" s="59" t="str">
        <f t="shared" si="43"/>
        <v/>
      </c>
      <c r="DD82" s="60" t="str">
        <f t="shared" si="44"/>
        <v/>
      </c>
      <c r="DE82" s="60" t="str">
        <f t="shared" si="45"/>
        <v/>
      </c>
      <c r="DF82" s="60">
        <f t="shared" si="48"/>
        <v>0</v>
      </c>
      <c r="DG82" s="56">
        <f t="shared" si="46"/>
        <v>0</v>
      </c>
      <c r="DH82" s="56">
        <f t="shared" si="46"/>
        <v>0</v>
      </c>
      <c r="DI82" s="56">
        <f t="shared" si="46"/>
        <v>0</v>
      </c>
      <c r="DJ82" s="56">
        <f t="shared" si="46"/>
        <v>0</v>
      </c>
      <c r="DK82" s="56">
        <f t="shared" si="46"/>
        <v>0</v>
      </c>
      <c r="DL82" s="56">
        <f t="shared" si="46"/>
        <v>0</v>
      </c>
      <c r="DM82" s="56">
        <f t="shared" si="46"/>
        <v>0</v>
      </c>
      <c r="DN82" s="56">
        <f t="shared" si="46"/>
        <v>0</v>
      </c>
      <c r="DO82" s="56">
        <f t="shared" si="46"/>
        <v>0</v>
      </c>
      <c r="DP82" s="56">
        <f t="shared" si="46"/>
        <v>0</v>
      </c>
      <c r="DQ82" s="56">
        <f t="shared" si="46"/>
        <v>0</v>
      </c>
      <c r="DR82" s="56">
        <f t="shared" si="46"/>
        <v>0</v>
      </c>
      <c r="DS82" s="56">
        <f t="shared" si="46"/>
        <v>0</v>
      </c>
      <c r="DT82" s="56">
        <f t="shared" si="46"/>
        <v>0</v>
      </c>
      <c r="DU82" s="56">
        <f t="shared" si="46"/>
        <v>0</v>
      </c>
      <c r="DV82" s="56">
        <f t="shared" si="46"/>
        <v>0</v>
      </c>
      <c r="DW82" s="56">
        <f t="shared" si="52"/>
        <v>0</v>
      </c>
      <c r="DX82" s="56">
        <f t="shared" si="52"/>
        <v>0</v>
      </c>
      <c r="DY82" s="56">
        <f t="shared" si="52"/>
        <v>0</v>
      </c>
      <c r="DZ82" s="56">
        <f t="shared" si="52"/>
        <v>0</v>
      </c>
      <c r="EA82" s="56">
        <f t="shared" si="52"/>
        <v>0</v>
      </c>
      <c r="EB82" s="56">
        <f t="shared" si="52"/>
        <v>0</v>
      </c>
      <c r="EC82" s="56">
        <f t="shared" si="52"/>
        <v>0</v>
      </c>
      <c r="ED82" s="56">
        <f t="shared" si="52"/>
        <v>0</v>
      </c>
      <c r="EE82" s="56">
        <f t="shared" si="52"/>
        <v>0</v>
      </c>
      <c r="EF82" s="56">
        <f t="shared" si="52"/>
        <v>0</v>
      </c>
      <c r="EG82" s="56">
        <f t="shared" si="49"/>
        <v>0</v>
      </c>
      <c r="EH82" s="56">
        <f t="shared" si="49"/>
        <v>0</v>
      </c>
      <c r="EI82" s="56">
        <f t="shared" si="49"/>
        <v>0</v>
      </c>
      <c r="EJ82" s="56">
        <f t="shared" si="49"/>
        <v>0</v>
      </c>
      <c r="EK82" s="56">
        <f t="shared" si="49"/>
        <v>0</v>
      </c>
      <c r="EL82" s="56">
        <f t="shared" si="39"/>
        <v>0</v>
      </c>
      <c r="EM82" s="56">
        <f t="shared" si="39"/>
        <v>0</v>
      </c>
      <c r="EN82" s="56">
        <f t="shared" si="39"/>
        <v>0</v>
      </c>
      <c r="EO82" s="56">
        <f t="shared" si="39"/>
        <v>0</v>
      </c>
      <c r="EP82" s="56">
        <f t="shared" si="39"/>
        <v>0</v>
      </c>
      <c r="EQ82" s="56">
        <f t="shared" si="39"/>
        <v>0</v>
      </c>
      <c r="ER82" s="56">
        <f t="shared" si="39"/>
        <v>0</v>
      </c>
      <c r="ES82" s="56">
        <f t="shared" si="39"/>
        <v>0</v>
      </c>
      <c r="ET82" s="56">
        <f t="shared" si="39"/>
        <v>0</v>
      </c>
      <c r="EU82" s="56">
        <f t="shared" si="39"/>
        <v>0</v>
      </c>
      <c r="EV82" s="56">
        <f t="shared" si="39"/>
        <v>0</v>
      </c>
      <c r="EW82" s="56">
        <f t="shared" si="39"/>
        <v>0</v>
      </c>
      <c r="EX82" s="56">
        <f t="shared" si="39"/>
        <v>0</v>
      </c>
      <c r="EY82" s="56">
        <f t="shared" si="39"/>
        <v>0</v>
      </c>
      <c r="EZ82" s="56">
        <f t="shared" si="39"/>
        <v>0</v>
      </c>
      <c r="FA82" s="56">
        <f t="shared" si="39"/>
        <v>0</v>
      </c>
      <c r="FB82" s="56">
        <f t="shared" si="53"/>
        <v>0</v>
      </c>
      <c r="FC82" s="56">
        <f t="shared" si="47"/>
        <v>0</v>
      </c>
      <c r="FD82" s="56">
        <f t="shared" si="47"/>
        <v>0</v>
      </c>
      <c r="FE82" s="56">
        <f t="shared" si="47"/>
        <v>0</v>
      </c>
      <c r="FF82" s="56">
        <f t="shared" si="47"/>
        <v>0</v>
      </c>
      <c r="FG82" s="56">
        <f t="shared" si="47"/>
        <v>0</v>
      </c>
      <c r="FH82" s="56">
        <f t="shared" si="47"/>
        <v>0</v>
      </c>
      <c r="FI82" s="56">
        <f t="shared" si="47"/>
        <v>0</v>
      </c>
      <c r="FJ82" s="56">
        <f t="shared" si="41"/>
        <v>0</v>
      </c>
      <c r="FK82" s="56">
        <f t="shared" si="41"/>
        <v>0</v>
      </c>
      <c r="FL82" s="56">
        <f t="shared" si="41"/>
        <v>0</v>
      </c>
      <c r="FM82" s="56">
        <f t="shared" si="41"/>
        <v>0</v>
      </c>
      <c r="FN82" s="56">
        <f t="shared" si="41"/>
        <v>0</v>
      </c>
      <c r="FO82" s="56">
        <f t="shared" si="41"/>
        <v>0</v>
      </c>
      <c r="FP82" s="56">
        <f t="shared" si="41"/>
        <v>0</v>
      </c>
      <c r="FQ82" s="56">
        <f t="shared" si="41"/>
        <v>0</v>
      </c>
      <c r="FR82" s="56">
        <f t="shared" si="41"/>
        <v>0</v>
      </c>
      <c r="FS82" s="56">
        <f t="shared" si="41"/>
        <v>0</v>
      </c>
      <c r="FT82" s="56">
        <f t="shared" si="41"/>
        <v>0</v>
      </c>
      <c r="FU82" s="56">
        <f t="shared" si="41"/>
        <v>0</v>
      </c>
      <c r="FV82" s="56">
        <f t="shared" si="41"/>
        <v>0</v>
      </c>
      <c r="FW82" s="56">
        <f t="shared" si="41"/>
        <v>0</v>
      </c>
      <c r="FX82" s="56">
        <f t="shared" si="41"/>
        <v>0</v>
      </c>
      <c r="FY82" s="56">
        <f t="shared" si="41"/>
        <v>0</v>
      </c>
      <c r="FZ82" s="56">
        <f t="shared" si="42"/>
        <v>0</v>
      </c>
      <c r="GA82" s="56">
        <f t="shared" si="42"/>
        <v>0</v>
      </c>
      <c r="GB82" s="56">
        <f t="shared" si="42"/>
        <v>0</v>
      </c>
      <c r="GC82" s="56">
        <f t="shared" si="42"/>
        <v>0</v>
      </c>
      <c r="GD82" s="56">
        <f t="shared" si="37"/>
        <v>0</v>
      </c>
      <c r="GE82" s="56">
        <f t="shared" si="37"/>
        <v>0</v>
      </c>
      <c r="GF82" s="56">
        <f t="shared" si="37"/>
        <v>0</v>
      </c>
      <c r="GG82" s="56">
        <f t="shared" si="27"/>
        <v>0</v>
      </c>
      <c r="GH82" s="56">
        <f t="shared" si="27"/>
        <v>0</v>
      </c>
      <c r="GI82" s="56">
        <f t="shared" si="27"/>
        <v>0</v>
      </c>
      <c r="GJ82" s="56">
        <f t="shared" si="27"/>
        <v>0</v>
      </c>
      <c r="GK82" s="56">
        <f t="shared" si="27"/>
        <v>0</v>
      </c>
      <c r="GL82" s="56">
        <f t="shared" si="27"/>
        <v>0</v>
      </c>
      <c r="GM82" s="56">
        <f t="shared" si="27"/>
        <v>0</v>
      </c>
      <c r="GN82" s="56">
        <f t="shared" si="27"/>
        <v>0</v>
      </c>
      <c r="GO82" s="56">
        <f t="shared" si="27"/>
        <v>0</v>
      </c>
      <c r="GP82" s="56">
        <f t="shared" si="40"/>
        <v>0</v>
      </c>
      <c r="GQ82" s="56">
        <f t="shared" si="40"/>
        <v>0</v>
      </c>
      <c r="GR82" s="56">
        <f t="shared" si="40"/>
        <v>0</v>
      </c>
      <c r="GS82" s="56">
        <f t="shared" si="40"/>
        <v>0</v>
      </c>
      <c r="GT82" s="56">
        <f t="shared" si="40"/>
        <v>0</v>
      </c>
      <c r="GU82" s="54"/>
      <c r="GV82" s="78" t="str">
        <f t="shared" si="50"/>
        <v/>
      </c>
      <c r="GW82" s="70">
        <f t="shared" si="51"/>
        <v>0</v>
      </c>
      <c r="GX82" s="70">
        <f>SUMIF(I82:CV82,"E",I$6:CV81)</f>
        <v>0</v>
      </c>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row>
    <row r="83" spans="1:299" s="3" customFormat="1" x14ac:dyDescent="0.2">
      <c r="A83" s="14"/>
      <c r="B83" s="14"/>
      <c r="C83" s="15"/>
      <c r="D83" s="15"/>
      <c r="E83" s="15"/>
      <c r="F83" s="15"/>
      <c r="G83" s="15"/>
      <c r="H83" s="14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35"/>
      <c r="CR83" s="15"/>
      <c r="CS83" s="15"/>
      <c r="CT83" s="15"/>
      <c r="CU83" s="15"/>
      <c r="CV83" s="15"/>
      <c r="CW83" s="41"/>
      <c r="CX83" s="258"/>
      <c r="CY83" s="158"/>
      <c r="CZ83" s="159"/>
      <c r="DA83" s="160"/>
      <c r="DB83" s="73"/>
      <c r="DC83" s="59" t="str">
        <f t="shared" si="43"/>
        <v/>
      </c>
      <c r="DD83" s="60" t="str">
        <f t="shared" si="44"/>
        <v/>
      </c>
      <c r="DE83" s="60" t="str">
        <f t="shared" si="45"/>
        <v/>
      </c>
      <c r="DF83" s="60">
        <f t="shared" si="48"/>
        <v>0</v>
      </c>
      <c r="DG83" s="56">
        <f t="shared" si="46"/>
        <v>0</v>
      </c>
      <c r="DH83" s="56">
        <f t="shared" si="46"/>
        <v>0</v>
      </c>
      <c r="DI83" s="56">
        <f t="shared" si="46"/>
        <v>0</v>
      </c>
      <c r="DJ83" s="56">
        <f t="shared" si="46"/>
        <v>0</v>
      </c>
      <c r="DK83" s="56">
        <f t="shared" si="46"/>
        <v>0</v>
      </c>
      <c r="DL83" s="56">
        <f t="shared" si="46"/>
        <v>0</v>
      </c>
      <c r="DM83" s="56">
        <f t="shared" si="46"/>
        <v>0</v>
      </c>
      <c r="DN83" s="56">
        <f t="shared" si="46"/>
        <v>0</v>
      </c>
      <c r="DO83" s="56">
        <f t="shared" si="46"/>
        <v>0</v>
      </c>
      <c r="DP83" s="56">
        <f t="shared" si="46"/>
        <v>0</v>
      </c>
      <c r="DQ83" s="56">
        <f t="shared" si="46"/>
        <v>0</v>
      </c>
      <c r="DR83" s="56">
        <f t="shared" si="46"/>
        <v>0</v>
      </c>
      <c r="DS83" s="56">
        <f t="shared" si="46"/>
        <v>0</v>
      </c>
      <c r="DT83" s="56">
        <f t="shared" si="46"/>
        <v>0</v>
      </c>
      <c r="DU83" s="56">
        <f t="shared" si="46"/>
        <v>0</v>
      </c>
      <c r="DV83" s="56">
        <f t="shared" si="46"/>
        <v>0</v>
      </c>
      <c r="DW83" s="56">
        <f t="shared" si="52"/>
        <v>0</v>
      </c>
      <c r="DX83" s="56">
        <f t="shared" si="52"/>
        <v>0</v>
      </c>
      <c r="DY83" s="56">
        <f t="shared" si="52"/>
        <v>0</v>
      </c>
      <c r="DZ83" s="56">
        <f t="shared" si="52"/>
        <v>0</v>
      </c>
      <c r="EA83" s="56">
        <f t="shared" si="52"/>
        <v>0</v>
      </c>
      <c r="EB83" s="56">
        <f t="shared" si="52"/>
        <v>0</v>
      </c>
      <c r="EC83" s="56">
        <f t="shared" si="52"/>
        <v>0</v>
      </c>
      <c r="ED83" s="56">
        <f t="shared" si="52"/>
        <v>0</v>
      </c>
      <c r="EE83" s="56">
        <f t="shared" si="52"/>
        <v>0</v>
      </c>
      <c r="EF83" s="56">
        <f t="shared" si="52"/>
        <v>0</v>
      </c>
      <c r="EG83" s="56">
        <f t="shared" si="49"/>
        <v>0</v>
      </c>
      <c r="EH83" s="56">
        <f t="shared" si="49"/>
        <v>0</v>
      </c>
      <c r="EI83" s="56">
        <f t="shared" si="49"/>
        <v>0</v>
      </c>
      <c r="EJ83" s="56">
        <f t="shared" si="49"/>
        <v>0</v>
      </c>
      <c r="EK83" s="56">
        <f t="shared" si="49"/>
        <v>0</v>
      </c>
      <c r="EL83" s="56">
        <f t="shared" si="39"/>
        <v>0</v>
      </c>
      <c r="EM83" s="56">
        <f t="shared" si="39"/>
        <v>0</v>
      </c>
      <c r="EN83" s="56">
        <f t="shared" si="39"/>
        <v>0</v>
      </c>
      <c r="EO83" s="56">
        <f t="shared" si="39"/>
        <v>0</v>
      </c>
      <c r="EP83" s="56">
        <f t="shared" si="39"/>
        <v>0</v>
      </c>
      <c r="EQ83" s="56">
        <f t="shared" si="39"/>
        <v>0</v>
      </c>
      <c r="ER83" s="56">
        <f t="shared" si="39"/>
        <v>0</v>
      </c>
      <c r="ES83" s="56">
        <f t="shared" si="39"/>
        <v>0</v>
      </c>
      <c r="ET83" s="56">
        <f t="shared" si="39"/>
        <v>0</v>
      </c>
      <c r="EU83" s="56">
        <f t="shared" si="39"/>
        <v>0</v>
      </c>
      <c r="EV83" s="56">
        <f t="shared" si="39"/>
        <v>0</v>
      </c>
      <c r="EW83" s="56">
        <f t="shared" si="39"/>
        <v>0</v>
      </c>
      <c r="EX83" s="56">
        <f t="shared" si="39"/>
        <v>0</v>
      </c>
      <c r="EY83" s="56">
        <f t="shared" si="39"/>
        <v>0</v>
      </c>
      <c r="EZ83" s="56">
        <f t="shared" si="39"/>
        <v>0</v>
      </c>
      <c r="FA83" s="56">
        <f t="shared" si="39"/>
        <v>0</v>
      </c>
      <c r="FB83" s="56">
        <f t="shared" si="53"/>
        <v>0</v>
      </c>
      <c r="FC83" s="56">
        <f t="shared" si="47"/>
        <v>0</v>
      </c>
      <c r="FD83" s="56">
        <f t="shared" si="47"/>
        <v>0</v>
      </c>
      <c r="FE83" s="56">
        <f t="shared" si="47"/>
        <v>0</v>
      </c>
      <c r="FF83" s="56">
        <f t="shared" si="47"/>
        <v>0</v>
      </c>
      <c r="FG83" s="56">
        <f t="shared" si="47"/>
        <v>0</v>
      </c>
      <c r="FH83" s="56">
        <f t="shared" si="47"/>
        <v>0</v>
      </c>
      <c r="FI83" s="56">
        <f t="shared" si="47"/>
        <v>0</v>
      </c>
      <c r="FJ83" s="56">
        <f t="shared" si="41"/>
        <v>0</v>
      </c>
      <c r="FK83" s="56">
        <f t="shared" si="41"/>
        <v>0</v>
      </c>
      <c r="FL83" s="56">
        <f t="shared" si="41"/>
        <v>0</v>
      </c>
      <c r="FM83" s="56">
        <f t="shared" si="41"/>
        <v>0</v>
      </c>
      <c r="FN83" s="56">
        <f t="shared" si="41"/>
        <v>0</v>
      </c>
      <c r="FO83" s="56">
        <f t="shared" si="41"/>
        <v>0</v>
      </c>
      <c r="FP83" s="56">
        <f t="shared" si="41"/>
        <v>0</v>
      </c>
      <c r="FQ83" s="56">
        <f t="shared" si="41"/>
        <v>0</v>
      </c>
      <c r="FR83" s="56">
        <f t="shared" si="41"/>
        <v>0</v>
      </c>
      <c r="FS83" s="56">
        <f t="shared" si="41"/>
        <v>0</v>
      </c>
      <c r="FT83" s="56">
        <f t="shared" si="41"/>
        <v>0</v>
      </c>
      <c r="FU83" s="56">
        <f t="shared" si="41"/>
        <v>0</v>
      </c>
      <c r="FV83" s="56">
        <f t="shared" si="41"/>
        <v>0</v>
      </c>
      <c r="FW83" s="56">
        <f t="shared" si="41"/>
        <v>0</v>
      </c>
      <c r="FX83" s="56">
        <f t="shared" si="41"/>
        <v>0</v>
      </c>
      <c r="FY83" s="56">
        <f t="shared" si="41"/>
        <v>0</v>
      </c>
      <c r="FZ83" s="56">
        <f t="shared" si="42"/>
        <v>0</v>
      </c>
      <c r="GA83" s="56">
        <f t="shared" si="42"/>
        <v>0</v>
      </c>
      <c r="GB83" s="56">
        <f t="shared" si="42"/>
        <v>0</v>
      </c>
      <c r="GC83" s="56">
        <f t="shared" si="42"/>
        <v>0</v>
      </c>
      <c r="GD83" s="56">
        <f t="shared" si="37"/>
        <v>0</v>
      </c>
      <c r="GE83" s="56">
        <f t="shared" si="37"/>
        <v>0</v>
      </c>
      <c r="GF83" s="56">
        <f t="shared" si="37"/>
        <v>0</v>
      </c>
      <c r="GG83" s="56">
        <f t="shared" si="27"/>
        <v>0</v>
      </c>
      <c r="GH83" s="56">
        <f t="shared" si="27"/>
        <v>0</v>
      </c>
      <c r="GI83" s="56">
        <f t="shared" si="27"/>
        <v>0</v>
      </c>
      <c r="GJ83" s="56">
        <f t="shared" si="27"/>
        <v>0</v>
      </c>
      <c r="GK83" s="56">
        <f t="shared" si="27"/>
        <v>0</v>
      </c>
      <c r="GL83" s="56">
        <f t="shared" si="27"/>
        <v>0</v>
      </c>
      <c r="GM83" s="56">
        <f t="shared" si="27"/>
        <v>0</v>
      </c>
      <c r="GN83" s="56">
        <f t="shared" si="27"/>
        <v>0</v>
      </c>
      <c r="GO83" s="56">
        <f t="shared" si="27"/>
        <v>0</v>
      </c>
      <c r="GP83" s="56">
        <f t="shared" si="40"/>
        <v>0</v>
      </c>
      <c r="GQ83" s="56">
        <f t="shared" si="40"/>
        <v>0</v>
      </c>
      <c r="GR83" s="56">
        <f t="shared" si="40"/>
        <v>0</v>
      </c>
      <c r="GS83" s="56">
        <f t="shared" si="40"/>
        <v>0</v>
      </c>
      <c r="GT83" s="56">
        <f t="shared" si="40"/>
        <v>0</v>
      </c>
      <c r="GU83" s="54"/>
      <c r="GV83" s="78" t="str">
        <f t="shared" si="50"/>
        <v/>
      </c>
      <c r="GW83" s="70">
        <f t="shared" si="51"/>
        <v>0</v>
      </c>
      <c r="GX83" s="70">
        <f>SUMIF(I83:CV83,"E",I$6:CV82)</f>
        <v>0</v>
      </c>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row>
    <row r="84" spans="1:299" s="3" customFormat="1" x14ac:dyDescent="0.2">
      <c r="A84" s="14"/>
      <c r="B84" s="14"/>
      <c r="C84" s="15"/>
      <c r="D84" s="15"/>
      <c r="E84" s="15"/>
      <c r="F84" s="15"/>
      <c r="G84" s="15"/>
      <c r="H84" s="14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35"/>
      <c r="CR84" s="15"/>
      <c r="CS84" s="15"/>
      <c r="CT84" s="15"/>
      <c r="CU84" s="15"/>
      <c r="CV84" s="15"/>
      <c r="CW84" s="41"/>
      <c r="CX84" s="258"/>
      <c r="CY84" s="158"/>
      <c r="CZ84" s="159"/>
      <c r="DA84" s="160"/>
      <c r="DB84" s="73"/>
      <c r="DC84" s="59" t="str">
        <f t="shared" si="43"/>
        <v/>
      </c>
      <c r="DD84" s="60" t="str">
        <f t="shared" si="44"/>
        <v/>
      </c>
      <c r="DE84" s="60" t="str">
        <f t="shared" si="45"/>
        <v/>
      </c>
      <c r="DF84" s="60">
        <f t="shared" si="48"/>
        <v>0</v>
      </c>
      <c r="DG84" s="56">
        <f t="shared" si="46"/>
        <v>0</v>
      </c>
      <c r="DH84" s="56">
        <f t="shared" si="46"/>
        <v>0</v>
      </c>
      <c r="DI84" s="56">
        <f t="shared" si="46"/>
        <v>0</v>
      </c>
      <c r="DJ84" s="56">
        <f t="shared" si="46"/>
        <v>0</v>
      </c>
      <c r="DK84" s="56">
        <f t="shared" si="46"/>
        <v>0</v>
      </c>
      <c r="DL84" s="56">
        <f t="shared" si="46"/>
        <v>0</v>
      </c>
      <c r="DM84" s="56">
        <f t="shared" si="46"/>
        <v>0</v>
      </c>
      <c r="DN84" s="56">
        <f t="shared" si="46"/>
        <v>0</v>
      </c>
      <c r="DO84" s="56">
        <f t="shared" si="46"/>
        <v>0</v>
      </c>
      <c r="DP84" s="56">
        <f t="shared" si="46"/>
        <v>0</v>
      </c>
      <c r="DQ84" s="56">
        <f t="shared" si="46"/>
        <v>0</v>
      </c>
      <c r="DR84" s="56">
        <f t="shared" si="46"/>
        <v>0</v>
      </c>
      <c r="DS84" s="56">
        <f t="shared" si="46"/>
        <v>0</v>
      </c>
      <c r="DT84" s="56">
        <f t="shared" si="46"/>
        <v>0</v>
      </c>
      <c r="DU84" s="56">
        <f t="shared" si="46"/>
        <v>0</v>
      </c>
      <c r="DV84" s="56">
        <f t="shared" si="46"/>
        <v>0</v>
      </c>
      <c r="DW84" s="56">
        <f t="shared" si="52"/>
        <v>0</v>
      </c>
      <c r="DX84" s="56">
        <f t="shared" si="52"/>
        <v>0</v>
      </c>
      <c r="DY84" s="56">
        <f t="shared" si="52"/>
        <v>0</v>
      </c>
      <c r="DZ84" s="56">
        <f t="shared" si="52"/>
        <v>0</v>
      </c>
      <c r="EA84" s="56">
        <f t="shared" si="52"/>
        <v>0</v>
      </c>
      <c r="EB84" s="56">
        <f t="shared" si="52"/>
        <v>0</v>
      </c>
      <c r="EC84" s="56">
        <f t="shared" si="52"/>
        <v>0</v>
      </c>
      <c r="ED84" s="56">
        <f t="shared" si="52"/>
        <v>0</v>
      </c>
      <c r="EE84" s="56">
        <f t="shared" si="52"/>
        <v>0</v>
      </c>
      <c r="EF84" s="56">
        <f t="shared" si="52"/>
        <v>0</v>
      </c>
      <c r="EG84" s="56">
        <f t="shared" si="49"/>
        <v>0</v>
      </c>
      <c r="EH84" s="56">
        <f t="shared" si="49"/>
        <v>0</v>
      </c>
      <c r="EI84" s="56">
        <f t="shared" si="49"/>
        <v>0</v>
      </c>
      <c r="EJ84" s="56">
        <f t="shared" si="49"/>
        <v>0</v>
      </c>
      <c r="EK84" s="56">
        <f t="shared" si="49"/>
        <v>0</v>
      </c>
      <c r="EL84" s="56">
        <f t="shared" si="39"/>
        <v>0</v>
      </c>
      <c r="EM84" s="56">
        <f t="shared" si="39"/>
        <v>0</v>
      </c>
      <c r="EN84" s="56">
        <f t="shared" si="39"/>
        <v>0</v>
      </c>
      <c r="EO84" s="56">
        <f t="shared" si="39"/>
        <v>0</v>
      </c>
      <c r="EP84" s="56">
        <f t="shared" si="39"/>
        <v>0</v>
      </c>
      <c r="EQ84" s="56">
        <f t="shared" si="39"/>
        <v>0</v>
      </c>
      <c r="ER84" s="56">
        <f t="shared" si="39"/>
        <v>0</v>
      </c>
      <c r="ES84" s="56">
        <f t="shared" si="39"/>
        <v>0</v>
      </c>
      <c r="ET84" s="56">
        <f t="shared" si="39"/>
        <v>0</v>
      </c>
      <c r="EU84" s="56">
        <f t="shared" si="39"/>
        <v>0</v>
      </c>
      <c r="EV84" s="56">
        <f t="shared" si="39"/>
        <v>0</v>
      </c>
      <c r="EW84" s="56">
        <f t="shared" si="39"/>
        <v>0</v>
      </c>
      <c r="EX84" s="56">
        <f t="shared" si="39"/>
        <v>0</v>
      </c>
      <c r="EY84" s="56">
        <f t="shared" si="39"/>
        <v>0</v>
      </c>
      <c r="EZ84" s="56">
        <f t="shared" si="39"/>
        <v>0</v>
      </c>
      <c r="FA84" s="56">
        <f t="shared" si="39"/>
        <v>0</v>
      </c>
      <c r="FB84" s="56">
        <f t="shared" si="53"/>
        <v>0</v>
      </c>
      <c r="FC84" s="56">
        <f t="shared" si="47"/>
        <v>0</v>
      </c>
      <c r="FD84" s="56">
        <f t="shared" si="47"/>
        <v>0</v>
      </c>
      <c r="FE84" s="56">
        <f t="shared" si="47"/>
        <v>0</v>
      </c>
      <c r="FF84" s="56">
        <f t="shared" si="47"/>
        <v>0</v>
      </c>
      <c r="FG84" s="56">
        <f t="shared" si="47"/>
        <v>0</v>
      </c>
      <c r="FH84" s="56">
        <f t="shared" si="47"/>
        <v>0</v>
      </c>
      <c r="FI84" s="56">
        <f t="shared" si="47"/>
        <v>0</v>
      </c>
      <c r="FJ84" s="56">
        <f t="shared" si="41"/>
        <v>0</v>
      </c>
      <c r="FK84" s="56">
        <f t="shared" si="41"/>
        <v>0</v>
      </c>
      <c r="FL84" s="56">
        <f t="shared" si="41"/>
        <v>0</v>
      </c>
      <c r="FM84" s="56">
        <f t="shared" si="41"/>
        <v>0</v>
      </c>
      <c r="FN84" s="56">
        <f t="shared" si="41"/>
        <v>0</v>
      </c>
      <c r="FO84" s="56">
        <f t="shared" si="41"/>
        <v>0</v>
      </c>
      <c r="FP84" s="56">
        <f t="shared" si="41"/>
        <v>0</v>
      </c>
      <c r="FQ84" s="56">
        <f t="shared" si="41"/>
        <v>0</v>
      </c>
      <c r="FR84" s="56">
        <f t="shared" si="41"/>
        <v>0</v>
      </c>
      <c r="FS84" s="56">
        <f t="shared" si="41"/>
        <v>0</v>
      </c>
      <c r="FT84" s="56">
        <f t="shared" si="41"/>
        <v>0</v>
      </c>
      <c r="FU84" s="56">
        <f t="shared" si="41"/>
        <v>0</v>
      </c>
      <c r="FV84" s="56">
        <f t="shared" si="41"/>
        <v>0</v>
      </c>
      <c r="FW84" s="56">
        <f t="shared" si="41"/>
        <v>0</v>
      </c>
      <c r="FX84" s="56">
        <f t="shared" si="41"/>
        <v>0</v>
      </c>
      <c r="FY84" s="56">
        <f t="shared" si="41"/>
        <v>0</v>
      </c>
      <c r="FZ84" s="56">
        <f t="shared" si="42"/>
        <v>0</v>
      </c>
      <c r="GA84" s="56">
        <f t="shared" si="42"/>
        <v>0</v>
      </c>
      <c r="GB84" s="56">
        <f t="shared" si="42"/>
        <v>0</v>
      </c>
      <c r="GC84" s="56">
        <f t="shared" si="42"/>
        <v>0</v>
      </c>
      <c r="GD84" s="56">
        <f t="shared" si="37"/>
        <v>0</v>
      </c>
      <c r="GE84" s="56">
        <f t="shared" si="37"/>
        <v>0</v>
      </c>
      <c r="GF84" s="56">
        <f t="shared" si="37"/>
        <v>0</v>
      </c>
      <c r="GG84" s="56">
        <f t="shared" si="27"/>
        <v>0</v>
      </c>
      <c r="GH84" s="56">
        <f t="shared" si="27"/>
        <v>0</v>
      </c>
      <c r="GI84" s="56">
        <f t="shared" si="27"/>
        <v>0</v>
      </c>
      <c r="GJ84" s="56">
        <f t="shared" si="27"/>
        <v>0</v>
      </c>
      <c r="GK84" s="56">
        <f t="shared" si="27"/>
        <v>0</v>
      </c>
      <c r="GL84" s="56">
        <f t="shared" si="27"/>
        <v>0</v>
      </c>
      <c r="GM84" s="56">
        <f t="shared" si="27"/>
        <v>0</v>
      </c>
      <c r="GN84" s="56">
        <f t="shared" si="27"/>
        <v>0</v>
      </c>
      <c r="GO84" s="56">
        <f t="shared" si="27"/>
        <v>0</v>
      </c>
      <c r="GP84" s="56">
        <f t="shared" si="40"/>
        <v>0</v>
      </c>
      <c r="GQ84" s="56">
        <f t="shared" si="40"/>
        <v>0</v>
      </c>
      <c r="GR84" s="56">
        <f t="shared" si="40"/>
        <v>0</v>
      </c>
      <c r="GS84" s="56">
        <f t="shared" si="40"/>
        <v>0</v>
      </c>
      <c r="GT84" s="56">
        <f t="shared" si="40"/>
        <v>0</v>
      </c>
      <c r="GU84" s="54"/>
      <c r="GV84" s="78" t="str">
        <f t="shared" si="50"/>
        <v/>
      </c>
      <c r="GW84" s="70">
        <f t="shared" si="51"/>
        <v>0</v>
      </c>
      <c r="GX84" s="70">
        <f>SUMIF(I84:CV84,"E",I$6:CV83)</f>
        <v>0</v>
      </c>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row>
    <row r="85" spans="1:299" s="3" customFormat="1" x14ac:dyDescent="0.2">
      <c r="A85" s="14"/>
      <c r="B85" s="14"/>
      <c r="C85" s="15"/>
      <c r="D85" s="15"/>
      <c r="E85" s="15"/>
      <c r="F85" s="15"/>
      <c r="G85" s="15"/>
      <c r="H85" s="14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35"/>
      <c r="CR85" s="15"/>
      <c r="CS85" s="15"/>
      <c r="CT85" s="15"/>
      <c r="CU85" s="15"/>
      <c r="CV85" s="15"/>
      <c r="CW85" s="41"/>
      <c r="CX85" s="258"/>
      <c r="CY85" s="158"/>
      <c r="CZ85" s="159"/>
      <c r="DA85" s="160"/>
      <c r="DB85" s="73"/>
      <c r="DC85" s="59" t="str">
        <f t="shared" si="43"/>
        <v/>
      </c>
      <c r="DD85" s="60" t="str">
        <f t="shared" si="44"/>
        <v/>
      </c>
      <c r="DE85" s="60" t="str">
        <f t="shared" si="45"/>
        <v/>
      </c>
      <c r="DF85" s="60">
        <f t="shared" si="48"/>
        <v>0</v>
      </c>
      <c r="DG85" s="56">
        <f t="shared" si="46"/>
        <v>0</v>
      </c>
      <c r="DH85" s="56">
        <f t="shared" si="46"/>
        <v>0</v>
      </c>
      <c r="DI85" s="56">
        <f t="shared" si="46"/>
        <v>0</v>
      </c>
      <c r="DJ85" s="56">
        <f t="shared" si="46"/>
        <v>0</v>
      </c>
      <c r="DK85" s="56">
        <f t="shared" si="46"/>
        <v>0</v>
      </c>
      <c r="DL85" s="56">
        <f t="shared" si="46"/>
        <v>0</v>
      </c>
      <c r="DM85" s="56">
        <f t="shared" si="46"/>
        <v>0</v>
      </c>
      <c r="DN85" s="56">
        <f t="shared" si="46"/>
        <v>0</v>
      </c>
      <c r="DO85" s="56">
        <f t="shared" si="46"/>
        <v>0</v>
      </c>
      <c r="DP85" s="56">
        <f t="shared" si="46"/>
        <v>0</v>
      </c>
      <c r="DQ85" s="56">
        <f t="shared" si="46"/>
        <v>0</v>
      </c>
      <c r="DR85" s="56">
        <f t="shared" si="46"/>
        <v>0</v>
      </c>
      <c r="DS85" s="56">
        <f t="shared" si="46"/>
        <v>0</v>
      </c>
      <c r="DT85" s="56">
        <f t="shared" si="46"/>
        <v>0</v>
      </c>
      <c r="DU85" s="56">
        <f t="shared" si="46"/>
        <v>0</v>
      </c>
      <c r="DV85" s="56">
        <f t="shared" si="46"/>
        <v>0</v>
      </c>
      <c r="DW85" s="56">
        <f t="shared" si="52"/>
        <v>0</v>
      </c>
      <c r="DX85" s="56">
        <f t="shared" si="52"/>
        <v>0</v>
      </c>
      <c r="DY85" s="56">
        <f t="shared" si="52"/>
        <v>0</v>
      </c>
      <c r="DZ85" s="56">
        <f t="shared" si="52"/>
        <v>0</v>
      </c>
      <c r="EA85" s="56">
        <f t="shared" si="52"/>
        <v>0</v>
      </c>
      <c r="EB85" s="56">
        <f t="shared" si="52"/>
        <v>0</v>
      </c>
      <c r="EC85" s="56">
        <f t="shared" si="52"/>
        <v>0</v>
      </c>
      <c r="ED85" s="56">
        <f t="shared" si="52"/>
        <v>0</v>
      </c>
      <c r="EE85" s="56">
        <f t="shared" si="52"/>
        <v>0</v>
      </c>
      <c r="EF85" s="56">
        <f t="shared" si="52"/>
        <v>0</v>
      </c>
      <c r="EG85" s="56">
        <f t="shared" si="49"/>
        <v>0</v>
      </c>
      <c r="EH85" s="56">
        <f t="shared" si="49"/>
        <v>0</v>
      </c>
      <c r="EI85" s="56">
        <f t="shared" si="49"/>
        <v>0</v>
      </c>
      <c r="EJ85" s="56">
        <f t="shared" si="49"/>
        <v>0</v>
      </c>
      <c r="EK85" s="56">
        <f t="shared" si="49"/>
        <v>0</v>
      </c>
      <c r="EL85" s="56">
        <f t="shared" si="39"/>
        <v>0</v>
      </c>
      <c r="EM85" s="56">
        <f t="shared" si="39"/>
        <v>0</v>
      </c>
      <c r="EN85" s="56">
        <f t="shared" si="39"/>
        <v>0</v>
      </c>
      <c r="EO85" s="56">
        <f t="shared" si="39"/>
        <v>0</v>
      </c>
      <c r="EP85" s="56">
        <f t="shared" si="39"/>
        <v>0</v>
      </c>
      <c r="EQ85" s="56">
        <f t="shared" si="39"/>
        <v>0</v>
      </c>
      <c r="ER85" s="56">
        <f t="shared" si="39"/>
        <v>0</v>
      </c>
      <c r="ES85" s="56">
        <f t="shared" si="39"/>
        <v>0</v>
      </c>
      <c r="ET85" s="56">
        <f t="shared" si="39"/>
        <v>0</v>
      </c>
      <c r="EU85" s="56">
        <f t="shared" si="39"/>
        <v>0</v>
      </c>
      <c r="EV85" s="56">
        <f t="shared" si="39"/>
        <v>0</v>
      </c>
      <c r="EW85" s="56">
        <f t="shared" si="39"/>
        <v>0</v>
      </c>
      <c r="EX85" s="56">
        <f t="shared" si="39"/>
        <v>0</v>
      </c>
      <c r="EY85" s="56">
        <f t="shared" si="39"/>
        <v>0</v>
      </c>
      <c r="EZ85" s="56">
        <f t="shared" si="39"/>
        <v>0</v>
      </c>
      <c r="FA85" s="56">
        <f t="shared" si="39"/>
        <v>0</v>
      </c>
      <c r="FB85" s="56">
        <f t="shared" si="53"/>
        <v>0</v>
      </c>
      <c r="FC85" s="56">
        <f t="shared" si="47"/>
        <v>0</v>
      </c>
      <c r="FD85" s="56">
        <f t="shared" si="47"/>
        <v>0</v>
      </c>
      <c r="FE85" s="56">
        <f t="shared" si="47"/>
        <v>0</v>
      </c>
      <c r="FF85" s="56">
        <f t="shared" si="47"/>
        <v>0</v>
      </c>
      <c r="FG85" s="56">
        <f t="shared" si="47"/>
        <v>0</v>
      </c>
      <c r="FH85" s="56">
        <f t="shared" si="47"/>
        <v>0</v>
      </c>
      <c r="FI85" s="56">
        <f t="shared" si="47"/>
        <v>0</v>
      </c>
      <c r="FJ85" s="56">
        <f t="shared" si="41"/>
        <v>0</v>
      </c>
      <c r="FK85" s="56">
        <f t="shared" si="41"/>
        <v>0</v>
      </c>
      <c r="FL85" s="56">
        <f t="shared" si="41"/>
        <v>0</v>
      </c>
      <c r="FM85" s="56">
        <f t="shared" si="41"/>
        <v>0</v>
      </c>
      <c r="FN85" s="56">
        <f t="shared" si="41"/>
        <v>0</v>
      </c>
      <c r="FO85" s="56">
        <f t="shared" si="41"/>
        <v>0</v>
      </c>
      <c r="FP85" s="56">
        <f t="shared" si="41"/>
        <v>0</v>
      </c>
      <c r="FQ85" s="56">
        <f t="shared" si="41"/>
        <v>0</v>
      </c>
      <c r="FR85" s="56">
        <f t="shared" si="41"/>
        <v>0</v>
      </c>
      <c r="FS85" s="56">
        <f t="shared" si="41"/>
        <v>0</v>
      </c>
      <c r="FT85" s="56">
        <f t="shared" si="41"/>
        <v>0</v>
      </c>
      <c r="FU85" s="56">
        <f t="shared" si="41"/>
        <v>0</v>
      </c>
      <c r="FV85" s="56">
        <f t="shared" si="41"/>
        <v>0</v>
      </c>
      <c r="FW85" s="56">
        <f t="shared" si="41"/>
        <v>0</v>
      </c>
      <c r="FX85" s="56">
        <f t="shared" si="41"/>
        <v>0</v>
      </c>
      <c r="FY85" s="56">
        <f t="shared" si="41"/>
        <v>0</v>
      </c>
      <c r="FZ85" s="56">
        <f t="shared" si="42"/>
        <v>0</v>
      </c>
      <c r="GA85" s="56">
        <f t="shared" si="42"/>
        <v>0</v>
      </c>
      <c r="GB85" s="56">
        <f t="shared" si="42"/>
        <v>0</v>
      </c>
      <c r="GC85" s="56">
        <f t="shared" si="42"/>
        <v>0</v>
      </c>
      <c r="GD85" s="56">
        <f t="shared" si="37"/>
        <v>0</v>
      </c>
      <c r="GE85" s="56">
        <f t="shared" si="37"/>
        <v>0</v>
      </c>
      <c r="GF85" s="56">
        <f t="shared" si="37"/>
        <v>0</v>
      </c>
      <c r="GG85" s="56">
        <f t="shared" si="27"/>
        <v>0</v>
      </c>
      <c r="GH85" s="56">
        <f t="shared" si="27"/>
        <v>0</v>
      </c>
      <c r="GI85" s="56">
        <f t="shared" si="27"/>
        <v>0</v>
      </c>
      <c r="GJ85" s="56">
        <f t="shared" si="27"/>
        <v>0</v>
      </c>
      <c r="GK85" s="56">
        <f t="shared" si="27"/>
        <v>0</v>
      </c>
      <c r="GL85" s="56">
        <f t="shared" si="27"/>
        <v>0</v>
      </c>
      <c r="GM85" s="56">
        <f t="shared" ref="GM85:GT138" si="54">COUNTIF(CO85,"x")*IF(CO$4="",0,1)</f>
        <v>0</v>
      </c>
      <c r="GN85" s="56">
        <f t="shared" si="54"/>
        <v>0</v>
      </c>
      <c r="GO85" s="56">
        <f t="shared" si="54"/>
        <v>0</v>
      </c>
      <c r="GP85" s="56">
        <f t="shared" si="40"/>
        <v>0</v>
      </c>
      <c r="GQ85" s="56">
        <f t="shared" si="40"/>
        <v>0</v>
      </c>
      <c r="GR85" s="56">
        <f t="shared" si="40"/>
        <v>0</v>
      </c>
      <c r="GS85" s="56">
        <f t="shared" si="40"/>
        <v>0</v>
      </c>
      <c r="GT85" s="56">
        <f t="shared" si="40"/>
        <v>0</v>
      </c>
      <c r="GU85" s="54"/>
      <c r="GV85" s="78" t="str">
        <f t="shared" si="50"/>
        <v/>
      </c>
      <c r="GW85" s="70">
        <f t="shared" si="51"/>
        <v>0</v>
      </c>
      <c r="GX85" s="70">
        <f>SUMIF(I85:CV85,"E",I$6:CV84)</f>
        <v>0</v>
      </c>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row>
    <row r="86" spans="1:299" s="3" customFormat="1" x14ac:dyDescent="0.2">
      <c r="A86" s="14"/>
      <c r="B86" s="14"/>
      <c r="C86" s="15"/>
      <c r="D86" s="15"/>
      <c r="E86" s="15"/>
      <c r="F86" s="15"/>
      <c r="G86" s="15"/>
      <c r="H86" s="14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35"/>
      <c r="CR86" s="15"/>
      <c r="CS86" s="15"/>
      <c r="CT86" s="15"/>
      <c r="CU86" s="15"/>
      <c r="CV86" s="15"/>
      <c r="CW86" s="41"/>
      <c r="CX86" s="258"/>
      <c r="CY86" s="158"/>
      <c r="CZ86" s="159"/>
      <c r="DA86" s="160"/>
      <c r="DB86" s="73"/>
      <c r="DC86" s="59" t="str">
        <f t="shared" si="43"/>
        <v/>
      </c>
      <c r="DD86" s="60" t="str">
        <f t="shared" si="44"/>
        <v/>
      </c>
      <c r="DE86" s="60" t="str">
        <f t="shared" si="45"/>
        <v/>
      </c>
      <c r="DF86" s="60">
        <f t="shared" si="48"/>
        <v>0</v>
      </c>
      <c r="DG86" s="56">
        <f t="shared" si="46"/>
        <v>0</v>
      </c>
      <c r="DH86" s="56">
        <f t="shared" si="46"/>
        <v>0</v>
      </c>
      <c r="DI86" s="56">
        <f t="shared" si="46"/>
        <v>0</v>
      </c>
      <c r="DJ86" s="56">
        <f t="shared" si="46"/>
        <v>0</v>
      </c>
      <c r="DK86" s="56">
        <f t="shared" si="46"/>
        <v>0</v>
      </c>
      <c r="DL86" s="56">
        <f t="shared" si="46"/>
        <v>0</v>
      </c>
      <c r="DM86" s="56">
        <f t="shared" si="46"/>
        <v>0</v>
      </c>
      <c r="DN86" s="56">
        <f t="shared" si="46"/>
        <v>0</v>
      </c>
      <c r="DO86" s="56">
        <f t="shared" si="46"/>
        <v>0</v>
      </c>
      <c r="DP86" s="56">
        <f t="shared" si="46"/>
        <v>0</v>
      </c>
      <c r="DQ86" s="56">
        <f t="shared" si="46"/>
        <v>0</v>
      </c>
      <c r="DR86" s="56">
        <f t="shared" si="46"/>
        <v>0</v>
      </c>
      <c r="DS86" s="56">
        <f t="shared" si="46"/>
        <v>0</v>
      </c>
      <c r="DT86" s="56">
        <f t="shared" si="46"/>
        <v>0</v>
      </c>
      <c r="DU86" s="56">
        <f t="shared" si="46"/>
        <v>0</v>
      </c>
      <c r="DV86" s="56">
        <f t="shared" si="46"/>
        <v>0</v>
      </c>
      <c r="DW86" s="56">
        <f t="shared" si="52"/>
        <v>0</v>
      </c>
      <c r="DX86" s="56">
        <f t="shared" si="52"/>
        <v>0</v>
      </c>
      <c r="DY86" s="56">
        <f t="shared" si="52"/>
        <v>0</v>
      </c>
      <c r="DZ86" s="56">
        <f t="shared" si="52"/>
        <v>0</v>
      </c>
      <c r="EA86" s="56">
        <f t="shared" si="52"/>
        <v>0</v>
      </c>
      <c r="EB86" s="56">
        <f t="shared" si="52"/>
        <v>0</v>
      </c>
      <c r="EC86" s="56">
        <f t="shared" si="52"/>
        <v>0</v>
      </c>
      <c r="ED86" s="56">
        <f t="shared" si="52"/>
        <v>0</v>
      </c>
      <c r="EE86" s="56">
        <f t="shared" si="52"/>
        <v>0</v>
      </c>
      <c r="EF86" s="56">
        <f t="shared" si="52"/>
        <v>0</v>
      </c>
      <c r="EG86" s="56">
        <f t="shared" si="49"/>
        <v>0</v>
      </c>
      <c r="EH86" s="56">
        <f t="shared" si="49"/>
        <v>0</v>
      </c>
      <c r="EI86" s="56">
        <f t="shared" si="49"/>
        <v>0</v>
      </c>
      <c r="EJ86" s="56">
        <f t="shared" si="49"/>
        <v>0</v>
      </c>
      <c r="EK86" s="56">
        <f t="shared" si="49"/>
        <v>0</v>
      </c>
      <c r="EL86" s="56">
        <f t="shared" si="39"/>
        <v>0</v>
      </c>
      <c r="EM86" s="56">
        <f t="shared" si="39"/>
        <v>0</v>
      </c>
      <c r="EN86" s="56">
        <f t="shared" si="39"/>
        <v>0</v>
      </c>
      <c r="EO86" s="56">
        <f t="shared" si="39"/>
        <v>0</v>
      </c>
      <c r="EP86" s="56">
        <f t="shared" si="39"/>
        <v>0</v>
      </c>
      <c r="EQ86" s="56">
        <f t="shared" si="39"/>
        <v>0</v>
      </c>
      <c r="ER86" s="56">
        <f t="shared" si="39"/>
        <v>0</v>
      </c>
      <c r="ES86" s="56">
        <f t="shared" si="39"/>
        <v>0</v>
      </c>
      <c r="ET86" s="56">
        <f t="shared" si="39"/>
        <v>0</v>
      </c>
      <c r="EU86" s="56">
        <f t="shared" si="39"/>
        <v>0</v>
      </c>
      <c r="EV86" s="56">
        <f t="shared" si="39"/>
        <v>0</v>
      </c>
      <c r="EW86" s="56">
        <f t="shared" si="39"/>
        <v>0</v>
      </c>
      <c r="EX86" s="56">
        <f t="shared" si="39"/>
        <v>0</v>
      </c>
      <c r="EY86" s="56">
        <f t="shared" si="39"/>
        <v>0</v>
      </c>
      <c r="EZ86" s="56">
        <f t="shared" si="39"/>
        <v>0</v>
      </c>
      <c r="FA86" s="56">
        <f t="shared" si="39"/>
        <v>0</v>
      </c>
      <c r="FB86" s="56">
        <f t="shared" si="53"/>
        <v>0</v>
      </c>
      <c r="FC86" s="56">
        <f t="shared" si="47"/>
        <v>0</v>
      </c>
      <c r="FD86" s="56">
        <f t="shared" si="47"/>
        <v>0</v>
      </c>
      <c r="FE86" s="56">
        <f t="shared" si="47"/>
        <v>0</v>
      </c>
      <c r="FF86" s="56">
        <f t="shared" si="47"/>
        <v>0</v>
      </c>
      <c r="FG86" s="56">
        <f t="shared" si="47"/>
        <v>0</v>
      </c>
      <c r="FH86" s="56">
        <f t="shared" si="47"/>
        <v>0</v>
      </c>
      <c r="FI86" s="56">
        <f t="shared" si="47"/>
        <v>0</v>
      </c>
      <c r="FJ86" s="56">
        <f t="shared" si="41"/>
        <v>0</v>
      </c>
      <c r="FK86" s="56">
        <f t="shared" si="41"/>
        <v>0</v>
      </c>
      <c r="FL86" s="56">
        <f t="shared" si="41"/>
        <v>0</v>
      </c>
      <c r="FM86" s="56">
        <f t="shared" si="41"/>
        <v>0</v>
      </c>
      <c r="FN86" s="56">
        <f t="shared" si="41"/>
        <v>0</v>
      </c>
      <c r="FO86" s="56">
        <f t="shared" si="41"/>
        <v>0</v>
      </c>
      <c r="FP86" s="56">
        <f t="shared" si="41"/>
        <v>0</v>
      </c>
      <c r="FQ86" s="56">
        <f t="shared" si="41"/>
        <v>0</v>
      </c>
      <c r="FR86" s="56">
        <f t="shared" si="41"/>
        <v>0</v>
      </c>
      <c r="FS86" s="56">
        <f t="shared" si="41"/>
        <v>0</v>
      </c>
      <c r="FT86" s="56">
        <f t="shared" si="41"/>
        <v>0</v>
      </c>
      <c r="FU86" s="56">
        <f t="shared" ref="FU86:GH123" si="55">COUNTIF(BW86,"x")*IF(BW$4="",0,1)</f>
        <v>0</v>
      </c>
      <c r="FV86" s="56">
        <f t="shared" si="55"/>
        <v>0</v>
      </c>
      <c r="FW86" s="56">
        <f t="shared" si="55"/>
        <v>0</v>
      </c>
      <c r="FX86" s="56">
        <f t="shared" si="55"/>
        <v>0</v>
      </c>
      <c r="FY86" s="56">
        <f t="shared" si="55"/>
        <v>0</v>
      </c>
      <c r="FZ86" s="56">
        <f t="shared" si="42"/>
        <v>0</v>
      </c>
      <c r="GA86" s="56">
        <f t="shared" si="42"/>
        <v>0</v>
      </c>
      <c r="GB86" s="56">
        <f t="shared" si="42"/>
        <v>0</v>
      </c>
      <c r="GC86" s="56">
        <f t="shared" si="42"/>
        <v>0</v>
      </c>
      <c r="GD86" s="56">
        <f t="shared" si="37"/>
        <v>0</v>
      </c>
      <c r="GE86" s="56">
        <f t="shared" si="37"/>
        <v>0</v>
      </c>
      <c r="GF86" s="56">
        <f t="shared" si="37"/>
        <v>0</v>
      </c>
      <c r="GG86" s="56">
        <f t="shared" si="37"/>
        <v>0</v>
      </c>
      <c r="GH86" s="56">
        <f t="shared" si="37"/>
        <v>0</v>
      </c>
      <c r="GI86" s="56">
        <f t="shared" si="37"/>
        <v>0</v>
      </c>
      <c r="GJ86" s="56">
        <f t="shared" si="37"/>
        <v>0</v>
      </c>
      <c r="GK86" s="56">
        <f t="shared" si="37"/>
        <v>0</v>
      </c>
      <c r="GL86" s="56">
        <f t="shared" si="37"/>
        <v>0</v>
      </c>
      <c r="GM86" s="56">
        <f t="shared" si="54"/>
        <v>0</v>
      </c>
      <c r="GN86" s="56">
        <f t="shared" si="54"/>
        <v>0</v>
      </c>
      <c r="GO86" s="56">
        <f t="shared" si="54"/>
        <v>0</v>
      </c>
      <c r="GP86" s="56">
        <f t="shared" si="40"/>
        <v>0</v>
      </c>
      <c r="GQ86" s="56">
        <f t="shared" si="40"/>
        <v>0</v>
      </c>
      <c r="GR86" s="56">
        <f t="shared" si="40"/>
        <v>0</v>
      </c>
      <c r="GS86" s="56">
        <f t="shared" si="40"/>
        <v>0</v>
      </c>
      <c r="GT86" s="56">
        <f t="shared" si="40"/>
        <v>0</v>
      </c>
      <c r="GU86" s="54"/>
      <c r="GV86" s="78" t="str">
        <f t="shared" si="50"/>
        <v/>
      </c>
      <c r="GW86" s="70">
        <f t="shared" si="51"/>
        <v>0</v>
      </c>
      <c r="GX86" s="70">
        <f>SUMIF(I86:CV86,"E",I$6:CV85)</f>
        <v>0</v>
      </c>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row>
    <row r="87" spans="1:299" s="3" customFormat="1" x14ac:dyDescent="0.2">
      <c r="A87" s="14"/>
      <c r="B87" s="14"/>
      <c r="C87" s="15"/>
      <c r="D87" s="15"/>
      <c r="E87" s="15"/>
      <c r="F87" s="15"/>
      <c r="G87" s="15"/>
      <c r="H87" s="14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35"/>
      <c r="CR87" s="15"/>
      <c r="CS87" s="15"/>
      <c r="CT87" s="15"/>
      <c r="CU87" s="15"/>
      <c r="CV87" s="15"/>
      <c r="CW87" s="41"/>
      <c r="CX87" s="258"/>
      <c r="CY87" s="158"/>
      <c r="CZ87" s="159"/>
      <c r="DA87" s="160"/>
      <c r="DB87" s="73"/>
      <c r="DC87" s="59" t="str">
        <f t="shared" si="43"/>
        <v/>
      </c>
      <c r="DD87" s="60" t="str">
        <f t="shared" si="44"/>
        <v/>
      </c>
      <c r="DE87" s="60" t="str">
        <f t="shared" si="45"/>
        <v/>
      </c>
      <c r="DF87" s="60">
        <f t="shared" si="48"/>
        <v>0</v>
      </c>
      <c r="DG87" s="56">
        <f t="shared" si="46"/>
        <v>0</v>
      </c>
      <c r="DH87" s="56">
        <f t="shared" ref="DH87:DW103" si="56">COUNTIF(J87,"x")*IF(J$4="",0,1)</f>
        <v>0</v>
      </c>
      <c r="DI87" s="56">
        <f t="shared" si="56"/>
        <v>0</v>
      </c>
      <c r="DJ87" s="56">
        <f t="shared" si="56"/>
        <v>0</v>
      </c>
      <c r="DK87" s="56">
        <f t="shared" si="56"/>
        <v>0</v>
      </c>
      <c r="DL87" s="56">
        <f t="shared" si="56"/>
        <v>0</v>
      </c>
      <c r="DM87" s="56">
        <f t="shared" si="56"/>
        <v>0</v>
      </c>
      <c r="DN87" s="56">
        <f t="shared" si="56"/>
        <v>0</v>
      </c>
      <c r="DO87" s="56">
        <f t="shared" si="56"/>
        <v>0</v>
      </c>
      <c r="DP87" s="56">
        <f t="shared" si="56"/>
        <v>0</v>
      </c>
      <c r="DQ87" s="56">
        <f t="shared" si="56"/>
        <v>0</v>
      </c>
      <c r="DR87" s="56">
        <f t="shared" si="56"/>
        <v>0</v>
      </c>
      <c r="DS87" s="56">
        <f t="shared" si="56"/>
        <v>0</v>
      </c>
      <c r="DT87" s="56">
        <f t="shared" si="56"/>
        <v>0</v>
      </c>
      <c r="DU87" s="56">
        <f t="shared" si="56"/>
        <v>0</v>
      </c>
      <c r="DV87" s="56">
        <f t="shared" si="56"/>
        <v>0</v>
      </c>
      <c r="DW87" s="56">
        <f t="shared" si="52"/>
        <v>0</v>
      </c>
      <c r="DX87" s="56">
        <f t="shared" si="52"/>
        <v>0</v>
      </c>
      <c r="DY87" s="56">
        <f t="shared" si="52"/>
        <v>0</v>
      </c>
      <c r="DZ87" s="56">
        <f t="shared" si="52"/>
        <v>0</v>
      </c>
      <c r="EA87" s="56">
        <f t="shared" si="52"/>
        <v>0</v>
      </c>
      <c r="EB87" s="56">
        <f t="shared" si="52"/>
        <v>0</v>
      </c>
      <c r="EC87" s="56">
        <f t="shared" si="52"/>
        <v>0</v>
      </c>
      <c r="ED87" s="56">
        <f t="shared" si="52"/>
        <v>0</v>
      </c>
      <c r="EE87" s="56">
        <f t="shared" si="52"/>
        <v>0</v>
      </c>
      <c r="EF87" s="56">
        <f t="shared" si="52"/>
        <v>0</v>
      </c>
      <c r="EG87" s="56">
        <f t="shared" si="49"/>
        <v>0</v>
      </c>
      <c r="EH87" s="56">
        <f t="shared" si="49"/>
        <v>0</v>
      </c>
      <c r="EI87" s="56">
        <f t="shared" si="49"/>
        <v>0</v>
      </c>
      <c r="EJ87" s="56">
        <f t="shared" si="49"/>
        <v>0</v>
      </c>
      <c r="EK87" s="56">
        <f t="shared" si="49"/>
        <v>0</v>
      </c>
      <c r="EL87" s="56">
        <f t="shared" si="39"/>
        <v>0</v>
      </c>
      <c r="EM87" s="56">
        <f t="shared" si="39"/>
        <v>0</v>
      </c>
      <c r="EN87" s="56">
        <f t="shared" si="39"/>
        <v>0</v>
      </c>
      <c r="EO87" s="56">
        <f t="shared" si="39"/>
        <v>0</v>
      </c>
      <c r="EP87" s="56">
        <f t="shared" si="39"/>
        <v>0</v>
      </c>
      <c r="EQ87" s="56">
        <f t="shared" si="39"/>
        <v>0</v>
      </c>
      <c r="ER87" s="56">
        <f t="shared" si="39"/>
        <v>0</v>
      </c>
      <c r="ES87" s="56">
        <f t="shared" si="39"/>
        <v>0</v>
      </c>
      <c r="ET87" s="56">
        <f t="shared" si="39"/>
        <v>0</v>
      </c>
      <c r="EU87" s="56">
        <f t="shared" si="39"/>
        <v>0</v>
      </c>
      <c r="EV87" s="56">
        <f t="shared" si="39"/>
        <v>0</v>
      </c>
      <c r="EW87" s="56">
        <f t="shared" si="39"/>
        <v>0</v>
      </c>
      <c r="EX87" s="56">
        <f t="shared" si="39"/>
        <v>0</v>
      </c>
      <c r="EY87" s="56">
        <f t="shared" si="39"/>
        <v>0</v>
      </c>
      <c r="EZ87" s="56">
        <f t="shared" si="39"/>
        <v>0</v>
      </c>
      <c r="FA87" s="56">
        <f t="shared" si="39"/>
        <v>0</v>
      </c>
      <c r="FB87" s="56">
        <f t="shared" si="53"/>
        <v>0</v>
      </c>
      <c r="FC87" s="56">
        <f t="shared" si="47"/>
        <v>0</v>
      </c>
      <c r="FD87" s="56">
        <f t="shared" si="47"/>
        <v>0</v>
      </c>
      <c r="FE87" s="56">
        <f t="shared" si="47"/>
        <v>0</v>
      </c>
      <c r="FF87" s="56">
        <f t="shared" si="47"/>
        <v>0</v>
      </c>
      <c r="FG87" s="56">
        <f t="shared" si="47"/>
        <v>0</v>
      </c>
      <c r="FH87" s="56">
        <f t="shared" si="47"/>
        <v>0</v>
      </c>
      <c r="FI87" s="56">
        <f t="shared" si="47"/>
        <v>0</v>
      </c>
      <c r="FJ87" s="56">
        <f t="shared" si="47"/>
        <v>0</v>
      </c>
      <c r="FK87" s="56">
        <f t="shared" si="47"/>
        <v>0</v>
      </c>
      <c r="FL87" s="56">
        <f t="shared" si="47"/>
        <v>0</v>
      </c>
      <c r="FM87" s="56">
        <f t="shared" si="47"/>
        <v>0</v>
      </c>
      <c r="FN87" s="56">
        <f t="shared" si="47"/>
        <v>0</v>
      </c>
      <c r="FO87" s="56">
        <f t="shared" si="47"/>
        <v>0</v>
      </c>
      <c r="FP87" s="56">
        <f t="shared" si="47"/>
        <v>0</v>
      </c>
      <c r="FQ87" s="56">
        <f t="shared" si="47"/>
        <v>0</v>
      </c>
      <c r="FR87" s="56">
        <f t="shared" si="47"/>
        <v>0</v>
      </c>
      <c r="FS87" s="56">
        <f t="shared" ref="FS87:GA144" si="57">COUNTIF(BU87,"x")*IF(BU$4="",0,1)</f>
        <v>0</v>
      </c>
      <c r="FT87" s="56">
        <f t="shared" si="57"/>
        <v>0</v>
      </c>
      <c r="FU87" s="56">
        <f t="shared" si="55"/>
        <v>0</v>
      </c>
      <c r="FV87" s="56">
        <f t="shared" si="55"/>
        <v>0</v>
      </c>
      <c r="FW87" s="56">
        <f t="shared" si="55"/>
        <v>0</v>
      </c>
      <c r="FX87" s="56">
        <f t="shared" si="55"/>
        <v>0</v>
      </c>
      <c r="FY87" s="56">
        <f t="shared" si="55"/>
        <v>0</v>
      </c>
      <c r="FZ87" s="56">
        <f t="shared" si="42"/>
        <v>0</v>
      </c>
      <c r="GA87" s="56">
        <f t="shared" si="42"/>
        <v>0</v>
      </c>
      <c r="GB87" s="56">
        <f t="shared" si="42"/>
        <v>0</v>
      </c>
      <c r="GC87" s="56">
        <f t="shared" si="42"/>
        <v>0</v>
      </c>
      <c r="GD87" s="56">
        <f t="shared" si="37"/>
        <v>0</v>
      </c>
      <c r="GE87" s="56">
        <f t="shared" si="37"/>
        <v>0</v>
      </c>
      <c r="GF87" s="56">
        <f t="shared" si="37"/>
        <v>0</v>
      </c>
      <c r="GG87" s="56">
        <f t="shared" si="37"/>
        <v>0</v>
      </c>
      <c r="GH87" s="56">
        <f t="shared" si="37"/>
        <v>0</v>
      </c>
      <c r="GI87" s="56">
        <f t="shared" si="37"/>
        <v>0</v>
      </c>
      <c r="GJ87" s="56">
        <f t="shared" si="37"/>
        <v>0</v>
      </c>
      <c r="GK87" s="56">
        <f t="shared" si="37"/>
        <v>0</v>
      </c>
      <c r="GL87" s="56">
        <f t="shared" si="37"/>
        <v>0</v>
      </c>
      <c r="GM87" s="56">
        <f t="shared" si="54"/>
        <v>0</v>
      </c>
      <c r="GN87" s="56">
        <f t="shared" si="54"/>
        <v>0</v>
      </c>
      <c r="GO87" s="56">
        <f t="shared" si="54"/>
        <v>0</v>
      </c>
      <c r="GP87" s="56">
        <f t="shared" si="40"/>
        <v>0</v>
      </c>
      <c r="GQ87" s="56">
        <f t="shared" si="40"/>
        <v>0</v>
      </c>
      <c r="GR87" s="56">
        <f t="shared" si="40"/>
        <v>0</v>
      </c>
      <c r="GS87" s="56">
        <f t="shared" si="40"/>
        <v>0</v>
      </c>
      <c r="GT87" s="56">
        <f t="shared" si="40"/>
        <v>0</v>
      </c>
      <c r="GU87" s="54"/>
      <c r="GV87" s="78" t="str">
        <f t="shared" si="50"/>
        <v/>
      </c>
      <c r="GW87" s="70">
        <f t="shared" si="51"/>
        <v>0</v>
      </c>
      <c r="GX87" s="70">
        <f>SUMIF(I87:CV87,"E",I$6:CV86)</f>
        <v>0</v>
      </c>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row>
    <row r="88" spans="1:299" s="3" customFormat="1" x14ac:dyDescent="0.2">
      <c r="A88" s="14"/>
      <c r="B88" s="14"/>
      <c r="C88" s="15"/>
      <c r="D88" s="15"/>
      <c r="E88" s="15"/>
      <c r="F88" s="15"/>
      <c r="G88" s="15"/>
      <c r="H88" s="14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41"/>
      <c r="CX88" s="258"/>
      <c r="CY88" s="158"/>
      <c r="CZ88" s="159"/>
      <c r="DA88" s="160"/>
      <c r="DB88" s="73"/>
      <c r="DC88" s="59" t="str">
        <f t="shared" si="43"/>
        <v/>
      </c>
      <c r="DD88" s="60" t="str">
        <f t="shared" si="44"/>
        <v/>
      </c>
      <c r="DE88" s="60" t="str">
        <f t="shared" si="45"/>
        <v/>
      </c>
      <c r="DF88" s="60">
        <f t="shared" si="48"/>
        <v>0</v>
      </c>
      <c r="DG88" s="56">
        <f t="shared" ref="DG88:DR123" si="58">COUNTIF(I88,"x")*IF(I$4="",0,1)</f>
        <v>0</v>
      </c>
      <c r="DH88" s="56">
        <f t="shared" si="56"/>
        <v>0</v>
      </c>
      <c r="DI88" s="56">
        <f t="shared" si="56"/>
        <v>0</v>
      </c>
      <c r="DJ88" s="56">
        <f t="shared" si="56"/>
        <v>0</v>
      </c>
      <c r="DK88" s="56">
        <f t="shared" si="56"/>
        <v>0</v>
      </c>
      <c r="DL88" s="56">
        <f t="shared" si="56"/>
        <v>0</v>
      </c>
      <c r="DM88" s="56">
        <f t="shared" si="56"/>
        <v>0</v>
      </c>
      <c r="DN88" s="56">
        <f t="shared" si="56"/>
        <v>0</v>
      </c>
      <c r="DO88" s="56">
        <f t="shared" si="56"/>
        <v>0</v>
      </c>
      <c r="DP88" s="56">
        <f t="shared" si="56"/>
        <v>0</v>
      </c>
      <c r="DQ88" s="56">
        <f t="shared" si="56"/>
        <v>0</v>
      </c>
      <c r="DR88" s="56">
        <f t="shared" si="56"/>
        <v>0</v>
      </c>
      <c r="DS88" s="56">
        <f t="shared" si="56"/>
        <v>0</v>
      </c>
      <c r="DT88" s="56">
        <f t="shared" si="56"/>
        <v>0</v>
      </c>
      <c r="DU88" s="56">
        <f t="shared" si="56"/>
        <v>0</v>
      </c>
      <c r="DV88" s="56">
        <f t="shared" si="56"/>
        <v>0</v>
      </c>
      <c r="DW88" s="56">
        <f t="shared" si="52"/>
        <v>0</v>
      </c>
      <c r="DX88" s="56">
        <f t="shared" si="52"/>
        <v>0</v>
      </c>
      <c r="DY88" s="56">
        <f t="shared" si="52"/>
        <v>0</v>
      </c>
      <c r="DZ88" s="56">
        <f t="shared" si="52"/>
        <v>0</v>
      </c>
      <c r="EA88" s="56">
        <f t="shared" si="52"/>
        <v>0</v>
      </c>
      <c r="EB88" s="56">
        <f t="shared" si="52"/>
        <v>0</v>
      </c>
      <c r="EC88" s="56">
        <f t="shared" si="52"/>
        <v>0</v>
      </c>
      <c r="ED88" s="56">
        <f t="shared" si="52"/>
        <v>0</v>
      </c>
      <c r="EE88" s="56">
        <f t="shared" si="52"/>
        <v>0</v>
      </c>
      <c r="EF88" s="56">
        <f t="shared" si="52"/>
        <v>0</v>
      </c>
      <c r="EG88" s="56">
        <f t="shared" si="49"/>
        <v>0</v>
      </c>
      <c r="EH88" s="56">
        <f t="shared" si="49"/>
        <v>0</v>
      </c>
      <c r="EI88" s="56">
        <f t="shared" si="49"/>
        <v>0</v>
      </c>
      <c r="EJ88" s="56">
        <f t="shared" si="49"/>
        <v>0</v>
      </c>
      <c r="EK88" s="56">
        <f t="shared" si="49"/>
        <v>0</v>
      </c>
      <c r="EL88" s="56">
        <f t="shared" si="39"/>
        <v>0</v>
      </c>
      <c r="EM88" s="56">
        <f t="shared" si="39"/>
        <v>0</v>
      </c>
      <c r="EN88" s="56">
        <f t="shared" si="39"/>
        <v>0</v>
      </c>
      <c r="EO88" s="56">
        <f t="shared" si="39"/>
        <v>0</v>
      </c>
      <c r="EP88" s="56">
        <f t="shared" si="39"/>
        <v>0</v>
      </c>
      <c r="EQ88" s="56">
        <f t="shared" si="39"/>
        <v>0</v>
      </c>
      <c r="ER88" s="56">
        <f t="shared" si="39"/>
        <v>0</v>
      </c>
      <c r="ES88" s="56">
        <f t="shared" si="39"/>
        <v>0</v>
      </c>
      <c r="ET88" s="56">
        <f t="shared" si="39"/>
        <v>0</v>
      </c>
      <c r="EU88" s="56">
        <f t="shared" si="39"/>
        <v>0</v>
      </c>
      <c r="EV88" s="56">
        <f t="shared" si="39"/>
        <v>0</v>
      </c>
      <c r="EW88" s="56">
        <f t="shared" si="39"/>
        <v>0</v>
      </c>
      <c r="EX88" s="56">
        <f t="shared" si="39"/>
        <v>0</v>
      </c>
      <c r="EY88" s="56">
        <f t="shared" si="39"/>
        <v>0</v>
      </c>
      <c r="EZ88" s="56">
        <f t="shared" si="39"/>
        <v>0</v>
      </c>
      <c r="FA88" s="56">
        <f t="shared" si="39"/>
        <v>0</v>
      </c>
      <c r="FB88" s="56">
        <f t="shared" si="53"/>
        <v>0</v>
      </c>
      <c r="FC88" s="56">
        <f t="shared" si="47"/>
        <v>0</v>
      </c>
      <c r="FD88" s="56">
        <f t="shared" si="47"/>
        <v>0</v>
      </c>
      <c r="FE88" s="56">
        <f t="shared" si="47"/>
        <v>0</v>
      </c>
      <c r="FF88" s="56">
        <f t="shared" si="47"/>
        <v>0</v>
      </c>
      <c r="FG88" s="56">
        <f t="shared" si="47"/>
        <v>0</v>
      </c>
      <c r="FH88" s="56">
        <f t="shared" si="47"/>
        <v>0</v>
      </c>
      <c r="FI88" s="56">
        <f t="shared" si="47"/>
        <v>0</v>
      </c>
      <c r="FJ88" s="56">
        <f t="shared" si="47"/>
        <v>0</v>
      </c>
      <c r="FK88" s="56">
        <f t="shared" si="47"/>
        <v>0</v>
      </c>
      <c r="FL88" s="56">
        <f t="shared" si="47"/>
        <v>0</v>
      </c>
      <c r="FM88" s="56">
        <f t="shared" si="47"/>
        <v>0</v>
      </c>
      <c r="FN88" s="56">
        <f t="shared" si="47"/>
        <v>0</v>
      </c>
      <c r="FO88" s="56">
        <f t="shared" si="47"/>
        <v>0</v>
      </c>
      <c r="FP88" s="56">
        <f t="shared" si="47"/>
        <v>0</v>
      </c>
      <c r="FQ88" s="56">
        <f t="shared" si="47"/>
        <v>0</v>
      </c>
      <c r="FR88" s="56">
        <f t="shared" si="47"/>
        <v>0</v>
      </c>
      <c r="FS88" s="56">
        <f t="shared" si="57"/>
        <v>0</v>
      </c>
      <c r="FT88" s="56">
        <f t="shared" si="57"/>
        <v>0</v>
      </c>
      <c r="FU88" s="56">
        <f t="shared" si="55"/>
        <v>0</v>
      </c>
      <c r="FV88" s="56">
        <f t="shared" si="55"/>
        <v>0</v>
      </c>
      <c r="FW88" s="56">
        <f t="shared" si="55"/>
        <v>0</v>
      </c>
      <c r="FX88" s="56">
        <f t="shared" si="55"/>
        <v>0</v>
      </c>
      <c r="FY88" s="56">
        <f t="shared" si="55"/>
        <v>0</v>
      </c>
      <c r="FZ88" s="56">
        <f t="shared" si="42"/>
        <v>0</v>
      </c>
      <c r="GA88" s="56">
        <f t="shared" si="42"/>
        <v>0</v>
      </c>
      <c r="GB88" s="56">
        <f t="shared" si="42"/>
        <v>0</v>
      </c>
      <c r="GC88" s="56">
        <f t="shared" si="42"/>
        <v>0</v>
      </c>
      <c r="GD88" s="56">
        <f t="shared" si="37"/>
        <v>0</v>
      </c>
      <c r="GE88" s="56">
        <f t="shared" si="37"/>
        <v>0</v>
      </c>
      <c r="GF88" s="56">
        <f t="shared" si="37"/>
        <v>0</v>
      </c>
      <c r="GG88" s="56">
        <f t="shared" si="37"/>
        <v>0</v>
      </c>
      <c r="GH88" s="56">
        <f t="shared" si="37"/>
        <v>0</v>
      </c>
      <c r="GI88" s="56">
        <f t="shared" si="37"/>
        <v>0</v>
      </c>
      <c r="GJ88" s="56">
        <f t="shared" si="37"/>
        <v>0</v>
      </c>
      <c r="GK88" s="56">
        <f t="shared" si="37"/>
        <v>0</v>
      </c>
      <c r="GL88" s="56">
        <f t="shared" si="37"/>
        <v>0</v>
      </c>
      <c r="GM88" s="56">
        <f t="shared" si="54"/>
        <v>0</v>
      </c>
      <c r="GN88" s="56">
        <f t="shared" si="54"/>
        <v>0</v>
      </c>
      <c r="GO88" s="56">
        <f t="shared" si="54"/>
        <v>0</v>
      </c>
      <c r="GP88" s="56">
        <f t="shared" si="40"/>
        <v>0</v>
      </c>
      <c r="GQ88" s="56">
        <f t="shared" si="40"/>
        <v>0</v>
      </c>
      <c r="GR88" s="56">
        <f t="shared" si="40"/>
        <v>0</v>
      </c>
      <c r="GS88" s="56">
        <f t="shared" si="40"/>
        <v>0</v>
      </c>
      <c r="GT88" s="56">
        <f t="shared" si="40"/>
        <v>0</v>
      </c>
      <c r="GU88" s="54"/>
      <c r="GV88" s="78" t="str">
        <f t="shared" si="50"/>
        <v/>
      </c>
      <c r="GW88" s="70">
        <f t="shared" si="51"/>
        <v>0</v>
      </c>
      <c r="GX88" s="70">
        <f>SUMIF(I88:CV88,"E",I$6:CV87)</f>
        <v>0</v>
      </c>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row>
    <row r="89" spans="1:299" s="3" customFormat="1" x14ac:dyDescent="0.2">
      <c r="A89" s="14"/>
      <c r="B89" s="14"/>
      <c r="C89" s="15"/>
      <c r="D89" s="15"/>
      <c r="E89" s="15"/>
      <c r="F89" s="15"/>
      <c r="G89" s="15"/>
      <c r="H89" s="14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41"/>
      <c r="CX89" s="258"/>
      <c r="CY89" s="158"/>
      <c r="CZ89" s="159"/>
      <c r="DA89" s="160"/>
      <c r="DB89" s="73"/>
      <c r="DC89" s="59" t="str">
        <f t="shared" si="43"/>
        <v/>
      </c>
      <c r="DD89" s="60" t="str">
        <f t="shared" si="44"/>
        <v/>
      </c>
      <c r="DE89" s="60" t="str">
        <f t="shared" si="45"/>
        <v/>
      </c>
      <c r="DF89" s="60">
        <f t="shared" si="48"/>
        <v>0</v>
      </c>
      <c r="DG89" s="56">
        <f t="shared" si="58"/>
        <v>0</v>
      </c>
      <c r="DH89" s="56">
        <f t="shared" si="56"/>
        <v>0</v>
      </c>
      <c r="DI89" s="56">
        <f t="shared" si="56"/>
        <v>0</v>
      </c>
      <c r="DJ89" s="56">
        <f t="shared" si="56"/>
        <v>0</v>
      </c>
      <c r="DK89" s="56">
        <f t="shared" si="56"/>
        <v>0</v>
      </c>
      <c r="DL89" s="56">
        <f t="shared" si="56"/>
        <v>0</v>
      </c>
      <c r="DM89" s="56">
        <f t="shared" si="56"/>
        <v>0</v>
      </c>
      <c r="DN89" s="56">
        <f t="shared" si="56"/>
        <v>0</v>
      </c>
      <c r="DO89" s="56">
        <f t="shared" si="56"/>
        <v>0</v>
      </c>
      <c r="DP89" s="56">
        <f t="shared" si="56"/>
        <v>0</v>
      </c>
      <c r="DQ89" s="56">
        <f t="shared" si="56"/>
        <v>0</v>
      </c>
      <c r="DR89" s="56">
        <f t="shared" si="56"/>
        <v>0</v>
      </c>
      <c r="DS89" s="56">
        <f t="shared" si="56"/>
        <v>0</v>
      </c>
      <c r="DT89" s="56">
        <f t="shared" si="56"/>
        <v>0</v>
      </c>
      <c r="DU89" s="56">
        <f t="shared" si="56"/>
        <v>0</v>
      </c>
      <c r="DV89" s="56">
        <f t="shared" si="56"/>
        <v>0</v>
      </c>
      <c r="DW89" s="56">
        <f t="shared" si="52"/>
        <v>0</v>
      </c>
      <c r="DX89" s="56">
        <f t="shared" si="52"/>
        <v>0</v>
      </c>
      <c r="DY89" s="56">
        <f t="shared" si="52"/>
        <v>0</v>
      </c>
      <c r="DZ89" s="56">
        <f t="shared" si="52"/>
        <v>0</v>
      </c>
      <c r="EA89" s="56">
        <f t="shared" si="52"/>
        <v>0</v>
      </c>
      <c r="EB89" s="56">
        <f t="shared" si="52"/>
        <v>0</v>
      </c>
      <c r="EC89" s="56">
        <f t="shared" si="52"/>
        <v>0</v>
      </c>
      <c r="ED89" s="56">
        <f t="shared" si="52"/>
        <v>0</v>
      </c>
      <c r="EE89" s="56">
        <f t="shared" si="52"/>
        <v>0</v>
      </c>
      <c r="EF89" s="56">
        <f t="shared" si="52"/>
        <v>0</v>
      </c>
      <c r="EG89" s="56">
        <f t="shared" si="49"/>
        <v>0</v>
      </c>
      <c r="EH89" s="56">
        <f t="shared" si="49"/>
        <v>0</v>
      </c>
      <c r="EI89" s="56">
        <f t="shared" si="49"/>
        <v>0</v>
      </c>
      <c r="EJ89" s="56">
        <f t="shared" si="49"/>
        <v>0</v>
      </c>
      <c r="EK89" s="56">
        <f t="shared" si="49"/>
        <v>0</v>
      </c>
      <c r="EL89" s="56">
        <f t="shared" si="39"/>
        <v>0</v>
      </c>
      <c r="EM89" s="56">
        <f t="shared" si="39"/>
        <v>0</v>
      </c>
      <c r="EN89" s="56">
        <f t="shared" si="39"/>
        <v>0</v>
      </c>
      <c r="EO89" s="56">
        <f t="shared" si="39"/>
        <v>0</v>
      </c>
      <c r="EP89" s="56">
        <f t="shared" si="39"/>
        <v>0</v>
      </c>
      <c r="EQ89" s="56">
        <f t="shared" si="39"/>
        <v>0</v>
      </c>
      <c r="ER89" s="56">
        <f t="shared" si="39"/>
        <v>0</v>
      </c>
      <c r="ES89" s="56">
        <f t="shared" si="39"/>
        <v>0</v>
      </c>
      <c r="ET89" s="56">
        <f t="shared" si="39"/>
        <v>0</v>
      </c>
      <c r="EU89" s="56">
        <f t="shared" si="39"/>
        <v>0</v>
      </c>
      <c r="EV89" s="56">
        <f t="shared" si="39"/>
        <v>0</v>
      </c>
      <c r="EW89" s="56">
        <f t="shared" si="39"/>
        <v>0</v>
      </c>
      <c r="EX89" s="56">
        <f t="shared" si="39"/>
        <v>0</v>
      </c>
      <c r="EY89" s="56">
        <f t="shared" si="39"/>
        <v>0</v>
      </c>
      <c r="EZ89" s="56">
        <f t="shared" si="39"/>
        <v>0</v>
      </c>
      <c r="FA89" s="56">
        <f t="shared" si="39"/>
        <v>0</v>
      </c>
      <c r="FB89" s="56">
        <f t="shared" si="53"/>
        <v>0</v>
      </c>
      <c r="FC89" s="56">
        <f t="shared" si="47"/>
        <v>0</v>
      </c>
      <c r="FD89" s="56">
        <f t="shared" si="47"/>
        <v>0</v>
      </c>
      <c r="FE89" s="56">
        <f t="shared" si="47"/>
        <v>0</v>
      </c>
      <c r="FF89" s="56">
        <f t="shared" si="47"/>
        <v>0</v>
      </c>
      <c r="FG89" s="56">
        <f t="shared" si="47"/>
        <v>0</v>
      </c>
      <c r="FH89" s="56">
        <f t="shared" si="47"/>
        <v>0</v>
      </c>
      <c r="FI89" s="56">
        <f t="shared" si="47"/>
        <v>0</v>
      </c>
      <c r="FJ89" s="56">
        <f t="shared" si="47"/>
        <v>0</v>
      </c>
      <c r="FK89" s="56">
        <f t="shared" si="47"/>
        <v>0</v>
      </c>
      <c r="FL89" s="56">
        <f t="shared" si="47"/>
        <v>0</v>
      </c>
      <c r="FM89" s="56">
        <f t="shared" si="47"/>
        <v>0</v>
      </c>
      <c r="FN89" s="56">
        <f t="shared" si="47"/>
        <v>0</v>
      </c>
      <c r="FO89" s="56">
        <f t="shared" si="47"/>
        <v>0</v>
      </c>
      <c r="FP89" s="56">
        <f t="shared" si="47"/>
        <v>0</v>
      </c>
      <c r="FQ89" s="56">
        <f t="shared" si="47"/>
        <v>0</v>
      </c>
      <c r="FR89" s="56">
        <f t="shared" si="47"/>
        <v>0</v>
      </c>
      <c r="FS89" s="56">
        <f t="shared" si="57"/>
        <v>0</v>
      </c>
      <c r="FT89" s="56">
        <f t="shared" si="57"/>
        <v>0</v>
      </c>
      <c r="FU89" s="56">
        <f t="shared" si="55"/>
        <v>0</v>
      </c>
      <c r="FV89" s="56">
        <f t="shared" si="55"/>
        <v>0</v>
      </c>
      <c r="FW89" s="56">
        <f t="shared" si="55"/>
        <v>0</v>
      </c>
      <c r="FX89" s="56">
        <f t="shared" si="55"/>
        <v>0</v>
      </c>
      <c r="FY89" s="56">
        <f t="shared" si="55"/>
        <v>0</v>
      </c>
      <c r="FZ89" s="56">
        <f t="shared" si="42"/>
        <v>0</v>
      </c>
      <c r="GA89" s="56">
        <f t="shared" si="42"/>
        <v>0</v>
      </c>
      <c r="GB89" s="56">
        <f t="shared" si="42"/>
        <v>0</v>
      </c>
      <c r="GC89" s="56">
        <f t="shared" si="42"/>
        <v>0</v>
      </c>
      <c r="GD89" s="56">
        <f t="shared" si="37"/>
        <v>0</v>
      </c>
      <c r="GE89" s="56">
        <f t="shared" si="37"/>
        <v>0</v>
      </c>
      <c r="GF89" s="56">
        <f t="shared" si="37"/>
        <v>0</v>
      </c>
      <c r="GG89" s="56">
        <f t="shared" si="37"/>
        <v>0</v>
      </c>
      <c r="GH89" s="56">
        <f t="shared" si="37"/>
        <v>0</v>
      </c>
      <c r="GI89" s="56">
        <f t="shared" si="37"/>
        <v>0</v>
      </c>
      <c r="GJ89" s="56">
        <f t="shared" si="37"/>
        <v>0</v>
      </c>
      <c r="GK89" s="56">
        <f t="shared" si="37"/>
        <v>0</v>
      </c>
      <c r="GL89" s="56">
        <f t="shared" si="37"/>
        <v>0</v>
      </c>
      <c r="GM89" s="56">
        <f t="shared" si="54"/>
        <v>0</v>
      </c>
      <c r="GN89" s="56">
        <f t="shared" si="54"/>
        <v>0</v>
      </c>
      <c r="GO89" s="56">
        <f t="shared" si="54"/>
        <v>0</v>
      </c>
      <c r="GP89" s="56">
        <f t="shared" si="40"/>
        <v>0</v>
      </c>
      <c r="GQ89" s="56">
        <f t="shared" si="40"/>
        <v>0</v>
      </c>
      <c r="GR89" s="56">
        <f t="shared" si="40"/>
        <v>0</v>
      </c>
      <c r="GS89" s="56">
        <f t="shared" si="40"/>
        <v>0</v>
      </c>
      <c r="GT89" s="56">
        <f t="shared" si="40"/>
        <v>0</v>
      </c>
      <c r="GU89" s="54"/>
      <c r="GV89" s="78" t="str">
        <f t="shared" si="50"/>
        <v/>
      </c>
      <c r="GW89" s="70">
        <f t="shared" si="51"/>
        <v>0</v>
      </c>
      <c r="GX89" s="70">
        <f>SUMIF(I89:CV89,"E",I$6:CV88)</f>
        <v>0</v>
      </c>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row>
    <row r="90" spans="1:299" s="3" customFormat="1" x14ac:dyDescent="0.2">
      <c r="A90" s="14"/>
      <c r="B90" s="14"/>
      <c r="C90" s="15"/>
      <c r="D90" s="15"/>
      <c r="E90" s="15"/>
      <c r="F90" s="15"/>
      <c r="G90" s="15"/>
      <c r="H90" s="14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41"/>
      <c r="CX90" s="258"/>
      <c r="CY90" s="158"/>
      <c r="CZ90" s="159"/>
      <c r="DA90" s="160"/>
      <c r="DB90" s="73"/>
      <c r="DC90" s="59" t="str">
        <f t="shared" si="43"/>
        <v/>
      </c>
      <c r="DD90" s="60" t="str">
        <f t="shared" si="44"/>
        <v/>
      </c>
      <c r="DE90" s="60" t="str">
        <f t="shared" si="45"/>
        <v/>
      </c>
      <c r="DF90" s="60">
        <f t="shared" si="48"/>
        <v>0</v>
      </c>
      <c r="DG90" s="56">
        <f t="shared" si="58"/>
        <v>0</v>
      </c>
      <c r="DH90" s="56">
        <f t="shared" si="56"/>
        <v>0</v>
      </c>
      <c r="DI90" s="56">
        <f t="shared" si="56"/>
        <v>0</v>
      </c>
      <c r="DJ90" s="56">
        <f t="shared" si="56"/>
        <v>0</v>
      </c>
      <c r="DK90" s="56">
        <f t="shared" si="56"/>
        <v>0</v>
      </c>
      <c r="DL90" s="56">
        <f t="shared" si="56"/>
        <v>0</v>
      </c>
      <c r="DM90" s="56">
        <f t="shared" si="56"/>
        <v>0</v>
      </c>
      <c r="DN90" s="56">
        <f t="shared" si="56"/>
        <v>0</v>
      </c>
      <c r="DO90" s="56">
        <f t="shared" si="56"/>
        <v>0</v>
      </c>
      <c r="DP90" s="56">
        <f t="shared" si="56"/>
        <v>0</v>
      </c>
      <c r="DQ90" s="56">
        <f t="shared" si="56"/>
        <v>0</v>
      </c>
      <c r="DR90" s="56">
        <f t="shared" si="56"/>
        <v>0</v>
      </c>
      <c r="DS90" s="56">
        <f t="shared" si="56"/>
        <v>0</v>
      </c>
      <c r="DT90" s="56">
        <f t="shared" si="56"/>
        <v>0</v>
      </c>
      <c r="DU90" s="56">
        <f t="shared" si="56"/>
        <v>0</v>
      </c>
      <c r="DV90" s="56">
        <f t="shared" si="56"/>
        <v>0</v>
      </c>
      <c r="DW90" s="56">
        <f t="shared" si="52"/>
        <v>0</v>
      </c>
      <c r="DX90" s="56">
        <f t="shared" si="52"/>
        <v>0</v>
      </c>
      <c r="DY90" s="56">
        <f t="shared" si="52"/>
        <v>0</v>
      </c>
      <c r="DZ90" s="56">
        <f t="shared" si="52"/>
        <v>0</v>
      </c>
      <c r="EA90" s="56">
        <f t="shared" si="52"/>
        <v>0</v>
      </c>
      <c r="EB90" s="56">
        <f t="shared" si="52"/>
        <v>0</v>
      </c>
      <c r="EC90" s="56">
        <f t="shared" si="52"/>
        <v>0</v>
      </c>
      <c r="ED90" s="56">
        <f t="shared" si="52"/>
        <v>0</v>
      </c>
      <c r="EE90" s="56">
        <f t="shared" si="52"/>
        <v>0</v>
      </c>
      <c r="EF90" s="56">
        <f t="shared" si="52"/>
        <v>0</v>
      </c>
      <c r="EG90" s="56">
        <f t="shared" si="49"/>
        <v>0</v>
      </c>
      <c r="EH90" s="56">
        <f t="shared" si="49"/>
        <v>0</v>
      </c>
      <c r="EI90" s="56">
        <f t="shared" si="49"/>
        <v>0</v>
      </c>
      <c r="EJ90" s="56">
        <f t="shared" si="49"/>
        <v>0</v>
      </c>
      <c r="EK90" s="56">
        <f t="shared" si="49"/>
        <v>0</v>
      </c>
      <c r="EL90" s="56">
        <f t="shared" si="39"/>
        <v>0</v>
      </c>
      <c r="EM90" s="56">
        <f t="shared" si="39"/>
        <v>0</v>
      </c>
      <c r="EN90" s="56">
        <f t="shared" si="39"/>
        <v>0</v>
      </c>
      <c r="EO90" s="56">
        <f t="shared" si="39"/>
        <v>0</v>
      </c>
      <c r="EP90" s="56">
        <f t="shared" si="39"/>
        <v>0</v>
      </c>
      <c r="EQ90" s="56">
        <f t="shared" si="39"/>
        <v>0</v>
      </c>
      <c r="ER90" s="56">
        <f t="shared" si="39"/>
        <v>0</v>
      </c>
      <c r="ES90" s="56">
        <f t="shared" si="39"/>
        <v>0</v>
      </c>
      <c r="ET90" s="56">
        <f t="shared" si="39"/>
        <v>0</v>
      </c>
      <c r="EU90" s="56">
        <f t="shared" si="39"/>
        <v>0</v>
      </c>
      <c r="EV90" s="56">
        <f t="shared" si="39"/>
        <v>0</v>
      </c>
      <c r="EW90" s="56">
        <f t="shared" ref="EW90:FK120" si="59">COUNTIF(AY90,"x")*IF(AY$4="",0,1)</f>
        <v>0</v>
      </c>
      <c r="EX90" s="56">
        <f t="shared" si="59"/>
        <v>0</v>
      </c>
      <c r="EY90" s="56">
        <f t="shared" si="59"/>
        <v>0</v>
      </c>
      <c r="EZ90" s="56">
        <f t="shared" si="59"/>
        <v>0</v>
      </c>
      <c r="FA90" s="56">
        <f t="shared" si="59"/>
        <v>0</v>
      </c>
      <c r="FB90" s="56">
        <f t="shared" si="53"/>
        <v>0</v>
      </c>
      <c r="FC90" s="56">
        <f t="shared" si="47"/>
        <v>0</v>
      </c>
      <c r="FD90" s="56">
        <f t="shared" si="47"/>
        <v>0</v>
      </c>
      <c r="FE90" s="56">
        <f t="shared" si="47"/>
        <v>0</v>
      </c>
      <c r="FF90" s="56">
        <f t="shared" si="47"/>
        <v>0</v>
      </c>
      <c r="FG90" s="56">
        <f t="shared" si="47"/>
        <v>0</v>
      </c>
      <c r="FH90" s="56">
        <f t="shared" si="47"/>
        <v>0</v>
      </c>
      <c r="FI90" s="56">
        <f t="shared" si="47"/>
        <v>0</v>
      </c>
      <c r="FJ90" s="56">
        <f t="shared" si="47"/>
        <v>0</v>
      </c>
      <c r="FK90" s="56">
        <f t="shared" si="47"/>
        <v>0</v>
      </c>
      <c r="FL90" s="56">
        <f t="shared" si="47"/>
        <v>0</v>
      </c>
      <c r="FM90" s="56">
        <f t="shared" si="47"/>
        <v>0</v>
      </c>
      <c r="FN90" s="56">
        <f t="shared" si="47"/>
        <v>0</v>
      </c>
      <c r="FO90" s="56">
        <f t="shared" si="47"/>
        <v>0</v>
      </c>
      <c r="FP90" s="56">
        <f t="shared" si="47"/>
        <v>0</v>
      </c>
      <c r="FQ90" s="56">
        <f t="shared" si="47"/>
        <v>0</v>
      </c>
      <c r="FR90" s="56">
        <f t="shared" si="47"/>
        <v>0</v>
      </c>
      <c r="FS90" s="56">
        <f t="shared" si="57"/>
        <v>0</v>
      </c>
      <c r="FT90" s="56">
        <f t="shared" si="57"/>
        <v>0</v>
      </c>
      <c r="FU90" s="56">
        <f t="shared" si="55"/>
        <v>0</v>
      </c>
      <c r="FV90" s="56">
        <f t="shared" si="55"/>
        <v>0</v>
      </c>
      <c r="FW90" s="56">
        <f t="shared" si="55"/>
        <v>0</v>
      </c>
      <c r="FX90" s="56">
        <f t="shared" si="55"/>
        <v>0</v>
      </c>
      <c r="FY90" s="56">
        <f t="shared" si="55"/>
        <v>0</v>
      </c>
      <c r="FZ90" s="56">
        <f t="shared" si="42"/>
        <v>0</v>
      </c>
      <c r="GA90" s="56">
        <f t="shared" si="42"/>
        <v>0</v>
      </c>
      <c r="GB90" s="56">
        <f t="shared" si="42"/>
        <v>0</v>
      </c>
      <c r="GC90" s="56">
        <f t="shared" si="42"/>
        <v>0</v>
      </c>
      <c r="GD90" s="56">
        <f t="shared" si="37"/>
        <v>0</v>
      </c>
      <c r="GE90" s="56">
        <f t="shared" si="37"/>
        <v>0</v>
      </c>
      <c r="GF90" s="56">
        <f t="shared" si="37"/>
        <v>0</v>
      </c>
      <c r="GG90" s="56">
        <f t="shared" si="37"/>
        <v>0</v>
      </c>
      <c r="GH90" s="56">
        <f t="shared" si="37"/>
        <v>0</v>
      </c>
      <c r="GI90" s="56">
        <f t="shared" si="37"/>
        <v>0</v>
      </c>
      <c r="GJ90" s="56">
        <f t="shared" si="37"/>
        <v>0</v>
      </c>
      <c r="GK90" s="56">
        <f t="shared" si="37"/>
        <v>0</v>
      </c>
      <c r="GL90" s="56">
        <f t="shared" si="37"/>
        <v>0</v>
      </c>
      <c r="GM90" s="56">
        <f t="shared" si="54"/>
        <v>0</v>
      </c>
      <c r="GN90" s="56">
        <f t="shared" si="54"/>
        <v>0</v>
      </c>
      <c r="GO90" s="56">
        <f t="shared" si="54"/>
        <v>0</v>
      </c>
      <c r="GP90" s="56">
        <f t="shared" si="40"/>
        <v>0</v>
      </c>
      <c r="GQ90" s="56">
        <f t="shared" si="40"/>
        <v>0</v>
      </c>
      <c r="GR90" s="56">
        <f t="shared" si="40"/>
        <v>0</v>
      </c>
      <c r="GS90" s="56">
        <f t="shared" si="40"/>
        <v>0</v>
      </c>
      <c r="GT90" s="56">
        <f t="shared" si="40"/>
        <v>0</v>
      </c>
      <c r="GU90" s="54"/>
      <c r="GV90" s="78" t="str">
        <f t="shared" si="50"/>
        <v/>
      </c>
      <c r="GW90" s="70">
        <f t="shared" si="51"/>
        <v>0</v>
      </c>
      <c r="GX90" s="70">
        <f>SUMIF(I90:CV90,"E",I$6:CV89)</f>
        <v>0</v>
      </c>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row>
    <row r="91" spans="1:299" s="3" customFormat="1" x14ac:dyDescent="0.2">
      <c r="A91" s="14"/>
      <c r="B91" s="14"/>
      <c r="C91" s="15"/>
      <c r="D91" s="15"/>
      <c r="E91" s="15"/>
      <c r="F91" s="15"/>
      <c r="G91" s="15"/>
      <c r="H91" s="14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41"/>
      <c r="CX91" s="258"/>
      <c r="CY91" s="158"/>
      <c r="CZ91" s="159"/>
      <c r="DA91" s="160"/>
      <c r="DB91" s="73"/>
      <c r="DC91" s="59" t="str">
        <f t="shared" si="43"/>
        <v/>
      </c>
      <c r="DD91" s="60" t="str">
        <f t="shared" si="44"/>
        <v/>
      </c>
      <c r="DE91" s="60" t="str">
        <f t="shared" si="45"/>
        <v/>
      </c>
      <c r="DF91" s="60">
        <f t="shared" si="48"/>
        <v>0</v>
      </c>
      <c r="DG91" s="56">
        <f t="shared" si="58"/>
        <v>0</v>
      </c>
      <c r="DH91" s="56">
        <f t="shared" si="56"/>
        <v>0</v>
      </c>
      <c r="DI91" s="56">
        <f t="shared" si="56"/>
        <v>0</v>
      </c>
      <c r="DJ91" s="56">
        <f t="shared" si="56"/>
        <v>0</v>
      </c>
      <c r="DK91" s="56">
        <f t="shared" si="56"/>
        <v>0</v>
      </c>
      <c r="DL91" s="56">
        <f t="shared" si="56"/>
        <v>0</v>
      </c>
      <c r="DM91" s="56">
        <f t="shared" si="56"/>
        <v>0</v>
      </c>
      <c r="DN91" s="56">
        <f t="shared" si="56"/>
        <v>0</v>
      </c>
      <c r="DO91" s="56">
        <f t="shared" si="56"/>
        <v>0</v>
      </c>
      <c r="DP91" s="56">
        <f t="shared" si="56"/>
        <v>0</v>
      </c>
      <c r="DQ91" s="56">
        <f t="shared" si="56"/>
        <v>0</v>
      </c>
      <c r="DR91" s="56">
        <f t="shared" si="56"/>
        <v>0</v>
      </c>
      <c r="DS91" s="56">
        <f t="shared" si="56"/>
        <v>0</v>
      </c>
      <c r="DT91" s="56">
        <f t="shared" si="56"/>
        <v>0</v>
      </c>
      <c r="DU91" s="56">
        <f t="shared" si="56"/>
        <v>0</v>
      </c>
      <c r="DV91" s="56">
        <f t="shared" si="56"/>
        <v>0</v>
      </c>
      <c r="DW91" s="56">
        <f t="shared" si="52"/>
        <v>0</v>
      </c>
      <c r="DX91" s="56">
        <f t="shared" si="52"/>
        <v>0</v>
      </c>
      <c r="DY91" s="56">
        <f t="shared" si="52"/>
        <v>0</v>
      </c>
      <c r="DZ91" s="56">
        <f t="shared" si="52"/>
        <v>0</v>
      </c>
      <c r="EA91" s="56">
        <f t="shared" si="52"/>
        <v>0</v>
      </c>
      <c r="EB91" s="56">
        <f t="shared" si="52"/>
        <v>0</v>
      </c>
      <c r="EC91" s="56">
        <f t="shared" si="52"/>
        <v>0</v>
      </c>
      <c r="ED91" s="56">
        <f t="shared" si="52"/>
        <v>0</v>
      </c>
      <c r="EE91" s="56">
        <f t="shared" si="52"/>
        <v>0</v>
      </c>
      <c r="EF91" s="56">
        <f t="shared" si="52"/>
        <v>0</v>
      </c>
      <c r="EG91" s="56">
        <f t="shared" si="49"/>
        <v>0</v>
      </c>
      <c r="EH91" s="56">
        <f t="shared" si="49"/>
        <v>0</v>
      </c>
      <c r="EI91" s="56">
        <f t="shared" si="49"/>
        <v>0</v>
      </c>
      <c r="EJ91" s="56">
        <f t="shared" si="49"/>
        <v>0</v>
      </c>
      <c r="EK91" s="56">
        <f t="shared" si="49"/>
        <v>0</v>
      </c>
      <c r="EL91" s="56">
        <f t="shared" si="49"/>
        <v>0</v>
      </c>
      <c r="EM91" s="56">
        <f t="shared" si="49"/>
        <v>0</v>
      </c>
      <c r="EN91" s="56">
        <f t="shared" si="49"/>
        <v>0</v>
      </c>
      <c r="EO91" s="56">
        <f t="shared" si="49"/>
        <v>0</v>
      </c>
      <c r="EP91" s="56">
        <f t="shared" si="49"/>
        <v>0</v>
      </c>
      <c r="EQ91" s="56">
        <f t="shared" si="49"/>
        <v>0</v>
      </c>
      <c r="ER91" s="56">
        <f t="shared" si="49"/>
        <v>0</v>
      </c>
      <c r="ES91" s="56">
        <f t="shared" si="49"/>
        <v>0</v>
      </c>
      <c r="ET91" s="56">
        <f t="shared" si="49"/>
        <v>0</v>
      </c>
      <c r="EU91" s="56">
        <f t="shared" si="49"/>
        <v>0</v>
      </c>
      <c r="EV91" s="56">
        <f t="shared" si="49"/>
        <v>0</v>
      </c>
      <c r="EW91" s="56">
        <f t="shared" si="59"/>
        <v>0</v>
      </c>
      <c r="EX91" s="56">
        <f t="shared" si="59"/>
        <v>0</v>
      </c>
      <c r="EY91" s="56">
        <f t="shared" si="59"/>
        <v>0</v>
      </c>
      <c r="EZ91" s="56">
        <f t="shared" si="59"/>
        <v>0</v>
      </c>
      <c r="FA91" s="56">
        <f t="shared" si="59"/>
        <v>0</v>
      </c>
      <c r="FB91" s="56">
        <f t="shared" si="53"/>
        <v>0</v>
      </c>
      <c r="FC91" s="56">
        <f t="shared" si="47"/>
        <v>0</v>
      </c>
      <c r="FD91" s="56">
        <f t="shared" si="47"/>
        <v>0</v>
      </c>
      <c r="FE91" s="56">
        <f t="shared" si="47"/>
        <v>0</v>
      </c>
      <c r="FF91" s="56">
        <f t="shared" si="47"/>
        <v>0</v>
      </c>
      <c r="FG91" s="56">
        <f t="shared" si="47"/>
        <v>0</v>
      </c>
      <c r="FH91" s="56">
        <f t="shared" si="47"/>
        <v>0</v>
      </c>
      <c r="FI91" s="56">
        <f t="shared" si="47"/>
        <v>0</v>
      </c>
      <c r="FJ91" s="56">
        <f t="shared" si="47"/>
        <v>0</v>
      </c>
      <c r="FK91" s="56">
        <f t="shared" si="47"/>
        <v>0</v>
      </c>
      <c r="FL91" s="56">
        <f t="shared" si="47"/>
        <v>0</v>
      </c>
      <c r="FM91" s="56">
        <f t="shared" si="47"/>
        <v>0</v>
      </c>
      <c r="FN91" s="56">
        <f t="shared" si="47"/>
        <v>0</v>
      </c>
      <c r="FO91" s="56">
        <f t="shared" si="47"/>
        <v>0</v>
      </c>
      <c r="FP91" s="56">
        <f t="shared" si="47"/>
        <v>0</v>
      </c>
      <c r="FQ91" s="56">
        <f t="shared" si="47"/>
        <v>0</v>
      </c>
      <c r="FR91" s="56">
        <f t="shared" si="47"/>
        <v>0</v>
      </c>
      <c r="FS91" s="56">
        <f t="shared" si="57"/>
        <v>0</v>
      </c>
      <c r="FT91" s="56">
        <f t="shared" si="57"/>
        <v>0</v>
      </c>
      <c r="FU91" s="56">
        <f t="shared" si="55"/>
        <v>0</v>
      </c>
      <c r="FV91" s="56">
        <f t="shared" si="55"/>
        <v>0</v>
      </c>
      <c r="FW91" s="56">
        <f t="shared" si="55"/>
        <v>0</v>
      </c>
      <c r="FX91" s="56">
        <f t="shared" si="55"/>
        <v>0</v>
      </c>
      <c r="FY91" s="56">
        <f t="shared" si="55"/>
        <v>0</v>
      </c>
      <c r="FZ91" s="56">
        <f t="shared" si="42"/>
        <v>0</v>
      </c>
      <c r="GA91" s="56">
        <f t="shared" si="42"/>
        <v>0</v>
      </c>
      <c r="GB91" s="56">
        <f t="shared" si="42"/>
        <v>0</v>
      </c>
      <c r="GC91" s="56">
        <f t="shared" si="42"/>
        <v>0</v>
      </c>
      <c r="GD91" s="56">
        <f t="shared" si="37"/>
        <v>0</v>
      </c>
      <c r="GE91" s="56">
        <f t="shared" si="37"/>
        <v>0</v>
      </c>
      <c r="GF91" s="56">
        <f t="shared" si="37"/>
        <v>0</v>
      </c>
      <c r="GG91" s="56">
        <f t="shared" si="37"/>
        <v>0</v>
      </c>
      <c r="GH91" s="56">
        <f t="shared" si="37"/>
        <v>0</v>
      </c>
      <c r="GI91" s="56">
        <f t="shared" si="37"/>
        <v>0</v>
      </c>
      <c r="GJ91" s="56">
        <f t="shared" si="37"/>
        <v>0</v>
      </c>
      <c r="GK91" s="56">
        <f t="shared" si="37"/>
        <v>0</v>
      </c>
      <c r="GL91" s="56">
        <f t="shared" si="37"/>
        <v>0</v>
      </c>
      <c r="GM91" s="56">
        <f t="shared" si="54"/>
        <v>0</v>
      </c>
      <c r="GN91" s="56">
        <f t="shared" si="54"/>
        <v>0</v>
      </c>
      <c r="GO91" s="56">
        <f t="shared" si="54"/>
        <v>0</v>
      </c>
      <c r="GP91" s="56">
        <f t="shared" si="40"/>
        <v>0</v>
      </c>
      <c r="GQ91" s="56">
        <f t="shared" si="40"/>
        <v>0</v>
      </c>
      <c r="GR91" s="56">
        <f t="shared" si="40"/>
        <v>0</v>
      </c>
      <c r="GS91" s="56">
        <f t="shared" si="40"/>
        <v>0</v>
      </c>
      <c r="GT91" s="56">
        <f t="shared" si="40"/>
        <v>0</v>
      </c>
      <c r="GU91" s="54"/>
      <c r="GV91" s="78" t="str">
        <f t="shared" si="50"/>
        <v/>
      </c>
      <c r="GW91" s="70">
        <f t="shared" si="51"/>
        <v>0</v>
      </c>
      <c r="GX91" s="70">
        <f>SUMIF(I91:CV91,"E",I$6:CV90)</f>
        <v>0</v>
      </c>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row>
    <row r="92" spans="1:299" s="3" customFormat="1" x14ac:dyDescent="0.2">
      <c r="A92" s="14"/>
      <c r="B92" s="14"/>
      <c r="C92" s="15"/>
      <c r="D92" s="15"/>
      <c r="E92" s="15"/>
      <c r="F92" s="15"/>
      <c r="G92" s="15"/>
      <c r="H92" s="14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41"/>
      <c r="CX92" s="258"/>
      <c r="CY92" s="158"/>
      <c r="CZ92" s="159"/>
      <c r="DA92" s="160"/>
      <c r="DB92" s="73"/>
      <c r="DC92" s="59" t="str">
        <f t="shared" si="43"/>
        <v/>
      </c>
      <c r="DD92" s="60" t="str">
        <f t="shared" si="44"/>
        <v/>
      </c>
      <c r="DE92" s="60" t="str">
        <f t="shared" si="45"/>
        <v/>
      </c>
      <c r="DF92" s="60">
        <f t="shared" si="48"/>
        <v>0</v>
      </c>
      <c r="DG92" s="56">
        <f t="shared" si="58"/>
        <v>0</v>
      </c>
      <c r="DH92" s="56">
        <f t="shared" si="56"/>
        <v>0</v>
      </c>
      <c r="DI92" s="56">
        <f t="shared" si="56"/>
        <v>0</v>
      </c>
      <c r="DJ92" s="56">
        <f t="shared" si="56"/>
        <v>0</v>
      </c>
      <c r="DK92" s="56">
        <f t="shared" si="56"/>
        <v>0</v>
      </c>
      <c r="DL92" s="56">
        <f t="shared" si="56"/>
        <v>0</v>
      </c>
      <c r="DM92" s="56">
        <f t="shared" si="56"/>
        <v>0</v>
      </c>
      <c r="DN92" s="56">
        <f t="shared" si="56"/>
        <v>0</v>
      </c>
      <c r="DO92" s="56">
        <f t="shared" si="56"/>
        <v>0</v>
      </c>
      <c r="DP92" s="56">
        <f t="shared" si="56"/>
        <v>0</v>
      </c>
      <c r="DQ92" s="56">
        <f t="shared" si="56"/>
        <v>0</v>
      </c>
      <c r="DR92" s="56">
        <f t="shared" si="56"/>
        <v>0</v>
      </c>
      <c r="DS92" s="56">
        <f t="shared" si="56"/>
        <v>0</v>
      </c>
      <c r="DT92" s="56">
        <f t="shared" si="56"/>
        <v>0</v>
      </c>
      <c r="DU92" s="56">
        <f t="shared" si="56"/>
        <v>0</v>
      </c>
      <c r="DV92" s="56">
        <f t="shared" si="56"/>
        <v>0</v>
      </c>
      <c r="DW92" s="56">
        <f t="shared" si="52"/>
        <v>0</v>
      </c>
      <c r="DX92" s="56">
        <f t="shared" si="52"/>
        <v>0</v>
      </c>
      <c r="DY92" s="56">
        <f t="shared" si="52"/>
        <v>0</v>
      </c>
      <c r="DZ92" s="56">
        <f t="shared" si="52"/>
        <v>0</v>
      </c>
      <c r="EA92" s="56">
        <f t="shared" si="52"/>
        <v>0</v>
      </c>
      <c r="EB92" s="56">
        <f t="shared" si="52"/>
        <v>0</v>
      </c>
      <c r="EC92" s="56">
        <f t="shared" si="52"/>
        <v>0</v>
      </c>
      <c r="ED92" s="56">
        <f t="shared" si="52"/>
        <v>0</v>
      </c>
      <c r="EE92" s="56">
        <f t="shared" si="52"/>
        <v>0</v>
      </c>
      <c r="EF92" s="56">
        <f t="shared" si="52"/>
        <v>0</v>
      </c>
      <c r="EG92" s="56">
        <f t="shared" si="49"/>
        <v>0</v>
      </c>
      <c r="EH92" s="56">
        <f t="shared" si="49"/>
        <v>0</v>
      </c>
      <c r="EI92" s="56">
        <f t="shared" si="49"/>
        <v>0</v>
      </c>
      <c r="EJ92" s="56">
        <f t="shared" si="49"/>
        <v>0</v>
      </c>
      <c r="EK92" s="56">
        <f t="shared" si="49"/>
        <v>0</v>
      </c>
      <c r="EL92" s="56">
        <f t="shared" si="49"/>
        <v>0</v>
      </c>
      <c r="EM92" s="56">
        <f t="shared" si="49"/>
        <v>0</v>
      </c>
      <c r="EN92" s="56">
        <f t="shared" si="49"/>
        <v>0</v>
      </c>
      <c r="EO92" s="56">
        <f t="shared" si="49"/>
        <v>0</v>
      </c>
      <c r="EP92" s="56">
        <f t="shared" si="49"/>
        <v>0</v>
      </c>
      <c r="EQ92" s="56">
        <f t="shared" si="49"/>
        <v>0</v>
      </c>
      <c r="ER92" s="56">
        <f t="shared" si="49"/>
        <v>0</v>
      </c>
      <c r="ES92" s="56">
        <f t="shared" si="49"/>
        <v>0</v>
      </c>
      <c r="ET92" s="56">
        <f t="shared" si="49"/>
        <v>0</v>
      </c>
      <c r="EU92" s="56">
        <f t="shared" si="49"/>
        <v>0</v>
      </c>
      <c r="EV92" s="56">
        <f t="shared" si="49"/>
        <v>0</v>
      </c>
      <c r="EW92" s="56">
        <f t="shared" si="59"/>
        <v>0</v>
      </c>
      <c r="EX92" s="56">
        <f t="shared" si="59"/>
        <v>0</v>
      </c>
      <c r="EY92" s="56">
        <f t="shared" si="59"/>
        <v>0</v>
      </c>
      <c r="EZ92" s="56">
        <f t="shared" si="59"/>
        <v>0</v>
      </c>
      <c r="FA92" s="56">
        <f t="shared" si="59"/>
        <v>0</v>
      </c>
      <c r="FB92" s="56">
        <f t="shared" si="53"/>
        <v>0</v>
      </c>
      <c r="FC92" s="56">
        <f t="shared" si="47"/>
        <v>0</v>
      </c>
      <c r="FD92" s="56">
        <f t="shared" si="47"/>
        <v>0</v>
      </c>
      <c r="FE92" s="56">
        <f t="shared" si="47"/>
        <v>0</v>
      </c>
      <c r="FF92" s="56">
        <f t="shared" si="47"/>
        <v>0</v>
      </c>
      <c r="FG92" s="56">
        <f t="shared" si="47"/>
        <v>0</v>
      </c>
      <c r="FH92" s="56">
        <f t="shared" si="47"/>
        <v>0</v>
      </c>
      <c r="FI92" s="56">
        <f t="shared" si="47"/>
        <v>0</v>
      </c>
      <c r="FJ92" s="56">
        <f t="shared" si="47"/>
        <v>0</v>
      </c>
      <c r="FK92" s="56">
        <f t="shared" si="47"/>
        <v>0</v>
      </c>
      <c r="FL92" s="56">
        <f t="shared" si="47"/>
        <v>0</v>
      </c>
      <c r="FM92" s="56">
        <f t="shared" si="47"/>
        <v>0</v>
      </c>
      <c r="FN92" s="56">
        <f t="shared" si="47"/>
        <v>0</v>
      </c>
      <c r="FO92" s="56">
        <f t="shared" si="47"/>
        <v>0</v>
      </c>
      <c r="FP92" s="56">
        <f t="shared" si="47"/>
        <v>0</v>
      </c>
      <c r="FQ92" s="56">
        <f t="shared" si="47"/>
        <v>0</v>
      </c>
      <c r="FR92" s="56">
        <f t="shared" si="47"/>
        <v>0</v>
      </c>
      <c r="FS92" s="56">
        <f t="shared" si="57"/>
        <v>0</v>
      </c>
      <c r="FT92" s="56">
        <f t="shared" si="57"/>
        <v>0</v>
      </c>
      <c r="FU92" s="56">
        <f t="shared" si="55"/>
        <v>0</v>
      </c>
      <c r="FV92" s="56">
        <f t="shared" si="55"/>
        <v>0</v>
      </c>
      <c r="FW92" s="56">
        <f t="shared" si="55"/>
        <v>0</v>
      </c>
      <c r="FX92" s="56">
        <f t="shared" si="55"/>
        <v>0</v>
      </c>
      <c r="FY92" s="56">
        <f t="shared" si="55"/>
        <v>0</v>
      </c>
      <c r="FZ92" s="56">
        <f t="shared" si="42"/>
        <v>0</v>
      </c>
      <c r="GA92" s="56">
        <f t="shared" si="42"/>
        <v>0</v>
      </c>
      <c r="GB92" s="56">
        <f t="shared" si="42"/>
        <v>0</v>
      </c>
      <c r="GC92" s="56">
        <f t="shared" si="42"/>
        <v>0</v>
      </c>
      <c r="GD92" s="56">
        <f t="shared" si="37"/>
        <v>0</v>
      </c>
      <c r="GE92" s="56">
        <f t="shared" si="37"/>
        <v>0</v>
      </c>
      <c r="GF92" s="56">
        <f t="shared" si="37"/>
        <v>0</v>
      </c>
      <c r="GG92" s="56">
        <f t="shared" si="37"/>
        <v>0</v>
      </c>
      <c r="GH92" s="56">
        <f t="shared" si="37"/>
        <v>0</v>
      </c>
      <c r="GI92" s="56">
        <f t="shared" si="37"/>
        <v>0</v>
      </c>
      <c r="GJ92" s="56">
        <f t="shared" si="37"/>
        <v>0</v>
      </c>
      <c r="GK92" s="56">
        <f t="shared" si="37"/>
        <v>0</v>
      </c>
      <c r="GL92" s="56">
        <f t="shared" si="37"/>
        <v>0</v>
      </c>
      <c r="GM92" s="56">
        <f t="shared" si="54"/>
        <v>0</v>
      </c>
      <c r="GN92" s="56">
        <f t="shared" si="54"/>
        <v>0</v>
      </c>
      <c r="GO92" s="56">
        <f t="shared" si="54"/>
        <v>0</v>
      </c>
      <c r="GP92" s="56">
        <f t="shared" si="40"/>
        <v>0</v>
      </c>
      <c r="GQ92" s="56">
        <f t="shared" si="40"/>
        <v>0</v>
      </c>
      <c r="GR92" s="56">
        <f t="shared" si="40"/>
        <v>0</v>
      </c>
      <c r="GS92" s="56">
        <f t="shared" si="40"/>
        <v>0</v>
      </c>
      <c r="GT92" s="56">
        <f t="shared" si="40"/>
        <v>0</v>
      </c>
      <c r="GU92" s="54"/>
      <c r="GV92" s="78" t="str">
        <f t="shared" si="50"/>
        <v/>
      </c>
      <c r="GW92" s="70">
        <f t="shared" si="51"/>
        <v>0</v>
      </c>
      <c r="GX92" s="70">
        <f>SUMIF(I92:CV92,"E",I$6:CV91)</f>
        <v>0</v>
      </c>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row>
    <row r="93" spans="1:299" s="3" customFormat="1" x14ac:dyDescent="0.2">
      <c r="A93" s="14"/>
      <c r="B93" s="14"/>
      <c r="C93" s="14"/>
      <c r="D93" s="15"/>
      <c r="E93" s="15"/>
      <c r="F93" s="15"/>
      <c r="G93" s="15"/>
      <c r="H93" s="14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41"/>
      <c r="CX93" s="258"/>
      <c r="CY93" s="158"/>
      <c r="CZ93" s="159"/>
      <c r="DA93" s="160"/>
      <c r="DB93" s="73"/>
      <c r="DC93" s="59" t="str">
        <f t="shared" si="43"/>
        <v/>
      </c>
      <c r="DD93" s="60" t="str">
        <f t="shared" si="44"/>
        <v/>
      </c>
      <c r="DE93" s="60" t="str">
        <f t="shared" si="45"/>
        <v/>
      </c>
      <c r="DF93" s="60">
        <f t="shared" si="48"/>
        <v>0</v>
      </c>
      <c r="DG93" s="56">
        <f t="shared" si="58"/>
        <v>0</v>
      </c>
      <c r="DH93" s="56">
        <f t="shared" si="56"/>
        <v>0</v>
      </c>
      <c r="DI93" s="56">
        <f t="shared" si="56"/>
        <v>0</v>
      </c>
      <c r="DJ93" s="56">
        <f t="shared" si="56"/>
        <v>0</v>
      </c>
      <c r="DK93" s="56">
        <f t="shared" si="56"/>
        <v>0</v>
      </c>
      <c r="DL93" s="56">
        <f t="shared" si="56"/>
        <v>0</v>
      </c>
      <c r="DM93" s="56">
        <f t="shared" si="56"/>
        <v>0</v>
      </c>
      <c r="DN93" s="56">
        <f t="shared" si="56"/>
        <v>0</v>
      </c>
      <c r="DO93" s="56">
        <f t="shared" si="56"/>
        <v>0</v>
      </c>
      <c r="DP93" s="56">
        <f t="shared" si="56"/>
        <v>0</v>
      </c>
      <c r="DQ93" s="56">
        <f t="shared" si="56"/>
        <v>0</v>
      </c>
      <c r="DR93" s="56">
        <f t="shared" si="56"/>
        <v>0</v>
      </c>
      <c r="DS93" s="56">
        <f t="shared" si="56"/>
        <v>0</v>
      </c>
      <c r="DT93" s="56">
        <f t="shared" si="56"/>
        <v>0</v>
      </c>
      <c r="DU93" s="56">
        <f t="shared" si="56"/>
        <v>0</v>
      </c>
      <c r="DV93" s="56">
        <f t="shared" si="56"/>
        <v>0</v>
      </c>
      <c r="DW93" s="56">
        <f t="shared" si="52"/>
        <v>0</v>
      </c>
      <c r="DX93" s="56">
        <f t="shared" si="52"/>
        <v>0</v>
      </c>
      <c r="DY93" s="56">
        <f t="shared" si="52"/>
        <v>0</v>
      </c>
      <c r="DZ93" s="56">
        <f t="shared" si="52"/>
        <v>0</v>
      </c>
      <c r="EA93" s="56">
        <f t="shared" si="52"/>
        <v>0</v>
      </c>
      <c r="EB93" s="56">
        <f t="shared" si="52"/>
        <v>0</v>
      </c>
      <c r="EC93" s="56">
        <f t="shared" si="52"/>
        <v>0</v>
      </c>
      <c r="ED93" s="56">
        <f t="shared" si="52"/>
        <v>0</v>
      </c>
      <c r="EE93" s="56">
        <f t="shared" si="52"/>
        <v>0</v>
      </c>
      <c r="EF93" s="56">
        <f t="shared" si="52"/>
        <v>0</v>
      </c>
      <c r="EG93" s="56">
        <f t="shared" si="49"/>
        <v>0</v>
      </c>
      <c r="EH93" s="56">
        <f t="shared" si="49"/>
        <v>0</v>
      </c>
      <c r="EI93" s="56">
        <f t="shared" si="49"/>
        <v>0</v>
      </c>
      <c r="EJ93" s="56">
        <f t="shared" si="49"/>
        <v>0</v>
      </c>
      <c r="EK93" s="56">
        <f t="shared" si="49"/>
        <v>0</v>
      </c>
      <c r="EL93" s="56">
        <f t="shared" si="49"/>
        <v>0</v>
      </c>
      <c r="EM93" s="56">
        <f t="shared" si="49"/>
        <v>0</v>
      </c>
      <c r="EN93" s="56">
        <f t="shared" si="49"/>
        <v>0</v>
      </c>
      <c r="EO93" s="56">
        <f t="shared" si="49"/>
        <v>0</v>
      </c>
      <c r="EP93" s="56">
        <f t="shared" si="49"/>
        <v>0</v>
      </c>
      <c r="EQ93" s="56">
        <f t="shared" si="49"/>
        <v>0</v>
      </c>
      <c r="ER93" s="56">
        <f t="shared" si="49"/>
        <v>0</v>
      </c>
      <c r="ES93" s="56">
        <f t="shared" si="49"/>
        <v>0</v>
      </c>
      <c r="ET93" s="56">
        <f t="shared" si="49"/>
        <v>0</v>
      </c>
      <c r="EU93" s="56">
        <f t="shared" si="49"/>
        <v>0</v>
      </c>
      <c r="EV93" s="56">
        <f t="shared" si="49"/>
        <v>0</v>
      </c>
      <c r="EW93" s="56">
        <f t="shared" si="59"/>
        <v>0</v>
      </c>
      <c r="EX93" s="56">
        <f t="shared" si="59"/>
        <v>0</v>
      </c>
      <c r="EY93" s="56">
        <f t="shared" si="59"/>
        <v>0</v>
      </c>
      <c r="EZ93" s="56">
        <f t="shared" si="59"/>
        <v>0</v>
      </c>
      <c r="FA93" s="56">
        <f t="shared" si="59"/>
        <v>0</v>
      </c>
      <c r="FB93" s="56">
        <f t="shared" si="53"/>
        <v>0</v>
      </c>
      <c r="FC93" s="56">
        <f t="shared" si="47"/>
        <v>0</v>
      </c>
      <c r="FD93" s="56">
        <f t="shared" si="47"/>
        <v>0</v>
      </c>
      <c r="FE93" s="56">
        <f t="shared" si="47"/>
        <v>0</v>
      </c>
      <c r="FF93" s="56">
        <f t="shared" si="47"/>
        <v>0</v>
      </c>
      <c r="FG93" s="56">
        <f t="shared" si="47"/>
        <v>0</v>
      </c>
      <c r="FH93" s="56">
        <f t="shared" si="47"/>
        <v>0</v>
      </c>
      <c r="FI93" s="56">
        <f t="shared" si="47"/>
        <v>0</v>
      </c>
      <c r="FJ93" s="56">
        <f t="shared" si="47"/>
        <v>0</v>
      </c>
      <c r="FK93" s="56">
        <f t="shared" si="47"/>
        <v>0</v>
      </c>
      <c r="FL93" s="56">
        <f t="shared" si="47"/>
        <v>0</v>
      </c>
      <c r="FM93" s="56">
        <f t="shared" si="47"/>
        <v>0</v>
      </c>
      <c r="FN93" s="56">
        <f t="shared" si="47"/>
        <v>0</v>
      </c>
      <c r="FO93" s="56">
        <f t="shared" si="47"/>
        <v>0</v>
      </c>
      <c r="FP93" s="56">
        <f t="shared" si="47"/>
        <v>0</v>
      </c>
      <c r="FQ93" s="56">
        <f t="shared" si="47"/>
        <v>0</v>
      </c>
      <c r="FR93" s="56">
        <f t="shared" si="47"/>
        <v>0</v>
      </c>
      <c r="FS93" s="56">
        <f t="shared" si="57"/>
        <v>0</v>
      </c>
      <c r="FT93" s="56">
        <f t="shared" si="57"/>
        <v>0</v>
      </c>
      <c r="FU93" s="56">
        <f t="shared" si="55"/>
        <v>0</v>
      </c>
      <c r="FV93" s="56">
        <f t="shared" si="55"/>
        <v>0</v>
      </c>
      <c r="FW93" s="56">
        <f t="shared" si="55"/>
        <v>0</v>
      </c>
      <c r="FX93" s="56">
        <f t="shared" si="55"/>
        <v>0</v>
      </c>
      <c r="FY93" s="56">
        <f t="shared" si="55"/>
        <v>0</v>
      </c>
      <c r="FZ93" s="56">
        <f t="shared" si="42"/>
        <v>0</v>
      </c>
      <c r="GA93" s="56">
        <f t="shared" si="42"/>
        <v>0</v>
      </c>
      <c r="GB93" s="56">
        <f t="shared" si="42"/>
        <v>0</v>
      </c>
      <c r="GC93" s="56">
        <f t="shared" si="42"/>
        <v>0</v>
      </c>
      <c r="GD93" s="56">
        <f t="shared" si="37"/>
        <v>0</v>
      </c>
      <c r="GE93" s="56">
        <f t="shared" si="37"/>
        <v>0</v>
      </c>
      <c r="GF93" s="56">
        <f t="shared" si="37"/>
        <v>0</v>
      </c>
      <c r="GG93" s="56">
        <f t="shared" si="37"/>
        <v>0</v>
      </c>
      <c r="GH93" s="56">
        <f t="shared" si="37"/>
        <v>0</v>
      </c>
      <c r="GI93" s="56">
        <f t="shared" si="37"/>
        <v>0</v>
      </c>
      <c r="GJ93" s="56">
        <f t="shared" si="37"/>
        <v>0</v>
      </c>
      <c r="GK93" s="56">
        <f t="shared" si="37"/>
        <v>0</v>
      </c>
      <c r="GL93" s="56">
        <f t="shared" si="37"/>
        <v>0</v>
      </c>
      <c r="GM93" s="56">
        <f t="shared" si="54"/>
        <v>0</v>
      </c>
      <c r="GN93" s="56">
        <f t="shared" si="54"/>
        <v>0</v>
      </c>
      <c r="GO93" s="56">
        <f t="shared" si="54"/>
        <v>0</v>
      </c>
      <c r="GP93" s="56">
        <f t="shared" si="40"/>
        <v>0</v>
      </c>
      <c r="GQ93" s="56">
        <f t="shared" si="40"/>
        <v>0</v>
      </c>
      <c r="GR93" s="56">
        <f t="shared" si="40"/>
        <v>0</v>
      </c>
      <c r="GS93" s="56">
        <f t="shared" si="40"/>
        <v>0</v>
      </c>
      <c r="GT93" s="56">
        <f t="shared" si="40"/>
        <v>0</v>
      </c>
      <c r="GU93" s="54"/>
      <c r="GV93" s="78" t="str">
        <f t="shared" si="50"/>
        <v/>
      </c>
      <c r="GW93" s="70">
        <f t="shared" si="51"/>
        <v>0</v>
      </c>
      <c r="GX93" s="70">
        <f>SUMIF(I93:CV93,"E",I$6:CV92)</f>
        <v>0</v>
      </c>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row>
    <row r="94" spans="1:299" s="3" customFormat="1" x14ac:dyDescent="0.2">
      <c r="A94" s="14"/>
      <c r="B94" s="14"/>
      <c r="C94" s="15"/>
      <c r="D94" s="15"/>
      <c r="E94" s="15"/>
      <c r="F94" s="15"/>
      <c r="G94" s="15"/>
      <c r="H94" s="14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41"/>
      <c r="CX94" s="258"/>
      <c r="CY94" s="158"/>
      <c r="CZ94" s="159"/>
      <c r="DA94" s="160"/>
      <c r="DB94" s="73"/>
      <c r="DC94" s="59" t="str">
        <f t="shared" si="43"/>
        <v/>
      </c>
      <c r="DD94" s="60" t="str">
        <f t="shared" si="44"/>
        <v/>
      </c>
      <c r="DE94" s="60" t="str">
        <f t="shared" si="45"/>
        <v/>
      </c>
      <c r="DF94" s="60">
        <f t="shared" si="48"/>
        <v>0</v>
      </c>
      <c r="DG94" s="56">
        <f t="shared" si="58"/>
        <v>0</v>
      </c>
      <c r="DH94" s="56">
        <f t="shared" si="56"/>
        <v>0</v>
      </c>
      <c r="DI94" s="56">
        <f t="shared" si="56"/>
        <v>0</v>
      </c>
      <c r="DJ94" s="56">
        <f t="shared" si="56"/>
        <v>0</v>
      </c>
      <c r="DK94" s="56">
        <f t="shared" si="56"/>
        <v>0</v>
      </c>
      <c r="DL94" s="56">
        <f t="shared" si="56"/>
        <v>0</v>
      </c>
      <c r="DM94" s="56">
        <f t="shared" si="56"/>
        <v>0</v>
      </c>
      <c r="DN94" s="56">
        <f t="shared" si="56"/>
        <v>0</v>
      </c>
      <c r="DO94" s="56">
        <f t="shared" si="56"/>
        <v>0</v>
      </c>
      <c r="DP94" s="56">
        <f t="shared" si="56"/>
        <v>0</v>
      </c>
      <c r="DQ94" s="56">
        <f t="shared" si="56"/>
        <v>0</v>
      </c>
      <c r="DR94" s="56">
        <f t="shared" si="56"/>
        <v>0</v>
      </c>
      <c r="DS94" s="56">
        <f t="shared" si="56"/>
        <v>0</v>
      </c>
      <c r="DT94" s="56">
        <f t="shared" si="56"/>
        <v>0</v>
      </c>
      <c r="DU94" s="56">
        <f t="shared" si="56"/>
        <v>0</v>
      </c>
      <c r="DV94" s="56">
        <f t="shared" si="56"/>
        <v>0</v>
      </c>
      <c r="DW94" s="56">
        <f t="shared" si="52"/>
        <v>0</v>
      </c>
      <c r="DX94" s="56">
        <f t="shared" si="52"/>
        <v>0</v>
      </c>
      <c r="DY94" s="56">
        <f t="shared" si="52"/>
        <v>0</v>
      </c>
      <c r="DZ94" s="56">
        <f t="shared" si="52"/>
        <v>0</v>
      </c>
      <c r="EA94" s="56">
        <f t="shared" si="52"/>
        <v>0</v>
      </c>
      <c r="EB94" s="56">
        <f t="shared" si="52"/>
        <v>0</v>
      </c>
      <c r="EC94" s="56">
        <f t="shared" si="52"/>
        <v>0</v>
      </c>
      <c r="ED94" s="56">
        <f t="shared" si="52"/>
        <v>0</v>
      </c>
      <c r="EE94" s="56">
        <f t="shared" si="52"/>
        <v>0</v>
      </c>
      <c r="EF94" s="56">
        <f t="shared" si="52"/>
        <v>0</v>
      </c>
      <c r="EG94" s="56">
        <f t="shared" si="49"/>
        <v>0</v>
      </c>
      <c r="EH94" s="56">
        <f t="shared" si="49"/>
        <v>0</v>
      </c>
      <c r="EI94" s="56">
        <f t="shared" si="49"/>
        <v>0</v>
      </c>
      <c r="EJ94" s="56">
        <f t="shared" si="49"/>
        <v>0</v>
      </c>
      <c r="EK94" s="56">
        <f t="shared" si="49"/>
        <v>0</v>
      </c>
      <c r="EL94" s="56">
        <f t="shared" si="49"/>
        <v>0</v>
      </c>
      <c r="EM94" s="56">
        <f t="shared" si="49"/>
        <v>0</v>
      </c>
      <c r="EN94" s="56">
        <f t="shared" si="49"/>
        <v>0</v>
      </c>
      <c r="EO94" s="56">
        <f t="shared" si="49"/>
        <v>0</v>
      </c>
      <c r="EP94" s="56">
        <f t="shared" si="49"/>
        <v>0</v>
      </c>
      <c r="EQ94" s="56">
        <f t="shared" si="49"/>
        <v>0</v>
      </c>
      <c r="ER94" s="56">
        <f t="shared" si="49"/>
        <v>0</v>
      </c>
      <c r="ES94" s="56">
        <f t="shared" si="49"/>
        <v>0</v>
      </c>
      <c r="ET94" s="56">
        <f t="shared" si="49"/>
        <v>0</v>
      </c>
      <c r="EU94" s="56">
        <f t="shared" si="49"/>
        <v>0</v>
      </c>
      <c r="EV94" s="56">
        <f t="shared" si="49"/>
        <v>0</v>
      </c>
      <c r="EW94" s="56">
        <f t="shared" si="59"/>
        <v>0</v>
      </c>
      <c r="EX94" s="56">
        <f t="shared" si="59"/>
        <v>0</v>
      </c>
      <c r="EY94" s="56">
        <f t="shared" si="59"/>
        <v>0</v>
      </c>
      <c r="EZ94" s="56">
        <f t="shared" si="59"/>
        <v>0</v>
      </c>
      <c r="FA94" s="56">
        <f t="shared" si="59"/>
        <v>0</v>
      </c>
      <c r="FB94" s="56">
        <f t="shared" si="53"/>
        <v>0</v>
      </c>
      <c r="FC94" s="56">
        <f t="shared" si="47"/>
        <v>0</v>
      </c>
      <c r="FD94" s="56">
        <f t="shared" si="47"/>
        <v>0</v>
      </c>
      <c r="FE94" s="56">
        <f t="shared" si="47"/>
        <v>0</v>
      </c>
      <c r="FF94" s="56">
        <f t="shared" si="47"/>
        <v>0</v>
      </c>
      <c r="FG94" s="56">
        <f t="shared" si="47"/>
        <v>0</v>
      </c>
      <c r="FH94" s="56">
        <f t="shared" si="47"/>
        <v>0</v>
      </c>
      <c r="FI94" s="56">
        <f t="shared" si="47"/>
        <v>0</v>
      </c>
      <c r="FJ94" s="56">
        <f t="shared" si="47"/>
        <v>0</v>
      </c>
      <c r="FK94" s="56">
        <f t="shared" si="47"/>
        <v>0</v>
      </c>
      <c r="FL94" s="56">
        <f t="shared" si="47"/>
        <v>0</v>
      </c>
      <c r="FM94" s="56">
        <f t="shared" si="47"/>
        <v>0</v>
      </c>
      <c r="FN94" s="56">
        <f t="shared" si="47"/>
        <v>0</v>
      </c>
      <c r="FO94" s="56">
        <f t="shared" si="47"/>
        <v>0</v>
      </c>
      <c r="FP94" s="56">
        <f t="shared" si="47"/>
        <v>0</v>
      </c>
      <c r="FQ94" s="56">
        <f t="shared" si="47"/>
        <v>0</v>
      </c>
      <c r="FR94" s="56">
        <f t="shared" si="47"/>
        <v>0</v>
      </c>
      <c r="FS94" s="56">
        <f t="shared" si="57"/>
        <v>0</v>
      </c>
      <c r="FT94" s="56">
        <f t="shared" si="57"/>
        <v>0</v>
      </c>
      <c r="FU94" s="56">
        <f t="shared" si="55"/>
        <v>0</v>
      </c>
      <c r="FV94" s="56">
        <f t="shared" si="55"/>
        <v>0</v>
      </c>
      <c r="FW94" s="56">
        <f t="shared" si="55"/>
        <v>0</v>
      </c>
      <c r="FX94" s="56">
        <f t="shared" si="55"/>
        <v>0</v>
      </c>
      <c r="FY94" s="56">
        <f t="shared" si="55"/>
        <v>0</v>
      </c>
      <c r="FZ94" s="56">
        <f t="shared" si="42"/>
        <v>0</v>
      </c>
      <c r="GA94" s="56">
        <f t="shared" si="42"/>
        <v>0</v>
      </c>
      <c r="GB94" s="56">
        <f t="shared" si="42"/>
        <v>0</v>
      </c>
      <c r="GC94" s="56">
        <f t="shared" si="42"/>
        <v>0</v>
      </c>
      <c r="GD94" s="56">
        <f t="shared" si="37"/>
        <v>0</v>
      </c>
      <c r="GE94" s="56">
        <f t="shared" si="37"/>
        <v>0</v>
      </c>
      <c r="GF94" s="56">
        <f t="shared" si="37"/>
        <v>0</v>
      </c>
      <c r="GG94" s="56">
        <f t="shared" si="37"/>
        <v>0</v>
      </c>
      <c r="GH94" s="56">
        <f t="shared" si="37"/>
        <v>0</v>
      </c>
      <c r="GI94" s="56">
        <f t="shared" si="37"/>
        <v>0</v>
      </c>
      <c r="GJ94" s="56">
        <f t="shared" si="37"/>
        <v>0</v>
      </c>
      <c r="GK94" s="56">
        <f t="shared" si="37"/>
        <v>0</v>
      </c>
      <c r="GL94" s="56">
        <f t="shared" si="37"/>
        <v>0</v>
      </c>
      <c r="GM94" s="56">
        <f t="shared" si="54"/>
        <v>0</v>
      </c>
      <c r="GN94" s="56">
        <f t="shared" si="54"/>
        <v>0</v>
      </c>
      <c r="GO94" s="56">
        <f t="shared" si="54"/>
        <v>0</v>
      </c>
      <c r="GP94" s="56">
        <f t="shared" si="40"/>
        <v>0</v>
      </c>
      <c r="GQ94" s="56">
        <f t="shared" si="40"/>
        <v>0</v>
      </c>
      <c r="GR94" s="56">
        <f t="shared" si="40"/>
        <v>0</v>
      </c>
      <c r="GS94" s="56">
        <f t="shared" si="40"/>
        <v>0</v>
      </c>
      <c r="GT94" s="56">
        <f t="shared" si="40"/>
        <v>0</v>
      </c>
      <c r="GU94" s="54"/>
      <c r="GV94" s="78" t="str">
        <f t="shared" si="50"/>
        <v/>
      </c>
      <c r="GW94" s="70">
        <f t="shared" si="51"/>
        <v>0</v>
      </c>
      <c r="GX94" s="70">
        <f>SUMIF(I94:CV94,"E",I$6:CV93)</f>
        <v>0</v>
      </c>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row>
    <row r="95" spans="1:299" s="3" customFormat="1" x14ac:dyDescent="0.2">
      <c r="A95" s="14"/>
      <c r="B95" s="14"/>
      <c r="C95" s="15"/>
      <c r="D95" s="15"/>
      <c r="E95" s="15"/>
      <c r="F95" s="15"/>
      <c r="G95" s="15"/>
      <c r="H95" s="14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41"/>
      <c r="CX95" s="258"/>
      <c r="CY95" s="158"/>
      <c r="CZ95" s="159"/>
      <c r="DA95" s="160"/>
      <c r="DB95" s="73"/>
      <c r="DC95" s="59" t="str">
        <f t="shared" si="43"/>
        <v/>
      </c>
      <c r="DD95" s="60" t="str">
        <f t="shared" si="44"/>
        <v/>
      </c>
      <c r="DE95" s="60" t="str">
        <f t="shared" si="45"/>
        <v/>
      </c>
      <c r="DF95" s="60">
        <f t="shared" si="48"/>
        <v>0</v>
      </c>
      <c r="DG95" s="56">
        <f t="shared" si="58"/>
        <v>0</v>
      </c>
      <c r="DH95" s="56">
        <f t="shared" si="56"/>
        <v>0</v>
      </c>
      <c r="DI95" s="56">
        <f t="shared" si="56"/>
        <v>0</v>
      </c>
      <c r="DJ95" s="56">
        <f t="shared" si="56"/>
        <v>0</v>
      </c>
      <c r="DK95" s="56">
        <f t="shared" si="56"/>
        <v>0</v>
      </c>
      <c r="DL95" s="56">
        <f t="shared" si="56"/>
        <v>0</v>
      </c>
      <c r="DM95" s="56">
        <f t="shared" si="56"/>
        <v>0</v>
      </c>
      <c r="DN95" s="56">
        <f t="shared" si="56"/>
        <v>0</v>
      </c>
      <c r="DO95" s="56">
        <f t="shared" si="56"/>
        <v>0</v>
      </c>
      <c r="DP95" s="56">
        <f t="shared" si="56"/>
        <v>0</v>
      </c>
      <c r="DQ95" s="56">
        <f t="shared" si="56"/>
        <v>0</v>
      </c>
      <c r="DR95" s="56">
        <f t="shared" si="56"/>
        <v>0</v>
      </c>
      <c r="DS95" s="56">
        <f t="shared" si="56"/>
        <v>0</v>
      </c>
      <c r="DT95" s="56">
        <f t="shared" si="56"/>
        <v>0</v>
      </c>
      <c r="DU95" s="56">
        <f t="shared" si="56"/>
        <v>0</v>
      </c>
      <c r="DV95" s="56">
        <f t="shared" si="56"/>
        <v>0</v>
      </c>
      <c r="DW95" s="56">
        <f t="shared" si="52"/>
        <v>0</v>
      </c>
      <c r="DX95" s="56">
        <f t="shared" si="52"/>
        <v>0</v>
      </c>
      <c r="DY95" s="56">
        <f t="shared" si="52"/>
        <v>0</v>
      </c>
      <c r="DZ95" s="56">
        <f t="shared" si="52"/>
        <v>0</v>
      </c>
      <c r="EA95" s="56">
        <f t="shared" si="52"/>
        <v>0</v>
      </c>
      <c r="EB95" s="56">
        <f t="shared" si="52"/>
        <v>0</v>
      </c>
      <c r="EC95" s="56">
        <f t="shared" si="52"/>
        <v>0</v>
      </c>
      <c r="ED95" s="56">
        <f t="shared" si="52"/>
        <v>0</v>
      </c>
      <c r="EE95" s="56">
        <f t="shared" si="52"/>
        <v>0</v>
      </c>
      <c r="EF95" s="56">
        <f t="shared" si="52"/>
        <v>0</v>
      </c>
      <c r="EG95" s="56">
        <f t="shared" si="49"/>
        <v>0</v>
      </c>
      <c r="EH95" s="56">
        <f t="shared" si="49"/>
        <v>0</v>
      </c>
      <c r="EI95" s="56">
        <f t="shared" si="49"/>
        <v>0</v>
      </c>
      <c r="EJ95" s="56">
        <f t="shared" si="49"/>
        <v>0</v>
      </c>
      <c r="EK95" s="56">
        <f t="shared" si="49"/>
        <v>0</v>
      </c>
      <c r="EL95" s="56">
        <f t="shared" si="49"/>
        <v>0</v>
      </c>
      <c r="EM95" s="56">
        <f t="shared" si="49"/>
        <v>0</v>
      </c>
      <c r="EN95" s="56">
        <f t="shared" si="49"/>
        <v>0</v>
      </c>
      <c r="EO95" s="56">
        <f t="shared" si="49"/>
        <v>0</v>
      </c>
      <c r="EP95" s="56">
        <f t="shared" si="49"/>
        <v>0</v>
      </c>
      <c r="EQ95" s="56">
        <f t="shared" si="49"/>
        <v>0</v>
      </c>
      <c r="ER95" s="56">
        <f t="shared" si="49"/>
        <v>0</v>
      </c>
      <c r="ES95" s="56">
        <f t="shared" si="49"/>
        <v>0</v>
      </c>
      <c r="ET95" s="56">
        <f t="shared" si="49"/>
        <v>0</v>
      </c>
      <c r="EU95" s="56">
        <f t="shared" si="49"/>
        <v>0</v>
      </c>
      <c r="EV95" s="56">
        <f t="shared" si="49"/>
        <v>0</v>
      </c>
      <c r="EW95" s="56">
        <f t="shared" si="59"/>
        <v>0</v>
      </c>
      <c r="EX95" s="56">
        <f t="shared" si="59"/>
        <v>0</v>
      </c>
      <c r="EY95" s="56">
        <f t="shared" si="59"/>
        <v>0</v>
      </c>
      <c r="EZ95" s="56">
        <f t="shared" si="59"/>
        <v>0</v>
      </c>
      <c r="FA95" s="56">
        <f t="shared" si="59"/>
        <v>0</v>
      </c>
      <c r="FB95" s="56">
        <f t="shared" si="53"/>
        <v>0</v>
      </c>
      <c r="FC95" s="56">
        <f t="shared" si="47"/>
        <v>0</v>
      </c>
      <c r="FD95" s="56">
        <f t="shared" si="47"/>
        <v>0</v>
      </c>
      <c r="FE95" s="56">
        <f t="shared" si="47"/>
        <v>0</v>
      </c>
      <c r="FF95" s="56">
        <f t="shared" si="47"/>
        <v>0</v>
      </c>
      <c r="FG95" s="56">
        <f t="shared" si="47"/>
        <v>0</v>
      </c>
      <c r="FH95" s="56">
        <f t="shared" si="47"/>
        <v>0</v>
      </c>
      <c r="FI95" s="56">
        <f t="shared" si="47"/>
        <v>0</v>
      </c>
      <c r="FJ95" s="56">
        <f t="shared" si="47"/>
        <v>0</v>
      </c>
      <c r="FK95" s="56">
        <f t="shared" si="47"/>
        <v>0</v>
      </c>
      <c r="FL95" s="56">
        <f t="shared" si="47"/>
        <v>0</v>
      </c>
      <c r="FM95" s="56">
        <f t="shared" si="47"/>
        <v>0</v>
      </c>
      <c r="FN95" s="56">
        <f t="shared" si="47"/>
        <v>0</v>
      </c>
      <c r="FO95" s="56">
        <f t="shared" si="47"/>
        <v>0</v>
      </c>
      <c r="FP95" s="56">
        <f t="shared" si="47"/>
        <v>0</v>
      </c>
      <c r="FQ95" s="56">
        <f t="shared" si="47"/>
        <v>0</v>
      </c>
      <c r="FR95" s="56">
        <f t="shared" ref="FR95:FS158" si="60">COUNTIF(BT95,"x")*IF(BT$4="",0,1)</f>
        <v>0</v>
      </c>
      <c r="FS95" s="56">
        <f t="shared" si="57"/>
        <v>0</v>
      </c>
      <c r="FT95" s="56">
        <f t="shared" si="57"/>
        <v>0</v>
      </c>
      <c r="FU95" s="56">
        <f t="shared" si="55"/>
        <v>0</v>
      </c>
      <c r="FV95" s="56">
        <f t="shared" si="55"/>
        <v>0</v>
      </c>
      <c r="FW95" s="56">
        <f t="shared" si="55"/>
        <v>0</v>
      </c>
      <c r="FX95" s="56">
        <f t="shared" si="55"/>
        <v>0</v>
      </c>
      <c r="FY95" s="56">
        <f t="shared" si="55"/>
        <v>0</v>
      </c>
      <c r="FZ95" s="56">
        <f t="shared" si="42"/>
        <v>0</v>
      </c>
      <c r="GA95" s="56">
        <f t="shared" si="42"/>
        <v>0</v>
      </c>
      <c r="GB95" s="56">
        <f t="shared" si="42"/>
        <v>0</v>
      </c>
      <c r="GC95" s="56">
        <f t="shared" si="42"/>
        <v>0</v>
      </c>
      <c r="GD95" s="56">
        <f t="shared" si="37"/>
        <v>0</v>
      </c>
      <c r="GE95" s="56">
        <f t="shared" si="37"/>
        <v>0</v>
      </c>
      <c r="GF95" s="56">
        <f t="shared" si="37"/>
        <v>0</v>
      </c>
      <c r="GG95" s="56">
        <f t="shared" si="37"/>
        <v>0</v>
      </c>
      <c r="GH95" s="56">
        <f t="shared" si="37"/>
        <v>0</v>
      </c>
      <c r="GI95" s="56">
        <f t="shared" si="37"/>
        <v>0</v>
      </c>
      <c r="GJ95" s="56">
        <f t="shared" si="37"/>
        <v>0</v>
      </c>
      <c r="GK95" s="56">
        <f t="shared" si="37"/>
        <v>0</v>
      </c>
      <c r="GL95" s="56">
        <f t="shared" si="37"/>
        <v>0</v>
      </c>
      <c r="GM95" s="56">
        <f t="shared" si="54"/>
        <v>0</v>
      </c>
      <c r="GN95" s="56">
        <f t="shared" si="54"/>
        <v>0</v>
      </c>
      <c r="GO95" s="56">
        <f t="shared" si="54"/>
        <v>0</v>
      </c>
      <c r="GP95" s="56">
        <f t="shared" si="40"/>
        <v>0</v>
      </c>
      <c r="GQ95" s="56">
        <f t="shared" si="40"/>
        <v>0</v>
      </c>
      <c r="GR95" s="56">
        <f t="shared" si="40"/>
        <v>0</v>
      </c>
      <c r="GS95" s="56">
        <f t="shared" si="40"/>
        <v>0</v>
      </c>
      <c r="GT95" s="56">
        <f t="shared" si="40"/>
        <v>0</v>
      </c>
      <c r="GU95" s="54"/>
      <c r="GV95" s="78" t="str">
        <f t="shared" si="50"/>
        <v/>
      </c>
      <c r="GW95" s="70">
        <f t="shared" si="51"/>
        <v>0</v>
      </c>
      <c r="GX95" s="70">
        <f>SUMIF(I95:CV95,"E",I$6:CV94)</f>
        <v>0</v>
      </c>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row>
    <row r="96" spans="1:299" s="3" customFormat="1" x14ac:dyDescent="0.2">
      <c r="A96" s="14"/>
      <c r="B96" s="14"/>
      <c r="C96" s="15"/>
      <c r="D96" s="15"/>
      <c r="E96" s="15"/>
      <c r="F96" s="15"/>
      <c r="G96" s="15"/>
      <c r="H96" s="14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41"/>
      <c r="CX96" s="258"/>
      <c r="CY96" s="158"/>
      <c r="CZ96" s="159"/>
      <c r="DA96" s="160"/>
      <c r="DB96" s="73"/>
      <c r="DC96" s="59" t="str">
        <f t="shared" si="43"/>
        <v/>
      </c>
      <c r="DD96" s="60" t="str">
        <f t="shared" si="44"/>
        <v/>
      </c>
      <c r="DE96" s="60" t="str">
        <f t="shared" si="45"/>
        <v/>
      </c>
      <c r="DF96" s="60">
        <f t="shared" si="48"/>
        <v>0</v>
      </c>
      <c r="DG96" s="56">
        <f t="shared" si="58"/>
        <v>0</v>
      </c>
      <c r="DH96" s="56">
        <f t="shared" si="56"/>
        <v>0</v>
      </c>
      <c r="DI96" s="56">
        <f t="shared" si="56"/>
        <v>0</v>
      </c>
      <c r="DJ96" s="56">
        <f t="shared" si="56"/>
        <v>0</v>
      </c>
      <c r="DK96" s="56">
        <f t="shared" si="56"/>
        <v>0</v>
      </c>
      <c r="DL96" s="56">
        <f t="shared" si="56"/>
        <v>0</v>
      </c>
      <c r="DM96" s="56">
        <f t="shared" si="56"/>
        <v>0</v>
      </c>
      <c r="DN96" s="56">
        <f t="shared" si="56"/>
        <v>0</v>
      </c>
      <c r="DO96" s="56">
        <f t="shared" si="56"/>
        <v>0</v>
      </c>
      <c r="DP96" s="56">
        <f t="shared" si="56"/>
        <v>0</v>
      </c>
      <c r="DQ96" s="56">
        <f t="shared" si="56"/>
        <v>0</v>
      </c>
      <c r="DR96" s="56">
        <f t="shared" si="56"/>
        <v>0</v>
      </c>
      <c r="DS96" s="56">
        <f t="shared" si="56"/>
        <v>0</v>
      </c>
      <c r="DT96" s="56">
        <f t="shared" si="56"/>
        <v>0</v>
      </c>
      <c r="DU96" s="56">
        <f t="shared" si="56"/>
        <v>0</v>
      </c>
      <c r="DV96" s="56">
        <f t="shared" si="56"/>
        <v>0</v>
      </c>
      <c r="DW96" s="56">
        <f t="shared" si="52"/>
        <v>0</v>
      </c>
      <c r="DX96" s="56">
        <f t="shared" si="52"/>
        <v>0</v>
      </c>
      <c r="DY96" s="56">
        <f t="shared" si="52"/>
        <v>0</v>
      </c>
      <c r="DZ96" s="56">
        <f t="shared" si="52"/>
        <v>0</v>
      </c>
      <c r="EA96" s="56">
        <f t="shared" si="52"/>
        <v>0</v>
      </c>
      <c r="EB96" s="56">
        <f t="shared" si="52"/>
        <v>0</v>
      </c>
      <c r="EC96" s="56">
        <f t="shared" si="52"/>
        <v>0</v>
      </c>
      <c r="ED96" s="56">
        <f t="shared" si="52"/>
        <v>0</v>
      </c>
      <c r="EE96" s="56">
        <f t="shared" si="52"/>
        <v>0</v>
      </c>
      <c r="EF96" s="56">
        <f t="shared" si="52"/>
        <v>0</v>
      </c>
      <c r="EG96" s="56">
        <f t="shared" si="49"/>
        <v>0</v>
      </c>
      <c r="EH96" s="56">
        <f t="shared" si="49"/>
        <v>0</v>
      </c>
      <c r="EI96" s="56">
        <f t="shared" si="49"/>
        <v>0</v>
      </c>
      <c r="EJ96" s="56">
        <f t="shared" si="49"/>
        <v>0</v>
      </c>
      <c r="EK96" s="56">
        <f t="shared" si="49"/>
        <v>0</v>
      </c>
      <c r="EL96" s="56">
        <f t="shared" si="49"/>
        <v>0</v>
      </c>
      <c r="EM96" s="56">
        <f t="shared" si="49"/>
        <v>0</v>
      </c>
      <c r="EN96" s="56">
        <f t="shared" si="49"/>
        <v>0</v>
      </c>
      <c r="EO96" s="56">
        <f t="shared" si="49"/>
        <v>0</v>
      </c>
      <c r="EP96" s="56">
        <f t="shared" si="49"/>
        <v>0</v>
      </c>
      <c r="EQ96" s="56">
        <f t="shared" si="49"/>
        <v>0</v>
      </c>
      <c r="ER96" s="56">
        <f t="shared" si="49"/>
        <v>0</v>
      </c>
      <c r="ES96" s="56">
        <f t="shared" si="49"/>
        <v>0</v>
      </c>
      <c r="ET96" s="56">
        <f t="shared" si="49"/>
        <v>0</v>
      </c>
      <c r="EU96" s="56">
        <f t="shared" si="49"/>
        <v>0</v>
      </c>
      <c r="EV96" s="56">
        <f t="shared" si="49"/>
        <v>0</v>
      </c>
      <c r="EW96" s="56">
        <f t="shared" si="59"/>
        <v>0</v>
      </c>
      <c r="EX96" s="56">
        <f t="shared" si="59"/>
        <v>0</v>
      </c>
      <c r="EY96" s="56">
        <f t="shared" si="59"/>
        <v>0</v>
      </c>
      <c r="EZ96" s="56">
        <f t="shared" si="59"/>
        <v>0</v>
      </c>
      <c r="FA96" s="56">
        <f t="shared" si="59"/>
        <v>0</v>
      </c>
      <c r="FB96" s="56">
        <f t="shared" si="53"/>
        <v>0</v>
      </c>
      <c r="FC96" s="56">
        <f t="shared" si="53"/>
        <v>0</v>
      </c>
      <c r="FD96" s="56">
        <f t="shared" si="53"/>
        <v>0</v>
      </c>
      <c r="FE96" s="56">
        <f t="shared" si="53"/>
        <v>0</v>
      </c>
      <c r="FF96" s="56">
        <f t="shared" si="53"/>
        <v>0</v>
      </c>
      <c r="FG96" s="56">
        <f t="shared" si="53"/>
        <v>0</v>
      </c>
      <c r="FH96" s="56">
        <f t="shared" si="53"/>
        <v>0</v>
      </c>
      <c r="FI96" s="56">
        <f t="shared" si="53"/>
        <v>0</v>
      </c>
      <c r="FJ96" s="56">
        <f t="shared" si="53"/>
        <v>0</v>
      </c>
      <c r="FK96" s="56">
        <f t="shared" si="53"/>
        <v>0</v>
      </c>
      <c r="FL96" s="56">
        <f t="shared" si="53"/>
        <v>0</v>
      </c>
      <c r="FM96" s="56">
        <f t="shared" si="53"/>
        <v>0</v>
      </c>
      <c r="FN96" s="56">
        <f t="shared" si="53"/>
        <v>0</v>
      </c>
      <c r="FO96" s="56">
        <f t="shared" si="53"/>
        <v>0</v>
      </c>
      <c r="FP96" s="56">
        <f t="shared" si="53"/>
        <v>0</v>
      </c>
      <c r="FQ96" s="56">
        <f t="shared" si="53"/>
        <v>0</v>
      </c>
      <c r="FR96" s="56">
        <f t="shared" si="60"/>
        <v>0</v>
      </c>
      <c r="FS96" s="56">
        <f t="shared" si="57"/>
        <v>0</v>
      </c>
      <c r="FT96" s="56">
        <f t="shared" si="57"/>
        <v>0</v>
      </c>
      <c r="FU96" s="56">
        <f t="shared" si="55"/>
        <v>0</v>
      </c>
      <c r="FV96" s="56">
        <f t="shared" si="55"/>
        <v>0</v>
      </c>
      <c r="FW96" s="56">
        <f t="shared" si="55"/>
        <v>0</v>
      </c>
      <c r="FX96" s="56">
        <f t="shared" si="55"/>
        <v>0</v>
      </c>
      <c r="FY96" s="56">
        <f t="shared" si="55"/>
        <v>0</v>
      </c>
      <c r="FZ96" s="56">
        <f t="shared" si="42"/>
        <v>0</v>
      </c>
      <c r="GA96" s="56">
        <f t="shared" si="42"/>
        <v>0</v>
      </c>
      <c r="GB96" s="56">
        <f t="shared" si="42"/>
        <v>0</v>
      </c>
      <c r="GC96" s="56">
        <f t="shared" si="42"/>
        <v>0</v>
      </c>
      <c r="GD96" s="56">
        <f t="shared" si="37"/>
        <v>0</v>
      </c>
      <c r="GE96" s="56">
        <f t="shared" si="37"/>
        <v>0</v>
      </c>
      <c r="GF96" s="56">
        <f t="shared" si="37"/>
        <v>0</v>
      </c>
      <c r="GG96" s="56">
        <f t="shared" si="37"/>
        <v>0</v>
      </c>
      <c r="GH96" s="56">
        <f t="shared" si="37"/>
        <v>0</v>
      </c>
      <c r="GI96" s="56">
        <f t="shared" si="37"/>
        <v>0</v>
      </c>
      <c r="GJ96" s="56">
        <f t="shared" si="37"/>
        <v>0</v>
      </c>
      <c r="GK96" s="56">
        <f t="shared" si="37"/>
        <v>0</v>
      </c>
      <c r="GL96" s="56">
        <f t="shared" si="37"/>
        <v>0</v>
      </c>
      <c r="GM96" s="56">
        <f t="shared" si="54"/>
        <v>0</v>
      </c>
      <c r="GN96" s="56">
        <f t="shared" si="54"/>
        <v>0</v>
      </c>
      <c r="GO96" s="56">
        <f t="shared" si="54"/>
        <v>0</v>
      </c>
      <c r="GP96" s="56">
        <f t="shared" si="40"/>
        <v>0</v>
      </c>
      <c r="GQ96" s="56">
        <f t="shared" si="40"/>
        <v>0</v>
      </c>
      <c r="GR96" s="56">
        <f t="shared" si="40"/>
        <v>0</v>
      </c>
      <c r="GS96" s="56">
        <f t="shared" si="40"/>
        <v>0</v>
      </c>
      <c r="GT96" s="56">
        <f t="shared" si="40"/>
        <v>0</v>
      </c>
      <c r="GU96" s="54"/>
      <c r="GV96" s="78" t="str">
        <f t="shared" si="50"/>
        <v/>
      </c>
      <c r="GW96" s="70">
        <f t="shared" si="51"/>
        <v>0</v>
      </c>
      <c r="GX96" s="70">
        <f>SUMIF(I96:CV96,"E",I$6:CV95)</f>
        <v>0</v>
      </c>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row>
    <row r="97" spans="1:299" s="3" customFormat="1" x14ac:dyDescent="0.2">
      <c r="A97" s="14"/>
      <c r="B97" s="14"/>
      <c r="C97" s="15"/>
      <c r="D97" s="15"/>
      <c r="E97" s="15"/>
      <c r="F97" s="15"/>
      <c r="G97" s="15"/>
      <c r="H97" s="14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41"/>
      <c r="CX97" s="258"/>
      <c r="CY97" s="158"/>
      <c r="CZ97" s="159"/>
      <c r="DA97" s="160"/>
      <c r="DB97" s="73"/>
      <c r="DC97" s="59" t="str">
        <f t="shared" si="43"/>
        <v/>
      </c>
      <c r="DD97" s="60" t="str">
        <f t="shared" si="44"/>
        <v/>
      </c>
      <c r="DE97" s="60" t="str">
        <f t="shared" si="45"/>
        <v/>
      </c>
      <c r="DF97" s="60">
        <f t="shared" si="48"/>
        <v>0</v>
      </c>
      <c r="DG97" s="56">
        <f t="shared" si="58"/>
        <v>0</v>
      </c>
      <c r="DH97" s="56">
        <f t="shared" si="56"/>
        <v>0</v>
      </c>
      <c r="DI97" s="56">
        <f t="shared" si="56"/>
        <v>0</v>
      </c>
      <c r="DJ97" s="56">
        <f t="shared" si="56"/>
        <v>0</v>
      </c>
      <c r="DK97" s="56">
        <f t="shared" si="56"/>
        <v>0</v>
      </c>
      <c r="DL97" s="56">
        <f t="shared" si="56"/>
        <v>0</v>
      </c>
      <c r="DM97" s="56">
        <f t="shared" si="56"/>
        <v>0</v>
      </c>
      <c r="DN97" s="56">
        <f t="shared" si="56"/>
        <v>0</v>
      </c>
      <c r="DO97" s="56">
        <f t="shared" si="56"/>
        <v>0</v>
      </c>
      <c r="DP97" s="56">
        <f t="shared" si="56"/>
        <v>0</v>
      </c>
      <c r="DQ97" s="56">
        <f t="shared" si="56"/>
        <v>0</v>
      </c>
      <c r="DR97" s="56">
        <f t="shared" si="56"/>
        <v>0</v>
      </c>
      <c r="DS97" s="56">
        <f t="shared" si="56"/>
        <v>0</v>
      </c>
      <c r="DT97" s="56">
        <f t="shared" si="56"/>
        <v>0</v>
      </c>
      <c r="DU97" s="56">
        <f t="shared" si="56"/>
        <v>0</v>
      </c>
      <c r="DV97" s="56">
        <f t="shared" si="56"/>
        <v>0</v>
      </c>
      <c r="DW97" s="56">
        <f t="shared" si="52"/>
        <v>0</v>
      </c>
      <c r="DX97" s="56">
        <f t="shared" si="52"/>
        <v>0</v>
      </c>
      <c r="DY97" s="56">
        <f t="shared" si="52"/>
        <v>0</v>
      </c>
      <c r="DZ97" s="56">
        <f t="shared" si="52"/>
        <v>0</v>
      </c>
      <c r="EA97" s="56">
        <f t="shared" si="52"/>
        <v>0</v>
      </c>
      <c r="EB97" s="56">
        <f t="shared" si="52"/>
        <v>0</v>
      </c>
      <c r="EC97" s="56">
        <f t="shared" si="52"/>
        <v>0</v>
      </c>
      <c r="ED97" s="56">
        <f t="shared" si="52"/>
        <v>0</v>
      </c>
      <c r="EE97" s="56">
        <f t="shared" si="52"/>
        <v>0</v>
      </c>
      <c r="EF97" s="56">
        <f t="shared" si="52"/>
        <v>0</v>
      </c>
      <c r="EG97" s="56">
        <f t="shared" si="49"/>
        <v>0</v>
      </c>
      <c r="EH97" s="56">
        <f t="shared" si="49"/>
        <v>0</v>
      </c>
      <c r="EI97" s="56">
        <f t="shared" si="49"/>
        <v>0</v>
      </c>
      <c r="EJ97" s="56">
        <f t="shared" si="49"/>
        <v>0</v>
      </c>
      <c r="EK97" s="56">
        <f t="shared" si="49"/>
        <v>0</v>
      </c>
      <c r="EL97" s="56">
        <f t="shared" si="49"/>
        <v>0</v>
      </c>
      <c r="EM97" s="56">
        <f t="shared" si="49"/>
        <v>0</v>
      </c>
      <c r="EN97" s="56">
        <f t="shared" si="49"/>
        <v>0</v>
      </c>
      <c r="EO97" s="56">
        <f t="shared" si="49"/>
        <v>0</v>
      </c>
      <c r="EP97" s="56">
        <f t="shared" si="49"/>
        <v>0</v>
      </c>
      <c r="EQ97" s="56">
        <f t="shared" si="49"/>
        <v>0</v>
      </c>
      <c r="ER97" s="56">
        <f t="shared" si="49"/>
        <v>0</v>
      </c>
      <c r="ES97" s="56">
        <f t="shared" si="49"/>
        <v>0</v>
      </c>
      <c r="ET97" s="56">
        <f t="shared" si="49"/>
        <v>0</v>
      </c>
      <c r="EU97" s="56">
        <f t="shared" si="49"/>
        <v>0</v>
      </c>
      <c r="EV97" s="56">
        <f t="shared" si="49"/>
        <v>0</v>
      </c>
      <c r="EW97" s="56">
        <f t="shared" si="59"/>
        <v>0</v>
      </c>
      <c r="EX97" s="56">
        <f t="shared" si="59"/>
        <v>0</v>
      </c>
      <c r="EY97" s="56">
        <f t="shared" si="59"/>
        <v>0</v>
      </c>
      <c r="EZ97" s="56">
        <f t="shared" si="59"/>
        <v>0</v>
      </c>
      <c r="FA97" s="56">
        <f t="shared" si="59"/>
        <v>0</v>
      </c>
      <c r="FB97" s="56">
        <f t="shared" si="53"/>
        <v>0</v>
      </c>
      <c r="FC97" s="56">
        <f t="shared" si="53"/>
        <v>0</v>
      </c>
      <c r="FD97" s="56">
        <f t="shared" si="53"/>
        <v>0</v>
      </c>
      <c r="FE97" s="56">
        <f t="shared" si="53"/>
        <v>0</v>
      </c>
      <c r="FF97" s="56">
        <f t="shared" si="53"/>
        <v>0</v>
      </c>
      <c r="FG97" s="56">
        <f t="shared" si="53"/>
        <v>0</v>
      </c>
      <c r="FH97" s="56">
        <f t="shared" si="53"/>
        <v>0</v>
      </c>
      <c r="FI97" s="56">
        <f t="shared" si="53"/>
        <v>0</v>
      </c>
      <c r="FJ97" s="56">
        <f t="shared" si="53"/>
        <v>0</v>
      </c>
      <c r="FK97" s="56">
        <f t="shared" si="53"/>
        <v>0</v>
      </c>
      <c r="FL97" s="56">
        <f t="shared" si="53"/>
        <v>0</v>
      </c>
      <c r="FM97" s="56">
        <f t="shared" si="53"/>
        <v>0</v>
      </c>
      <c r="FN97" s="56">
        <f t="shared" si="53"/>
        <v>0</v>
      </c>
      <c r="FO97" s="56">
        <f t="shared" si="53"/>
        <v>0</v>
      </c>
      <c r="FP97" s="56">
        <f t="shared" si="53"/>
        <v>0</v>
      </c>
      <c r="FQ97" s="56">
        <f t="shared" si="53"/>
        <v>0</v>
      </c>
      <c r="FR97" s="56">
        <f t="shared" si="60"/>
        <v>0</v>
      </c>
      <c r="FS97" s="56">
        <f t="shared" si="57"/>
        <v>0</v>
      </c>
      <c r="FT97" s="56">
        <f t="shared" si="57"/>
        <v>0</v>
      </c>
      <c r="FU97" s="56">
        <f t="shared" si="55"/>
        <v>0</v>
      </c>
      <c r="FV97" s="56">
        <f t="shared" si="55"/>
        <v>0</v>
      </c>
      <c r="FW97" s="56">
        <f t="shared" si="55"/>
        <v>0</v>
      </c>
      <c r="FX97" s="56">
        <f t="shared" si="55"/>
        <v>0</v>
      </c>
      <c r="FY97" s="56">
        <f t="shared" si="55"/>
        <v>0</v>
      </c>
      <c r="FZ97" s="56">
        <f t="shared" si="42"/>
        <v>0</v>
      </c>
      <c r="GA97" s="56">
        <f t="shared" si="42"/>
        <v>0</v>
      </c>
      <c r="GB97" s="56">
        <f t="shared" si="42"/>
        <v>0</v>
      </c>
      <c r="GC97" s="56">
        <f t="shared" si="42"/>
        <v>0</v>
      </c>
      <c r="GD97" s="56">
        <f t="shared" si="37"/>
        <v>0</v>
      </c>
      <c r="GE97" s="56">
        <f t="shared" si="37"/>
        <v>0</v>
      </c>
      <c r="GF97" s="56">
        <f t="shared" si="37"/>
        <v>0</v>
      </c>
      <c r="GG97" s="56">
        <f t="shared" si="37"/>
        <v>0</v>
      </c>
      <c r="GH97" s="56">
        <f t="shared" si="37"/>
        <v>0</v>
      </c>
      <c r="GI97" s="56">
        <f t="shared" si="37"/>
        <v>0</v>
      </c>
      <c r="GJ97" s="56">
        <f t="shared" si="37"/>
        <v>0</v>
      </c>
      <c r="GK97" s="56">
        <f t="shared" si="37"/>
        <v>0</v>
      </c>
      <c r="GL97" s="56">
        <f t="shared" si="37"/>
        <v>0</v>
      </c>
      <c r="GM97" s="56">
        <f t="shared" si="54"/>
        <v>0</v>
      </c>
      <c r="GN97" s="56">
        <f t="shared" si="54"/>
        <v>0</v>
      </c>
      <c r="GO97" s="56">
        <f t="shared" si="54"/>
        <v>0</v>
      </c>
      <c r="GP97" s="56">
        <f t="shared" si="40"/>
        <v>0</v>
      </c>
      <c r="GQ97" s="56">
        <f t="shared" si="40"/>
        <v>0</v>
      </c>
      <c r="GR97" s="56">
        <f t="shared" si="40"/>
        <v>0</v>
      </c>
      <c r="GS97" s="56">
        <f t="shared" si="40"/>
        <v>0</v>
      </c>
      <c r="GT97" s="56">
        <f t="shared" si="40"/>
        <v>0</v>
      </c>
      <c r="GU97" s="54"/>
      <c r="GV97" s="78" t="str">
        <f t="shared" si="50"/>
        <v/>
      </c>
      <c r="GW97" s="70">
        <f t="shared" si="51"/>
        <v>0</v>
      </c>
      <c r="GX97" s="70">
        <f>SUMIF(I97:CV97,"E",I$6:CV96)</f>
        <v>0</v>
      </c>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row>
    <row r="98" spans="1:299" s="3" customFormat="1" x14ac:dyDescent="0.2">
      <c r="A98" s="14"/>
      <c r="B98" s="14"/>
      <c r="C98" s="14"/>
      <c r="D98" s="15"/>
      <c r="E98" s="15"/>
      <c r="F98" s="15"/>
      <c r="G98" s="15"/>
      <c r="H98" s="14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41"/>
      <c r="CX98" s="258"/>
      <c r="CY98" s="158"/>
      <c r="CZ98" s="159"/>
      <c r="DA98" s="160"/>
      <c r="DB98" s="73"/>
      <c r="DC98" s="59" t="str">
        <f t="shared" si="43"/>
        <v/>
      </c>
      <c r="DD98" s="60" t="str">
        <f t="shared" si="44"/>
        <v/>
      </c>
      <c r="DE98" s="60" t="str">
        <f t="shared" si="45"/>
        <v/>
      </c>
      <c r="DF98" s="60">
        <f t="shared" si="48"/>
        <v>0</v>
      </c>
      <c r="DG98" s="56">
        <f t="shared" si="58"/>
        <v>0</v>
      </c>
      <c r="DH98" s="56">
        <f t="shared" si="56"/>
        <v>0</v>
      </c>
      <c r="DI98" s="56">
        <f t="shared" si="56"/>
        <v>0</v>
      </c>
      <c r="DJ98" s="56">
        <f t="shared" si="56"/>
        <v>0</v>
      </c>
      <c r="DK98" s="56">
        <f t="shared" si="56"/>
        <v>0</v>
      </c>
      <c r="DL98" s="56">
        <f t="shared" si="56"/>
        <v>0</v>
      </c>
      <c r="DM98" s="56">
        <f t="shared" si="56"/>
        <v>0</v>
      </c>
      <c r="DN98" s="56">
        <f t="shared" si="56"/>
        <v>0</v>
      </c>
      <c r="DO98" s="56">
        <f t="shared" si="56"/>
        <v>0</v>
      </c>
      <c r="DP98" s="56">
        <f t="shared" si="56"/>
        <v>0</v>
      </c>
      <c r="DQ98" s="56">
        <f t="shared" si="56"/>
        <v>0</v>
      </c>
      <c r="DR98" s="56">
        <f t="shared" si="56"/>
        <v>0</v>
      </c>
      <c r="DS98" s="56">
        <f t="shared" si="56"/>
        <v>0</v>
      </c>
      <c r="DT98" s="56">
        <f t="shared" si="56"/>
        <v>0</v>
      </c>
      <c r="DU98" s="56">
        <f t="shared" si="56"/>
        <v>0</v>
      </c>
      <c r="DV98" s="56">
        <f t="shared" si="56"/>
        <v>0</v>
      </c>
      <c r="DW98" s="56">
        <f t="shared" si="52"/>
        <v>0</v>
      </c>
      <c r="DX98" s="56">
        <f t="shared" si="52"/>
        <v>0</v>
      </c>
      <c r="DY98" s="56">
        <f t="shared" si="52"/>
        <v>0</v>
      </c>
      <c r="DZ98" s="56">
        <f t="shared" si="52"/>
        <v>0</v>
      </c>
      <c r="EA98" s="56">
        <f t="shared" si="52"/>
        <v>0</v>
      </c>
      <c r="EB98" s="56">
        <f t="shared" ref="EB98:EQ115" si="61">COUNTIF(AD98,"x")*IF(AD$4="",0,1)</f>
        <v>0</v>
      </c>
      <c r="EC98" s="56">
        <f t="shared" si="61"/>
        <v>0</v>
      </c>
      <c r="ED98" s="56">
        <f t="shared" si="61"/>
        <v>0</v>
      </c>
      <c r="EE98" s="56">
        <f t="shared" si="61"/>
        <v>0</v>
      </c>
      <c r="EF98" s="56">
        <f t="shared" si="61"/>
        <v>0</v>
      </c>
      <c r="EG98" s="56">
        <f t="shared" si="49"/>
        <v>0</v>
      </c>
      <c r="EH98" s="56">
        <f t="shared" si="49"/>
        <v>0</v>
      </c>
      <c r="EI98" s="56">
        <f t="shared" si="49"/>
        <v>0</v>
      </c>
      <c r="EJ98" s="56">
        <f t="shared" si="49"/>
        <v>0</v>
      </c>
      <c r="EK98" s="56">
        <f t="shared" si="49"/>
        <v>0</v>
      </c>
      <c r="EL98" s="56">
        <f t="shared" si="49"/>
        <v>0</v>
      </c>
      <c r="EM98" s="56">
        <f t="shared" si="49"/>
        <v>0</v>
      </c>
      <c r="EN98" s="56">
        <f t="shared" si="49"/>
        <v>0</v>
      </c>
      <c r="EO98" s="56">
        <f t="shared" si="49"/>
        <v>0</v>
      </c>
      <c r="EP98" s="56">
        <f t="shared" si="49"/>
        <v>0</v>
      </c>
      <c r="EQ98" s="56">
        <f t="shared" si="49"/>
        <v>0</v>
      </c>
      <c r="ER98" s="56">
        <f t="shared" si="49"/>
        <v>0</v>
      </c>
      <c r="ES98" s="56">
        <f t="shared" si="49"/>
        <v>0</v>
      </c>
      <c r="ET98" s="56">
        <f t="shared" si="49"/>
        <v>0</v>
      </c>
      <c r="EU98" s="56">
        <f t="shared" si="49"/>
        <v>0</v>
      </c>
      <c r="EV98" s="56">
        <f t="shared" si="49"/>
        <v>0</v>
      </c>
      <c r="EW98" s="56">
        <f t="shared" si="59"/>
        <v>0</v>
      </c>
      <c r="EX98" s="56">
        <f t="shared" si="59"/>
        <v>0</v>
      </c>
      <c r="EY98" s="56">
        <f t="shared" si="59"/>
        <v>0</v>
      </c>
      <c r="EZ98" s="56">
        <f t="shared" si="59"/>
        <v>0</v>
      </c>
      <c r="FA98" s="56">
        <f t="shared" si="59"/>
        <v>0</v>
      </c>
      <c r="FB98" s="56">
        <f t="shared" si="53"/>
        <v>0</v>
      </c>
      <c r="FC98" s="56">
        <f t="shared" si="53"/>
        <v>0</v>
      </c>
      <c r="FD98" s="56">
        <f t="shared" si="53"/>
        <v>0</v>
      </c>
      <c r="FE98" s="56">
        <f t="shared" si="53"/>
        <v>0</v>
      </c>
      <c r="FF98" s="56">
        <f t="shared" si="53"/>
        <v>0</v>
      </c>
      <c r="FG98" s="56">
        <f t="shared" si="53"/>
        <v>0</v>
      </c>
      <c r="FH98" s="56">
        <f t="shared" si="53"/>
        <v>0</v>
      </c>
      <c r="FI98" s="56">
        <f t="shared" si="53"/>
        <v>0</v>
      </c>
      <c r="FJ98" s="56">
        <f t="shared" si="53"/>
        <v>0</v>
      </c>
      <c r="FK98" s="56">
        <f t="shared" si="53"/>
        <v>0</v>
      </c>
      <c r="FL98" s="56">
        <f t="shared" si="53"/>
        <v>0</v>
      </c>
      <c r="FM98" s="56">
        <f t="shared" si="53"/>
        <v>0</v>
      </c>
      <c r="FN98" s="56">
        <f t="shared" si="53"/>
        <v>0</v>
      </c>
      <c r="FO98" s="56">
        <f t="shared" si="53"/>
        <v>0</v>
      </c>
      <c r="FP98" s="56">
        <f t="shared" si="53"/>
        <v>0</v>
      </c>
      <c r="FQ98" s="56">
        <f t="shared" si="53"/>
        <v>0</v>
      </c>
      <c r="FR98" s="56">
        <f t="shared" si="60"/>
        <v>0</v>
      </c>
      <c r="FS98" s="56">
        <f t="shared" si="57"/>
        <v>0</v>
      </c>
      <c r="FT98" s="56">
        <f t="shared" si="57"/>
        <v>0</v>
      </c>
      <c r="FU98" s="56">
        <f t="shared" si="55"/>
        <v>0</v>
      </c>
      <c r="FV98" s="56">
        <f t="shared" si="55"/>
        <v>0</v>
      </c>
      <c r="FW98" s="56">
        <f t="shared" si="55"/>
        <v>0</v>
      </c>
      <c r="FX98" s="56">
        <f t="shared" si="55"/>
        <v>0</v>
      </c>
      <c r="FY98" s="56">
        <f t="shared" si="55"/>
        <v>0</v>
      </c>
      <c r="FZ98" s="56">
        <f t="shared" si="42"/>
        <v>0</v>
      </c>
      <c r="GA98" s="56">
        <f t="shared" si="42"/>
        <v>0</v>
      </c>
      <c r="GB98" s="56">
        <f t="shared" si="42"/>
        <v>0</v>
      </c>
      <c r="GC98" s="56">
        <f t="shared" si="42"/>
        <v>0</v>
      </c>
      <c r="GD98" s="56">
        <f t="shared" si="37"/>
        <v>0</v>
      </c>
      <c r="GE98" s="56">
        <f t="shared" si="37"/>
        <v>0</v>
      </c>
      <c r="GF98" s="56">
        <f t="shared" si="37"/>
        <v>0</v>
      </c>
      <c r="GG98" s="56">
        <f t="shared" si="37"/>
        <v>0</v>
      </c>
      <c r="GH98" s="56">
        <f t="shared" si="37"/>
        <v>0</v>
      </c>
      <c r="GI98" s="56">
        <f t="shared" si="37"/>
        <v>0</v>
      </c>
      <c r="GJ98" s="56">
        <f t="shared" si="37"/>
        <v>0</v>
      </c>
      <c r="GK98" s="56">
        <f t="shared" si="37"/>
        <v>0</v>
      </c>
      <c r="GL98" s="56">
        <f t="shared" si="37"/>
        <v>0</v>
      </c>
      <c r="GM98" s="56">
        <f t="shared" si="54"/>
        <v>0</v>
      </c>
      <c r="GN98" s="56">
        <f t="shared" si="54"/>
        <v>0</v>
      </c>
      <c r="GO98" s="56">
        <f t="shared" si="54"/>
        <v>0</v>
      </c>
      <c r="GP98" s="56">
        <f t="shared" si="40"/>
        <v>0</v>
      </c>
      <c r="GQ98" s="56">
        <f t="shared" si="40"/>
        <v>0</v>
      </c>
      <c r="GR98" s="56">
        <f t="shared" si="40"/>
        <v>0</v>
      </c>
      <c r="GS98" s="56">
        <f t="shared" si="40"/>
        <v>0</v>
      </c>
      <c r="GT98" s="56">
        <f t="shared" si="40"/>
        <v>0</v>
      </c>
      <c r="GU98" s="54"/>
      <c r="GV98" s="78" t="str">
        <f t="shared" si="50"/>
        <v/>
      </c>
      <c r="GW98" s="70">
        <f t="shared" si="51"/>
        <v>0</v>
      </c>
      <c r="GX98" s="70">
        <f>SUMIF(I98:CV98,"E",I$6:CV97)</f>
        <v>0</v>
      </c>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row>
    <row r="99" spans="1:299" s="3" customFormat="1" x14ac:dyDescent="0.2">
      <c r="A99" s="14"/>
      <c r="B99" s="14"/>
      <c r="C99" s="15"/>
      <c r="D99" s="15"/>
      <c r="E99" s="15"/>
      <c r="F99" s="15"/>
      <c r="G99" s="15"/>
      <c r="H99" s="14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41"/>
      <c r="CX99" s="258"/>
      <c r="CY99" s="158"/>
      <c r="CZ99" s="159"/>
      <c r="DA99" s="160"/>
      <c r="DB99" s="73"/>
      <c r="DC99" s="59" t="str">
        <f t="shared" si="43"/>
        <v/>
      </c>
      <c r="DD99" s="60" t="str">
        <f t="shared" si="44"/>
        <v/>
      </c>
      <c r="DE99" s="60" t="str">
        <f t="shared" si="45"/>
        <v/>
      </c>
      <c r="DF99" s="60">
        <f t="shared" si="48"/>
        <v>0</v>
      </c>
      <c r="DG99" s="56">
        <f t="shared" si="58"/>
        <v>0</v>
      </c>
      <c r="DH99" s="56">
        <f t="shared" si="56"/>
        <v>0</v>
      </c>
      <c r="DI99" s="56">
        <f t="shared" si="56"/>
        <v>0</v>
      </c>
      <c r="DJ99" s="56">
        <f t="shared" si="56"/>
        <v>0</v>
      </c>
      <c r="DK99" s="56">
        <f t="shared" si="56"/>
        <v>0</v>
      </c>
      <c r="DL99" s="56">
        <f t="shared" si="56"/>
        <v>0</v>
      </c>
      <c r="DM99" s="56">
        <f t="shared" si="56"/>
        <v>0</v>
      </c>
      <c r="DN99" s="56">
        <f t="shared" si="56"/>
        <v>0</v>
      </c>
      <c r="DO99" s="56">
        <f t="shared" si="56"/>
        <v>0</v>
      </c>
      <c r="DP99" s="56">
        <f t="shared" si="56"/>
        <v>0</v>
      </c>
      <c r="DQ99" s="56">
        <f t="shared" si="56"/>
        <v>0</v>
      </c>
      <c r="DR99" s="56">
        <f t="shared" si="56"/>
        <v>0</v>
      </c>
      <c r="DS99" s="56">
        <f t="shared" si="56"/>
        <v>0</v>
      </c>
      <c r="DT99" s="56">
        <f t="shared" si="56"/>
        <v>0</v>
      </c>
      <c r="DU99" s="56">
        <f t="shared" si="56"/>
        <v>0</v>
      </c>
      <c r="DV99" s="56">
        <f t="shared" si="56"/>
        <v>0</v>
      </c>
      <c r="DW99" s="56">
        <f t="shared" si="56"/>
        <v>0</v>
      </c>
      <c r="DX99" s="56">
        <f t="shared" ref="DX99:EM127" si="62">COUNTIF(Z99,"x")*IF(Z$4="",0,1)</f>
        <v>0</v>
      </c>
      <c r="DY99" s="56">
        <f t="shared" si="62"/>
        <v>0</v>
      </c>
      <c r="DZ99" s="56">
        <f t="shared" si="62"/>
        <v>0</v>
      </c>
      <c r="EA99" s="56">
        <f t="shared" si="62"/>
        <v>0</v>
      </c>
      <c r="EB99" s="56">
        <f t="shared" si="61"/>
        <v>0</v>
      </c>
      <c r="EC99" s="56">
        <f t="shared" si="61"/>
        <v>0</v>
      </c>
      <c r="ED99" s="56">
        <f t="shared" si="61"/>
        <v>0</v>
      </c>
      <c r="EE99" s="56">
        <f t="shared" si="61"/>
        <v>0</v>
      </c>
      <c r="EF99" s="56">
        <f t="shared" si="61"/>
        <v>0</v>
      </c>
      <c r="EG99" s="56">
        <f t="shared" si="49"/>
        <v>0</v>
      </c>
      <c r="EH99" s="56">
        <f t="shared" si="49"/>
        <v>0</v>
      </c>
      <c r="EI99" s="56">
        <f t="shared" si="49"/>
        <v>0</v>
      </c>
      <c r="EJ99" s="56">
        <f t="shared" si="49"/>
        <v>0</v>
      </c>
      <c r="EK99" s="56">
        <f t="shared" si="49"/>
        <v>0</v>
      </c>
      <c r="EL99" s="56">
        <f t="shared" si="49"/>
        <v>0</v>
      </c>
      <c r="EM99" s="56">
        <f t="shared" si="49"/>
        <v>0</v>
      </c>
      <c r="EN99" s="56">
        <f t="shared" si="49"/>
        <v>0</v>
      </c>
      <c r="EO99" s="56">
        <f t="shared" si="49"/>
        <v>0</v>
      </c>
      <c r="EP99" s="56">
        <f t="shared" si="49"/>
        <v>0</v>
      </c>
      <c r="EQ99" s="56">
        <f t="shared" si="49"/>
        <v>0</v>
      </c>
      <c r="ER99" s="56">
        <f t="shared" si="49"/>
        <v>0</v>
      </c>
      <c r="ES99" s="56">
        <f t="shared" si="49"/>
        <v>0</v>
      </c>
      <c r="ET99" s="56">
        <f t="shared" si="49"/>
        <v>0</v>
      </c>
      <c r="EU99" s="56">
        <f t="shared" si="49"/>
        <v>0</v>
      </c>
      <c r="EV99" s="56">
        <f t="shared" si="49"/>
        <v>0</v>
      </c>
      <c r="EW99" s="56">
        <f t="shared" si="59"/>
        <v>0</v>
      </c>
      <c r="EX99" s="56">
        <f t="shared" si="59"/>
        <v>0</v>
      </c>
      <c r="EY99" s="56">
        <f t="shared" si="59"/>
        <v>0</v>
      </c>
      <c r="EZ99" s="56">
        <f t="shared" si="59"/>
        <v>0</v>
      </c>
      <c r="FA99" s="56">
        <f t="shared" si="59"/>
        <v>0</v>
      </c>
      <c r="FB99" s="56">
        <f t="shared" si="53"/>
        <v>0</v>
      </c>
      <c r="FC99" s="56">
        <f t="shared" si="53"/>
        <v>0</v>
      </c>
      <c r="FD99" s="56">
        <f t="shared" si="53"/>
        <v>0</v>
      </c>
      <c r="FE99" s="56">
        <f t="shared" si="53"/>
        <v>0</v>
      </c>
      <c r="FF99" s="56">
        <f t="shared" si="53"/>
        <v>0</v>
      </c>
      <c r="FG99" s="56">
        <f t="shared" si="53"/>
        <v>0</v>
      </c>
      <c r="FH99" s="56">
        <f t="shared" si="53"/>
        <v>0</v>
      </c>
      <c r="FI99" s="56">
        <f t="shared" si="53"/>
        <v>0</v>
      </c>
      <c r="FJ99" s="56">
        <f t="shared" si="53"/>
        <v>0</v>
      </c>
      <c r="FK99" s="56">
        <f t="shared" si="53"/>
        <v>0</v>
      </c>
      <c r="FL99" s="56">
        <f t="shared" si="53"/>
        <v>0</v>
      </c>
      <c r="FM99" s="56">
        <f t="shared" si="53"/>
        <v>0</v>
      </c>
      <c r="FN99" s="56">
        <f t="shared" si="53"/>
        <v>0</v>
      </c>
      <c r="FO99" s="56">
        <f t="shared" si="53"/>
        <v>0</v>
      </c>
      <c r="FP99" s="56">
        <f t="shared" si="53"/>
        <v>0</v>
      </c>
      <c r="FQ99" s="56">
        <f t="shared" si="53"/>
        <v>0</v>
      </c>
      <c r="FR99" s="56">
        <f t="shared" si="60"/>
        <v>0</v>
      </c>
      <c r="FS99" s="56">
        <f t="shared" si="57"/>
        <v>0</v>
      </c>
      <c r="FT99" s="56">
        <f t="shared" si="57"/>
        <v>0</v>
      </c>
      <c r="FU99" s="56">
        <f t="shared" si="55"/>
        <v>0</v>
      </c>
      <c r="FV99" s="56">
        <f t="shared" si="55"/>
        <v>0</v>
      </c>
      <c r="FW99" s="56">
        <f t="shared" si="55"/>
        <v>0</v>
      </c>
      <c r="FX99" s="56">
        <f t="shared" si="55"/>
        <v>0</v>
      </c>
      <c r="FY99" s="56">
        <f t="shared" si="55"/>
        <v>0</v>
      </c>
      <c r="FZ99" s="56">
        <f t="shared" si="42"/>
        <v>0</v>
      </c>
      <c r="GA99" s="56">
        <f t="shared" si="42"/>
        <v>0</v>
      </c>
      <c r="GB99" s="56">
        <f t="shared" si="42"/>
        <v>0</v>
      </c>
      <c r="GC99" s="56">
        <f t="shared" si="42"/>
        <v>0</v>
      </c>
      <c r="GD99" s="56">
        <f t="shared" si="37"/>
        <v>0</v>
      </c>
      <c r="GE99" s="56">
        <f t="shared" si="37"/>
        <v>0</v>
      </c>
      <c r="GF99" s="56">
        <f t="shared" si="37"/>
        <v>0</v>
      </c>
      <c r="GG99" s="56">
        <f t="shared" si="37"/>
        <v>0</v>
      </c>
      <c r="GH99" s="56">
        <f t="shared" si="37"/>
        <v>0</v>
      </c>
      <c r="GI99" s="56">
        <f t="shared" si="37"/>
        <v>0</v>
      </c>
      <c r="GJ99" s="56">
        <f t="shared" si="37"/>
        <v>0</v>
      </c>
      <c r="GK99" s="56">
        <f t="shared" si="37"/>
        <v>0</v>
      </c>
      <c r="GL99" s="56">
        <f t="shared" si="37"/>
        <v>0</v>
      </c>
      <c r="GM99" s="56">
        <f t="shared" si="54"/>
        <v>0</v>
      </c>
      <c r="GN99" s="56">
        <f t="shared" si="54"/>
        <v>0</v>
      </c>
      <c r="GO99" s="56">
        <f t="shared" si="54"/>
        <v>0</v>
      </c>
      <c r="GP99" s="56">
        <f t="shared" si="40"/>
        <v>0</v>
      </c>
      <c r="GQ99" s="56">
        <f t="shared" si="40"/>
        <v>0</v>
      </c>
      <c r="GR99" s="56">
        <f t="shared" si="40"/>
        <v>0</v>
      </c>
      <c r="GS99" s="56">
        <f t="shared" si="40"/>
        <v>0</v>
      </c>
      <c r="GT99" s="56">
        <f t="shared" si="40"/>
        <v>0</v>
      </c>
      <c r="GU99" s="54"/>
      <c r="GV99" s="78" t="str">
        <f t="shared" si="50"/>
        <v/>
      </c>
      <c r="GW99" s="70">
        <f t="shared" si="51"/>
        <v>0</v>
      </c>
      <c r="GX99" s="70">
        <f>SUMIF(I99:CV99,"E",I$6:CV98)</f>
        <v>0</v>
      </c>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row>
    <row r="100" spans="1:299" s="3" customFormat="1" x14ac:dyDescent="0.2">
      <c r="A100" s="14"/>
      <c r="B100" s="14"/>
      <c r="C100" s="15"/>
      <c r="D100" s="15"/>
      <c r="E100" s="15"/>
      <c r="F100" s="15"/>
      <c r="G100" s="15"/>
      <c r="H100" s="14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41"/>
      <c r="CX100" s="258"/>
      <c r="CY100" s="158"/>
      <c r="CZ100" s="159"/>
      <c r="DA100" s="160"/>
      <c r="DB100" s="73"/>
      <c r="DC100" s="59" t="str">
        <f t="shared" si="43"/>
        <v/>
      </c>
      <c r="DD100" s="60" t="str">
        <f t="shared" si="44"/>
        <v/>
      </c>
      <c r="DE100" s="60" t="str">
        <f t="shared" si="45"/>
        <v/>
      </c>
      <c r="DF100" s="60">
        <f t="shared" si="48"/>
        <v>0</v>
      </c>
      <c r="DG100" s="56">
        <f t="shared" si="58"/>
        <v>0</v>
      </c>
      <c r="DH100" s="56">
        <f t="shared" si="56"/>
        <v>0</v>
      </c>
      <c r="DI100" s="56">
        <f t="shared" si="56"/>
        <v>0</v>
      </c>
      <c r="DJ100" s="56">
        <f t="shared" si="56"/>
        <v>0</v>
      </c>
      <c r="DK100" s="56">
        <f t="shared" si="56"/>
        <v>0</v>
      </c>
      <c r="DL100" s="56">
        <f t="shared" si="56"/>
        <v>0</v>
      </c>
      <c r="DM100" s="56">
        <f t="shared" si="56"/>
        <v>0</v>
      </c>
      <c r="DN100" s="56">
        <f t="shared" si="56"/>
        <v>0</v>
      </c>
      <c r="DO100" s="56">
        <f t="shared" si="56"/>
        <v>0</v>
      </c>
      <c r="DP100" s="56">
        <f t="shared" si="56"/>
        <v>0</v>
      </c>
      <c r="DQ100" s="56">
        <f t="shared" si="56"/>
        <v>0</v>
      </c>
      <c r="DR100" s="56">
        <f t="shared" si="56"/>
        <v>0</v>
      </c>
      <c r="DS100" s="56">
        <f t="shared" si="56"/>
        <v>0</v>
      </c>
      <c r="DT100" s="56">
        <f t="shared" si="56"/>
        <v>0</v>
      </c>
      <c r="DU100" s="56">
        <f t="shared" si="56"/>
        <v>0</v>
      </c>
      <c r="DV100" s="56">
        <f t="shared" si="56"/>
        <v>0</v>
      </c>
      <c r="DW100" s="56">
        <f t="shared" si="56"/>
        <v>0</v>
      </c>
      <c r="DX100" s="56">
        <f t="shared" si="62"/>
        <v>0</v>
      </c>
      <c r="DY100" s="56">
        <f t="shared" si="62"/>
        <v>0</v>
      </c>
      <c r="DZ100" s="56">
        <f t="shared" si="62"/>
        <v>0</v>
      </c>
      <c r="EA100" s="56">
        <f t="shared" si="62"/>
        <v>0</v>
      </c>
      <c r="EB100" s="56">
        <f t="shared" si="61"/>
        <v>0</v>
      </c>
      <c r="EC100" s="56">
        <f t="shared" si="61"/>
        <v>0</v>
      </c>
      <c r="ED100" s="56">
        <f t="shared" si="61"/>
        <v>0</v>
      </c>
      <c r="EE100" s="56">
        <f t="shared" si="61"/>
        <v>0</v>
      </c>
      <c r="EF100" s="56">
        <f t="shared" si="61"/>
        <v>0</v>
      </c>
      <c r="EG100" s="56">
        <f t="shared" si="49"/>
        <v>0</v>
      </c>
      <c r="EH100" s="56">
        <f t="shared" si="49"/>
        <v>0</v>
      </c>
      <c r="EI100" s="56">
        <f t="shared" si="49"/>
        <v>0</v>
      </c>
      <c r="EJ100" s="56">
        <f t="shared" si="49"/>
        <v>0</v>
      </c>
      <c r="EK100" s="56">
        <f t="shared" si="49"/>
        <v>0</v>
      </c>
      <c r="EL100" s="56">
        <f t="shared" si="49"/>
        <v>0</v>
      </c>
      <c r="EM100" s="56">
        <f t="shared" si="49"/>
        <v>0</v>
      </c>
      <c r="EN100" s="56">
        <f t="shared" si="49"/>
        <v>0</v>
      </c>
      <c r="EO100" s="56">
        <f t="shared" si="49"/>
        <v>0</v>
      </c>
      <c r="EP100" s="56">
        <f t="shared" si="49"/>
        <v>0</v>
      </c>
      <c r="EQ100" s="56">
        <f t="shared" si="49"/>
        <v>0</v>
      </c>
      <c r="ER100" s="56">
        <f t="shared" si="49"/>
        <v>0</v>
      </c>
      <c r="ES100" s="56">
        <f t="shared" si="49"/>
        <v>0</v>
      </c>
      <c r="ET100" s="56">
        <f t="shared" si="49"/>
        <v>0</v>
      </c>
      <c r="EU100" s="56">
        <f t="shared" si="49"/>
        <v>0</v>
      </c>
      <c r="EV100" s="56">
        <f t="shared" si="49"/>
        <v>0</v>
      </c>
      <c r="EW100" s="56">
        <f t="shared" si="59"/>
        <v>0</v>
      </c>
      <c r="EX100" s="56">
        <f t="shared" si="59"/>
        <v>0</v>
      </c>
      <c r="EY100" s="56">
        <f t="shared" si="59"/>
        <v>0</v>
      </c>
      <c r="EZ100" s="56">
        <f t="shared" si="59"/>
        <v>0</v>
      </c>
      <c r="FA100" s="56">
        <f t="shared" si="59"/>
        <v>0</v>
      </c>
      <c r="FB100" s="56">
        <f t="shared" si="53"/>
        <v>0</v>
      </c>
      <c r="FC100" s="56">
        <f t="shared" si="53"/>
        <v>0</v>
      </c>
      <c r="FD100" s="56">
        <f t="shared" si="53"/>
        <v>0</v>
      </c>
      <c r="FE100" s="56">
        <f t="shared" si="53"/>
        <v>0</v>
      </c>
      <c r="FF100" s="56">
        <f t="shared" si="53"/>
        <v>0</v>
      </c>
      <c r="FG100" s="56">
        <f t="shared" si="53"/>
        <v>0</v>
      </c>
      <c r="FH100" s="56">
        <f t="shared" si="53"/>
        <v>0</v>
      </c>
      <c r="FI100" s="56">
        <f t="shared" si="53"/>
        <v>0</v>
      </c>
      <c r="FJ100" s="56">
        <f t="shared" si="53"/>
        <v>0</v>
      </c>
      <c r="FK100" s="56">
        <f t="shared" si="53"/>
        <v>0</v>
      </c>
      <c r="FL100" s="56">
        <f t="shared" si="53"/>
        <v>0</v>
      </c>
      <c r="FM100" s="56">
        <f t="shared" si="53"/>
        <v>0</v>
      </c>
      <c r="FN100" s="56">
        <f t="shared" si="53"/>
        <v>0</v>
      </c>
      <c r="FO100" s="56">
        <f t="shared" si="53"/>
        <v>0</v>
      </c>
      <c r="FP100" s="56">
        <f t="shared" si="53"/>
        <v>0</v>
      </c>
      <c r="FQ100" s="56">
        <f t="shared" si="53"/>
        <v>0</v>
      </c>
      <c r="FR100" s="56">
        <f t="shared" si="60"/>
        <v>0</v>
      </c>
      <c r="FS100" s="56">
        <f t="shared" si="57"/>
        <v>0</v>
      </c>
      <c r="FT100" s="56">
        <f t="shared" si="57"/>
        <v>0</v>
      </c>
      <c r="FU100" s="56">
        <f t="shared" si="55"/>
        <v>0</v>
      </c>
      <c r="FV100" s="56">
        <f t="shared" si="55"/>
        <v>0</v>
      </c>
      <c r="FW100" s="56">
        <f t="shared" si="55"/>
        <v>0</v>
      </c>
      <c r="FX100" s="56">
        <f t="shared" si="55"/>
        <v>0</v>
      </c>
      <c r="FY100" s="56">
        <f t="shared" si="55"/>
        <v>0</v>
      </c>
      <c r="FZ100" s="56">
        <f t="shared" si="42"/>
        <v>0</v>
      </c>
      <c r="GA100" s="56">
        <f t="shared" si="42"/>
        <v>0</v>
      </c>
      <c r="GB100" s="56">
        <f t="shared" si="42"/>
        <v>0</v>
      </c>
      <c r="GC100" s="56">
        <f t="shared" si="42"/>
        <v>0</v>
      </c>
      <c r="GD100" s="56">
        <f t="shared" si="37"/>
        <v>0</v>
      </c>
      <c r="GE100" s="56">
        <f t="shared" si="37"/>
        <v>0</v>
      </c>
      <c r="GF100" s="56">
        <f t="shared" si="37"/>
        <v>0</v>
      </c>
      <c r="GG100" s="56">
        <f t="shared" si="37"/>
        <v>0</v>
      </c>
      <c r="GH100" s="56">
        <f t="shared" si="37"/>
        <v>0</v>
      </c>
      <c r="GI100" s="56">
        <f t="shared" si="37"/>
        <v>0</v>
      </c>
      <c r="GJ100" s="56">
        <f t="shared" si="37"/>
        <v>0</v>
      </c>
      <c r="GK100" s="56">
        <f t="shared" si="37"/>
        <v>0</v>
      </c>
      <c r="GL100" s="56">
        <f t="shared" si="37"/>
        <v>0</v>
      </c>
      <c r="GM100" s="56">
        <f t="shared" si="54"/>
        <v>0</v>
      </c>
      <c r="GN100" s="56">
        <f t="shared" si="54"/>
        <v>0</v>
      </c>
      <c r="GO100" s="56">
        <f t="shared" si="54"/>
        <v>0</v>
      </c>
      <c r="GP100" s="56">
        <f t="shared" si="40"/>
        <v>0</v>
      </c>
      <c r="GQ100" s="56">
        <f t="shared" si="40"/>
        <v>0</v>
      </c>
      <c r="GR100" s="56">
        <f t="shared" si="40"/>
        <v>0</v>
      </c>
      <c r="GS100" s="56">
        <f t="shared" si="40"/>
        <v>0</v>
      </c>
      <c r="GT100" s="56">
        <f t="shared" si="40"/>
        <v>0</v>
      </c>
      <c r="GU100" s="54"/>
      <c r="GV100" s="78" t="str">
        <f t="shared" si="50"/>
        <v/>
      </c>
      <c r="GW100" s="70">
        <f t="shared" si="51"/>
        <v>0</v>
      </c>
      <c r="GX100" s="70">
        <f>SUMIF(I100:CV100,"E",I$6:CV99)</f>
        <v>0</v>
      </c>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row>
    <row r="101" spans="1:299" s="3" customFormat="1" x14ac:dyDescent="0.2">
      <c r="A101" s="14"/>
      <c r="B101" s="14"/>
      <c r="C101" s="15"/>
      <c r="D101" s="15"/>
      <c r="E101" s="15"/>
      <c r="F101" s="15"/>
      <c r="G101" s="15"/>
      <c r="H101" s="14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41"/>
      <c r="CX101" s="258"/>
      <c r="CY101" s="158"/>
      <c r="CZ101" s="159"/>
      <c r="DA101" s="160"/>
      <c r="DB101" s="73"/>
      <c r="DC101" s="59" t="str">
        <f t="shared" si="43"/>
        <v/>
      </c>
      <c r="DD101" s="60" t="str">
        <f t="shared" si="44"/>
        <v/>
      </c>
      <c r="DE101" s="60" t="str">
        <f t="shared" si="45"/>
        <v/>
      </c>
      <c r="DF101" s="60">
        <f t="shared" si="48"/>
        <v>0</v>
      </c>
      <c r="DG101" s="56">
        <f t="shared" si="58"/>
        <v>0</v>
      </c>
      <c r="DH101" s="56">
        <f t="shared" si="56"/>
        <v>0</v>
      </c>
      <c r="DI101" s="56">
        <f t="shared" si="56"/>
        <v>0</v>
      </c>
      <c r="DJ101" s="56">
        <f t="shared" si="56"/>
        <v>0</v>
      </c>
      <c r="DK101" s="56">
        <f t="shared" si="56"/>
        <v>0</v>
      </c>
      <c r="DL101" s="56">
        <f t="shared" si="56"/>
        <v>0</v>
      </c>
      <c r="DM101" s="56">
        <f t="shared" si="56"/>
        <v>0</v>
      </c>
      <c r="DN101" s="56">
        <f t="shared" si="56"/>
        <v>0</v>
      </c>
      <c r="DO101" s="56">
        <f t="shared" si="56"/>
        <v>0</v>
      </c>
      <c r="DP101" s="56">
        <f t="shared" si="56"/>
        <v>0</v>
      </c>
      <c r="DQ101" s="56">
        <f t="shared" si="56"/>
        <v>0</v>
      </c>
      <c r="DR101" s="56">
        <f t="shared" si="56"/>
        <v>0</v>
      </c>
      <c r="DS101" s="56">
        <f t="shared" si="56"/>
        <v>0</v>
      </c>
      <c r="DT101" s="56">
        <f t="shared" si="56"/>
        <v>0</v>
      </c>
      <c r="DU101" s="56">
        <f t="shared" si="56"/>
        <v>0</v>
      </c>
      <c r="DV101" s="56">
        <f t="shared" si="56"/>
        <v>0</v>
      </c>
      <c r="DW101" s="56">
        <f t="shared" si="56"/>
        <v>0</v>
      </c>
      <c r="DX101" s="56">
        <f t="shared" si="62"/>
        <v>0</v>
      </c>
      <c r="DY101" s="56">
        <f t="shared" si="62"/>
        <v>0</v>
      </c>
      <c r="DZ101" s="56">
        <f t="shared" si="62"/>
        <v>0</v>
      </c>
      <c r="EA101" s="56">
        <f t="shared" si="62"/>
        <v>0</v>
      </c>
      <c r="EB101" s="56">
        <f t="shared" si="61"/>
        <v>0</v>
      </c>
      <c r="EC101" s="56">
        <f t="shared" si="61"/>
        <v>0</v>
      </c>
      <c r="ED101" s="56">
        <f t="shared" si="61"/>
        <v>0</v>
      </c>
      <c r="EE101" s="56">
        <f t="shared" si="61"/>
        <v>0</v>
      </c>
      <c r="EF101" s="56">
        <f t="shared" si="61"/>
        <v>0</v>
      </c>
      <c r="EG101" s="56">
        <f t="shared" si="61"/>
        <v>0</v>
      </c>
      <c r="EH101" s="56">
        <f t="shared" si="61"/>
        <v>0</v>
      </c>
      <c r="EI101" s="56">
        <f t="shared" si="61"/>
        <v>0</v>
      </c>
      <c r="EJ101" s="56">
        <f t="shared" si="61"/>
        <v>0</v>
      </c>
      <c r="EK101" s="56">
        <f t="shared" si="61"/>
        <v>0</v>
      </c>
      <c r="EL101" s="56">
        <f t="shared" si="61"/>
        <v>0</v>
      </c>
      <c r="EM101" s="56">
        <f t="shared" si="61"/>
        <v>0</v>
      </c>
      <c r="EN101" s="56">
        <f t="shared" si="61"/>
        <v>0</v>
      </c>
      <c r="EO101" s="56">
        <f t="shared" si="61"/>
        <v>0</v>
      </c>
      <c r="EP101" s="56">
        <f t="shared" si="61"/>
        <v>0</v>
      </c>
      <c r="EQ101" s="56">
        <f t="shared" si="61"/>
        <v>0</v>
      </c>
      <c r="ER101" s="56">
        <f t="shared" ref="ER101:FG130" si="63">COUNTIF(AT101,"x")*IF(AT$4="",0,1)</f>
        <v>0</v>
      </c>
      <c r="ES101" s="56">
        <f t="shared" si="63"/>
        <v>0</v>
      </c>
      <c r="ET101" s="56">
        <f t="shared" si="63"/>
        <v>0</v>
      </c>
      <c r="EU101" s="56">
        <f t="shared" si="63"/>
        <v>0</v>
      </c>
      <c r="EV101" s="56">
        <f t="shared" si="63"/>
        <v>0</v>
      </c>
      <c r="EW101" s="56">
        <f t="shared" si="59"/>
        <v>0</v>
      </c>
      <c r="EX101" s="56">
        <f t="shared" si="59"/>
        <v>0</v>
      </c>
      <c r="EY101" s="56">
        <f t="shared" si="59"/>
        <v>0</v>
      </c>
      <c r="EZ101" s="56">
        <f t="shared" si="59"/>
        <v>0</v>
      </c>
      <c r="FA101" s="56">
        <f t="shared" si="59"/>
        <v>0</v>
      </c>
      <c r="FB101" s="56">
        <f t="shared" si="53"/>
        <v>0</v>
      </c>
      <c r="FC101" s="56">
        <f t="shared" si="53"/>
        <v>0</v>
      </c>
      <c r="FD101" s="56">
        <f t="shared" si="53"/>
        <v>0</v>
      </c>
      <c r="FE101" s="56">
        <f t="shared" si="53"/>
        <v>0</v>
      </c>
      <c r="FF101" s="56">
        <f t="shared" si="53"/>
        <v>0</v>
      </c>
      <c r="FG101" s="56">
        <f t="shared" si="53"/>
        <v>0</v>
      </c>
      <c r="FH101" s="56">
        <f t="shared" si="53"/>
        <v>0</v>
      </c>
      <c r="FI101" s="56">
        <f t="shared" si="53"/>
        <v>0</v>
      </c>
      <c r="FJ101" s="56">
        <f t="shared" si="53"/>
        <v>0</v>
      </c>
      <c r="FK101" s="56">
        <f t="shared" si="53"/>
        <v>0</v>
      </c>
      <c r="FL101" s="56">
        <f t="shared" si="53"/>
        <v>0</v>
      </c>
      <c r="FM101" s="56">
        <f t="shared" si="53"/>
        <v>0</v>
      </c>
      <c r="FN101" s="56">
        <f t="shared" si="53"/>
        <v>0</v>
      </c>
      <c r="FO101" s="56">
        <f t="shared" si="53"/>
        <v>0</v>
      </c>
      <c r="FP101" s="56">
        <f t="shared" si="53"/>
        <v>0</v>
      </c>
      <c r="FQ101" s="56">
        <f t="shared" si="53"/>
        <v>0</v>
      </c>
      <c r="FR101" s="56">
        <f t="shared" si="60"/>
        <v>0</v>
      </c>
      <c r="FS101" s="56">
        <f t="shared" si="57"/>
        <v>0</v>
      </c>
      <c r="FT101" s="56">
        <f t="shared" si="57"/>
        <v>0</v>
      </c>
      <c r="FU101" s="56">
        <f t="shared" si="55"/>
        <v>0</v>
      </c>
      <c r="FV101" s="56">
        <f t="shared" si="55"/>
        <v>0</v>
      </c>
      <c r="FW101" s="56">
        <f t="shared" si="55"/>
        <v>0</v>
      </c>
      <c r="FX101" s="56">
        <f t="shared" si="55"/>
        <v>0</v>
      </c>
      <c r="FY101" s="56">
        <f t="shared" si="55"/>
        <v>0</v>
      </c>
      <c r="FZ101" s="56">
        <f t="shared" si="42"/>
        <v>0</v>
      </c>
      <c r="GA101" s="56">
        <f t="shared" si="42"/>
        <v>0</v>
      </c>
      <c r="GB101" s="56">
        <f t="shared" si="42"/>
        <v>0</v>
      </c>
      <c r="GC101" s="56">
        <f t="shared" si="42"/>
        <v>0</v>
      </c>
      <c r="GD101" s="56">
        <f t="shared" si="37"/>
        <v>0</v>
      </c>
      <c r="GE101" s="56">
        <f t="shared" si="37"/>
        <v>0</v>
      </c>
      <c r="GF101" s="56">
        <f t="shared" si="37"/>
        <v>0</v>
      </c>
      <c r="GG101" s="56">
        <f t="shared" si="37"/>
        <v>0</v>
      </c>
      <c r="GH101" s="56">
        <f t="shared" si="37"/>
        <v>0</v>
      </c>
      <c r="GI101" s="56">
        <f t="shared" si="37"/>
        <v>0</v>
      </c>
      <c r="GJ101" s="56">
        <f t="shared" si="37"/>
        <v>0</v>
      </c>
      <c r="GK101" s="56">
        <f t="shared" si="37"/>
        <v>0</v>
      </c>
      <c r="GL101" s="56">
        <f t="shared" si="37"/>
        <v>0</v>
      </c>
      <c r="GM101" s="56">
        <f t="shared" si="54"/>
        <v>0</v>
      </c>
      <c r="GN101" s="56">
        <f t="shared" si="54"/>
        <v>0</v>
      </c>
      <c r="GO101" s="56">
        <f t="shared" si="54"/>
        <v>0</v>
      </c>
      <c r="GP101" s="56">
        <f t="shared" si="40"/>
        <v>0</v>
      </c>
      <c r="GQ101" s="56">
        <f t="shared" si="40"/>
        <v>0</v>
      </c>
      <c r="GR101" s="56">
        <f t="shared" si="40"/>
        <v>0</v>
      </c>
      <c r="GS101" s="56">
        <f t="shared" si="40"/>
        <v>0</v>
      </c>
      <c r="GT101" s="56">
        <f t="shared" si="40"/>
        <v>0</v>
      </c>
      <c r="GU101" s="54"/>
      <c r="GV101" s="78" t="str">
        <f t="shared" si="50"/>
        <v/>
      </c>
      <c r="GW101" s="70">
        <f t="shared" si="51"/>
        <v>0</v>
      </c>
      <c r="GX101" s="70">
        <f>SUMIF(I101:CV101,"E",I$6:CV100)</f>
        <v>0</v>
      </c>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row>
    <row r="102" spans="1:299" s="3" customFormat="1" x14ac:dyDescent="0.2">
      <c r="A102" s="14"/>
      <c r="B102" s="14"/>
      <c r="C102" s="15"/>
      <c r="D102" s="15"/>
      <c r="E102" s="15"/>
      <c r="F102" s="15"/>
      <c r="G102" s="15"/>
      <c r="H102" s="14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41"/>
      <c r="CX102" s="258"/>
      <c r="CY102" s="158"/>
      <c r="CZ102" s="159"/>
      <c r="DA102" s="160"/>
      <c r="DB102" s="73"/>
      <c r="DC102" s="59" t="str">
        <f t="shared" si="43"/>
        <v/>
      </c>
      <c r="DD102" s="60" t="str">
        <f t="shared" si="44"/>
        <v/>
      </c>
      <c r="DE102" s="60" t="str">
        <f t="shared" si="45"/>
        <v/>
      </c>
      <c r="DF102" s="60">
        <f t="shared" si="48"/>
        <v>0</v>
      </c>
      <c r="DG102" s="56">
        <f t="shared" si="58"/>
        <v>0</v>
      </c>
      <c r="DH102" s="56">
        <f t="shared" si="56"/>
        <v>0</v>
      </c>
      <c r="DI102" s="56">
        <f t="shared" si="56"/>
        <v>0</v>
      </c>
      <c r="DJ102" s="56">
        <f t="shared" si="56"/>
        <v>0</v>
      </c>
      <c r="DK102" s="56">
        <f t="shared" si="56"/>
        <v>0</v>
      </c>
      <c r="DL102" s="56">
        <f t="shared" si="56"/>
        <v>0</v>
      </c>
      <c r="DM102" s="56">
        <f t="shared" si="56"/>
        <v>0</v>
      </c>
      <c r="DN102" s="56">
        <f t="shared" si="56"/>
        <v>0</v>
      </c>
      <c r="DO102" s="56">
        <f t="shared" si="56"/>
        <v>0</v>
      </c>
      <c r="DP102" s="56">
        <f t="shared" si="56"/>
        <v>0</v>
      </c>
      <c r="DQ102" s="56">
        <f t="shared" si="56"/>
        <v>0</v>
      </c>
      <c r="DR102" s="56">
        <f t="shared" si="56"/>
        <v>0</v>
      </c>
      <c r="DS102" s="56">
        <f t="shared" si="56"/>
        <v>0</v>
      </c>
      <c r="DT102" s="56">
        <f t="shared" si="56"/>
        <v>0</v>
      </c>
      <c r="DU102" s="56">
        <f t="shared" si="56"/>
        <v>0</v>
      </c>
      <c r="DV102" s="56">
        <f t="shared" si="56"/>
        <v>0</v>
      </c>
      <c r="DW102" s="56">
        <f t="shared" si="56"/>
        <v>0</v>
      </c>
      <c r="DX102" s="56">
        <f t="shared" si="62"/>
        <v>0</v>
      </c>
      <c r="DY102" s="56">
        <f t="shared" si="62"/>
        <v>0</v>
      </c>
      <c r="DZ102" s="56">
        <f t="shared" si="62"/>
        <v>0</v>
      </c>
      <c r="EA102" s="56">
        <f t="shared" si="62"/>
        <v>0</v>
      </c>
      <c r="EB102" s="56">
        <f t="shared" si="61"/>
        <v>0</v>
      </c>
      <c r="EC102" s="56">
        <f t="shared" si="61"/>
        <v>0</v>
      </c>
      <c r="ED102" s="56">
        <f t="shared" si="61"/>
        <v>0</v>
      </c>
      <c r="EE102" s="56">
        <f t="shared" si="61"/>
        <v>0</v>
      </c>
      <c r="EF102" s="56">
        <f t="shared" si="61"/>
        <v>0</v>
      </c>
      <c r="EG102" s="56">
        <f t="shared" si="61"/>
        <v>0</v>
      </c>
      <c r="EH102" s="56">
        <f t="shared" si="61"/>
        <v>0</v>
      </c>
      <c r="EI102" s="56">
        <f t="shared" si="61"/>
        <v>0</v>
      </c>
      <c r="EJ102" s="56">
        <f t="shared" si="61"/>
        <v>0</v>
      </c>
      <c r="EK102" s="56">
        <f t="shared" si="61"/>
        <v>0</v>
      </c>
      <c r="EL102" s="56">
        <f t="shared" si="61"/>
        <v>0</v>
      </c>
      <c r="EM102" s="56">
        <f t="shared" si="61"/>
        <v>0</v>
      </c>
      <c r="EN102" s="56">
        <f t="shared" si="61"/>
        <v>0</v>
      </c>
      <c r="EO102" s="56">
        <f t="shared" si="61"/>
        <v>0</v>
      </c>
      <c r="EP102" s="56">
        <f t="shared" si="61"/>
        <v>0</v>
      </c>
      <c r="EQ102" s="56">
        <f t="shared" si="61"/>
        <v>0</v>
      </c>
      <c r="ER102" s="56">
        <f t="shared" si="63"/>
        <v>0</v>
      </c>
      <c r="ES102" s="56">
        <f t="shared" si="63"/>
        <v>0</v>
      </c>
      <c r="ET102" s="56">
        <f t="shared" si="63"/>
        <v>0</v>
      </c>
      <c r="EU102" s="56">
        <f t="shared" si="63"/>
        <v>0</v>
      </c>
      <c r="EV102" s="56">
        <f t="shared" si="63"/>
        <v>0</v>
      </c>
      <c r="EW102" s="56">
        <f t="shared" si="59"/>
        <v>0</v>
      </c>
      <c r="EX102" s="56">
        <f t="shared" si="59"/>
        <v>0</v>
      </c>
      <c r="EY102" s="56">
        <f t="shared" si="59"/>
        <v>0</v>
      </c>
      <c r="EZ102" s="56">
        <f t="shared" si="59"/>
        <v>0</v>
      </c>
      <c r="FA102" s="56">
        <f t="shared" si="59"/>
        <v>0</v>
      </c>
      <c r="FB102" s="56">
        <f t="shared" si="53"/>
        <v>0</v>
      </c>
      <c r="FC102" s="56">
        <f t="shared" si="53"/>
        <v>0</v>
      </c>
      <c r="FD102" s="56">
        <f t="shared" si="53"/>
        <v>0</v>
      </c>
      <c r="FE102" s="56">
        <f t="shared" si="53"/>
        <v>0</v>
      </c>
      <c r="FF102" s="56">
        <f t="shared" si="53"/>
        <v>0</v>
      </c>
      <c r="FG102" s="56">
        <f t="shared" si="53"/>
        <v>0</v>
      </c>
      <c r="FH102" s="56">
        <f t="shared" si="53"/>
        <v>0</v>
      </c>
      <c r="FI102" s="56">
        <f t="shared" si="53"/>
        <v>0</v>
      </c>
      <c r="FJ102" s="56">
        <f t="shared" si="53"/>
        <v>0</v>
      </c>
      <c r="FK102" s="56">
        <f t="shared" si="53"/>
        <v>0</v>
      </c>
      <c r="FL102" s="56">
        <f t="shared" si="53"/>
        <v>0</v>
      </c>
      <c r="FM102" s="56">
        <f t="shared" si="53"/>
        <v>0</v>
      </c>
      <c r="FN102" s="56">
        <f t="shared" si="53"/>
        <v>0</v>
      </c>
      <c r="FO102" s="56">
        <f t="shared" si="53"/>
        <v>0</v>
      </c>
      <c r="FP102" s="56">
        <f t="shared" si="53"/>
        <v>0</v>
      </c>
      <c r="FQ102" s="56">
        <f t="shared" si="53"/>
        <v>0</v>
      </c>
      <c r="FR102" s="56">
        <f t="shared" si="60"/>
        <v>0</v>
      </c>
      <c r="FS102" s="56">
        <f t="shared" si="57"/>
        <v>0</v>
      </c>
      <c r="FT102" s="56">
        <f t="shared" si="57"/>
        <v>0</v>
      </c>
      <c r="FU102" s="56">
        <f t="shared" si="55"/>
        <v>0</v>
      </c>
      <c r="FV102" s="56">
        <f t="shared" si="55"/>
        <v>0</v>
      </c>
      <c r="FW102" s="56">
        <f t="shared" si="55"/>
        <v>0</v>
      </c>
      <c r="FX102" s="56">
        <f t="shared" si="55"/>
        <v>0</v>
      </c>
      <c r="FY102" s="56">
        <f t="shared" si="55"/>
        <v>0</v>
      </c>
      <c r="FZ102" s="56">
        <f t="shared" si="42"/>
        <v>0</v>
      </c>
      <c r="GA102" s="56">
        <f t="shared" si="42"/>
        <v>0</v>
      </c>
      <c r="GB102" s="56">
        <f t="shared" si="42"/>
        <v>0</v>
      </c>
      <c r="GC102" s="56">
        <f t="shared" si="42"/>
        <v>0</v>
      </c>
      <c r="GD102" s="56">
        <f t="shared" si="37"/>
        <v>0</v>
      </c>
      <c r="GE102" s="56">
        <f t="shared" si="37"/>
        <v>0</v>
      </c>
      <c r="GF102" s="56">
        <f t="shared" si="37"/>
        <v>0</v>
      </c>
      <c r="GG102" s="56">
        <f t="shared" si="37"/>
        <v>0</v>
      </c>
      <c r="GH102" s="56">
        <f t="shared" si="37"/>
        <v>0</v>
      </c>
      <c r="GI102" s="56">
        <f t="shared" si="37"/>
        <v>0</v>
      </c>
      <c r="GJ102" s="56">
        <f t="shared" si="37"/>
        <v>0</v>
      </c>
      <c r="GK102" s="56">
        <f t="shared" si="37"/>
        <v>0</v>
      </c>
      <c r="GL102" s="56">
        <f t="shared" si="37"/>
        <v>0</v>
      </c>
      <c r="GM102" s="56">
        <f t="shared" si="54"/>
        <v>0</v>
      </c>
      <c r="GN102" s="56">
        <f t="shared" si="54"/>
        <v>0</v>
      </c>
      <c r="GO102" s="56">
        <f t="shared" si="54"/>
        <v>0</v>
      </c>
      <c r="GP102" s="56">
        <f t="shared" si="40"/>
        <v>0</v>
      </c>
      <c r="GQ102" s="56">
        <f t="shared" si="40"/>
        <v>0</v>
      </c>
      <c r="GR102" s="56">
        <f t="shared" si="40"/>
        <v>0</v>
      </c>
      <c r="GS102" s="56">
        <f t="shared" si="40"/>
        <v>0</v>
      </c>
      <c r="GT102" s="56">
        <f t="shared" si="40"/>
        <v>0</v>
      </c>
      <c r="GU102" s="54"/>
      <c r="GV102" s="78" t="str">
        <f t="shared" si="50"/>
        <v/>
      </c>
      <c r="GW102" s="70">
        <f t="shared" si="51"/>
        <v>0</v>
      </c>
      <c r="GX102" s="70">
        <f>SUMIF(I102:CV102,"E",I$6:CV101)</f>
        <v>0</v>
      </c>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row>
    <row r="103" spans="1:299" s="3" customFormat="1" x14ac:dyDescent="0.2">
      <c r="A103" s="14"/>
      <c r="B103" s="14"/>
      <c r="C103" s="14"/>
      <c r="D103" s="15"/>
      <c r="E103" s="15"/>
      <c r="F103" s="15"/>
      <c r="G103" s="15"/>
      <c r="H103" s="14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41"/>
      <c r="CX103" s="258"/>
      <c r="CY103" s="158"/>
      <c r="CZ103" s="159"/>
      <c r="DA103" s="160"/>
      <c r="DB103" s="73"/>
      <c r="DC103" s="59" t="str">
        <f t="shared" ref="DC103:DC134" si="64">IF(DF103=0,"",IF(E103&gt;0,E103,""))</f>
        <v/>
      </c>
      <c r="DD103" s="60" t="str">
        <f t="shared" ref="DD103:DD134" si="65">IF(DF103=0,"",IF(ISBLANK(G103),"",G103))</f>
        <v/>
      </c>
      <c r="DE103" s="60" t="str">
        <f t="shared" ref="DE103:DE134" si="66">IF(DF103=0,"",D103)</f>
        <v/>
      </c>
      <c r="DF103" s="60">
        <f t="shared" si="48"/>
        <v>0</v>
      </c>
      <c r="DG103" s="56">
        <f t="shared" si="58"/>
        <v>0</v>
      </c>
      <c r="DH103" s="56">
        <f t="shared" si="56"/>
        <v>0</v>
      </c>
      <c r="DI103" s="56">
        <f t="shared" si="56"/>
        <v>0</v>
      </c>
      <c r="DJ103" s="56">
        <f t="shared" si="56"/>
        <v>0</v>
      </c>
      <c r="DK103" s="56">
        <f t="shared" si="56"/>
        <v>0</v>
      </c>
      <c r="DL103" s="56">
        <f t="shared" si="56"/>
        <v>0</v>
      </c>
      <c r="DM103" s="56">
        <f t="shared" si="56"/>
        <v>0</v>
      </c>
      <c r="DN103" s="56">
        <f t="shared" si="56"/>
        <v>0</v>
      </c>
      <c r="DO103" s="56">
        <f t="shared" si="56"/>
        <v>0</v>
      </c>
      <c r="DP103" s="56">
        <f t="shared" si="56"/>
        <v>0</v>
      </c>
      <c r="DQ103" s="56">
        <f t="shared" si="56"/>
        <v>0</v>
      </c>
      <c r="DR103" s="56">
        <f t="shared" si="56"/>
        <v>0</v>
      </c>
      <c r="DS103" s="56">
        <f t="shared" ref="DS103:EH136" si="67">COUNTIF(U103,"x")*IF(U$4="",0,1)</f>
        <v>0</v>
      </c>
      <c r="DT103" s="56">
        <f t="shared" si="67"/>
        <v>0</v>
      </c>
      <c r="DU103" s="56">
        <f t="shared" si="67"/>
        <v>0</v>
      </c>
      <c r="DV103" s="56">
        <f t="shared" si="67"/>
        <v>0</v>
      </c>
      <c r="DW103" s="56">
        <f t="shared" si="67"/>
        <v>0</v>
      </c>
      <c r="DX103" s="56">
        <f t="shared" si="62"/>
        <v>0</v>
      </c>
      <c r="DY103" s="56">
        <f t="shared" si="62"/>
        <v>0</v>
      </c>
      <c r="DZ103" s="56">
        <f t="shared" si="62"/>
        <v>0</v>
      </c>
      <c r="EA103" s="56">
        <f t="shared" si="62"/>
        <v>0</v>
      </c>
      <c r="EB103" s="56">
        <f t="shared" si="61"/>
        <v>0</v>
      </c>
      <c r="EC103" s="56">
        <f t="shared" si="61"/>
        <v>0</v>
      </c>
      <c r="ED103" s="56">
        <f t="shared" si="61"/>
        <v>0</v>
      </c>
      <c r="EE103" s="56">
        <f t="shared" si="61"/>
        <v>0</v>
      </c>
      <c r="EF103" s="56">
        <f t="shared" si="61"/>
        <v>0</v>
      </c>
      <c r="EG103" s="56">
        <f t="shared" si="61"/>
        <v>0</v>
      </c>
      <c r="EH103" s="56">
        <f t="shared" si="61"/>
        <v>0</v>
      </c>
      <c r="EI103" s="56">
        <f t="shared" si="61"/>
        <v>0</v>
      </c>
      <c r="EJ103" s="56">
        <f t="shared" si="61"/>
        <v>0</v>
      </c>
      <c r="EK103" s="56">
        <f t="shared" si="61"/>
        <v>0</v>
      </c>
      <c r="EL103" s="56">
        <f t="shared" si="61"/>
        <v>0</v>
      </c>
      <c r="EM103" s="56">
        <f t="shared" si="61"/>
        <v>0</v>
      </c>
      <c r="EN103" s="56">
        <f t="shared" si="61"/>
        <v>0</v>
      </c>
      <c r="EO103" s="56">
        <f t="shared" si="61"/>
        <v>0</v>
      </c>
      <c r="EP103" s="56">
        <f t="shared" si="61"/>
        <v>0</v>
      </c>
      <c r="EQ103" s="56">
        <f t="shared" si="61"/>
        <v>0</v>
      </c>
      <c r="ER103" s="56">
        <f t="shared" si="63"/>
        <v>0</v>
      </c>
      <c r="ES103" s="56">
        <f t="shared" si="63"/>
        <v>0</v>
      </c>
      <c r="ET103" s="56">
        <f t="shared" si="63"/>
        <v>0</v>
      </c>
      <c r="EU103" s="56">
        <f t="shared" si="63"/>
        <v>0</v>
      </c>
      <c r="EV103" s="56">
        <f t="shared" si="63"/>
        <v>0</v>
      </c>
      <c r="EW103" s="56">
        <f t="shared" si="59"/>
        <v>0</v>
      </c>
      <c r="EX103" s="56">
        <f t="shared" si="59"/>
        <v>0</v>
      </c>
      <c r="EY103" s="56">
        <f t="shared" si="59"/>
        <v>0</v>
      </c>
      <c r="EZ103" s="56">
        <f t="shared" si="59"/>
        <v>0</v>
      </c>
      <c r="FA103" s="56">
        <f t="shared" si="59"/>
        <v>0</v>
      </c>
      <c r="FB103" s="56">
        <f t="shared" si="53"/>
        <v>0</v>
      </c>
      <c r="FC103" s="56">
        <f t="shared" si="53"/>
        <v>0</v>
      </c>
      <c r="FD103" s="56">
        <f t="shared" si="53"/>
        <v>0</v>
      </c>
      <c r="FE103" s="56">
        <f t="shared" si="53"/>
        <v>0</v>
      </c>
      <c r="FF103" s="56">
        <f t="shared" si="53"/>
        <v>0</v>
      </c>
      <c r="FG103" s="56">
        <f t="shared" si="53"/>
        <v>0</v>
      </c>
      <c r="FH103" s="56">
        <f t="shared" si="53"/>
        <v>0</v>
      </c>
      <c r="FI103" s="56">
        <f t="shared" si="53"/>
        <v>0</v>
      </c>
      <c r="FJ103" s="56">
        <f t="shared" si="53"/>
        <v>0</v>
      </c>
      <c r="FK103" s="56">
        <f t="shared" si="53"/>
        <v>0</v>
      </c>
      <c r="FL103" s="56">
        <f t="shared" si="53"/>
        <v>0</v>
      </c>
      <c r="FM103" s="56">
        <f t="shared" si="53"/>
        <v>0</v>
      </c>
      <c r="FN103" s="56">
        <f t="shared" si="53"/>
        <v>0</v>
      </c>
      <c r="FO103" s="56">
        <f t="shared" si="53"/>
        <v>0</v>
      </c>
      <c r="FP103" s="56">
        <f t="shared" si="53"/>
        <v>0</v>
      </c>
      <c r="FQ103" s="56">
        <f t="shared" si="53"/>
        <v>0</v>
      </c>
      <c r="FR103" s="56">
        <f t="shared" si="60"/>
        <v>0</v>
      </c>
      <c r="FS103" s="56">
        <f t="shared" si="57"/>
        <v>0</v>
      </c>
      <c r="FT103" s="56">
        <f t="shared" si="57"/>
        <v>0</v>
      </c>
      <c r="FU103" s="56">
        <f t="shared" si="55"/>
        <v>0</v>
      </c>
      <c r="FV103" s="56">
        <f t="shared" si="55"/>
        <v>0</v>
      </c>
      <c r="FW103" s="56">
        <f t="shared" si="55"/>
        <v>0</v>
      </c>
      <c r="FX103" s="56">
        <f t="shared" si="55"/>
        <v>0</v>
      </c>
      <c r="FY103" s="56">
        <f t="shared" si="55"/>
        <v>0</v>
      </c>
      <c r="FZ103" s="56">
        <f t="shared" si="42"/>
        <v>0</v>
      </c>
      <c r="GA103" s="56">
        <f t="shared" si="42"/>
        <v>0</v>
      </c>
      <c r="GB103" s="56">
        <f t="shared" si="42"/>
        <v>0</v>
      </c>
      <c r="GC103" s="56">
        <f t="shared" si="42"/>
        <v>0</v>
      </c>
      <c r="GD103" s="56">
        <f t="shared" si="37"/>
        <v>0</v>
      </c>
      <c r="GE103" s="56">
        <f t="shared" si="37"/>
        <v>0</v>
      </c>
      <c r="GF103" s="56">
        <f t="shared" si="37"/>
        <v>0</v>
      </c>
      <c r="GG103" s="56">
        <f t="shared" si="37"/>
        <v>0</v>
      </c>
      <c r="GH103" s="56">
        <f t="shared" si="37"/>
        <v>0</v>
      </c>
      <c r="GI103" s="56">
        <f t="shared" si="37"/>
        <v>0</v>
      </c>
      <c r="GJ103" s="56">
        <f t="shared" ref="GJ103:GR155" si="68">COUNTIF(CL103,"x")*IF(CL$4="",0,1)</f>
        <v>0</v>
      </c>
      <c r="GK103" s="56">
        <f t="shared" si="68"/>
        <v>0</v>
      </c>
      <c r="GL103" s="56">
        <f t="shared" si="68"/>
        <v>0</v>
      </c>
      <c r="GM103" s="56">
        <f t="shared" si="54"/>
        <v>0</v>
      </c>
      <c r="GN103" s="56">
        <f t="shared" si="54"/>
        <v>0</v>
      </c>
      <c r="GO103" s="56">
        <f t="shared" si="54"/>
        <v>0</v>
      </c>
      <c r="GP103" s="56">
        <f t="shared" si="40"/>
        <v>0</v>
      </c>
      <c r="GQ103" s="56">
        <f t="shared" si="40"/>
        <v>0</v>
      </c>
      <c r="GR103" s="56">
        <f t="shared" si="40"/>
        <v>0</v>
      </c>
      <c r="GS103" s="56">
        <f t="shared" si="40"/>
        <v>0</v>
      </c>
      <c r="GT103" s="56">
        <f t="shared" si="40"/>
        <v>0</v>
      </c>
      <c r="GU103" s="54"/>
      <c r="GV103" s="78" t="str">
        <f t="shared" si="50"/>
        <v/>
      </c>
      <c r="GW103" s="70">
        <f t="shared" si="51"/>
        <v>0</v>
      </c>
      <c r="GX103" s="70">
        <f>SUMIF(I103:CV103,"E",I$6:CV102)</f>
        <v>0</v>
      </c>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row>
    <row r="104" spans="1:299" s="3" customFormat="1" x14ac:dyDescent="0.2">
      <c r="A104" s="14"/>
      <c r="B104" s="14"/>
      <c r="C104" s="15"/>
      <c r="D104" s="15"/>
      <c r="E104" s="15"/>
      <c r="F104" s="15"/>
      <c r="G104" s="15"/>
      <c r="H104" s="14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41"/>
      <c r="CX104" s="258"/>
      <c r="CY104" s="158"/>
      <c r="CZ104" s="159"/>
      <c r="DA104" s="160"/>
      <c r="DB104" s="73"/>
      <c r="DC104" s="59" t="str">
        <f t="shared" si="64"/>
        <v/>
      </c>
      <c r="DD104" s="60" t="str">
        <f t="shared" si="65"/>
        <v/>
      </c>
      <c r="DE104" s="60" t="str">
        <f t="shared" si="66"/>
        <v/>
      </c>
      <c r="DF104" s="60">
        <f t="shared" si="48"/>
        <v>0</v>
      </c>
      <c r="DG104" s="56">
        <f t="shared" si="58"/>
        <v>0</v>
      </c>
      <c r="DH104" s="56">
        <f t="shared" si="58"/>
        <v>0</v>
      </c>
      <c r="DI104" s="56">
        <f t="shared" si="58"/>
        <v>0</v>
      </c>
      <c r="DJ104" s="56">
        <f t="shared" si="58"/>
        <v>0</v>
      </c>
      <c r="DK104" s="56">
        <f t="shared" si="58"/>
        <v>0</v>
      </c>
      <c r="DL104" s="56">
        <f t="shared" si="58"/>
        <v>0</v>
      </c>
      <c r="DM104" s="56">
        <f t="shared" si="58"/>
        <v>0</v>
      </c>
      <c r="DN104" s="56">
        <f t="shared" si="58"/>
        <v>0</v>
      </c>
      <c r="DO104" s="56">
        <f t="shared" si="58"/>
        <v>0</v>
      </c>
      <c r="DP104" s="56">
        <f t="shared" si="58"/>
        <v>0</v>
      </c>
      <c r="DQ104" s="56">
        <f t="shared" si="58"/>
        <v>0</v>
      </c>
      <c r="DR104" s="56">
        <f t="shared" si="58"/>
        <v>0</v>
      </c>
      <c r="DS104" s="56">
        <f t="shared" si="67"/>
        <v>0</v>
      </c>
      <c r="DT104" s="56">
        <f t="shared" si="67"/>
        <v>0</v>
      </c>
      <c r="DU104" s="56">
        <f t="shared" si="67"/>
        <v>0</v>
      </c>
      <c r="DV104" s="56">
        <f t="shared" si="67"/>
        <v>0</v>
      </c>
      <c r="DW104" s="56">
        <f t="shared" si="67"/>
        <v>0</v>
      </c>
      <c r="DX104" s="56">
        <f t="shared" si="62"/>
        <v>0</v>
      </c>
      <c r="DY104" s="56">
        <f t="shared" si="62"/>
        <v>0</v>
      </c>
      <c r="DZ104" s="56">
        <f t="shared" si="62"/>
        <v>0</v>
      </c>
      <c r="EA104" s="56">
        <f t="shared" si="62"/>
        <v>0</v>
      </c>
      <c r="EB104" s="56">
        <f t="shared" si="61"/>
        <v>0</v>
      </c>
      <c r="EC104" s="56">
        <f t="shared" si="61"/>
        <v>0</v>
      </c>
      <c r="ED104" s="56">
        <f t="shared" si="61"/>
        <v>0</v>
      </c>
      <c r="EE104" s="56">
        <f t="shared" si="61"/>
        <v>0</v>
      </c>
      <c r="EF104" s="56">
        <f t="shared" si="61"/>
        <v>0</v>
      </c>
      <c r="EG104" s="56">
        <f t="shared" si="61"/>
        <v>0</v>
      </c>
      <c r="EH104" s="56">
        <f t="shared" si="61"/>
        <v>0</v>
      </c>
      <c r="EI104" s="56">
        <f t="shared" si="61"/>
        <v>0</v>
      </c>
      <c r="EJ104" s="56">
        <f t="shared" si="61"/>
        <v>0</v>
      </c>
      <c r="EK104" s="56">
        <f t="shared" si="61"/>
        <v>0</v>
      </c>
      <c r="EL104" s="56">
        <f t="shared" si="61"/>
        <v>0</v>
      </c>
      <c r="EM104" s="56">
        <f t="shared" si="61"/>
        <v>0</v>
      </c>
      <c r="EN104" s="56">
        <f t="shared" si="61"/>
        <v>0</v>
      </c>
      <c r="EO104" s="56">
        <f t="shared" si="61"/>
        <v>0</v>
      </c>
      <c r="EP104" s="56">
        <f t="shared" si="61"/>
        <v>0</v>
      </c>
      <c r="EQ104" s="56">
        <f t="shared" si="61"/>
        <v>0</v>
      </c>
      <c r="ER104" s="56">
        <f t="shared" si="63"/>
        <v>0</v>
      </c>
      <c r="ES104" s="56">
        <f t="shared" si="63"/>
        <v>0</v>
      </c>
      <c r="ET104" s="56">
        <f t="shared" si="63"/>
        <v>0</v>
      </c>
      <c r="EU104" s="56">
        <f t="shared" si="63"/>
        <v>0</v>
      </c>
      <c r="EV104" s="56">
        <f t="shared" si="63"/>
        <v>0</v>
      </c>
      <c r="EW104" s="56">
        <f t="shared" si="59"/>
        <v>0</v>
      </c>
      <c r="EX104" s="56">
        <f t="shared" si="59"/>
        <v>0</v>
      </c>
      <c r="EY104" s="56">
        <f t="shared" si="59"/>
        <v>0</v>
      </c>
      <c r="EZ104" s="56">
        <f t="shared" si="59"/>
        <v>0</v>
      </c>
      <c r="FA104" s="56">
        <f t="shared" si="59"/>
        <v>0</v>
      </c>
      <c r="FB104" s="56">
        <f t="shared" si="53"/>
        <v>0</v>
      </c>
      <c r="FC104" s="56">
        <f t="shared" si="53"/>
        <v>0</v>
      </c>
      <c r="FD104" s="56">
        <f t="shared" si="53"/>
        <v>0</v>
      </c>
      <c r="FE104" s="56">
        <f t="shared" si="53"/>
        <v>0</v>
      </c>
      <c r="FF104" s="56">
        <f t="shared" si="53"/>
        <v>0</v>
      </c>
      <c r="FG104" s="56">
        <f t="shared" si="53"/>
        <v>0</v>
      </c>
      <c r="FH104" s="56">
        <f t="shared" si="53"/>
        <v>0</v>
      </c>
      <c r="FI104" s="56">
        <f t="shared" si="53"/>
        <v>0</v>
      </c>
      <c r="FJ104" s="56">
        <f t="shared" si="53"/>
        <v>0</v>
      </c>
      <c r="FK104" s="56">
        <f t="shared" si="53"/>
        <v>0</v>
      </c>
      <c r="FL104" s="56">
        <f t="shared" si="53"/>
        <v>0</v>
      </c>
      <c r="FM104" s="56">
        <f t="shared" si="53"/>
        <v>0</v>
      </c>
      <c r="FN104" s="56">
        <f t="shared" si="53"/>
        <v>0</v>
      </c>
      <c r="FO104" s="56">
        <f t="shared" si="53"/>
        <v>0</v>
      </c>
      <c r="FP104" s="56">
        <f t="shared" si="53"/>
        <v>0</v>
      </c>
      <c r="FQ104" s="56">
        <f t="shared" si="53"/>
        <v>0</v>
      </c>
      <c r="FR104" s="56">
        <f t="shared" si="60"/>
        <v>0</v>
      </c>
      <c r="FS104" s="56">
        <f t="shared" si="57"/>
        <v>0</v>
      </c>
      <c r="FT104" s="56">
        <f t="shared" si="57"/>
        <v>0</v>
      </c>
      <c r="FU104" s="56">
        <f t="shared" si="55"/>
        <v>0</v>
      </c>
      <c r="FV104" s="56">
        <f t="shared" si="55"/>
        <v>0</v>
      </c>
      <c r="FW104" s="56">
        <f t="shared" si="55"/>
        <v>0</v>
      </c>
      <c r="FX104" s="56">
        <f t="shared" si="55"/>
        <v>0</v>
      </c>
      <c r="FY104" s="56">
        <f t="shared" si="55"/>
        <v>0</v>
      </c>
      <c r="FZ104" s="56">
        <f t="shared" si="42"/>
        <v>0</v>
      </c>
      <c r="GA104" s="56">
        <f t="shared" si="42"/>
        <v>0</v>
      </c>
      <c r="GB104" s="56">
        <f t="shared" si="42"/>
        <v>0</v>
      </c>
      <c r="GC104" s="56">
        <f t="shared" si="42"/>
        <v>0</v>
      </c>
      <c r="GD104" s="56">
        <f t="shared" si="42"/>
        <v>0</v>
      </c>
      <c r="GE104" s="56">
        <f t="shared" si="42"/>
        <v>0</v>
      </c>
      <c r="GF104" s="56">
        <f t="shared" si="42"/>
        <v>0</v>
      </c>
      <c r="GG104" s="56">
        <f t="shared" si="42"/>
        <v>0</v>
      </c>
      <c r="GH104" s="56">
        <f t="shared" si="42"/>
        <v>0</v>
      </c>
      <c r="GI104" s="56">
        <f t="shared" si="42"/>
        <v>0</v>
      </c>
      <c r="GJ104" s="56">
        <f t="shared" si="68"/>
        <v>0</v>
      </c>
      <c r="GK104" s="56">
        <f t="shared" si="68"/>
        <v>0</v>
      </c>
      <c r="GL104" s="56">
        <f t="shared" si="68"/>
        <v>0</v>
      </c>
      <c r="GM104" s="56">
        <f t="shared" si="54"/>
        <v>0</v>
      </c>
      <c r="GN104" s="56">
        <f t="shared" si="54"/>
        <v>0</v>
      </c>
      <c r="GO104" s="56">
        <f t="shared" si="54"/>
        <v>0</v>
      </c>
      <c r="GP104" s="56">
        <f t="shared" si="40"/>
        <v>0</v>
      </c>
      <c r="GQ104" s="56">
        <f t="shared" si="40"/>
        <v>0</v>
      </c>
      <c r="GR104" s="56">
        <f t="shared" si="40"/>
        <v>0</v>
      </c>
      <c r="GS104" s="56">
        <f t="shared" si="40"/>
        <v>0</v>
      </c>
      <c r="GT104" s="56">
        <f t="shared" si="40"/>
        <v>0</v>
      </c>
      <c r="GU104" s="54"/>
      <c r="GV104" s="78" t="str">
        <f t="shared" si="50"/>
        <v/>
      </c>
      <c r="GW104" s="70">
        <f t="shared" si="51"/>
        <v>0</v>
      </c>
      <c r="GX104" s="70">
        <f>SUMIF(I104:CV104,"E",I$6:CV103)</f>
        <v>0</v>
      </c>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row>
    <row r="105" spans="1:299" s="3" customFormat="1" x14ac:dyDescent="0.2">
      <c r="A105" s="14"/>
      <c r="B105" s="14"/>
      <c r="C105" s="15"/>
      <c r="D105" s="15"/>
      <c r="E105" s="15"/>
      <c r="F105" s="15"/>
      <c r="G105" s="15"/>
      <c r="H105" s="14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41"/>
      <c r="CX105" s="258"/>
      <c r="CY105" s="158"/>
      <c r="CZ105" s="159"/>
      <c r="DA105" s="160"/>
      <c r="DB105" s="73"/>
      <c r="DC105" s="59" t="str">
        <f t="shared" si="64"/>
        <v/>
      </c>
      <c r="DD105" s="60" t="str">
        <f t="shared" si="65"/>
        <v/>
      </c>
      <c r="DE105" s="60" t="str">
        <f t="shared" si="66"/>
        <v/>
      </c>
      <c r="DF105" s="60">
        <f t="shared" si="48"/>
        <v>0</v>
      </c>
      <c r="DG105" s="56">
        <f t="shared" si="58"/>
        <v>0</v>
      </c>
      <c r="DH105" s="56">
        <f t="shared" si="58"/>
        <v>0</v>
      </c>
      <c r="DI105" s="56">
        <f t="shared" si="58"/>
        <v>0</v>
      </c>
      <c r="DJ105" s="56">
        <f t="shared" si="58"/>
        <v>0</v>
      </c>
      <c r="DK105" s="56">
        <f t="shared" si="58"/>
        <v>0</v>
      </c>
      <c r="DL105" s="56">
        <f t="shared" si="58"/>
        <v>0</v>
      </c>
      <c r="DM105" s="56">
        <f t="shared" si="58"/>
        <v>0</v>
      </c>
      <c r="DN105" s="56">
        <f t="shared" si="58"/>
        <v>0</v>
      </c>
      <c r="DO105" s="56">
        <f t="shared" si="58"/>
        <v>0</v>
      </c>
      <c r="DP105" s="56">
        <f t="shared" si="58"/>
        <v>0</v>
      </c>
      <c r="DQ105" s="56">
        <f t="shared" si="58"/>
        <v>0</v>
      </c>
      <c r="DR105" s="56">
        <f t="shared" si="58"/>
        <v>0</v>
      </c>
      <c r="DS105" s="56">
        <f t="shared" si="67"/>
        <v>0</v>
      </c>
      <c r="DT105" s="56">
        <f t="shared" si="67"/>
        <v>0</v>
      </c>
      <c r="DU105" s="56">
        <f t="shared" si="67"/>
        <v>0</v>
      </c>
      <c r="DV105" s="56">
        <f t="shared" si="67"/>
        <v>0</v>
      </c>
      <c r="DW105" s="56">
        <f t="shared" si="67"/>
        <v>0</v>
      </c>
      <c r="DX105" s="56">
        <f t="shared" si="62"/>
        <v>0</v>
      </c>
      <c r="DY105" s="56">
        <f t="shared" si="62"/>
        <v>0</v>
      </c>
      <c r="DZ105" s="56">
        <f t="shared" si="62"/>
        <v>0</v>
      </c>
      <c r="EA105" s="56">
        <f t="shared" si="62"/>
        <v>0</v>
      </c>
      <c r="EB105" s="56">
        <f t="shared" si="61"/>
        <v>0</v>
      </c>
      <c r="EC105" s="56">
        <f t="shared" si="61"/>
        <v>0</v>
      </c>
      <c r="ED105" s="56">
        <f t="shared" si="61"/>
        <v>0</v>
      </c>
      <c r="EE105" s="56">
        <f t="shared" si="61"/>
        <v>0</v>
      </c>
      <c r="EF105" s="56">
        <f t="shared" si="61"/>
        <v>0</v>
      </c>
      <c r="EG105" s="56">
        <f t="shared" si="61"/>
        <v>0</v>
      </c>
      <c r="EH105" s="56">
        <f t="shared" si="61"/>
        <v>0</v>
      </c>
      <c r="EI105" s="56">
        <f t="shared" si="61"/>
        <v>0</v>
      </c>
      <c r="EJ105" s="56">
        <f t="shared" si="61"/>
        <v>0</v>
      </c>
      <c r="EK105" s="56">
        <f t="shared" si="61"/>
        <v>0</v>
      </c>
      <c r="EL105" s="56">
        <f t="shared" si="61"/>
        <v>0</v>
      </c>
      <c r="EM105" s="56">
        <f t="shared" si="61"/>
        <v>0</v>
      </c>
      <c r="EN105" s="56">
        <f t="shared" si="61"/>
        <v>0</v>
      </c>
      <c r="EO105" s="56">
        <f t="shared" si="61"/>
        <v>0</v>
      </c>
      <c r="EP105" s="56">
        <f t="shared" si="61"/>
        <v>0</v>
      </c>
      <c r="EQ105" s="56">
        <f t="shared" si="61"/>
        <v>0</v>
      </c>
      <c r="ER105" s="56">
        <f t="shared" si="63"/>
        <v>0</v>
      </c>
      <c r="ES105" s="56">
        <f t="shared" si="63"/>
        <v>0</v>
      </c>
      <c r="ET105" s="56">
        <f t="shared" si="63"/>
        <v>0</v>
      </c>
      <c r="EU105" s="56">
        <f t="shared" si="63"/>
        <v>0</v>
      </c>
      <c r="EV105" s="56">
        <f t="shared" si="63"/>
        <v>0</v>
      </c>
      <c r="EW105" s="56">
        <f t="shared" si="59"/>
        <v>0</v>
      </c>
      <c r="EX105" s="56">
        <f t="shared" si="59"/>
        <v>0</v>
      </c>
      <c r="EY105" s="56">
        <f t="shared" si="59"/>
        <v>0</v>
      </c>
      <c r="EZ105" s="56">
        <f t="shared" si="59"/>
        <v>0</v>
      </c>
      <c r="FA105" s="56">
        <f t="shared" si="59"/>
        <v>0</v>
      </c>
      <c r="FB105" s="56">
        <f t="shared" si="53"/>
        <v>0</v>
      </c>
      <c r="FC105" s="56">
        <f t="shared" si="53"/>
        <v>0</v>
      </c>
      <c r="FD105" s="56">
        <f t="shared" si="53"/>
        <v>0</v>
      </c>
      <c r="FE105" s="56">
        <f t="shared" si="53"/>
        <v>0</v>
      </c>
      <c r="FF105" s="56">
        <f t="shared" si="53"/>
        <v>0</v>
      </c>
      <c r="FG105" s="56">
        <f t="shared" si="53"/>
        <v>0</v>
      </c>
      <c r="FH105" s="56">
        <f t="shared" si="53"/>
        <v>0</v>
      </c>
      <c r="FI105" s="56">
        <f t="shared" si="53"/>
        <v>0</v>
      </c>
      <c r="FJ105" s="56">
        <f t="shared" si="53"/>
        <v>0</v>
      </c>
      <c r="FK105" s="56">
        <f t="shared" si="53"/>
        <v>0</v>
      </c>
      <c r="FL105" s="56">
        <f t="shared" si="53"/>
        <v>0</v>
      </c>
      <c r="FM105" s="56">
        <f t="shared" si="53"/>
        <v>0</v>
      </c>
      <c r="FN105" s="56">
        <f t="shared" si="53"/>
        <v>0</v>
      </c>
      <c r="FO105" s="56">
        <f t="shared" si="53"/>
        <v>0</v>
      </c>
      <c r="FP105" s="56">
        <f t="shared" si="53"/>
        <v>0</v>
      </c>
      <c r="FQ105" s="56">
        <f t="shared" si="53"/>
        <v>0</v>
      </c>
      <c r="FR105" s="56">
        <f t="shared" si="60"/>
        <v>0</v>
      </c>
      <c r="FS105" s="56">
        <f t="shared" si="57"/>
        <v>0</v>
      </c>
      <c r="FT105" s="56">
        <f t="shared" si="57"/>
        <v>0</v>
      </c>
      <c r="FU105" s="56">
        <f t="shared" si="55"/>
        <v>0</v>
      </c>
      <c r="FV105" s="56">
        <f t="shared" si="55"/>
        <v>0</v>
      </c>
      <c r="FW105" s="56">
        <f t="shared" si="55"/>
        <v>0</v>
      </c>
      <c r="FX105" s="56">
        <f t="shared" si="55"/>
        <v>0</v>
      </c>
      <c r="FY105" s="56">
        <f t="shared" si="55"/>
        <v>0</v>
      </c>
      <c r="FZ105" s="56">
        <f t="shared" si="42"/>
        <v>0</v>
      </c>
      <c r="GA105" s="56">
        <f t="shared" si="42"/>
        <v>0</v>
      </c>
      <c r="GB105" s="56">
        <f t="shared" si="42"/>
        <v>0</v>
      </c>
      <c r="GC105" s="56">
        <f t="shared" si="42"/>
        <v>0</v>
      </c>
      <c r="GD105" s="56">
        <f t="shared" si="42"/>
        <v>0</v>
      </c>
      <c r="GE105" s="56">
        <f t="shared" si="42"/>
        <v>0</v>
      </c>
      <c r="GF105" s="56">
        <f t="shared" si="42"/>
        <v>0</v>
      </c>
      <c r="GG105" s="56">
        <f t="shared" si="42"/>
        <v>0</v>
      </c>
      <c r="GH105" s="56">
        <f t="shared" si="42"/>
        <v>0</v>
      </c>
      <c r="GI105" s="56">
        <f t="shared" si="42"/>
        <v>0</v>
      </c>
      <c r="GJ105" s="56">
        <f t="shared" si="68"/>
        <v>0</v>
      </c>
      <c r="GK105" s="56">
        <f t="shared" si="68"/>
        <v>0</v>
      </c>
      <c r="GL105" s="56">
        <f t="shared" si="68"/>
        <v>0</v>
      </c>
      <c r="GM105" s="56">
        <f t="shared" si="54"/>
        <v>0</v>
      </c>
      <c r="GN105" s="56">
        <f t="shared" si="54"/>
        <v>0</v>
      </c>
      <c r="GO105" s="56">
        <f t="shared" si="54"/>
        <v>0</v>
      </c>
      <c r="GP105" s="56">
        <f t="shared" si="40"/>
        <v>0</v>
      </c>
      <c r="GQ105" s="56">
        <f t="shared" si="40"/>
        <v>0</v>
      </c>
      <c r="GR105" s="56">
        <f t="shared" si="40"/>
        <v>0</v>
      </c>
      <c r="GS105" s="56">
        <f t="shared" si="40"/>
        <v>0</v>
      </c>
      <c r="GT105" s="56">
        <f t="shared" si="40"/>
        <v>0</v>
      </c>
      <c r="GU105" s="54"/>
      <c r="GV105" s="78" t="str">
        <f t="shared" si="50"/>
        <v/>
      </c>
      <c r="GW105" s="70">
        <f t="shared" si="51"/>
        <v>0</v>
      </c>
      <c r="GX105" s="70">
        <f>SUMIF(I105:CV105,"E",I$6:CV104)</f>
        <v>0</v>
      </c>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row>
    <row r="106" spans="1:299" s="3" customFormat="1" x14ac:dyDescent="0.2">
      <c r="A106" s="14"/>
      <c r="B106" s="14"/>
      <c r="C106" s="15"/>
      <c r="D106" s="15"/>
      <c r="E106" s="15"/>
      <c r="F106" s="15"/>
      <c r="G106" s="15"/>
      <c r="H106" s="14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41"/>
      <c r="CX106" s="258"/>
      <c r="CY106" s="158"/>
      <c r="CZ106" s="159"/>
      <c r="DA106" s="160"/>
      <c r="DB106" s="73"/>
      <c r="DC106" s="59" t="str">
        <f t="shared" si="64"/>
        <v/>
      </c>
      <c r="DD106" s="60" t="str">
        <f t="shared" si="65"/>
        <v/>
      </c>
      <c r="DE106" s="60" t="str">
        <f t="shared" si="66"/>
        <v/>
      </c>
      <c r="DF106" s="60">
        <f t="shared" si="48"/>
        <v>0</v>
      </c>
      <c r="DG106" s="56">
        <f t="shared" si="58"/>
        <v>0</v>
      </c>
      <c r="DH106" s="56">
        <f t="shared" si="58"/>
        <v>0</v>
      </c>
      <c r="DI106" s="56">
        <f t="shared" si="58"/>
        <v>0</v>
      </c>
      <c r="DJ106" s="56">
        <f t="shared" si="58"/>
        <v>0</v>
      </c>
      <c r="DK106" s="56">
        <f t="shared" si="58"/>
        <v>0</v>
      </c>
      <c r="DL106" s="56">
        <f t="shared" si="58"/>
        <v>0</v>
      </c>
      <c r="DM106" s="56">
        <f t="shared" si="58"/>
        <v>0</v>
      </c>
      <c r="DN106" s="56">
        <f t="shared" si="58"/>
        <v>0</v>
      </c>
      <c r="DO106" s="56">
        <f t="shared" si="58"/>
        <v>0</v>
      </c>
      <c r="DP106" s="56">
        <f t="shared" si="58"/>
        <v>0</v>
      </c>
      <c r="DQ106" s="56">
        <f t="shared" si="58"/>
        <v>0</v>
      </c>
      <c r="DR106" s="56">
        <f t="shared" si="58"/>
        <v>0</v>
      </c>
      <c r="DS106" s="56">
        <f t="shared" si="67"/>
        <v>0</v>
      </c>
      <c r="DT106" s="56">
        <f t="shared" si="67"/>
        <v>0</v>
      </c>
      <c r="DU106" s="56">
        <f t="shared" si="67"/>
        <v>0</v>
      </c>
      <c r="DV106" s="56">
        <f t="shared" si="67"/>
        <v>0</v>
      </c>
      <c r="DW106" s="56">
        <f t="shared" si="67"/>
        <v>0</v>
      </c>
      <c r="DX106" s="56">
        <f t="shared" si="62"/>
        <v>0</v>
      </c>
      <c r="DY106" s="56">
        <f t="shared" si="62"/>
        <v>0</v>
      </c>
      <c r="DZ106" s="56">
        <f t="shared" si="62"/>
        <v>0</v>
      </c>
      <c r="EA106" s="56">
        <f t="shared" si="62"/>
        <v>0</v>
      </c>
      <c r="EB106" s="56">
        <f t="shared" si="61"/>
        <v>0</v>
      </c>
      <c r="EC106" s="56">
        <f t="shared" si="61"/>
        <v>0</v>
      </c>
      <c r="ED106" s="56">
        <f t="shared" si="61"/>
        <v>0</v>
      </c>
      <c r="EE106" s="56">
        <f t="shared" si="61"/>
        <v>0</v>
      </c>
      <c r="EF106" s="56">
        <f t="shared" si="61"/>
        <v>0</v>
      </c>
      <c r="EG106" s="56">
        <f t="shared" si="61"/>
        <v>0</v>
      </c>
      <c r="EH106" s="56">
        <f t="shared" si="61"/>
        <v>0</v>
      </c>
      <c r="EI106" s="56">
        <f t="shared" si="61"/>
        <v>0</v>
      </c>
      <c r="EJ106" s="56">
        <f t="shared" si="61"/>
        <v>0</v>
      </c>
      <c r="EK106" s="56">
        <f t="shared" si="61"/>
        <v>0</v>
      </c>
      <c r="EL106" s="56">
        <f t="shared" si="61"/>
        <v>0</v>
      </c>
      <c r="EM106" s="56">
        <f t="shared" si="61"/>
        <v>0</v>
      </c>
      <c r="EN106" s="56">
        <f t="shared" si="61"/>
        <v>0</v>
      </c>
      <c r="EO106" s="56">
        <f t="shared" si="61"/>
        <v>0</v>
      </c>
      <c r="EP106" s="56">
        <f t="shared" si="61"/>
        <v>0</v>
      </c>
      <c r="EQ106" s="56">
        <f t="shared" si="61"/>
        <v>0</v>
      </c>
      <c r="ER106" s="56">
        <f t="shared" si="63"/>
        <v>0</v>
      </c>
      <c r="ES106" s="56">
        <f t="shared" si="63"/>
        <v>0</v>
      </c>
      <c r="ET106" s="56">
        <f t="shared" si="63"/>
        <v>0</v>
      </c>
      <c r="EU106" s="56">
        <f t="shared" si="63"/>
        <v>0</v>
      </c>
      <c r="EV106" s="56">
        <f t="shared" si="63"/>
        <v>0</v>
      </c>
      <c r="EW106" s="56">
        <f t="shared" si="59"/>
        <v>0</v>
      </c>
      <c r="EX106" s="56">
        <f t="shared" si="59"/>
        <v>0</v>
      </c>
      <c r="EY106" s="56">
        <f t="shared" si="59"/>
        <v>0</v>
      </c>
      <c r="EZ106" s="56">
        <f t="shared" si="59"/>
        <v>0</v>
      </c>
      <c r="FA106" s="56">
        <f t="shared" si="59"/>
        <v>0</v>
      </c>
      <c r="FB106" s="56">
        <f t="shared" si="53"/>
        <v>0</v>
      </c>
      <c r="FC106" s="56">
        <f t="shared" si="53"/>
        <v>0</v>
      </c>
      <c r="FD106" s="56">
        <f t="shared" si="53"/>
        <v>0</v>
      </c>
      <c r="FE106" s="56">
        <f t="shared" si="53"/>
        <v>0</v>
      </c>
      <c r="FF106" s="56">
        <f t="shared" si="53"/>
        <v>0</v>
      </c>
      <c r="FG106" s="56">
        <f t="shared" si="53"/>
        <v>0</v>
      </c>
      <c r="FH106" s="56">
        <f t="shared" si="53"/>
        <v>0</v>
      </c>
      <c r="FI106" s="56">
        <f t="shared" si="53"/>
        <v>0</v>
      </c>
      <c r="FJ106" s="56">
        <f t="shared" si="53"/>
        <v>0</v>
      </c>
      <c r="FK106" s="56">
        <f t="shared" si="53"/>
        <v>0</v>
      </c>
      <c r="FL106" s="56">
        <f t="shared" si="53"/>
        <v>0</v>
      </c>
      <c r="FM106" s="56">
        <f t="shared" si="53"/>
        <v>0</v>
      </c>
      <c r="FN106" s="56">
        <f t="shared" si="53"/>
        <v>0</v>
      </c>
      <c r="FO106" s="56">
        <f t="shared" si="53"/>
        <v>0</v>
      </c>
      <c r="FP106" s="56">
        <f t="shared" si="53"/>
        <v>0</v>
      </c>
      <c r="FQ106" s="56">
        <f t="shared" si="53"/>
        <v>0</v>
      </c>
      <c r="FR106" s="56">
        <f t="shared" si="60"/>
        <v>0</v>
      </c>
      <c r="FS106" s="56">
        <f t="shared" si="57"/>
        <v>0</v>
      </c>
      <c r="FT106" s="56">
        <f t="shared" si="57"/>
        <v>0</v>
      </c>
      <c r="FU106" s="56">
        <f t="shared" si="55"/>
        <v>0</v>
      </c>
      <c r="FV106" s="56">
        <f t="shared" si="55"/>
        <v>0</v>
      </c>
      <c r="FW106" s="56">
        <f t="shared" si="55"/>
        <v>0</v>
      </c>
      <c r="FX106" s="56">
        <f t="shared" si="55"/>
        <v>0</v>
      </c>
      <c r="FY106" s="56">
        <f t="shared" si="55"/>
        <v>0</v>
      </c>
      <c r="FZ106" s="56">
        <f t="shared" si="42"/>
        <v>0</v>
      </c>
      <c r="GA106" s="56">
        <f t="shared" si="42"/>
        <v>0</v>
      </c>
      <c r="GB106" s="56">
        <f t="shared" si="42"/>
        <v>0</v>
      </c>
      <c r="GC106" s="56">
        <f t="shared" si="42"/>
        <v>0</v>
      </c>
      <c r="GD106" s="56">
        <f t="shared" si="42"/>
        <v>0</v>
      </c>
      <c r="GE106" s="56">
        <f t="shared" si="42"/>
        <v>0</v>
      </c>
      <c r="GF106" s="56">
        <f t="shared" si="42"/>
        <v>0</v>
      </c>
      <c r="GG106" s="56">
        <f t="shared" si="42"/>
        <v>0</v>
      </c>
      <c r="GH106" s="56">
        <f t="shared" si="42"/>
        <v>0</v>
      </c>
      <c r="GI106" s="56">
        <f t="shared" si="42"/>
        <v>0</v>
      </c>
      <c r="GJ106" s="56">
        <f t="shared" si="68"/>
        <v>0</v>
      </c>
      <c r="GK106" s="56">
        <f t="shared" si="68"/>
        <v>0</v>
      </c>
      <c r="GL106" s="56">
        <f t="shared" si="68"/>
        <v>0</v>
      </c>
      <c r="GM106" s="56">
        <f t="shared" si="54"/>
        <v>0</v>
      </c>
      <c r="GN106" s="56">
        <f t="shared" si="54"/>
        <v>0</v>
      </c>
      <c r="GO106" s="56">
        <f t="shared" si="54"/>
        <v>0</v>
      </c>
      <c r="GP106" s="56">
        <f t="shared" si="40"/>
        <v>0</v>
      </c>
      <c r="GQ106" s="56">
        <f t="shared" si="40"/>
        <v>0</v>
      </c>
      <c r="GR106" s="56">
        <f t="shared" si="40"/>
        <v>0</v>
      </c>
      <c r="GS106" s="56">
        <f t="shared" si="40"/>
        <v>0</v>
      </c>
      <c r="GT106" s="56">
        <f t="shared" si="40"/>
        <v>0</v>
      </c>
      <c r="GU106" s="54"/>
      <c r="GV106" s="78" t="str">
        <f t="shared" si="50"/>
        <v/>
      </c>
      <c r="GW106" s="70">
        <f t="shared" si="51"/>
        <v>0</v>
      </c>
      <c r="GX106" s="70">
        <f>SUMIF(I106:CV106,"E",I$6:CV105)</f>
        <v>0</v>
      </c>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row>
    <row r="107" spans="1:299" s="3" customFormat="1" x14ac:dyDescent="0.2">
      <c r="A107" s="14"/>
      <c r="B107" s="14"/>
      <c r="C107" s="15"/>
      <c r="D107" s="15"/>
      <c r="E107" s="15"/>
      <c r="F107" s="15"/>
      <c r="G107" s="15"/>
      <c r="H107" s="14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41"/>
      <c r="CX107" s="258"/>
      <c r="CY107" s="158"/>
      <c r="CZ107" s="159"/>
      <c r="DA107" s="160"/>
      <c r="DB107" s="73"/>
      <c r="DC107" s="59" t="str">
        <f t="shared" si="64"/>
        <v/>
      </c>
      <c r="DD107" s="60" t="str">
        <f t="shared" si="65"/>
        <v/>
      </c>
      <c r="DE107" s="60" t="str">
        <f t="shared" si="66"/>
        <v/>
      </c>
      <c r="DF107" s="60">
        <f t="shared" si="48"/>
        <v>0</v>
      </c>
      <c r="DG107" s="56">
        <f t="shared" si="58"/>
        <v>0</v>
      </c>
      <c r="DH107" s="56">
        <f t="shared" si="58"/>
        <v>0</v>
      </c>
      <c r="DI107" s="56">
        <f t="shared" si="58"/>
        <v>0</v>
      </c>
      <c r="DJ107" s="56">
        <f t="shared" si="58"/>
        <v>0</v>
      </c>
      <c r="DK107" s="56">
        <f t="shared" si="58"/>
        <v>0</v>
      </c>
      <c r="DL107" s="56">
        <f t="shared" si="58"/>
        <v>0</v>
      </c>
      <c r="DM107" s="56">
        <f t="shared" si="58"/>
        <v>0</v>
      </c>
      <c r="DN107" s="56">
        <f t="shared" si="58"/>
        <v>0</v>
      </c>
      <c r="DO107" s="56">
        <f t="shared" si="58"/>
        <v>0</v>
      </c>
      <c r="DP107" s="56">
        <f t="shared" si="58"/>
        <v>0</v>
      </c>
      <c r="DQ107" s="56">
        <f t="shared" si="58"/>
        <v>0</v>
      </c>
      <c r="DR107" s="56">
        <f t="shared" si="58"/>
        <v>0</v>
      </c>
      <c r="DS107" s="56">
        <f t="shared" si="67"/>
        <v>0</v>
      </c>
      <c r="DT107" s="56">
        <f t="shared" si="67"/>
        <v>0</v>
      </c>
      <c r="DU107" s="56">
        <f t="shared" si="67"/>
        <v>0</v>
      </c>
      <c r="DV107" s="56">
        <f t="shared" si="67"/>
        <v>0</v>
      </c>
      <c r="DW107" s="56">
        <f t="shared" si="67"/>
        <v>0</v>
      </c>
      <c r="DX107" s="56">
        <f t="shared" si="62"/>
        <v>0</v>
      </c>
      <c r="DY107" s="56">
        <f t="shared" si="62"/>
        <v>0</v>
      </c>
      <c r="DZ107" s="56">
        <f t="shared" si="62"/>
        <v>0</v>
      </c>
      <c r="EA107" s="56">
        <f t="shared" si="62"/>
        <v>0</v>
      </c>
      <c r="EB107" s="56">
        <f t="shared" si="61"/>
        <v>0</v>
      </c>
      <c r="EC107" s="56">
        <f t="shared" si="61"/>
        <v>0</v>
      </c>
      <c r="ED107" s="56">
        <f t="shared" si="61"/>
        <v>0</v>
      </c>
      <c r="EE107" s="56">
        <f t="shared" si="61"/>
        <v>0</v>
      </c>
      <c r="EF107" s="56">
        <f t="shared" si="61"/>
        <v>0</v>
      </c>
      <c r="EG107" s="56">
        <f t="shared" si="61"/>
        <v>0</v>
      </c>
      <c r="EH107" s="56">
        <f t="shared" si="61"/>
        <v>0</v>
      </c>
      <c r="EI107" s="56">
        <f t="shared" si="61"/>
        <v>0</v>
      </c>
      <c r="EJ107" s="56">
        <f t="shared" si="61"/>
        <v>0</v>
      </c>
      <c r="EK107" s="56">
        <f t="shared" si="61"/>
        <v>0</v>
      </c>
      <c r="EL107" s="56">
        <f t="shared" si="61"/>
        <v>0</v>
      </c>
      <c r="EM107" s="56">
        <f t="shared" si="61"/>
        <v>0</v>
      </c>
      <c r="EN107" s="56">
        <f t="shared" si="61"/>
        <v>0</v>
      </c>
      <c r="EO107" s="56">
        <f t="shared" si="61"/>
        <v>0</v>
      </c>
      <c r="EP107" s="56">
        <f t="shared" si="61"/>
        <v>0</v>
      </c>
      <c r="EQ107" s="56">
        <f t="shared" si="61"/>
        <v>0</v>
      </c>
      <c r="ER107" s="56">
        <f t="shared" si="63"/>
        <v>0</v>
      </c>
      <c r="ES107" s="56">
        <f t="shared" si="63"/>
        <v>0</v>
      </c>
      <c r="ET107" s="56">
        <f t="shared" si="63"/>
        <v>0</v>
      </c>
      <c r="EU107" s="56">
        <f t="shared" si="63"/>
        <v>0</v>
      </c>
      <c r="EV107" s="56">
        <f t="shared" si="63"/>
        <v>0</v>
      </c>
      <c r="EW107" s="56">
        <f t="shared" si="59"/>
        <v>0</v>
      </c>
      <c r="EX107" s="56">
        <f t="shared" si="59"/>
        <v>0</v>
      </c>
      <c r="EY107" s="56">
        <f t="shared" si="59"/>
        <v>0</v>
      </c>
      <c r="EZ107" s="56">
        <f t="shared" si="59"/>
        <v>0</v>
      </c>
      <c r="FA107" s="56">
        <f t="shared" si="59"/>
        <v>0</v>
      </c>
      <c r="FB107" s="56">
        <f t="shared" si="53"/>
        <v>0</v>
      </c>
      <c r="FC107" s="56">
        <f t="shared" si="53"/>
        <v>0</v>
      </c>
      <c r="FD107" s="56">
        <f t="shared" si="53"/>
        <v>0</v>
      </c>
      <c r="FE107" s="56">
        <f t="shared" si="53"/>
        <v>0</v>
      </c>
      <c r="FF107" s="56">
        <f t="shared" si="53"/>
        <v>0</v>
      </c>
      <c r="FG107" s="56">
        <f t="shared" si="53"/>
        <v>0</v>
      </c>
      <c r="FH107" s="56">
        <f t="shared" si="53"/>
        <v>0</v>
      </c>
      <c r="FI107" s="56">
        <f t="shared" si="53"/>
        <v>0</v>
      </c>
      <c r="FJ107" s="56">
        <f t="shared" si="53"/>
        <v>0</v>
      </c>
      <c r="FK107" s="56">
        <f t="shared" si="53"/>
        <v>0</v>
      </c>
      <c r="FL107" s="56">
        <f t="shared" si="53"/>
        <v>0</v>
      </c>
      <c r="FM107" s="56">
        <f t="shared" si="53"/>
        <v>0</v>
      </c>
      <c r="FN107" s="56">
        <f t="shared" si="53"/>
        <v>0</v>
      </c>
      <c r="FO107" s="56">
        <f t="shared" si="53"/>
        <v>0</v>
      </c>
      <c r="FP107" s="56">
        <f t="shared" si="53"/>
        <v>0</v>
      </c>
      <c r="FQ107" s="56">
        <f t="shared" si="53"/>
        <v>0</v>
      </c>
      <c r="FR107" s="56">
        <f t="shared" si="60"/>
        <v>0</v>
      </c>
      <c r="FS107" s="56">
        <f t="shared" si="57"/>
        <v>0</v>
      </c>
      <c r="FT107" s="56">
        <f t="shared" si="57"/>
        <v>0</v>
      </c>
      <c r="FU107" s="56">
        <f t="shared" si="55"/>
        <v>0</v>
      </c>
      <c r="FV107" s="56">
        <f t="shared" si="55"/>
        <v>0</v>
      </c>
      <c r="FW107" s="56">
        <f t="shared" si="55"/>
        <v>0</v>
      </c>
      <c r="FX107" s="56">
        <f t="shared" si="55"/>
        <v>0</v>
      </c>
      <c r="FY107" s="56">
        <f t="shared" si="55"/>
        <v>0</v>
      </c>
      <c r="FZ107" s="56">
        <f t="shared" si="42"/>
        <v>0</v>
      </c>
      <c r="GA107" s="56">
        <f t="shared" si="42"/>
        <v>0</v>
      </c>
      <c r="GB107" s="56">
        <f t="shared" si="42"/>
        <v>0</v>
      </c>
      <c r="GC107" s="56">
        <f t="shared" si="42"/>
        <v>0</v>
      </c>
      <c r="GD107" s="56">
        <f t="shared" si="42"/>
        <v>0</v>
      </c>
      <c r="GE107" s="56">
        <f t="shared" si="42"/>
        <v>0</v>
      </c>
      <c r="GF107" s="56">
        <f t="shared" si="42"/>
        <v>0</v>
      </c>
      <c r="GG107" s="56">
        <f t="shared" si="42"/>
        <v>0</v>
      </c>
      <c r="GH107" s="56">
        <f t="shared" si="42"/>
        <v>0</v>
      </c>
      <c r="GI107" s="56">
        <f t="shared" si="42"/>
        <v>0</v>
      </c>
      <c r="GJ107" s="56">
        <f t="shared" si="68"/>
        <v>0</v>
      </c>
      <c r="GK107" s="56">
        <f t="shared" si="68"/>
        <v>0</v>
      </c>
      <c r="GL107" s="56">
        <f t="shared" si="68"/>
        <v>0</v>
      </c>
      <c r="GM107" s="56">
        <f t="shared" si="54"/>
        <v>0</v>
      </c>
      <c r="GN107" s="56">
        <f t="shared" si="54"/>
        <v>0</v>
      </c>
      <c r="GO107" s="56">
        <f t="shared" si="54"/>
        <v>0</v>
      </c>
      <c r="GP107" s="56">
        <f t="shared" si="40"/>
        <v>0</v>
      </c>
      <c r="GQ107" s="56">
        <f t="shared" si="40"/>
        <v>0</v>
      </c>
      <c r="GR107" s="56">
        <f t="shared" si="40"/>
        <v>0</v>
      </c>
      <c r="GS107" s="56">
        <f t="shared" si="40"/>
        <v>0</v>
      </c>
      <c r="GT107" s="56">
        <f t="shared" si="40"/>
        <v>0</v>
      </c>
      <c r="GU107" s="54"/>
      <c r="GV107" s="78" t="str">
        <f t="shared" si="50"/>
        <v/>
      </c>
      <c r="GW107" s="70">
        <f t="shared" si="51"/>
        <v>0</v>
      </c>
      <c r="GX107" s="70">
        <f>SUMIF(I107:CV107,"E",I$6:CV106)</f>
        <v>0</v>
      </c>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row>
    <row r="108" spans="1:299" s="3" customFormat="1" x14ac:dyDescent="0.2">
      <c r="A108" s="14"/>
      <c r="B108" s="14"/>
      <c r="C108" s="14"/>
      <c r="D108" s="15"/>
      <c r="E108" s="15"/>
      <c r="F108" s="15"/>
      <c r="G108" s="15"/>
      <c r="H108" s="14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41"/>
      <c r="CX108" s="258"/>
      <c r="CY108" s="158"/>
      <c r="CZ108" s="159"/>
      <c r="DA108" s="160"/>
      <c r="DB108" s="73"/>
      <c r="DC108" s="59" t="str">
        <f t="shared" si="64"/>
        <v/>
      </c>
      <c r="DD108" s="60" t="str">
        <f t="shared" si="65"/>
        <v/>
      </c>
      <c r="DE108" s="60" t="str">
        <f t="shared" si="66"/>
        <v/>
      </c>
      <c r="DF108" s="60">
        <f t="shared" si="48"/>
        <v>0</v>
      </c>
      <c r="DG108" s="56">
        <f t="shared" si="58"/>
        <v>0</v>
      </c>
      <c r="DH108" s="56">
        <f t="shared" si="58"/>
        <v>0</v>
      </c>
      <c r="DI108" s="56">
        <f t="shared" si="58"/>
        <v>0</v>
      </c>
      <c r="DJ108" s="56">
        <f t="shared" si="58"/>
        <v>0</v>
      </c>
      <c r="DK108" s="56">
        <f t="shared" si="58"/>
        <v>0</v>
      </c>
      <c r="DL108" s="56">
        <f t="shared" si="58"/>
        <v>0</v>
      </c>
      <c r="DM108" s="56">
        <f t="shared" si="58"/>
        <v>0</v>
      </c>
      <c r="DN108" s="56">
        <f t="shared" si="58"/>
        <v>0</v>
      </c>
      <c r="DO108" s="56">
        <f t="shared" si="58"/>
        <v>0</v>
      </c>
      <c r="DP108" s="56">
        <f t="shared" si="58"/>
        <v>0</v>
      </c>
      <c r="DQ108" s="56">
        <f t="shared" si="58"/>
        <v>0</v>
      </c>
      <c r="DR108" s="56">
        <f t="shared" si="58"/>
        <v>0</v>
      </c>
      <c r="DS108" s="56">
        <f t="shared" si="67"/>
        <v>0</v>
      </c>
      <c r="DT108" s="56">
        <f t="shared" si="67"/>
        <v>0</v>
      </c>
      <c r="DU108" s="56">
        <f t="shared" si="67"/>
        <v>0</v>
      </c>
      <c r="DV108" s="56">
        <f t="shared" si="67"/>
        <v>0</v>
      </c>
      <c r="DW108" s="56">
        <f t="shared" si="67"/>
        <v>0</v>
      </c>
      <c r="DX108" s="56">
        <f t="shared" si="62"/>
        <v>0</v>
      </c>
      <c r="DY108" s="56">
        <f t="shared" si="62"/>
        <v>0</v>
      </c>
      <c r="DZ108" s="56">
        <f t="shared" si="62"/>
        <v>0</v>
      </c>
      <c r="EA108" s="56">
        <f t="shared" si="62"/>
        <v>0</v>
      </c>
      <c r="EB108" s="56">
        <f t="shared" si="61"/>
        <v>0</v>
      </c>
      <c r="EC108" s="56">
        <f t="shared" si="61"/>
        <v>0</v>
      </c>
      <c r="ED108" s="56">
        <f t="shared" si="61"/>
        <v>0</v>
      </c>
      <c r="EE108" s="56">
        <f t="shared" si="61"/>
        <v>0</v>
      </c>
      <c r="EF108" s="56">
        <f t="shared" si="61"/>
        <v>0</v>
      </c>
      <c r="EG108" s="56">
        <f t="shared" si="61"/>
        <v>0</v>
      </c>
      <c r="EH108" s="56">
        <f t="shared" si="61"/>
        <v>0</v>
      </c>
      <c r="EI108" s="56">
        <f t="shared" si="61"/>
        <v>0</v>
      </c>
      <c r="EJ108" s="56">
        <f t="shared" si="61"/>
        <v>0</v>
      </c>
      <c r="EK108" s="56">
        <f t="shared" si="61"/>
        <v>0</v>
      </c>
      <c r="EL108" s="56">
        <f t="shared" si="61"/>
        <v>0</v>
      </c>
      <c r="EM108" s="56">
        <f t="shared" si="61"/>
        <v>0</v>
      </c>
      <c r="EN108" s="56">
        <f t="shared" si="61"/>
        <v>0</v>
      </c>
      <c r="EO108" s="56">
        <f t="shared" si="61"/>
        <v>0</v>
      </c>
      <c r="EP108" s="56">
        <f t="shared" si="61"/>
        <v>0</v>
      </c>
      <c r="EQ108" s="56">
        <f t="shared" si="61"/>
        <v>0</v>
      </c>
      <c r="ER108" s="56">
        <f t="shared" si="63"/>
        <v>0</v>
      </c>
      <c r="ES108" s="56">
        <f t="shared" si="63"/>
        <v>0</v>
      </c>
      <c r="ET108" s="56">
        <f t="shared" si="63"/>
        <v>0</v>
      </c>
      <c r="EU108" s="56">
        <f t="shared" si="63"/>
        <v>0</v>
      </c>
      <c r="EV108" s="56">
        <f t="shared" si="63"/>
        <v>0</v>
      </c>
      <c r="EW108" s="56">
        <f t="shared" si="59"/>
        <v>0</v>
      </c>
      <c r="EX108" s="56">
        <f t="shared" si="59"/>
        <v>0</v>
      </c>
      <c r="EY108" s="56">
        <f t="shared" si="59"/>
        <v>0</v>
      </c>
      <c r="EZ108" s="56">
        <f t="shared" si="59"/>
        <v>0</v>
      </c>
      <c r="FA108" s="56">
        <f t="shared" si="59"/>
        <v>0</v>
      </c>
      <c r="FB108" s="56">
        <f t="shared" si="53"/>
        <v>0</v>
      </c>
      <c r="FC108" s="56">
        <f t="shared" si="53"/>
        <v>0</v>
      </c>
      <c r="FD108" s="56">
        <f t="shared" si="53"/>
        <v>0</v>
      </c>
      <c r="FE108" s="56">
        <f t="shared" si="53"/>
        <v>0</v>
      </c>
      <c r="FF108" s="56">
        <f t="shared" si="53"/>
        <v>0</v>
      </c>
      <c r="FG108" s="56">
        <f t="shared" si="53"/>
        <v>0</v>
      </c>
      <c r="FH108" s="56">
        <f t="shared" si="53"/>
        <v>0</v>
      </c>
      <c r="FI108" s="56">
        <f t="shared" si="53"/>
        <v>0</v>
      </c>
      <c r="FJ108" s="56">
        <f t="shared" si="53"/>
        <v>0</v>
      </c>
      <c r="FK108" s="56">
        <f t="shared" si="53"/>
        <v>0</v>
      </c>
      <c r="FL108" s="56">
        <f t="shared" si="53"/>
        <v>0</v>
      </c>
      <c r="FM108" s="56">
        <f t="shared" si="53"/>
        <v>0</v>
      </c>
      <c r="FN108" s="56">
        <f t="shared" si="53"/>
        <v>0</v>
      </c>
      <c r="FO108" s="56">
        <f t="shared" si="53"/>
        <v>0</v>
      </c>
      <c r="FP108" s="56">
        <f t="shared" si="53"/>
        <v>0</v>
      </c>
      <c r="FQ108" s="56">
        <f t="shared" si="53"/>
        <v>0</v>
      </c>
      <c r="FR108" s="56">
        <f t="shared" si="60"/>
        <v>0</v>
      </c>
      <c r="FS108" s="56">
        <f t="shared" si="57"/>
        <v>0</v>
      </c>
      <c r="FT108" s="56">
        <f t="shared" si="57"/>
        <v>0</v>
      </c>
      <c r="FU108" s="56">
        <f t="shared" si="55"/>
        <v>0</v>
      </c>
      <c r="FV108" s="56">
        <f t="shared" si="55"/>
        <v>0</v>
      </c>
      <c r="FW108" s="56">
        <f t="shared" si="55"/>
        <v>0</v>
      </c>
      <c r="FX108" s="56">
        <f t="shared" si="55"/>
        <v>0</v>
      </c>
      <c r="FY108" s="56">
        <f t="shared" si="55"/>
        <v>0</v>
      </c>
      <c r="FZ108" s="56">
        <f t="shared" si="42"/>
        <v>0</v>
      </c>
      <c r="GA108" s="56">
        <f t="shared" si="42"/>
        <v>0</v>
      </c>
      <c r="GB108" s="56">
        <f t="shared" si="42"/>
        <v>0</v>
      </c>
      <c r="GC108" s="56">
        <f t="shared" si="42"/>
        <v>0</v>
      </c>
      <c r="GD108" s="56">
        <f t="shared" si="42"/>
        <v>0</v>
      </c>
      <c r="GE108" s="56">
        <f t="shared" si="42"/>
        <v>0</v>
      </c>
      <c r="GF108" s="56">
        <f t="shared" si="42"/>
        <v>0</v>
      </c>
      <c r="GG108" s="56">
        <f t="shared" si="42"/>
        <v>0</v>
      </c>
      <c r="GH108" s="56">
        <f t="shared" si="42"/>
        <v>0</v>
      </c>
      <c r="GI108" s="56">
        <f t="shared" si="42"/>
        <v>0</v>
      </c>
      <c r="GJ108" s="56">
        <f t="shared" si="68"/>
        <v>0</v>
      </c>
      <c r="GK108" s="56">
        <f t="shared" si="68"/>
        <v>0</v>
      </c>
      <c r="GL108" s="56">
        <f t="shared" si="68"/>
        <v>0</v>
      </c>
      <c r="GM108" s="56">
        <f t="shared" si="54"/>
        <v>0</v>
      </c>
      <c r="GN108" s="56">
        <f t="shared" si="54"/>
        <v>0</v>
      </c>
      <c r="GO108" s="56">
        <f t="shared" si="54"/>
        <v>0</v>
      </c>
      <c r="GP108" s="56">
        <f t="shared" si="40"/>
        <v>0</v>
      </c>
      <c r="GQ108" s="56">
        <f t="shared" si="40"/>
        <v>0</v>
      </c>
      <c r="GR108" s="56">
        <f t="shared" si="40"/>
        <v>0</v>
      </c>
      <c r="GS108" s="56">
        <f t="shared" si="40"/>
        <v>0</v>
      </c>
      <c r="GT108" s="56">
        <f t="shared" si="40"/>
        <v>0</v>
      </c>
      <c r="GU108" s="54"/>
      <c r="GV108" s="78" t="str">
        <f t="shared" si="50"/>
        <v/>
      </c>
      <c r="GW108" s="70">
        <f t="shared" si="51"/>
        <v>0</v>
      </c>
      <c r="GX108" s="70">
        <f>SUMIF(I108:CV108,"E",I$6:CV107)</f>
        <v>0</v>
      </c>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row>
    <row r="109" spans="1:299" s="3" customFormat="1" x14ac:dyDescent="0.2">
      <c r="A109" s="14"/>
      <c r="B109" s="14"/>
      <c r="C109" s="15"/>
      <c r="D109" s="15"/>
      <c r="E109" s="15"/>
      <c r="F109" s="15"/>
      <c r="G109" s="15"/>
      <c r="H109" s="14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41"/>
      <c r="CX109" s="258"/>
      <c r="CY109" s="158"/>
      <c r="CZ109" s="159"/>
      <c r="DA109" s="160"/>
      <c r="DB109" s="73"/>
      <c r="DC109" s="59" t="str">
        <f t="shared" si="64"/>
        <v/>
      </c>
      <c r="DD109" s="60" t="str">
        <f t="shared" si="65"/>
        <v/>
      </c>
      <c r="DE109" s="60" t="str">
        <f t="shared" si="66"/>
        <v/>
      </c>
      <c r="DF109" s="60">
        <f t="shared" si="48"/>
        <v>0</v>
      </c>
      <c r="DG109" s="56">
        <f t="shared" si="58"/>
        <v>0</v>
      </c>
      <c r="DH109" s="56">
        <f t="shared" si="58"/>
        <v>0</v>
      </c>
      <c r="DI109" s="56">
        <f t="shared" si="58"/>
        <v>0</v>
      </c>
      <c r="DJ109" s="56">
        <f t="shared" si="58"/>
        <v>0</v>
      </c>
      <c r="DK109" s="56">
        <f t="shared" si="58"/>
        <v>0</v>
      </c>
      <c r="DL109" s="56">
        <f t="shared" si="58"/>
        <v>0</v>
      </c>
      <c r="DM109" s="56">
        <f t="shared" si="58"/>
        <v>0</v>
      </c>
      <c r="DN109" s="56">
        <f t="shared" si="58"/>
        <v>0</v>
      </c>
      <c r="DO109" s="56">
        <f t="shared" si="58"/>
        <v>0</v>
      </c>
      <c r="DP109" s="56">
        <f t="shared" si="58"/>
        <v>0</v>
      </c>
      <c r="DQ109" s="56">
        <f t="shared" si="58"/>
        <v>0</v>
      </c>
      <c r="DR109" s="56">
        <f t="shared" si="58"/>
        <v>0</v>
      </c>
      <c r="DS109" s="56">
        <f t="shared" si="67"/>
        <v>0</v>
      </c>
      <c r="DT109" s="56">
        <f t="shared" si="67"/>
        <v>0</v>
      </c>
      <c r="DU109" s="56">
        <f t="shared" si="67"/>
        <v>0</v>
      </c>
      <c r="DV109" s="56">
        <f t="shared" si="67"/>
        <v>0</v>
      </c>
      <c r="DW109" s="56">
        <f t="shared" si="67"/>
        <v>0</v>
      </c>
      <c r="DX109" s="56">
        <f t="shared" si="62"/>
        <v>0</v>
      </c>
      <c r="DY109" s="56">
        <f t="shared" si="62"/>
        <v>0</v>
      </c>
      <c r="DZ109" s="56">
        <f t="shared" si="62"/>
        <v>0</v>
      </c>
      <c r="EA109" s="56">
        <f t="shared" si="62"/>
        <v>0</v>
      </c>
      <c r="EB109" s="56">
        <f t="shared" si="61"/>
        <v>0</v>
      </c>
      <c r="EC109" s="56">
        <f t="shared" si="61"/>
        <v>0</v>
      </c>
      <c r="ED109" s="56">
        <f t="shared" si="61"/>
        <v>0</v>
      </c>
      <c r="EE109" s="56">
        <f t="shared" si="61"/>
        <v>0</v>
      </c>
      <c r="EF109" s="56">
        <f t="shared" si="61"/>
        <v>0</v>
      </c>
      <c r="EG109" s="56">
        <f t="shared" si="61"/>
        <v>0</v>
      </c>
      <c r="EH109" s="56">
        <f t="shared" si="61"/>
        <v>0</v>
      </c>
      <c r="EI109" s="56">
        <f t="shared" si="61"/>
        <v>0</v>
      </c>
      <c r="EJ109" s="56">
        <f t="shared" si="61"/>
        <v>0</v>
      </c>
      <c r="EK109" s="56">
        <f t="shared" si="61"/>
        <v>0</v>
      </c>
      <c r="EL109" s="56">
        <f t="shared" si="61"/>
        <v>0</v>
      </c>
      <c r="EM109" s="56">
        <f t="shared" si="61"/>
        <v>0</v>
      </c>
      <c r="EN109" s="56">
        <f t="shared" si="61"/>
        <v>0</v>
      </c>
      <c r="EO109" s="56">
        <f t="shared" si="61"/>
        <v>0</v>
      </c>
      <c r="EP109" s="56">
        <f t="shared" si="61"/>
        <v>0</v>
      </c>
      <c r="EQ109" s="56">
        <f t="shared" si="61"/>
        <v>0</v>
      </c>
      <c r="ER109" s="56">
        <f t="shared" si="63"/>
        <v>0</v>
      </c>
      <c r="ES109" s="56">
        <f t="shared" si="63"/>
        <v>0</v>
      </c>
      <c r="ET109" s="56">
        <f t="shared" si="63"/>
        <v>0</v>
      </c>
      <c r="EU109" s="56">
        <f t="shared" si="63"/>
        <v>0</v>
      </c>
      <c r="EV109" s="56">
        <f t="shared" si="63"/>
        <v>0</v>
      </c>
      <c r="EW109" s="56">
        <f t="shared" si="59"/>
        <v>0</v>
      </c>
      <c r="EX109" s="56">
        <f t="shared" si="59"/>
        <v>0</v>
      </c>
      <c r="EY109" s="56">
        <f t="shared" si="59"/>
        <v>0</v>
      </c>
      <c r="EZ109" s="56">
        <f t="shared" si="59"/>
        <v>0</v>
      </c>
      <c r="FA109" s="56">
        <f t="shared" si="59"/>
        <v>0</v>
      </c>
      <c r="FB109" s="56">
        <f t="shared" si="53"/>
        <v>0</v>
      </c>
      <c r="FC109" s="56">
        <f t="shared" si="53"/>
        <v>0</v>
      </c>
      <c r="FD109" s="56">
        <f t="shared" si="53"/>
        <v>0</v>
      </c>
      <c r="FE109" s="56">
        <f t="shared" si="53"/>
        <v>0</v>
      </c>
      <c r="FF109" s="56">
        <f t="shared" si="53"/>
        <v>0</v>
      </c>
      <c r="FG109" s="56">
        <f t="shared" si="53"/>
        <v>0</v>
      </c>
      <c r="FH109" s="56">
        <f t="shared" si="53"/>
        <v>0</v>
      </c>
      <c r="FI109" s="56">
        <f t="shared" si="53"/>
        <v>0</v>
      </c>
      <c r="FJ109" s="56">
        <f t="shared" si="53"/>
        <v>0</v>
      </c>
      <c r="FK109" s="56">
        <f t="shared" si="53"/>
        <v>0</v>
      </c>
      <c r="FL109" s="56">
        <f t="shared" si="53"/>
        <v>0</v>
      </c>
      <c r="FM109" s="56">
        <f t="shared" si="53"/>
        <v>0</v>
      </c>
      <c r="FN109" s="56">
        <f t="shared" si="53"/>
        <v>0</v>
      </c>
      <c r="FO109" s="56">
        <f t="shared" si="53"/>
        <v>0</v>
      </c>
      <c r="FP109" s="56">
        <f t="shared" si="53"/>
        <v>0</v>
      </c>
      <c r="FQ109" s="56">
        <f t="shared" si="53"/>
        <v>0</v>
      </c>
      <c r="FR109" s="56">
        <f t="shared" si="60"/>
        <v>0</v>
      </c>
      <c r="FS109" s="56">
        <f t="shared" si="57"/>
        <v>0</v>
      </c>
      <c r="FT109" s="56">
        <f t="shared" si="57"/>
        <v>0</v>
      </c>
      <c r="FU109" s="56">
        <f t="shared" si="55"/>
        <v>0</v>
      </c>
      <c r="FV109" s="56">
        <f t="shared" si="55"/>
        <v>0</v>
      </c>
      <c r="FW109" s="56">
        <f t="shared" si="55"/>
        <v>0</v>
      </c>
      <c r="FX109" s="56">
        <f t="shared" si="55"/>
        <v>0</v>
      </c>
      <c r="FY109" s="56">
        <f t="shared" si="55"/>
        <v>0</v>
      </c>
      <c r="FZ109" s="56">
        <f t="shared" si="42"/>
        <v>0</v>
      </c>
      <c r="GA109" s="56">
        <f t="shared" si="42"/>
        <v>0</v>
      </c>
      <c r="GB109" s="56">
        <f t="shared" si="42"/>
        <v>0</v>
      </c>
      <c r="GC109" s="56">
        <f t="shared" si="42"/>
        <v>0</v>
      </c>
      <c r="GD109" s="56">
        <f t="shared" si="42"/>
        <v>0</v>
      </c>
      <c r="GE109" s="56">
        <f t="shared" si="42"/>
        <v>0</v>
      </c>
      <c r="GF109" s="56">
        <f t="shared" si="42"/>
        <v>0</v>
      </c>
      <c r="GG109" s="56">
        <f t="shared" si="42"/>
        <v>0</v>
      </c>
      <c r="GH109" s="56">
        <f t="shared" si="42"/>
        <v>0</v>
      </c>
      <c r="GI109" s="56">
        <f t="shared" si="42"/>
        <v>0</v>
      </c>
      <c r="GJ109" s="56">
        <f t="shared" si="68"/>
        <v>0</v>
      </c>
      <c r="GK109" s="56">
        <f t="shared" si="68"/>
        <v>0</v>
      </c>
      <c r="GL109" s="56">
        <f t="shared" si="68"/>
        <v>0</v>
      </c>
      <c r="GM109" s="56">
        <f t="shared" si="54"/>
        <v>0</v>
      </c>
      <c r="GN109" s="56">
        <f t="shared" si="54"/>
        <v>0</v>
      </c>
      <c r="GO109" s="56">
        <f t="shared" si="54"/>
        <v>0</v>
      </c>
      <c r="GP109" s="56">
        <f t="shared" si="40"/>
        <v>0</v>
      </c>
      <c r="GQ109" s="56">
        <f t="shared" si="40"/>
        <v>0</v>
      </c>
      <c r="GR109" s="56">
        <f t="shared" si="40"/>
        <v>0</v>
      </c>
      <c r="GS109" s="56">
        <f t="shared" si="40"/>
        <v>0</v>
      </c>
      <c r="GT109" s="56">
        <f t="shared" si="40"/>
        <v>0</v>
      </c>
      <c r="GU109" s="54"/>
      <c r="GV109" s="78" t="str">
        <f t="shared" si="50"/>
        <v/>
      </c>
      <c r="GW109" s="70">
        <f t="shared" si="51"/>
        <v>0</v>
      </c>
      <c r="GX109" s="70">
        <f>SUMIF(I109:CV109,"E",I$6:CV108)</f>
        <v>0</v>
      </c>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row>
    <row r="110" spans="1:299" s="3" customFormat="1" x14ac:dyDescent="0.2">
      <c r="A110" s="14"/>
      <c r="B110" s="14"/>
      <c r="C110" s="15"/>
      <c r="D110" s="15"/>
      <c r="E110" s="15"/>
      <c r="F110" s="15"/>
      <c r="G110" s="15"/>
      <c r="H110" s="14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41"/>
      <c r="CX110" s="258"/>
      <c r="CY110" s="158"/>
      <c r="CZ110" s="159"/>
      <c r="DA110" s="160"/>
      <c r="DB110" s="73"/>
      <c r="DC110" s="59" t="str">
        <f t="shared" si="64"/>
        <v/>
      </c>
      <c r="DD110" s="60" t="str">
        <f t="shared" si="65"/>
        <v/>
      </c>
      <c r="DE110" s="60" t="str">
        <f t="shared" si="66"/>
        <v/>
      </c>
      <c r="DF110" s="60">
        <f t="shared" si="48"/>
        <v>0</v>
      </c>
      <c r="DG110" s="56">
        <f t="shared" si="58"/>
        <v>0</v>
      </c>
      <c r="DH110" s="56">
        <f t="shared" si="58"/>
        <v>0</v>
      </c>
      <c r="DI110" s="56">
        <f t="shared" si="58"/>
        <v>0</v>
      </c>
      <c r="DJ110" s="56">
        <f t="shared" si="58"/>
        <v>0</v>
      </c>
      <c r="DK110" s="56">
        <f t="shared" si="58"/>
        <v>0</v>
      </c>
      <c r="DL110" s="56">
        <f t="shared" si="58"/>
        <v>0</v>
      </c>
      <c r="DM110" s="56">
        <f t="shared" si="58"/>
        <v>0</v>
      </c>
      <c r="DN110" s="56">
        <f t="shared" si="58"/>
        <v>0</v>
      </c>
      <c r="DO110" s="56">
        <f t="shared" si="58"/>
        <v>0</v>
      </c>
      <c r="DP110" s="56">
        <f t="shared" si="58"/>
        <v>0</v>
      </c>
      <c r="DQ110" s="56">
        <f t="shared" si="58"/>
        <v>0</v>
      </c>
      <c r="DR110" s="56">
        <f t="shared" si="58"/>
        <v>0</v>
      </c>
      <c r="DS110" s="56">
        <f t="shared" si="67"/>
        <v>0</v>
      </c>
      <c r="DT110" s="56">
        <f t="shared" si="67"/>
        <v>0</v>
      </c>
      <c r="DU110" s="56">
        <f t="shared" si="67"/>
        <v>0</v>
      </c>
      <c r="DV110" s="56">
        <f t="shared" si="67"/>
        <v>0</v>
      </c>
      <c r="DW110" s="56">
        <f t="shared" si="67"/>
        <v>0</v>
      </c>
      <c r="DX110" s="56">
        <f t="shared" si="62"/>
        <v>0</v>
      </c>
      <c r="DY110" s="56">
        <f t="shared" si="62"/>
        <v>0</v>
      </c>
      <c r="DZ110" s="56">
        <f t="shared" si="62"/>
        <v>0</v>
      </c>
      <c r="EA110" s="56">
        <f t="shared" si="62"/>
        <v>0</v>
      </c>
      <c r="EB110" s="56">
        <f t="shared" si="61"/>
        <v>0</v>
      </c>
      <c r="EC110" s="56">
        <f t="shared" si="61"/>
        <v>0</v>
      </c>
      <c r="ED110" s="56">
        <f t="shared" si="61"/>
        <v>0</v>
      </c>
      <c r="EE110" s="56">
        <f t="shared" si="61"/>
        <v>0</v>
      </c>
      <c r="EF110" s="56">
        <f t="shared" si="61"/>
        <v>0</v>
      </c>
      <c r="EG110" s="56">
        <f t="shared" si="61"/>
        <v>0</v>
      </c>
      <c r="EH110" s="56">
        <f t="shared" si="61"/>
        <v>0</v>
      </c>
      <c r="EI110" s="56">
        <f t="shared" si="61"/>
        <v>0</v>
      </c>
      <c r="EJ110" s="56">
        <f t="shared" si="61"/>
        <v>0</v>
      </c>
      <c r="EK110" s="56">
        <f t="shared" si="61"/>
        <v>0</v>
      </c>
      <c r="EL110" s="56">
        <f t="shared" si="61"/>
        <v>0</v>
      </c>
      <c r="EM110" s="56">
        <f t="shared" si="61"/>
        <v>0</v>
      </c>
      <c r="EN110" s="56">
        <f t="shared" si="61"/>
        <v>0</v>
      </c>
      <c r="EO110" s="56">
        <f t="shared" si="61"/>
        <v>0</v>
      </c>
      <c r="EP110" s="56">
        <f t="shared" si="61"/>
        <v>0</v>
      </c>
      <c r="EQ110" s="56">
        <f t="shared" si="61"/>
        <v>0</v>
      </c>
      <c r="ER110" s="56">
        <f t="shared" si="63"/>
        <v>0</v>
      </c>
      <c r="ES110" s="56">
        <f t="shared" si="63"/>
        <v>0</v>
      </c>
      <c r="ET110" s="56">
        <f t="shared" si="63"/>
        <v>0</v>
      </c>
      <c r="EU110" s="56">
        <f t="shared" si="63"/>
        <v>0</v>
      </c>
      <c r="EV110" s="56">
        <f t="shared" si="63"/>
        <v>0</v>
      </c>
      <c r="EW110" s="56">
        <f t="shared" si="59"/>
        <v>0</v>
      </c>
      <c r="EX110" s="56">
        <f t="shared" si="59"/>
        <v>0</v>
      </c>
      <c r="EY110" s="56">
        <f t="shared" si="59"/>
        <v>0</v>
      </c>
      <c r="EZ110" s="56">
        <f t="shared" si="59"/>
        <v>0</v>
      </c>
      <c r="FA110" s="56">
        <f t="shared" si="59"/>
        <v>0</v>
      </c>
      <c r="FB110" s="56">
        <f t="shared" si="53"/>
        <v>0</v>
      </c>
      <c r="FC110" s="56">
        <f t="shared" si="53"/>
        <v>0</v>
      </c>
      <c r="FD110" s="56">
        <f t="shared" si="53"/>
        <v>0</v>
      </c>
      <c r="FE110" s="56">
        <f t="shared" si="53"/>
        <v>0</v>
      </c>
      <c r="FF110" s="56">
        <f t="shared" si="53"/>
        <v>0</v>
      </c>
      <c r="FG110" s="56">
        <f t="shared" si="53"/>
        <v>0</v>
      </c>
      <c r="FH110" s="56">
        <f t="shared" si="53"/>
        <v>0</v>
      </c>
      <c r="FI110" s="56">
        <f t="shared" si="53"/>
        <v>0</v>
      </c>
      <c r="FJ110" s="56">
        <f t="shared" si="53"/>
        <v>0</v>
      </c>
      <c r="FK110" s="56">
        <f t="shared" si="53"/>
        <v>0</v>
      </c>
      <c r="FL110" s="56">
        <f t="shared" ref="FL110:FQ152" si="69">COUNTIF(BN110,"x")*IF(BN$4="",0,1)</f>
        <v>0</v>
      </c>
      <c r="FM110" s="56">
        <f t="shared" si="69"/>
        <v>0</v>
      </c>
      <c r="FN110" s="56">
        <f t="shared" si="69"/>
        <v>0</v>
      </c>
      <c r="FO110" s="56">
        <f t="shared" si="69"/>
        <v>0</v>
      </c>
      <c r="FP110" s="56">
        <f t="shared" si="69"/>
        <v>0</v>
      </c>
      <c r="FQ110" s="56">
        <f t="shared" si="69"/>
        <v>0</v>
      </c>
      <c r="FR110" s="56">
        <f t="shared" si="60"/>
        <v>0</v>
      </c>
      <c r="FS110" s="56">
        <f t="shared" si="57"/>
        <v>0</v>
      </c>
      <c r="FT110" s="56">
        <f t="shared" si="57"/>
        <v>0</v>
      </c>
      <c r="FU110" s="56">
        <f t="shared" si="55"/>
        <v>0</v>
      </c>
      <c r="FV110" s="56">
        <f t="shared" si="55"/>
        <v>0</v>
      </c>
      <c r="FW110" s="56">
        <f t="shared" si="55"/>
        <v>0</v>
      </c>
      <c r="FX110" s="56">
        <f t="shared" si="55"/>
        <v>0</v>
      </c>
      <c r="FY110" s="56">
        <f t="shared" si="55"/>
        <v>0</v>
      </c>
      <c r="FZ110" s="56">
        <f t="shared" si="42"/>
        <v>0</v>
      </c>
      <c r="GA110" s="56">
        <f t="shared" si="42"/>
        <v>0</v>
      </c>
      <c r="GB110" s="56">
        <f t="shared" si="42"/>
        <v>0</v>
      </c>
      <c r="GC110" s="56">
        <f t="shared" si="42"/>
        <v>0</v>
      </c>
      <c r="GD110" s="56">
        <f t="shared" si="42"/>
        <v>0</v>
      </c>
      <c r="GE110" s="56">
        <f t="shared" si="42"/>
        <v>0</v>
      </c>
      <c r="GF110" s="56">
        <f t="shared" si="42"/>
        <v>0</v>
      </c>
      <c r="GG110" s="56">
        <f t="shared" si="42"/>
        <v>0</v>
      </c>
      <c r="GH110" s="56">
        <f t="shared" si="42"/>
        <v>0</v>
      </c>
      <c r="GI110" s="56">
        <f t="shared" si="42"/>
        <v>0</v>
      </c>
      <c r="GJ110" s="56">
        <f t="shared" si="68"/>
        <v>0</v>
      </c>
      <c r="GK110" s="56">
        <f t="shared" si="68"/>
        <v>0</v>
      </c>
      <c r="GL110" s="56">
        <f t="shared" si="68"/>
        <v>0</v>
      </c>
      <c r="GM110" s="56">
        <f t="shared" si="54"/>
        <v>0</v>
      </c>
      <c r="GN110" s="56">
        <f t="shared" si="54"/>
        <v>0</v>
      </c>
      <c r="GO110" s="56">
        <f t="shared" si="54"/>
        <v>0</v>
      </c>
      <c r="GP110" s="56">
        <f t="shared" si="40"/>
        <v>0</v>
      </c>
      <c r="GQ110" s="56">
        <f t="shared" si="40"/>
        <v>0</v>
      </c>
      <c r="GR110" s="56">
        <f t="shared" si="40"/>
        <v>0</v>
      </c>
      <c r="GS110" s="56">
        <f t="shared" si="40"/>
        <v>0</v>
      </c>
      <c r="GT110" s="56">
        <f t="shared" si="40"/>
        <v>0</v>
      </c>
      <c r="GU110" s="54"/>
      <c r="GV110" s="78" t="str">
        <f t="shared" si="50"/>
        <v/>
      </c>
      <c r="GW110" s="70">
        <f t="shared" si="51"/>
        <v>0</v>
      </c>
      <c r="GX110" s="70">
        <f>SUMIF(I110:CV110,"E",I$6:CV109)</f>
        <v>0</v>
      </c>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row>
    <row r="111" spans="1:299" s="3" customFormat="1" x14ac:dyDescent="0.2">
      <c r="A111" s="14"/>
      <c r="B111" s="14"/>
      <c r="C111" s="15"/>
      <c r="D111" s="15"/>
      <c r="E111" s="15"/>
      <c r="F111" s="15"/>
      <c r="G111" s="15"/>
      <c r="H111" s="14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41"/>
      <c r="CX111" s="258"/>
      <c r="CY111" s="158"/>
      <c r="CZ111" s="159"/>
      <c r="DA111" s="160"/>
      <c r="DB111" s="73"/>
      <c r="DC111" s="59" t="str">
        <f t="shared" si="64"/>
        <v/>
      </c>
      <c r="DD111" s="60" t="str">
        <f t="shared" si="65"/>
        <v/>
      </c>
      <c r="DE111" s="60" t="str">
        <f t="shared" si="66"/>
        <v/>
      </c>
      <c r="DF111" s="60">
        <f t="shared" si="48"/>
        <v>0</v>
      </c>
      <c r="DG111" s="56">
        <f t="shared" si="58"/>
        <v>0</v>
      </c>
      <c r="DH111" s="56">
        <f t="shared" si="58"/>
        <v>0</v>
      </c>
      <c r="DI111" s="56">
        <f t="shared" si="58"/>
        <v>0</v>
      </c>
      <c r="DJ111" s="56">
        <f t="shared" si="58"/>
        <v>0</v>
      </c>
      <c r="DK111" s="56">
        <f t="shared" si="58"/>
        <v>0</v>
      </c>
      <c r="DL111" s="56">
        <f t="shared" si="58"/>
        <v>0</v>
      </c>
      <c r="DM111" s="56">
        <f t="shared" si="58"/>
        <v>0</v>
      </c>
      <c r="DN111" s="56">
        <f t="shared" si="58"/>
        <v>0</v>
      </c>
      <c r="DO111" s="56">
        <f t="shared" si="58"/>
        <v>0</v>
      </c>
      <c r="DP111" s="56">
        <f t="shared" si="58"/>
        <v>0</v>
      </c>
      <c r="DQ111" s="56">
        <f t="shared" si="58"/>
        <v>0</v>
      </c>
      <c r="DR111" s="56">
        <f t="shared" si="58"/>
        <v>0</v>
      </c>
      <c r="DS111" s="56">
        <f t="shared" si="67"/>
        <v>0</v>
      </c>
      <c r="DT111" s="56">
        <f t="shared" si="67"/>
        <v>0</v>
      </c>
      <c r="DU111" s="56">
        <f t="shared" si="67"/>
        <v>0</v>
      </c>
      <c r="DV111" s="56">
        <f t="shared" si="67"/>
        <v>0</v>
      </c>
      <c r="DW111" s="56">
        <f t="shared" si="67"/>
        <v>0</v>
      </c>
      <c r="DX111" s="56">
        <f t="shared" si="62"/>
        <v>0</v>
      </c>
      <c r="DY111" s="56">
        <f t="shared" si="62"/>
        <v>0</v>
      </c>
      <c r="DZ111" s="56">
        <f t="shared" si="62"/>
        <v>0</v>
      </c>
      <c r="EA111" s="56">
        <f t="shared" si="62"/>
        <v>0</v>
      </c>
      <c r="EB111" s="56">
        <f t="shared" si="61"/>
        <v>0</v>
      </c>
      <c r="EC111" s="56">
        <f t="shared" si="61"/>
        <v>0</v>
      </c>
      <c r="ED111" s="56">
        <f t="shared" si="61"/>
        <v>0</v>
      </c>
      <c r="EE111" s="56">
        <f t="shared" si="61"/>
        <v>0</v>
      </c>
      <c r="EF111" s="56">
        <f t="shared" si="61"/>
        <v>0</v>
      </c>
      <c r="EG111" s="56">
        <f t="shared" si="61"/>
        <v>0</v>
      </c>
      <c r="EH111" s="56">
        <f t="shared" si="61"/>
        <v>0</v>
      </c>
      <c r="EI111" s="56">
        <f t="shared" si="61"/>
        <v>0</v>
      </c>
      <c r="EJ111" s="56">
        <f t="shared" si="61"/>
        <v>0</v>
      </c>
      <c r="EK111" s="56">
        <f t="shared" si="61"/>
        <v>0</v>
      </c>
      <c r="EL111" s="56">
        <f t="shared" si="61"/>
        <v>0</v>
      </c>
      <c r="EM111" s="56">
        <f t="shared" si="61"/>
        <v>0</v>
      </c>
      <c r="EN111" s="56">
        <f t="shared" si="61"/>
        <v>0</v>
      </c>
      <c r="EO111" s="56">
        <f t="shared" si="61"/>
        <v>0</v>
      </c>
      <c r="EP111" s="56">
        <f t="shared" si="61"/>
        <v>0</v>
      </c>
      <c r="EQ111" s="56">
        <f t="shared" si="61"/>
        <v>0</v>
      </c>
      <c r="ER111" s="56">
        <f t="shared" si="63"/>
        <v>0</v>
      </c>
      <c r="ES111" s="56">
        <f t="shared" si="63"/>
        <v>0</v>
      </c>
      <c r="ET111" s="56">
        <f t="shared" si="63"/>
        <v>0</v>
      </c>
      <c r="EU111" s="56">
        <f t="shared" si="63"/>
        <v>0</v>
      </c>
      <c r="EV111" s="56">
        <f t="shared" si="63"/>
        <v>0</v>
      </c>
      <c r="EW111" s="56">
        <f t="shared" si="59"/>
        <v>0</v>
      </c>
      <c r="EX111" s="56">
        <f t="shared" si="59"/>
        <v>0</v>
      </c>
      <c r="EY111" s="56">
        <f t="shared" si="59"/>
        <v>0</v>
      </c>
      <c r="EZ111" s="56">
        <f t="shared" si="59"/>
        <v>0</v>
      </c>
      <c r="FA111" s="56">
        <f t="shared" si="59"/>
        <v>0</v>
      </c>
      <c r="FB111" s="56">
        <f t="shared" si="59"/>
        <v>0</v>
      </c>
      <c r="FC111" s="56">
        <f t="shared" si="59"/>
        <v>0</v>
      </c>
      <c r="FD111" s="56">
        <f t="shared" si="59"/>
        <v>0</v>
      </c>
      <c r="FE111" s="56">
        <f t="shared" si="59"/>
        <v>0</v>
      </c>
      <c r="FF111" s="56">
        <f t="shared" si="59"/>
        <v>0</v>
      </c>
      <c r="FG111" s="56">
        <f t="shared" si="59"/>
        <v>0</v>
      </c>
      <c r="FH111" s="56">
        <f t="shared" si="59"/>
        <v>0</v>
      </c>
      <c r="FI111" s="56">
        <f t="shared" si="59"/>
        <v>0</v>
      </c>
      <c r="FJ111" s="56">
        <f t="shared" si="59"/>
        <v>0</v>
      </c>
      <c r="FK111" s="56">
        <f t="shared" si="59"/>
        <v>0</v>
      </c>
      <c r="FL111" s="56">
        <f t="shared" si="69"/>
        <v>0</v>
      </c>
      <c r="FM111" s="56">
        <f t="shared" si="69"/>
        <v>0</v>
      </c>
      <c r="FN111" s="56">
        <f t="shared" si="69"/>
        <v>0</v>
      </c>
      <c r="FO111" s="56">
        <f t="shared" si="69"/>
        <v>0</v>
      </c>
      <c r="FP111" s="56">
        <f t="shared" si="69"/>
        <v>0</v>
      </c>
      <c r="FQ111" s="56">
        <f t="shared" si="69"/>
        <v>0</v>
      </c>
      <c r="FR111" s="56">
        <f t="shared" si="60"/>
        <v>0</v>
      </c>
      <c r="FS111" s="56">
        <f t="shared" si="57"/>
        <v>0</v>
      </c>
      <c r="FT111" s="56">
        <f t="shared" si="57"/>
        <v>0</v>
      </c>
      <c r="FU111" s="56">
        <f t="shared" si="55"/>
        <v>0</v>
      </c>
      <c r="FV111" s="56">
        <f t="shared" si="55"/>
        <v>0</v>
      </c>
      <c r="FW111" s="56">
        <f t="shared" si="55"/>
        <v>0</v>
      </c>
      <c r="FX111" s="56">
        <f t="shared" si="55"/>
        <v>0</v>
      </c>
      <c r="FY111" s="56">
        <f t="shared" si="55"/>
        <v>0</v>
      </c>
      <c r="FZ111" s="56">
        <f t="shared" si="42"/>
        <v>0</v>
      </c>
      <c r="GA111" s="56">
        <f t="shared" si="42"/>
        <v>0</v>
      </c>
      <c r="GB111" s="56">
        <f t="shared" si="42"/>
        <v>0</v>
      </c>
      <c r="GC111" s="56">
        <f t="shared" si="42"/>
        <v>0</v>
      </c>
      <c r="GD111" s="56">
        <f t="shared" si="42"/>
        <v>0</v>
      </c>
      <c r="GE111" s="56">
        <f t="shared" si="42"/>
        <v>0</v>
      </c>
      <c r="GF111" s="56">
        <f t="shared" si="42"/>
        <v>0</v>
      </c>
      <c r="GG111" s="56">
        <f t="shared" si="42"/>
        <v>0</v>
      </c>
      <c r="GH111" s="56">
        <f t="shared" si="42"/>
        <v>0</v>
      </c>
      <c r="GI111" s="56">
        <f t="shared" si="42"/>
        <v>0</v>
      </c>
      <c r="GJ111" s="56">
        <f t="shared" si="68"/>
        <v>0</v>
      </c>
      <c r="GK111" s="56">
        <f t="shared" si="68"/>
        <v>0</v>
      </c>
      <c r="GL111" s="56">
        <f t="shared" si="68"/>
        <v>0</v>
      </c>
      <c r="GM111" s="56">
        <f t="shared" si="54"/>
        <v>0</v>
      </c>
      <c r="GN111" s="56">
        <f t="shared" si="54"/>
        <v>0</v>
      </c>
      <c r="GO111" s="56">
        <f t="shared" si="54"/>
        <v>0</v>
      </c>
      <c r="GP111" s="56">
        <f t="shared" si="40"/>
        <v>0</v>
      </c>
      <c r="GQ111" s="56">
        <f t="shared" si="40"/>
        <v>0</v>
      </c>
      <c r="GR111" s="56">
        <f t="shared" si="40"/>
        <v>0</v>
      </c>
      <c r="GS111" s="56">
        <f t="shared" si="40"/>
        <v>0</v>
      </c>
      <c r="GT111" s="56">
        <f t="shared" si="40"/>
        <v>0</v>
      </c>
      <c r="GU111" s="54"/>
      <c r="GV111" s="78" t="str">
        <f t="shared" si="50"/>
        <v/>
      </c>
      <c r="GW111" s="70">
        <f t="shared" si="51"/>
        <v>0</v>
      </c>
      <c r="GX111" s="70">
        <f>SUMIF(I111:CV111,"E",I$6:CV110)</f>
        <v>0</v>
      </c>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row>
    <row r="112" spans="1:299" s="3" customFormat="1" x14ac:dyDescent="0.2">
      <c r="A112" s="14"/>
      <c r="B112" s="14"/>
      <c r="C112" s="15"/>
      <c r="D112" s="15"/>
      <c r="E112" s="15"/>
      <c r="F112" s="15"/>
      <c r="G112" s="15"/>
      <c r="H112" s="14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41"/>
      <c r="CX112" s="258"/>
      <c r="CY112" s="158"/>
      <c r="CZ112" s="159"/>
      <c r="DA112" s="160"/>
      <c r="DB112" s="73"/>
      <c r="DC112" s="59" t="str">
        <f t="shared" si="64"/>
        <v/>
      </c>
      <c r="DD112" s="60" t="str">
        <f t="shared" si="65"/>
        <v/>
      </c>
      <c r="DE112" s="60" t="str">
        <f t="shared" si="66"/>
        <v/>
      </c>
      <c r="DF112" s="60">
        <f t="shared" si="48"/>
        <v>0</v>
      </c>
      <c r="DG112" s="56">
        <f t="shared" si="58"/>
        <v>0</v>
      </c>
      <c r="DH112" s="56">
        <f t="shared" si="58"/>
        <v>0</v>
      </c>
      <c r="DI112" s="56">
        <f t="shared" si="58"/>
        <v>0</v>
      </c>
      <c r="DJ112" s="56">
        <f t="shared" si="58"/>
        <v>0</v>
      </c>
      <c r="DK112" s="56">
        <f t="shared" si="58"/>
        <v>0</v>
      </c>
      <c r="DL112" s="56">
        <f t="shared" si="58"/>
        <v>0</v>
      </c>
      <c r="DM112" s="56">
        <f t="shared" si="58"/>
        <v>0</v>
      </c>
      <c r="DN112" s="56">
        <f t="shared" si="58"/>
        <v>0</v>
      </c>
      <c r="DO112" s="56">
        <f t="shared" si="58"/>
        <v>0</v>
      </c>
      <c r="DP112" s="56">
        <f t="shared" si="58"/>
        <v>0</v>
      </c>
      <c r="DQ112" s="56">
        <f t="shared" si="58"/>
        <v>0</v>
      </c>
      <c r="DR112" s="56">
        <f t="shared" si="58"/>
        <v>0</v>
      </c>
      <c r="DS112" s="56">
        <f t="shared" si="67"/>
        <v>0</v>
      </c>
      <c r="DT112" s="56">
        <f t="shared" si="67"/>
        <v>0</v>
      </c>
      <c r="DU112" s="56">
        <f t="shared" si="67"/>
        <v>0</v>
      </c>
      <c r="DV112" s="56">
        <f t="shared" si="67"/>
        <v>0</v>
      </c>
      <c r="DW112" s="56">
        <f t="shared" si="67"/>
        <v>0</v>
      </c>
      <c r="DX112" s="56">
        <f t="shared" si="62"/>
        <v>0</v>
      </c>
      <c r="DY112" s="56">
        <f t="shared" si="62"/>
        <v>0</v>
      </c>
      <c r="DZ112" s="56">
        <f t="shared" si="62"/>
        <v>0</v>
      </c>
      <c r="EA112" s="56">
        <f t="shared" si="62"/>
        <v>0</v>
      </c>
      <c r="EB112" s="56">
        <f t="shared" si="61"/>
        <v>0</v>
      </c>
      <c r="EC112" s="56">
        <f t="shared" si="61"/>
        <v>0</v>
      </c>
      <c r="ED112" s="56">
        <f t="shared" si="61"/>
        <v>0</v>
      </c>
      <c r="EE112" s="56">
        <f t="shared" si="61"/>
        <v>0</v>
      </c>
      <c r="EF112" s="56">
        <f t="shared" si="61"/>
        <v>0</v>
      </c>
      <c r="EG112" s="56">
        <f t="shared" si="61"/>
        <v>0</v>
      </c>
      <c r="EH112" s="56">
        <f t="shared" si="61"/>
        <v>0</v>
      </c>
      <c r="EI112" s="56">
        <f t="shared" si="61"/>
        <v>0</v>
      </c>
      <c r="EJ112" s="56">
        <f t="shared" si="61"/>
        <v>0</v>
      </c>
      <c r="EK112" s="56">
        <f t="shared" si="61"/>
        <v>0</v>
      </c>
      <c r="EL112" s="56">
        <f t="shared" si="61"/>
        <v>0</v>
      </c>
      <c r="EM112" s="56">
        <f t="shared" si="61"/>
        <v>0</v>
      </c>
      <c r="EN112" s="56">
        <f t="shared" si="61"/>
        <v>0</v>
      </c>
      <c r="EO112" s="56">
        <f t="shared" si="61"/>
        <v>0</v>
      </c>
      <c r="EP112" s="56">
        <f t="shared" si="61"/>
        <v>0</v>
      </c>
      <c r="EQ112" s="56">
        <f t="shared" si="61"/>
        <v>0</v>
      </c>
      <c r="ER112" s="56">
        <f t="shared" si="63"/>
        <v>0</v>
      </c>
      <c r="ES112" s="56">
        <f t="shared" si="63"/>
        <v>0</v>
      </c>
      <c r="ET112" s="56">
        <f t="shared" si="63"/>
        <v>0</v>
      </c>
      <c r="EU112" s="56">
        <f t="shared" si="63"/>
        <v>0</v>
      </c>
      <c r="EV112" s="56">
        <f t="shared" si="63"/>
        <v>0</v>
      </c>
      <c r="EW112" s="56">
        <f t="shared" si="59"/>
        <v>0</v>
      </c>
      <c r="EX112" s="56">
        <f t="shared" si="59"/>
        <v>0</v>
      </c>
      <c r="EY112" s="56">
        <f t="shared" si="59"/>
        <v>0</v>
      </c>
      <c r="EZ112" s="56">
        <f t="shared" si="59"/>
        <v>0</v>
      </c>
      <c r="FA112" s="56">
        <f t="shared" si="59"/>
        <v>0</v>
      </c>
      <c r="FB112" s="56">
        <f t="shared" si="59"/>
        <v>0</v>
      </c>
      <c r="FC112" s="56">
        <f t="shared" si="59"/>
        <v>0</v>
      </c>
      <c r="FD112" s="56">
        <f t="shared" si="59"/>
        <v>0</v>
      </c>
      <c r="FE112" s="56">
        <f t="shared" si="59"/>
        <v>0</v>
      </c>
      <c r="FF112" s="56">
        <f t="shared" si="59"/>
        <v>0</v>
      </c>
      <c r="FG112" s="56">
        <f t="shared" si="59"/>
        <v>0</v>
      </c>
      <c r="FH112" s="56">
        <f t="shared" si="59"/>
        <v>0</v>
      </c>
      <c r="FI112" s="56">
        <f t="shared" si="59"/>
        <v>0</v>
      </c>
      <c r="FJ112" s="56">
        <f t="shared" si="59"/>
        <v>0</v>
      </c>
      <c r="FK112" s="56">
        <f t="shared" si="59"/>
        <v>0</v>
      </c>
      <c r="FL112" s="56">
        <f t="shared" si="69"/>
        <v>0</v>
      </c>
      <c r="FM112" s="56">
        <f t="shared" si="69"/>
        <v>0</v>
      </c>
      <c r="FN112" s="56">
        <f t="shared" si="69"/>
        <v>0</v>
      </c>
      <c r="FO112" s="56">
        <f t="shared" si="69"/>
        <v>0</v>
      </c>
      <c r="FP112" s="56">
        <f t="shared" si="69"/>
        <v>0</v>
      </c>
      <c r="FQ112" s="56">
        <f t="shared" si="69"/>
        <v>0</v>
      </c>
      <c r="FR112" s="56">
        <f t="shared" si="60"/>
        <v>0</v>
      </c>
      <c r="FS112" s="56">
        <f t="shared" si="57"/>
        <v>0</v>
      </c>
      <c r="FT112" s="56">
        <f t="shared" si="57"/>
        <v>0</v>
      </c>
      <c r="FU112" s="56">
        <f t="shared" si="55"/>
        <v>0</v>
      </c>
      <c r="FV112" s="56">
        <f t="shared" si="55"/>
        <v>0</v>
      </c>
      <c r="FW112" s="56">
        <f t="shared" si="55"/>
        <v>0</v>
      </c>
      <c r="FX112" s="56">
        <f t="shared" si="55"/>
        <v>0</v>
      </c>
      <c r="FY112" s="56">
        <f t="shared" si="55"/>
        <v>0</v>
      </c>
      <c r="FZ112" s="56">
        <f t="shared" si="42"/>
        <v>0</v>
      </c>
      <c r="GA112" s="56">
        <f t="shared" si="42"/>
        <v>0</v>
      </c>
      <c r="GB112" s="56">
        <f t="shared" si="42"/>
        <v>0</v>
      </c>
      <c r="GC112" s="56">
        <f t="shared" si="42"/>
        <v>0</v>
      </c>
      <c r="GD112" s="56">
        <f t="shared" si="42"/>
        <v>0</v>
      </c>
      <c r="GE112" s="56">
        <f t="shared" si="42"/>
        <v>0</v>
      </c>
      <c r="GF112" s="56">
        <f t="shared" si="42"/>
        <v>0</v>
      </c>
      <c r="GG112" s="56">
        <f t="shared" si="42"/>
        <v>0</v>
      </c>
      <c r="GH112" s="56">
        <f t="shared" si="42"/>
        <v>0</v>
      </c>
      <c r="GI112" s="56">
        <f t="shared" si="42"/>
        <v>0</v>
      </c>
      <c r="GJ112" s="56">
        <f t="shared" si="68"/>
        <v>0</v>
      </c>
      <c r="GK112" s="56">
        <f t="shared" si="68"/>
        <v>0</v>
      </c>
      <c r="GL112" s="56">
        <f t="shared" si="68"/>
        <v>0</v>
      </c>
      <c r="GM112" s="56">
        <f t="shared" si="54"/>
        <v>0</v>
      </c>
      <c r="GN112" s="56">
        <f t="shared" si="54"/>
        <v>0</v>
      </c>
      <c r="GO112" s="56">
        <f t="shared" si="54"/>
        <v>0</v>
      </c>
      <c r="GP112" s="56">
        <f t="shared" si="40"/>
        <v>0</v>
      </c>
      <c r="GQ112" s="56">
        <f t="shared" si="40"/>
        <v>0</v>
      </c>
      <c r="GR112" s="56">
        <f t="shared" si="40"/>
        <v>0</v>
      </c>
      <c r="GS112" s="56">
        <f t="shared" si="40"/>
        <v>0</v>
      </c>
      <c r="GT112" s="56">
        <f t="shared" si="40"/>
        <v>0</v>
      </c>
      <c r="GU112" s="54"/>
      <c r="GV112" s="78" t="str">
        <f t="shared" si="50"/>
        <v/>
      </c>
      <c r="GW112" s="70">
        <f t="shared" si="51"/>
        <v>0</v>
      </c>
      <c r="GX112" s="70">
        <f>SUMIF(I112:CV112,"E",I$6:CV111)</f>
        <v>0</v>
      </c>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row>
    <row r="113" spans="1:299" s="3" customFormat="1" x14ac:dyDescent="0.2">
      <c r="A113" s="14"/>
      <c r="B113" s="14"/>
      <c r="C113" s="14"/>
      <c r="D113" s="15"/>
      <c r="E113" s="15"/>
      <c r="F113" s="15"/>
      <c r="G113" s="15"/>
      <c r="H113" s="14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41"/>
      <c r="CX113" s="258"/>
      <c r="CY113" s="158"/>
      <c r="CZ113" s="159"/>
      <c r="DA113" s="160"/>
      <c r="DB113" s="73"/>
      <c r="DC113" s="59" t="str">
        <f t="shared" si="64"/>
        <v/>
      </c>
      <c r="DD113" s="60" t="str">
        <f t="shared" si="65"/>
        <v/>
      </c>
      <c r="DE113" s="60" t="str">
        <f t="shared" si="66"/>
        <v/>
      </c>
      <c r="DF113" s="60">
        <f t="shared" si="48"/>
        <v>0</v>
      </c>
      <c r="DG113" s="56">
        <f t="shared" si="58"/>
        <v>0</v>
      </c>
      <c r="DH113" s="56">
        <f t="shared" si="58"/>
        <v>0</v>
      </c>
      <c r="DI113" s="56">
        <f t="shared" si="58"/>
        <v>0</v>
      </c>
      <c r="DJ113" s="56">
        <f t="shared" si="58"/>
        <v>0</v>
      </c>
      <c r="DK113" s="56">
        <f t="shared" si="58"/>
        <v>0</v>
      </c>
      <c r="DL113" s="56">
        <f t="shared" si="58"/>
        <v>0</v>
      </c>
      <c r="DM113" s="56">
        <f t="shared" si="58"/>
        <v>0</v>
      </c>
      <c r="DN113" s="56">
        <f t="shared" si="58"/>
        <v>0</v>
      </c>
      <c r="DO113" s="56">
        <f t="shared" si="58"/>
        <v>0</v>
      </c>
      <c r="DP113" s="56">
        <f t="shared" si="58"/>
        <v>0</v>
      </c>
      <c r="DQ113" s="56">
        <f t="shared" si="58"/>
        <v>0</v>
      </c>
      <c r="DR113" s="56">
        <f t="shared" si="58"/>
        <v>0</v>
      </c>
      <c r="DS113" s="56">
        <f t="shared" si="67"/>
        <v>0</v>
      </c>
      <c r="DT113" s="56">
        <f t="shared" si="67"/>
        <v>0</v>
      </c>
      <c r="DU113" s="56">
        <f t="shared" si="67"/>
        <v>0</v>
      </c>
      <c r="DV113" s="56">
        <f t="shared" si="67"/>
        <v>0</v>
      </c>
      <c r="DW113" s="56">
        <f t="shared" si="67"/>
        <v>0</v>
      </c>
      <c r="DX113" s="56">
        <f t="shared" si="62"/>
        <v>0</v>
      </c>
      <c r="DY113" s="56">
        <f t="shared" si="62"/>
        <v>0</v>
      </c>
      <c r="DZ113" s="56">
        <f t="shared" si="62"/>
        <v>0</v>
      </c>
      <c r="EA113" s="56">
        <f t="shared" si="62"/>
        <v>0</v>
      </c>
      <c r="EB113" s="56">
        <f t="shared" si="61"/>
        <v>0</v>
      </c>
      <c r="EC113" s="56">
        <f t="shared" si="61"/>
        <v>0</v>
      </c>
      <c r="ED113" s="56">
        <f t="shared" si="61"/>
        <v>0</v>
      </c>
      <c r="EE113" s="56">
        <f t="shared" si="61"/>
        <v>0</v>
      </c>
      <c r="EF113" s="56">
        <f t="shared" si="61"/>
        <v>0</v>
      </c>
      <c r="EG113" s="56">
        <f t="shared" si="61"/>
        <v>0</v>
      </c>
      <c r="EH113" s="56">
        <f t="shared" si="61"/>
        <v>0</v>
      </c>
      <c r="EI113" s="56">
        <f t="shared" si="61"/>
        <v>0</v>
      </c>
      <c r="EJ113" s="56">
        <f t="shared" si="61"/>
        <v>0</v>
      </c>
      <c r="EK113" s="56">
        <f t="shared" si="61"/>
        <v>0</v>
      </c>
      <c r="EL113" s="56">
        <f t="shared" si="61"/>
        <v>0</v>
      </c>
      <c r="EM113" s="56">
        <f t="shared" si="61"/>
        <v>0</v>
      </c>
      <c r="EN113" s="56">
        <f t="shared" si="61"/>
        <v>0</v>
      </c>
      <c r="EO113" s="56">
        <f t="shared" si="61"/>
        <v>0</v>
      </c>
      <c r="EP113" s="56">
        <f t="shared" si="61"/>
        <v>0</v>
      </c>
      <c r="EQ113" s="56">
        <f t="shared" si="61"/>
        <v>0</v>
      </c>
      <c r="ER113" s="56">
        <f t="shared" si="63"/>
        <v>0</v>
      </c>
      <c r="ES113" s="56">
        <f t="shared" si="63"/>
        <v>0</v>
      </c>
      <c r="ET113" s="56">
        <f t="shared" si="63"/>
        <v>0</v>
      </c>
      <c r="EU113" s="56">
        <f t="shared" si="63"/>
        <v>0</v>
      </c>
      <c r="EV113" s="56">
        <f t="shared" si="63"/>
        <v>0</v>
      </c>
      <c r="EW113" s="56">
        <f t="shared" si="59"/>
        <v>0</v>
      </c>
      <c r="EX113" s="56">
        <f t="shared" si="59"/>
        <v>0</v>
      </c>
      <c r="EY113" s="56">
        <f t="shared" si="59"/>
        <v>0</v>
      </c>
      <c r="EZ113" s="56">
        <f t="shared" si="59"/>
        <v>0</v>
      </c>
      <c r="FA113" s="56">
        <f t="shared" si="59"/>
        <v>0</v>
      </c>
      <c r="FB113" s="56">
        <f t="shared" si="59"/>
        <v>0</v>
      </c>
      <c r="FC113" s="56">
        <f t="shared" si="59"/>
        <v>0</v>
      </c>
      <c r="FD113" s="56">
        <f t="shared" si="59"/>
        <v>0</v>
      </c>
      <c r="FE113" s="56">
        <f t="shared" si="59"/>
        <v>0</v>
      </c>
      <c r="FF113" s="56">
        <f t="shared" si="59"/>
        <v>0</v>
      </c>
      <c r="FG113" s="56">
        <f t="shared" si="59"/>
        <v>0</v>
      </c>
      <c r="FH113" s="56">
        <f t="shared" si="59"/>
        <v>0</v>
      </c>
      <c r="FI113" s="56">
        <f t="shared" si="59"/>
        <v>0</v>
      </c>
      <c r="FJ113" s="56">
        <f t="shared" si="59"/>
        <v>0</v>
      </c>
      <c r="FK113" s="56">
        <f t="shared" si="59"/>
        <v>0</v>
      </c>
      <c r="FL113" s="56">
        <f t="shared" si="69"/>
        <v>0</v>
      </c>
      <c r="FM113" s="56">
        <f t="shared" si="69"/>
        <v>0</v>
      </c>
      <c r="FN113" s="56">
        <f t="shared" si="69"/>
        <v>0</v>
      </c>
      <c r="FO113" s="56">
        <f t="shared" si="69"/>
        <v>0</v>
      </c>
      <c r="FP113" s="56">
        <f t="shared" si="69"/>
        <v>0</v>
      </c>
      <c r="FQ113" s="56">
        <f t="shared" si="69"/>
        <v>0</v>
      </c>
      <c r="FR113" s="56">
        <f t="shared" si="60"/>
        <v>0</v>
      </c>
      <c r="FS113" s="56">
        <f t="shared" si="57"/>
        <v>0</v>
      </c>
      <c r="FT113" s="56">
        <f t="shared" si="57"/>
        <v>0</v>
      </c>
      <c r="FU113" s="56">
        <f t="shared" si="55"/>
        <v>0</v>
      </c>
      <c r="FV113" s="56">
        <f t="shared" si="55"/>
        <v>0</v>
      </c>
      <c r="FW113" s="56">
        <f t="shared" si="55"/>
        <v>0</v>
      </c>
      <c r="FX113" s="56">
        <f t="shared" si="55"/>
        <v>0</v>
      </c>
      <c r="FY113" s="56">
        <f t="shared" si="55"/>
        <v>0</v>
      </c>
      <c r="FZ113" s="56">
        <f t="shared" si="42"/>
        <v>0</v>
      </c>
      <c r="GA113" s="56">
        <f t="shared" si="42"/>
        <v>0</v>
      </c>
      <c r="GB113" s="56">
        <f t="shared" si="42"/>
        <v>0</v>
      </c>
      <c r="GC113" s="56">
        <f t="shared" si="42"/>
        <v>0</v>
      </c>
      <c r="GD113" s="56">
        <f t="shared" si="42"/>
        <v>0</v>
      </c>
      <c r="GE113" s="56">
        <f t="shared" si="42"/>
        <v>0</v>
      </c>
      <c r="GF113" s="56">
        <f t="shared" si="42"/>
        <v>0</v>
      </c>
      <c r="GG113" s="56">
        <f t="shared" si="42"/>
        <v>0</v>
      </c>
      <c r="GH113" s="56">
        <f t="shared" si="42"/>
        <v>0</v>
      </c>
      <c r="GI113" s="56">
        <f t="shared" si="42"/>
        <v>0</v>
      </c>
      <c r="GJ113" s="56">
        <f t="shared" si="68"/>
        <v>0</v>
      </c>
      <c r="GK113" s="56">
        <f t="shared" si="68"/>
        <v>0</v>
      </c>
      <c r="GL113" s="56">
        <f t="shared" si="68"/>
        <v>0</v>
      </c>
      <c r="GM113" s="56">
        <f t="shared" si="54"/>
        <v>0</v>
      </c>
      <c r="GN113" s="56">
        <f t="shared" si="54"/>
        <v>0</v>
      </c>
      <c r="GO113" s="56">
        <f t="shared" si="54"/>
        <v>0</v>
      </c>
      <c r="GP113" s="56">
        <f t="shared" si="40"/>
        <v>0</v>
      </c>
      <c r="GQ113" s="56">
        <f t="shared" si="40"/>
        <v>0</v>
      </c>
      <c r="GR113" s="56">
        <f t="shared" si="40"/>
        <v>0</v>
      </c>
      <c r="GS113" s="56">
        <f t="shared" si="40"/>
        <v>0</v>
      </c>
      <c r="GT113" s="56">
        <f t="shared" si="40"/>
        <v>0</v>
      </c>
      <c r="GU113" s="54"/>
      <c r="GV113" s="78" t="str">
        <f t="shared" si="50"/>
        <v/>
      </c>
      <c r="GW113" s="70">
        <f t="shared" si="51"/>
        <v>0</v>
      </c>
      <c r="GX113" s="70">
        <f>SUMIF(I113:CV113,"E",I$6:CV112)</f>
        <v>0</v>
      </c>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row>
    <row r="114" spans="1:299" s="3" customFormat="1" x14ac:dyDescent="0.2">
      <c r="A114" s="6"/>
      <c r="B114" s="6"/>
      <c r="C114" s="7"/>
      <c r="D114" s="7"/>
      <c r="E114" s="7"/>
      <c r="F114" s="7"/>
      <c r="G114" s="7"/>
      <c r="H114" s="146"/>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41"/>
      <c r="CX114" s="258"/>
      <c r="CY114" s="158"/>
      <c r="CZ114" s="159"/>
      <c r="DA114" s="160"/>
      <c r="DB114" s="73"/>
      <c r="DC114" s="59" t="str">
        <f t="shared" si="64"/>
        <v/>
      </c>
      <c r="DD114" s="60" t="str">
        <f t="shared" si="65"/>
        <v/>
      </c>
      <c r="DE114" s="60" t="str">
        <f t="shared" si="66"/>
        <v/>
      </c>
      <c r="DF114" s="60">
        <f t="shared" si="48"/>
        <v>0</v>
      </c>
      <c r="DG114" s="56">
        <f t="shared" si="58"/>
        <v>0</v>
      </c>
      <c r="DH114" s="56">
        <f t="shared" si="58"/>
        <v>0</v>
      </c>
      <c r="DI114" s="56">
        <f t="shared" si="58"/>
        <v>0</v>
      </c>
      <c r="DJ114" s="56">
        <f t="shared" si="58"/>
        <v>0</v>
      </c>
      <c r="DK114" s="56">
        <f t="shared" si="58"/>
        <v>0</v>
      </c>
      <c r="DL114" s="56">
        <f t="shared" si="58"/>
        <v>0</v>
      </c>
      <c r="DM114" s="56">
        <f t="shared" si="58"/>
        <v>0</v>
      </c>
      <c r="DN114" s="56">
        <f t="shared" si="58"/>
        <v>0</v>
      </c>
      <c r="DO114" s="56">
        <f t="shared" si="58"/>
        <v>0</v>
      </c>
      <c r="DP114" s="56">
        <f t="shared" si="58"/>
        <v>0</v>
      </c>
      <c r="DQ114" s="56">
        <f t="shared" si="58"/>
        <v>0</v>
      </c>
      <c r="DR114" s="56">
        <f t="shared" si="58"/>
        <v>0</v>
      </c>
      <c r="DS114" s="56">
        <f t="shared" si="67"/>
        <v>0</v>
      </c>
      <c r="DT114" s="56">
        <f t="shared" si="67"/>
        <v>0</v>
      </c>
      <c r="DU114" s="56">
        <f t="shared" si="67"/>
        <v>0</v>
      </c>
      <c r="DV114" s="56">
        <f t="shared" si="67"/>
        <v>0</v>
      </c>
      <c r="DW114" s="56">
        <f t="shared" si="67"/>
        <v>0</v>
      </c>
      <c r="DX114" s="56">
        <f t="shared" si="62"/>
        <v>0</v>
      </c>
      <c r="DY114" s="56">
        <f t="shared" si="62"/>
        <v>0</v>
      </c>
      <c r="DZ114" s="56">
        <f t="shared" si="62"/>
        <v>0</v>
      </c>
      <c r="EA114" s="56">
        <f t="shared" si="62"/>
        <v>0</v>
      </c>
      <c r="EB114" s="56">
        <f t="shared" si="61"/>
        <v>0</v>
      </c>
      <c r="EC114" s="56">
        <f t="shared" si="61"/>
        <v>0</v>
      </c>
      <c r="ED114" s="56">
        <f t="shared" si="61"/>
        <v>0</v>
      </c>
      <c r="EE114" s="56">
        <f t="shared" si="61"/>
        <v>0</v>
      </c>
      <c r="EF114" s="56">
        <f t="shared" si="61"/>
        <v>0</v>
      </c>
      <c r="EG114" s="56">
        <f t="shared" si="61"/>
        <v>0</v>
      </c>
      <c r="EH114" s="56">
        <f t="shared" si="61"/>
        <v>0</v>
      </c>
      <c r="EI114" s="56">
        <f t="shared" si="61"/>
        <v>0</v>
      </c>
      <c r="EJ114" s="56">
        <f t="shared" si="61"/>
        <v>0</v>
      </c>
      <c r="EK114" s="56">
        <f t="shared" si="61"/>
        <v>0</v>
      </c>
      <c r="EL114" s="56">
        <f t="shared" si="61"/>
        <v>0</v>
      </c>
      <c r="EM114" s="56">
        <f t="shared" si="61"/>
        <v>0</v>
      </c>
      <c r="EN114" s="56">
        <f t="shared" si="61"/>
        <v>0</v>
      </c>
      <c r="EO114" s="56">
        <f t="shared" si="61"/>
        <v>0</v>
      </c>
      <c r="EP114" s="56">
        <f t="shared" si="61"/>
        <v>0</v>
      </c>
      <c r="EQ114" s="56">
        <f t="shared" si="61"/>
        <v>0</v>
      </c>
      <c r="ER114" s="56">
        <f t="shared" si="63"/>
        <v>0</v>
      </c>
      <c r="ES114" s="56">
        <f t="shared" si="63"/>
        <v>0</v>
      </c>
      <c r="ET114" s="56">
        <f t="shared" si="63"/>
        <v>0</v>
      </c>
      <c r="EU114" s="56">
        <f t="shared" si="63"/>
        <v>0</v>
      </c>
      <c r="EV114" s="56">
        <f t="shared" si="63"/>
        <v>0</v>
      </c>
      <c r="EW114" s="56">
        <f t="shared" si="59"/>
        <v>0</v>
      </c>
      <c r="EX114" s="56">
        <f t="shared" si="59"/>
        <v>0</v>
      </c>
      <c r="EY114" s="56">
        <f t="shared" si="59"/>
        <v>0</v>
      </c>
      <c r="EZ114" s="56">
        <f t="shared" si="59"/>
        <v>0</v>
      </c>
      <c r="FA114" s="56">
        <f t="shared" si="59"/>
        <v>0</v>
      </c>
      <c r="FB114" s="56">
        <f t="shared" si="59"/>
        <v>0</v>
      </c>
      <c r="FC114" s="56">
        <f t="shared" si="59"/>
        <v>0</v>
      </c>
      <c r="FD114" s="56">
        <f t="shared" si="59"/>
        <v>0</v>
      </c>
      <c r="FE114" s="56">
        <f t="shared" si="59"/>
        <v>0</v>
      </c>
      <c r="FF114" s="56">
        <f t="shared" si="59"/>
        <v>0</v>
      </c>
      <c r="FG114" s="56">
        <f t="shared" si="59"/>
        <v>0</v>
      </c>
      <c r="FH114" s="56">
        <f t="shared" si="59"/>
        <v>0</v>
      </c>
      <c r="FI114" s="56">
        <f t="shared" si="59"/>
        <v>0</v>
      </c>
      <c r="FJ114" s="56">
        <f t="shared" si="59"/>
        <v>0</v>
      </c>
      <c r="FK114" s="56">
        <f t="shared" si="59"/>
        <v>0</v>
      </c>
      <c r="FL114" s="56">
        <f t="shared" si="69"/>
        <v>0</v>
      </c>
      <c r="FM114" s="56">
        <f t="shared" si="69"/>
        <v>0</v>
      </c>
      <c r="FN114" s="56">
        <f t="shared" si="69"/>
        <v>0</v>
      </c>
      <c r="FO114" s="56">
        <f t="shared" si="69"/>
        <v>0</v>
      </c>
      <c r="FP114" s="56">
        <f t="shared" si="69"/>
        <v>0</v>
      </c>
      <c r="FQ114" s="56">
        <f t="shared" si="69"/>
        <v>0</v>
      </c>
      <c r="FR114" s="56">
        <f t="shared" si="60"/>
        <v>0</v>
      </c>
      <c r="FS114" s="56">
        <f t="shared" si="57"/>
        <v>0</v>
      </c>
      <c r="FT114" s="56">
        <f t="shared" si="57"/>
        <v>0</v>
      </c>
      <c r="FU114" s="56">
        <f t="shared" si="55"/>
        <v>0</v>
      </c>
      <c r="FV114" s="56">
        <f t="shared" si="55"/>
        <v>0</v>
      </c>
      <c r="FW114" s="56">
        <f t="shared" si="55"/>
        <v>0</v>
      </c>
      <c r="FX114" s="56">
        <f t="shared" si="55"/>
        <v>0</v>
      </c>
      <c r="FY114" s="56">
        <f t="shared" si="55"/>
        <v>0</v>
      </c>
      <c r="FZ114" s="56">
        <f t="shared" si="42"/>
        <v>0</v>
      </c>
      <c r="GA114" s="56">
        <f t="shared" si="42"/>
        <v>0</v>
      </c>
      <c r="GB114" s="56">
        <f t="shared" si="42"/>
        <v>0</v>
      </c>
      <c r="GC114" s="56">
        <f t="shared" si="42"/>
        <v>0</v>
      </c>
      <c r="GD114" s="56">
        <f t="shared" si="42"/>
        <v>0</v>
      </c>
      <c r="GE114" s="56">
        <f t="shared" si="42"/>
        <v>0</v>
      </c>
      <c r="GF114" s="56">
        <f t="shared" si="42"/>
        <v>0</v>
      </c>
      <c r="GG114" s="56">
        <f t="shared" si="42"/>
        <v>0</v>
      </c>
      <c r="GH114" s="56">
        <f t="shared" si="42"/>
        <v>0</v>
      </c>
      <c r="GI114" s="56">
        <f t="shared" si="42"/>
        <v>0</v>
      </c>
      <c r="GJ114" s="56">
        <f t="shared" si="68"/>
        <v>0</v>
      </c>
      <c r="GK114" s="56">
        <f t="shared" si="68"/>
        <v>0</v>
      </c>
      <c r="GL114" s="56">
        <f t="shared" si="68"/>
        <v>0</v>
      </c>
      <c r="GM114" s="56">
        <f t="shared" si="54"/>
        <v>0</v>
      </c>
      <c r="GN114" s="56">
        <f t="shared" si="54"/>
        <v>0</v>
      </c>
      <c r="GO114" s="56">
        <f t="shared" si="54"/>
        <v>0</v>
      </c>
      <c r="GP114" s="56">
        <f t="shared" si="40"/>
        <v>0</v>
      </c>
      <c r="GQ114" s="56">
        <f t="shared" si="40"/>
        <v>0</v>
      </c>
      <c r="GR114" s="56">
        <f t="shared" si="40"/>
        <v>0</v>
      </c>
      <c r="GS114" s="56">
        <f t="shared" si="40"/>
        <v>0</v>
      </c>
      <c r="GT114" s="56">
        <f t="shared" si="40"/>
        <v>0</v>
      </c>
      <c r="GU114" s="54"/>
      <c r="GV114" s="78" t="str">
        <f t="shared" si="50"/>
        <v/>
      </c>
      <c r="GW114" s="70">
        <f t="shared" si="51"/>
        <v>0</v>
      </c>
      <c r="GX114" s="70">
        <f>SUMIF(I114:CV114,"E",I$6:CV113)</f>
        <v>0</v>
      </c>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row>
    <row r="115" spans="1:299" x14ac:dyDescent="0.2">
      <c r="H115" s="3"/>
      <c r="DC115" s="59" t="str">
        <f t="shared" si="64"/>
        <v/>
      </c>
      <c r="DD115" s="60" t="str">
        <f t="shared" si="65"/>
        <v/>
      </c>
      <c r="DE115" s="60" t="str">
        <f t="shared" si="66"/>
        <v/>
      </c>
      <c r="DF115" s="60">
        <f t="shared" si="48"/>
        <v>0</v>
      </c>
      <c r="DG115" s="56">
        <f t="shared" si="58"/>
        <v>0</v>
      </c>
      <c r="DH115" s="56">
        <f t="shared" si="58"/>
        <v>0</v>
      </c>
      <c r="DI115" s="56">
        <f t="shared" si="58"/>
        <v>0</v>
      </c>
      <c r="DJ115" s="56">
        <f t="shared" si="58"/>
        <v>0</v>
      </c>
      <c r="DK115" s="56">
        <f t="shared" si="58"/>
        <v>0</v>
      </c>
      <c r="DL115" s="56">
        <f t="shared" si="58"/>
        <v>0</v>
      </c>
      <c r="DM115" s="56">
        <f t="shared" si="58"/>
        <v>0</v>
      </c>
      <c r="DN115" s="56">
        <f t="shared" si="58"/>
        <v>0</v>
      </c>
      <c r="DO115" s="56">
        <f t="shared" si="58"/>
        <v>0</v>
      </c>
      <c r="DP115" s="56">
        <f t="shared" si="58"/>
        <v>0</v>
      </c>
      <c r="DQ115" s="56">
        <f t="shared" si="58"/>
        <v>0</v>
      </c>
      <c r="DR115" s="56">
        <f t="shared" si="58"/>
        <v>0</v>
      </c>
      <c r="DS115" s="56">
        <f t="shared" si="67"/>
        <v>0</v>
      </c>
      <c r="DT115" s="56">
        <f t="shared" si="67"/>
        <v>0</v>
      </c>
      <c r="DU115" s="56">
        <f t="shared" si="67"/>
        <v>0</v>
      </c>
      <c r="DV115" s="56">
        <f t="shared" si="67"/>
        <v>0</v>
      </c>
      <c r="DW115" s="56">
        <f t="shared" si="67"/>
        <v>0</v>
      </c>
      <c r="DX115" s="56">
        <f t="shared" si="62"/>
        <v>0</v>
      </c>
      <c r="DY115" s="56">
        <f t="shared" si="62"/>
        <v>0</v>
      </c>
      <c r="DZ115" s="56">
        <f t="shared" si="62"/>
        <v>0</v>
      </c>
      <c r="EA115" s="56">
        <f t="shared" si="62"/>
        <v>0</v>
      </c>
      <c r="EB115" s="56">
        <f t="shared" si="61"/>
        <v>0</v>
      </c>
      <c r="EC115" s="56">
        <f t="shared" si="61"/>
        <v>0</v>
      </c>
      <c r="ED115" s="56">
        <f t="shared" si="61"/>
        <v>0</v>
      </c>
      <c r="EE115" s="56">
        <f t="shared" si="61"/>
        <v>0</v>
      </c>
      <c r="EF115" s="56">
        <f t="shared" si="61"/>
        <v>0</v>
      </c>
      <c r="EG115" s="56">
        <f t="shared" si="61"/>
        <v>0</v>
      </c>
      <c r="EH115" s="56">
        <f t="shared" si="61"/>
        <v>0</v>
      </c>
      <c r="EI115" s="56">
        <f t="shared" si="61"/>
        <v>0</v>
      </c>
      <c r="EJ115" s="56">
        <f t="shared" si="61"/>
        <v>0</v>
      </c>
      <c r="EK115" s="56">
        <f t="shared" si="61"/>
        <v>0</v>
      </c>
      <c r="EL115" s="56">
        <f t="shared" si="61"/>
        <v>0</v>
      </c>
      <c r="EM115" s="56">
        <f t="shared" si="61"/>
        <v>0</v>
      </c>
      <c r="EN115" s="56">
        <f t="shared" si="61"/>
        <v>0</v>
      </c>
      <c r="EO115" s="56">
        <f t="shared" si="61"/>
        <v>0</v>
      </c>
      <c r="EP115" s="56">
        <f t="shared" si="61"/>
        <v>0</v>
      </c>
      <c r="EQ115" s="56">
        <f t="shared" si="61"/>
        <v>0</v>
      </c>
      <c r="ER115" s="56">
        <f t="shared" si="63"/>
        <v>0</v>
      </c>
      <c r="ES115" s="56">
        <f t="shared" si="63"/>
        <v>0</v>
      </c>
      <c r="ET115" s="56">
        <f t="shared" si="63"/>
        <v>0</v>
      </c>
      <c r="EU115" s="56">
        <f t="shared" si="63"/>
        <v>0</v>
      </c>
      <c r="EV115" s="56">
        <f t="shared" si="63"/>
        <v>0</v>
      </c>
      <c r="EW115" s="56">
        <f t="shared" si="59"/>
        <v>0</v>
      </c>
      <c r="EX115" s="56">
        <f t="shared" si="59"/>
        <v>0</v>
      </c>
      <c r="EY115" s="56">
        <f t="shared" si="59"/>
        <v>0</v>
      </c>
      <c r="EZ115" s="56">
        <f t="shared" si="59"/>
        <v>0</v>
      </c>
      <c r="FA115" s="56">
        <f t="shared" si="59"/>
        <v>0</v>
      </c>
      <c r="FB115" s="56">
        <f t="shared" si="59"/>
        <v>0</v>
      </c>
      <c r="FC115" s="56">
        <f t="shared" si="59"/>
        <v>0</v>
      </c>
      <c r="FD115" s="56">
        <f t="shared" si="59"/>
        <v>0</v>
      </c>
      <c r="FE115" s="56">
        <f t="shared" si="59"/>
        <v>0</v>
      </c>
      <c r="FF115" s="56">
        <f t="shared" si="59"/>
        <v>0</v>
      </c>
      <c r="FG115" s="56">
        <f t="shared" si="59"/>
        <v>0</v>
      </c>
      <c r="FH115" s="56">
        <f t="shared" si="59"/>
        <v>0</v>
      </c>
      <c r="FI115" s="56">
        <f t="shared" si="59"/>
        <v>0</v>
      </c>
      <c r="FJ115" s="56">
        <f t="shared" si="59"/>
        <v>0</v>
      </c>
      <c r="FK115" s="56">
        <f t="shared" si="59"/>
        <v>0</v>
      </c>
      <c r="FL115" s="56">
        <f t="shared" si="69"/>
        <v>0</v>
      </c>
      <c r="FM115" s="56">
        <f t="shared" si="69"/>
        <v>0</v>
      </c>
      <c r="FN115" s="56">
        <f t="shared" si="69"/>
        <v>0</v>
      </c>
      <c r="FO115" s="56">
        <f t="shared" si="69"/>
        <v>0</v>
      </c>
      <c r="FP115" s="56">
        <f t="shared" si="69"/>
        <v>0</v>
      </c>
      <c r="FQ115" s="56">
        <f t="shared" si="69"/>
        <v>0</v>
      </c>
      <c r="FR115" s="56">
        <f t="shared" si="60"/>
        <v>0</v>
      </c>
      <c r="FS115" s="56">
        <f t="shared" si="57"/>
        <v>0</v>
      </c>
      <c r="FT115" s="56">
        <f t="shared" si="57"/>
        <v>0</v>
      </c>
      <c r="FU115" s="56">
        <f t="shared" si="55"/>
        <v>0</v>
      </c>
      <c r="FV115" s="56">
        <f t="shared" si="55"/>
        <v>0</v>
      </c>
      <c r="FW115" s="56">
        <f t="shared" si="55"/>
        <v>0</v>
      </c>
      <c r="FX115" s="56">
        <f t="shared" si="55"/>
        <v>0</v>
      </c>
      <c r="FY115" s="56">
        <f t="shared" si="55"/>
        <v>0</v>
      </c>
      <c r="FZ115" s="56">
        <f t="shared" si="42"/>
        <v>0</v>
      </c>
      <c r="GA115" s="56">
        <f t="shared" si="42"/>
        <v>0</v>
      </c>
      <c r="GB115" s="56">
        <f t="shared" si="42"/>
        <v>0</v>
      </c>
      <c r="GC115" s="56">
        <f t="shared" si="42"/>
        <v>0</v>
      </c>
      <c r="GD115" s="56">
        <f t="shared" si="42"/>
        <v>0</v>
      </c>
      <c r="GE115" s="56">
        <f t="shared" si="42"/>
        <v>0</v>
      </c>
      <c r="GF115" s="56">
        <f t="shared" si="42"/>
        <v>0</v>
      </c>
      <c r="GG115" s="56">
        <f t="shared" si="42"/>
        <v>0</v>
      </c>
      <c r="GH115" s="56">
        <f t="shared" si="42"/>
        <v>0</v>
      </c>
      <c r="GI115" s="56">
        <f t="shared" ref="GI115:GL178" si="70">COUNTIF(CK115,"x")*IF(CK$4="",0,1)</f>
        <v>0</v>
      </c>
      <c r="GJ115" s="56">
        <f t="shared" si="68"/>
        <v>0</v>
      </c>
      <c r="GK115" s="56">
        <f t="shared" si="68"/>
        <v>0</v>
      </c>
      <c r="GL115" s="56">
        <f t="shared" si="68"/>
        <v>0</v>
      </c>
      <c r="GM115" s="56">
        <f t="shared" si="54"/>
        <v>0</v>
      </c>
      <c r="GN115" s="56">
        <f t="shared" si="54"/>
        <v>0</v>
      </c>
      <c r="GO115" s="56">
        <f t="shared" si="54"/>
        <v>0</v>
      </c>
      <c r="GP115" s="56">
        <f t="shared" si="40"/>
        <v>0</v>
      </c>
      <c r="GQ115" s="56">
        <f t="shared" si="40"/>
        <v>0</v>
      </c>
      <c r="GR115" s="56">
        <f t="shared" si="40"/>
        <v>0</v>
      </c>
      <c r="GS115" s="56">
        <f t="shared" si="40"/>
        <v>0</v>
      </c>
      <c r="GT115" s="56">
        <f t="shared" si="40"/>
        <v>0</v>
      </c>
      <c r="GU115" s="54"/>
      <c r="GX115" s="3"/>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c r="IV115" s="54"/>
      <c r="IW115" s="54"/>
      <c r="IX115" s="54"/>
      <c r="IY115" s="54"/>
      <c r="IZ115" s="54"/>
      <c r="JA115" s="54"/>
      <c r="JB115" s="54"/>
      <c r="JC115" s="54"/>
      <c r="JD115" s="54"/>
      <c r="JE115" s="54"/>
      <c r="JF115" s="54"/>
      <c r="JG115" s="54"/>
      <c r="JH115" s="54"/>
      <c r="JI115" s="54"/>
      <c r="JJ115" s="54"/>
      <c r="JK115" s="54"/>
      <c r="JL115" s="54"/>
      <c r="JM115" s="54"/>
      <c r="JN115" s="54"/>
      <c r="JO115" s="54"/>
      <c r="JP115" s="54"/>
      <c r="JQ115" s="54"/>
      <c r="JR115" s="54"/>
      <c r="JS115" s="54"/>
      <c r="JT115" s="54"/>
      <c r="JU115" s="54"/>
      <c r="JV115" s="54"/>
      <c r="JW115" s="54"/>
      <c r="JX115" s="54"/>
      <c r="JY115" s="54"/>
      <c r="JZ115" s="54"/>
      <c r="KA115" s="54"/>
      <c r="KB115" s="54"/>
      <c r="KC115" s="54"/>
      <c r="KD115" s="54"/>
      <c r="KE115" s="54"/>
      <c r="KF115" s="54"/>
      <c r="KG115" s="54"/>
      <c r="KH115" s="54"/>
      <c r="KI115" s="54"/>
      <c r="KJ115" s="54"/>
      <c r="KK115" s="54"/>
      <c r="KL115" s="54"/>
      <c r="KM115" s="54"/>
    </row>
    <row r="116" spans="1:299" x14ac:dyDescent="0.2">
      <c r="H116" s="3"/>
      <c r="DC116" s="59" t="str">
        <f t="shared" si="64"/>
        <v/>
      </c>
      <c r="DD116" s="60" t="str">
        <f t="shared" si="65"/>
        <v/>
      </c>
      <c r="DE116" s="60" t="str">
        <f t="shared" si="66"/>
        <v/>
      </c>
      <c r="DF116" s="60">
        <f t="shared" si="48"/>
        <v>0</v>
      </c>
      <c r="DG116" s="56">
        <f t="shared" si="58"/>
        <v>0</v>
      </c>
      <c r="DH116" s="56">
        <f t="shared" si="58"/>
        <v>0</v>
      </c>
      <c r="DI116" s="56">
        <f t="shared" si="58"/>
        <v>0</v>
      </c>
      <c r="DJ116" s="56">
        <f t="shared" si="58"/>
        <v>0</v>
      </c>
      <c r="DK116" s="56">
        <f t="shared" si="58"/>
        <v>0</v>
      </c>
      <c r="DL116" s="56">
        <f t="shared" si="58"/>
        <v>0</v>
      </c>
      <c r="DM116" s="56">
        <f t="shared" si="58"/>
        <v>0</v>
      </c>
      <c r="DN116" s="56">
        <f t="shared" si="58"/>
        <v>0</v>
      </c>
      <c r="DO116" s="56">
        <f t="shared" si="58"/>
        <v>0</v>
      </c>
      <c r="DP116" s="56">
        <f t="shared" si="58"/>
        <v>0</v>
      </c>
      <c r="DQ116" s="56">
        <f t="shared" si="58"/>
        <v>0</v>
      </c>
      <c r="DR116" s="56">
        <f t="shared" si="58"/>
        <v>0</v>
      </c>
      <c r="DS116" s="56">
        <f t="shared" si="67"/>
        <v>0</v>
      </c>
      <c r="DT116" s="56">
        <f t="shared" si="67"/>
        <v>0</v>
      </c>
      <c r="DU116" s="56">
        <f t="shared" si="67"/>
        <v>0</v>
      </c>
      <c r="DV116" s="56">
        <f t="shared" si="67"/>
        <v>0</v>
      </c>
      <c r="DW116" s="56">
        <f t="shared" si="67"/>
        <v>0</v>
      </c>
      <c r="DX116" s="56">
        <f t="shared" si="62"/>
        <v>0</v>
      </c>
      <c r="DY116" s="56">
        <f t="shared" si="62"/>
        <v>0</v>
      </c>
      <c r="DZ116" s="56">
        <f t="shared" si="62"/>
        <v>0</v>
      </c>
      <c r="EA116" s="56">
        <f t="shared" si="62"/>
        <v>0</v>
      </c>
      <c r="EB116" s="56">
        <f t="shared" si="62"/>
        <v>0</v>
      </c>
      <c r="EC116" s="56">
        <f t="shared" si="62"/>
        <v>0</v>
      </c>
      <c r="ED116" s="56">
        <f t="shared" si="62"/>
        <v>0</v>
      </c>
      <c r="EE116" s="56">
        <f t="shared" si="62"/>
        <v>0</v>
      </c>
      <c r="EF116" s="56">
        <f t="shared" si="62"/>
        <v>0</v>
      </c>
      <c r="EG116" s="56">
        <f t="shared" si="62"/>
        <v>0</v>
      </c>
      <c r="EH116" s="56">
        <f t="shared" si="62"/>
        <v>0</v>
      </c>
      <c r="EI116" s="56">
        <f t="shared" si="62"/>
        <v>0</v>
      </c>
      <c r="EJ116" s="56">
        <f t="shared" si="62"/>
        <v>0</v>
      </c>
      <c r="EK116" s="56">
        <f t="shared" si="62"/>
        <v>0</v>
      </c>
      <c r="EL116" s="56">
        <f t="shared" si="62"/>
        <v>0</v>
      </c>
      <c r="EM116" s="56">
        <f t="shared" si="62"/>
        <v>0</v>
      </c>
      <c r="EN116" s="56">
        <f t="shared" ref="EN116:FB143" si="71">COUNTIF(AP116,"x")*IF(AP$4="",0,1)</f>
        <v>0</v>
      </c>
      <c r="EO116" s="56">
        <f t="shared" si="71"/>
        <v>0</v>
      </c>
      <c r="EP116" s="56">
        <f t="shared" si="71"/>
        <v>0</v>
      </c>
      <c r="EQ116" s="56">
        <f t="shared" si="71"/>
        <v>0</v>
      </c>
      <c r="ER116" s="56">
        <f t="shared" si="63"/>
        <v>0</v>
      </c>
      <c r="ES116" s="56">
        <f t="shared" si="63"/>
        <v>0</v>
      </c>
      <c r="ET116" s="56">
        <f t="shared" si="63"/>
        <v>0</v>
      </c>
      <c r="EU116" s="56">
        <f t="shared" si="63"/>
        <v>0</v>
      </c>
      <c r="EV116" s="56">
        <f t="shared" si="63"/>
        <v>0</v>
      </c>
      <c r="EW116" s="56">
        <f t="shared" si="59"/>
        <v>0</v>
      </c>
      <c r="EX116" s="56">
        <f t="shared" si="59"/>
        <v>0</v>
      </c>
      <c r="EY116" s="56">
        <f t="shared" si="59"/>
        <v>0</v>
      </c>
      <c r="EZ116" s="56">
        <f t="shared" si="59"/>
        <v>0</v>
      </c>
      <c r="FA116" s="56">
        <f t="shared" si="59"/>
        <v>0</v>
      </c>
      <c r="FB116" s="56">
        <f t="shared" si="59"/>
        <v>0</v>
      </c>
      <c r="FC116" s="56">
        <f t="shared" si="59"/>
        <v>0</v>
      </c>
      <c r="FD116" s="56">
        <f t="shared" si="59"/>
        <v>0</v>
      </c>
      <c r="FE116" s="56">
        <f t="shared" si="59"/>
        <v>0</v>
      </c>
      <c r="FF116" s="56">
        <f t="shared" si="59"/>
        <v>0</v>
      </c>
      <c r="FG116" s="56">
        <f t="shared" si="59"/>
        <v>0</v>
      </c>
      <c r="FH116" s="56">
        <f t="shared" si="59"/>
        <v>0</v>
      </c>
      <c r="FI116" s="56">
        <f t="shared" si="59"/>
        <v>0</v>
      </c>
      <c r="FJ116" s="56">
        <f t="shared" si="59"/>
        <v>0</v>
      </c>
      <c r="FK116" s="56">
        <f t="shared" si="59"/>
        <v>0</v>
      </c>
      <c r="FL116" s="56">
        <f t="shared" si="69"/>
        <v>0</v>
      </c>
      <c r="FM116" s="56">
        <f t="shared" si="69"/>
        <v>0</v>
      </c>
      <c r="FN116" s="56">
        <f t="shared" si="69"/>
        <v>0</v>
      </c>
      <c r="FO116" s="56">
        <f t="shared" si="69"/>
        <v>0</v>
      </c>
      <c r="FP116" s="56">
        <f t="shared" si="69"/>
        <v>0</v>
      </c>
      <c r="FQ116" s="56">
        <f t="shared" si="69"/>
        <v>0</v>
      </c>
      <c r="FR116" s="56">
        <f t="shared" si="60"/>
        <v>0</v>
      </c>
      <c r="FS116" s="56">
        <f t="shared" si="57"/>
        <v>0</v>
      </c>
      <c r="FT116" s="56">
        <f t="shared" si="57"/>
        <v>0</v>
      </c>
      <c r="FU116" s="56">
        <f t="shared" si="55"/>
        <v>0</v>
      </c>
      <c r="FV116" s="56">
        <f t="shared" si="55"/>
        <v>0</v>
      </c>
      <c r="FW116" s="56">
        <f t="shared" si="55"/>
        <v>0</v>
      </c>
      <c r="FX116" s="56">
        <f t="shared" si="55"/>
        <v>0</v>
      </c>
      <c r="FY116" s="56">
        <f t="shared" si="55"/>
        <v>0</v>
      </c>
      <c r="FZ116" s="56">
        <f t="shared" si="55"/>
        <v>0</v>
      </c>
      <c r="GA116" s="56">
        <f t="shared" si="55"/>
        <v>0</v>
      </c>
      <c r="GB116" s="56">
        <f t="shared" si="55"/>
        <v>0</v>
      </c>
      <c r="GC116" s="56">
        <f t="shared" si="55"/>
        <v>0</v>
      </c>
      <c r="GD116" s="56">
        <f t="shared" si="55"/>
        <v>0</v>
      </c>
      <c r="GE116" s="56">
        <f t="shared" si="55"/>
        <v>0</v>
      </c>
      <c r="GF116" s="56">
        <f t="shared" si="55"/>
        <v>0</v>
      </c>
      <c r="GG116" s="56">
        <f t="shared" si="55"/>
        <v>0</v>
      </c>
      <c r="GH116" s="56">
        <f t="shared" si="55"/>
        <v>0</v>
      </c>
      <c r="GI116" s="56">
        <f t="shared" si="70"/>
        <v>0</v>
      </c>
      <c r="GJ116" s="56">
        <f t="shared" si="68"/>
        <v>0</v>
      </c>
      <c r="GK116" s="56">
        <f t="shared" si="68"/>
        <v>0</v>
      </c>
      <c r="GL116" s="56">
        <f t="shared" si="68"/>
        <v>0</v>
      </c>
      <c r="GM116" s="56">
        <f t="shared" si="54"/>
        <v>0</v>
      </c>
      <c r="GN116" s="56">
        <f t="shared" si="54"/>
        <v>0</v>
      </c>
      <c r="GO116" s="56">
        <f t="shared" si="54"/>
        <v>0</v>
      </c>
      <c r="GP116" s="56">
        <f t="shared" si="40"/>
        <v>0</v>
      </c>
      <c r="GQ116" s="56">
        <f t="shared" si="40"/>
        <v>0</v>
      </c>
      <c r="GR116" s="56">
        <f t="shared" si="40"/>
        <v>0</v>
      </c>
      <c r="GS116" s="56">
        <f t="shared" si="40"/>
        <v>0</v>
      </c>
      <c r="GT116" s="56">
        <f t="shared" si="40"/>
        <v>0</v>
      </c>
      <c r="GU116" s="54"/>
      <c r="GX116" s="3"/>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c r="IV116" s="54"/>
      <c r="IW116" s="54"/>
      <c r="IX116" s="54"/>
      <c r="IY116" s="54"/>
      <c r="IZ116" s="54"/>
      <c r="JA116" s="54"/>
      <c r="JB116" s="54"/>
      <c r="JC116" s="54"/>
      <c r="JD116" s="54"/>
      <c r="JE116" s="54"/>
      <c r="JF116" s="54"/>
      <c r="JG116" s="54"/>
      <c r="JH116" s="54"/>
      <c r="JI116" s="54"/>
      <c r="JJ116" s="54"/>
      <c r="JK116" s="54"/>
      <c r="JL116" s="54"/>
      <c r="JM116" s="54"/>
      <c r="JN116" s="54"/>
      <c r="JO116" s="54"/>
      <c r="JP116" s="54"/>
      <c r="JQ116" s="54"/>
      <c r="JR116" s="54"/>
      <c r="JS116" s="54"/>
      <c r="JT116" s="54"/>
      <c r="JU116" s="54"/>
      <c r="JV116" s="54"/>
      <c r="JW116" s="54"/>
      <c r="JX116" s="54"/>
      <c r="JY116" s="54"/>
      <c r="JZ116" s="54"/>
      <c r="KA116" s="54"/>
      <c r="KB116" s="54"/>
      <c r="KC116" s="54"/>
      <c r="KD116" s="54"/>
      <c r="KE116" s="54"/>
      <c r="KF116" s="54"/>
      <c r="KG116" s="54"/>
      <c r="KH116" s="54"/>
      <c r="KI116" s="54"/>
      <c r="KJ116" s="54"/>
      <c r="KK116" s="54"/>
      <c r="KL116" s="54"/>
      <c r="KM116" s="54"/>
    </row>
    <row r="117" spans="1:299" x14ac:dyDescent="0.2">
      <c r="H117" s="3"/>
      <c r="DC117" s="59" t="str">
        <f t="shared" si="64"/>
        <v/>
      </c>
      <c r="DD117" s="60" t="str">
        <f t="shared" si="65"/>
        <v/>
      </c>
      <c r="DE117" s="60" t="str">
        <f t="shared" si="66"/>
        <v/>
      </c>
      <c r="DF117" s="60">
        <f t="shared" si="48"/>
        <v>0</v>
      </c>
      <c r="DG117" s="56">
        <f t="shared" si="58"/>
        <v>0</v>
      </c>
      <c r="DH117" s="56">
        <f t="shared" si="58"/>
        <v>0</v>
      </c>
      <c r="DI117" s="56">
        <f t="shared" si="58"/>
        <v>0</v>
      </c>
      <c r="DJ117" s="56">
        <f t="shared" si="58"/>
        <v>0</v>
      </c>
      <c r="DK117" s="56">
        <f t="shared" si="58"/>
        <v>0</v>
      </c>
      <c r="DL117" s="56">
        <f t="shared" si="58"/>
        <v>0</v>
      </c>
      <c r="DM117" s="56">
        <f t="shared" si="58"/>
        <v>0</v>
      </c>
      <c r="DN117" s="56">
        <f t="shared" si="58"/>
        <v>0</v>
      </c>
      <c r="DO117" s="56">
        <f t="shared" si="58"/>
        <v>0</v>
      </c>
      <c r="DP117" s="56">
        <f t="shared" si="58"/>
        <v>0</v>
      </c>
      <c r="DQ117" s="56">
        <f t="shared" si="58"/>
        <v>0</v>
      </c>
      <c r="DR117" s="56">
        <f t="shared" si="58"/>
        <v>0</v>
      </c>
      <c r="DS117" s="56">
        <f t="shared" si="67"/>
        <v>0</v>
      </c>
      <c r="DT117" s="56">
        <f t="shared" si="67"/>
        <v>0</v>
      </c>
      <c r="DU117" s="56">
        <f t="shared" si="67"/>
        <v>0</v>
      </c>
      <c r="DV117" s="56">
        <f t="shared" si="67"/>
        <v>0</v>
      </c>
      <c r="DW117" s="56">
        <f t="shared" si="67"/>
        <v>0</v>
      </c>
      <c r="DX117" s="56">
        <f t="shared" si="62"/>
        <v>0</v>
      </c>
      <c r="DY117" s="56">
        <f t="shared" si="62"/>
        <v>0</v>
      </c>
      <c r="DZ117" s="56">
        <f t="shared" si="62"/>
        <v>0</v>
      </c>
      <c r="EA117" s="56">
        <f t="shared" si="62"/>
        <v>0</v>
      </c>
      <c r="EB117" s="56">
        <f t="shared" si="62"/>
        <v>0</v>
      </c>
      <c r="EC117" s="56">
        <f t="shared" si="62"/>
        <v>0</v>
      </c>
      <c r="ED117" s="56">
        <f t="shared" si="62"/>
        <v>0</v>
      </c>
      <c r="EE117" s="56">
        <f t="shared" si="62"/>
        <v>0</v>
      </c>
      <c r="EF117" s="56">
        <f t="shared" si="62"/>
        <v>0</v>
      </c>
      <c r="EG117" s="56">
        <f t="shared" si="62"/>
        <v>0</v>
      </c>
      <c r="EH117" s="56">
        <f t="shared" si="62"/>
        <v>0</v>
      </c>
      <c r="EI117" s="56">
        <f t="shared" si="62"/>
        <v>0</v>
      </c>
      <c r="EJ117" s="56">
        <f t="shared" si="62"/>
        <v>0</v>
      </c>
      <c r="EK117" s="56">
        <f t="shared" si="62"/>
        <v>0</v>
      </c>
      <c r="EL117" s="56">
        <f t="shared" si="62"/>
        <v>0</v>
      </c>
      <c r="EM117" s="56">
        <f t="shared" si="62"/>
        <v>0</v>
      </c>
      <c r="EN117" s="56">
        <f t="shared" si="71"/>
        <v>0</v>
      </c>
      <c r="EO117" s="56">
        <f t="shared" si="71"/>
        <v>0</v>
      </c>
      <c r="EP117" s="56">
        <f t="shared" si="71"/>
        <v>0</v>
      </c>
      <c r="EQ117" s="56">
        <f t="shared" si="71"/>
        <v>0</v>
      </c>
      <c r="ER117" s="56">
        <f t="shared" si="63"/>
        <v>0</v>
      </c>
      <c r="ES117" s="56">
        <f t="shared" si="63"/>
        <v>0</v>
      </c>
      <c r="ET117" s="56">
        <f t="shared" si="63"/>
        <v>0</v>
      </c>
      <c r="EU117" s="56">
        <f t="shared" si="63"/>
        <v>0</v>
      </c>
      <c r="EV117" s="56">
        <f t="shared" si="63"/>
        <v>0</v>
      </c>
      <c r="EW117" s="56">
        <f t="shared" si="59"/>
        <v>0</v>
      </c>
      <c r="EX117" s="56">
        <f t="shared" si="59"/>
        <v>0</v>
      </c>
      <c r="EY117" s="56">
        <f t="shared" si="59"/>
        <v>0</v>
      </c>
      <c r="EZ117" s="56">
        <f t="shared" si="59"/>
        <v>0</v>
      </c>
      <c r="FA117" s="56">
        <f t="shared" si="59"/>
        <v>0</v>
      </c>
      <c r="FB117" s="56">
        <f t="shared" si="59"/>
        <v>0</v>
      </c>
      <c r="FC117" s="56">
        <f t="shared" si="59"/>
        <v>0</v>
      </c>
      <c r="FD117" s="56">
        <f t="shared" si="59"/>
        <v>0</v>
      </c>
      <c r="FE117" s="56">
        <f t="shared" si="59"/>
        <v>0</v>
      </c>
      <c r="FF117" s="56">
        <f t="shared" si="59"/>
        <v>0</v>
      </c>
      <c r="FG117" s="56">
        <f t="shared" si="59"/>
        <v>0</v>
      </c>
      <c r="FH117" s="56">
        <f t="shared" si="59"/>
        <v>0</v>
      </c>
      <c r="FI117" s="56">
        <f t="shared" si="59"/>
        <v>0</v>
      </c>
      <c r="FJ117" s="56">
        <f t="shared" si="59"/>
        <v>0</v>
      </c>
      <c r="FK117" s="56">
        <f t="shared" si="59"/>
        <v>0</v>
      </c>
      <c r="FL117" s="56">
        <f t="shared" si="69"/>
        <v>0</v>
      </c>
      <c r="FM117" s="56">
        <f t="shared" si="69"/>
        <v>0</v>
      </c>
      <c r="FN117" s="56">
        <f t="shared" si="69"/>
        <v>0</v>
      </c>
      <c r="FO117" s="56">
        <f t="shared" si="69"/>
        <v>0</v>
      </c>
      <c r="FP117" s="56">
        <f t="shared" si="69"/>
        <v>0</v>
      </c>
      <c r="FQ117" s="56">
        <f t="shared" si="69"/>
        <v>0</v>
      </c>
      <c r="FR117" s="56">
        <f t="shared" si="60"/>
        <v>0</v>
      </c>
      <c r="FS117" s="56">
        <f t="shared" si="57"/>
        <v>0</v>
      </c>
      <c r="FT117" s="56">
        <f t="shared" si="57"/>
        <v>0</v>
      </c>
      <c r="FU117" s="56">
        <f t="shared" si="55"/>
        <v>0</v>
      </c>
      <c r="FV117" s="56">
        <f t="shared" si="55"/>
        <v>0</v>
      </c>
      <c r="FW117" s="56">
        <f t="shared" si="55"/>
        <v>0</v>
      </c>
      <c r="FX117" s="56">
        <f t="shared" si="55"/>
        <v>0</v>
      </c>
      <c r="FY117" s="56">
        <f t="shared" si="55"/>
        <v>0</v>
      </c>
      <c r="FZ117" s="56">
        <f t="shared" si="55"/>
        <v>0</v>
      </c>
      <c r="GA117" s="56">
        <f t="shared" si="55"/>
        <v>0</v>
      </c>
      <c r="GB117" s="56">
        <f t="shared" si="55"/>
        <v>0</v>
      </c>
      <c r="GC117" s="56">
        <f t="shared" si="55"/>
        <v>0</v>
      </c>
      <c r="GD117" s="56">
        <f t="shared" si="55"/>
        <v>0</v>
      </c>
      <c r="GE117" s="56">
        <f t="shared" si="55"/>
        <v>0</v>
      </c>
      <c r="GF117" s="56">
        <f t="shared" si="55"/>
        <v>0</v>
      </c>
      <c r="GG117" s="56">
        <f t="shared" si="55"/>
        <v>0</v>
      </c>
      <c r="GH117" s="56">
        <f t="shared" si="55"/>
        <v>0</v>
      </c>
      <c r="GI117" s="56">
        <f t="shared" si="70"/>
        <v>0</v>
      </c>
      <c r="GJ117" s="56">
        <f t="shared" si="68"/>
        <v>0</v>
      </c>
      <c r="GK117" s="56">
        <f t="shared" si="68"/>
        <v>0</v>
      </c>
      <c r="GL117" s="56">
        <f t="shared" si="68"/>
        <v>0</v>
      </c>
      <c r="GM117" s="56">
        <f t="shared" si="54"/>
        <v>0</v>
      </c>
      <c r="GN117" s="56">
        <f t="shared" si="54"/>
        <v>0</v>
      </c>
      <c r="GO117" s="56">
        <f t="shared" si="54"/>
        <v>0</v>
      </c>
      <c r="GP117" s="56">
        <f t="shared" si="40"/>
        <v>0</v>
      </c>
      <c r="GQ117" s="56">
        <f t="shared" si="40"/>
        <v>0</v>
      </c>
      <c r="GR117" s="56">
        <f t="shared" si="40"/>
        <v>0</v>
      </c>
      <c r="GS117" s="56">
        <f t="shared" si="40"/>
        <v>0</v>
      </c>
      <c r="GT117" s="56">
        <f t="shared" si="40"/>
        <v>0</v>
      </c>
      <c r="GU117" s="54"/>
      <c r="GX117" s="3"/>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c r="IV117" s="54"/>
      <c r="IW117" s="54"/>
      <c r="IX117" s="54"/>
      <c r="IY117" s="54"/>
      <c r="IZ117" s="54"/>
      <c r="JA117" s="54"/>
      <c r="JB117" s="54"/>
      <c r="JC117" s="54"/>
      <c r="JD117" s="54"/>
      <c r="JE117" s="54"/>
      <c r="JF117" s="54"/>
      <c r="JG117" s="54"/>
      <c r="JH117" s="54"/>
      <c r="JI117" s="54"/>
      <c r="JJ117" s="54"/>
      <c r="JK117" s="54"/>
      <c r="JL117" s="54"/>
      <c r="JM117" s="54"/>
      <c r="JN117" s="54"/>
      <c r="JO117" s="54"/>
      <c r="JP117" s="54"/>
      <c r="JQ117" s="54"/>
      <c r="JR117" s="54"/>
      <c r="JS117" s="54"/>
      <c r="JT117" s="54"/>
      <c r="JU117" s="54"/>
      <c r="JV117" s="54"/>
      <c r="JW117" s="54"/>
      <c r="JX117" s="54"/>
      <c r="JY117" s="54"/>
      <c r="JZ117" s="54"/>
      <c r="KA117" s="54"/>
      <c r="KB117" s="54"/>
      <c r="KC117" s="54"/>
      <c r="KD117" s="54"/>
      <c r="KE117" s="54"/>
      <c r="KF117" s="54"/>
      <c r="KG117" s="54"/>
      <c r="KH117" s="54"/>
      <c r="KI117" s="54"/>
      <c r="KJ117" s="54"/>
      <c r="KK117" s="54"/>
      <c r="KL117" s="54"/>
      <c r="KM117" s="54"/>
    </row>
    <row r="118" spans="1:299" x14ac:dyDescent="0.2">
      <c r="H118" s="3"/>
      <c r="DC118" s="59" t="str">
        <f t="shared" si="64"/>
        <v/>
      </c>
      <c r="DD118" s="60" t="str">
        <f t="shared" si="65"/>
        <v/>
      </c>
      <c r="DE118" s="60" t="str">
        <f t="shared" si="66"/>
        <v/>
      </c>
      <c r="DF118" s="60">
        <f t="shared" si="48"/>
        <v>0</v>
      </c>
      <c r="DG118" s="56">
        <f t="shared" si="58"/>
        <v>0</v>
      </c>
      <c r="DH118" s="56">
        <f t="shared" si="58"/>
        <v>0</v>
      </c>
      <c r="DI118" s="56">
        <f t="shared" si="58"/>
        <v>0</v>
      </c>
      <c r="DJ118" s="56">
        <f t="shared" si="58"/>
        <v>0</v>
      </c>
      <c r="DK118" s="56">
        <f t="shared" si="58"/>
        <v>0</v>
      </c>
      <c r="DL118" s="56">
        <f t="shared" si="58"/>
        <v>0</v>
      </c>
      <c r="DM118" s="56">
        <f t="shared" si="58"/>
        <v>0</v>
      </c>
      <c r="DN118" s="56">
        <f t="shared" si="58"/>
        <v>0</v>
      </c>
      <c r="DO118" s="56">
        <f t="shared" si="58"/>
        <v>0</v>
      </c>
      <c r="DP118" s="56">
        <f t="shared" si="58"/>
        <v>0</v>
      </c>
      <c r="DQ118" s="56">
        <f t="shared" si="58"/>
        <v>0</v>
      </c>
      <c r="DR118" s="56">
        <f t="shared" si="58"/>
        <v>0</v>
      </c>
      <c r="DS118" s="56">
        <f t="shared" si="67"/>
        <v>0</v>
      </c>
      <c r="DT118" s="56">
        <f t="shared" si="67"/>
        <v>0</v>
      </c>
      <c r="DU118" s="56">
        <f t="shared" si="67"/>
        <v>0</v>
      </c>
      <c r="DV118" s="56">
        <f t="shared" si="67"/>
        <v>0</v>
      </c>
      <c r="DW118" s="56">
        <f t="shared" si="67"/>
        <v>0</v>
      </c>
      <c r="DX118" s="56">
        <f t="shared" si="62"/>
        <v>0</v>
      </c>
      <c r="DY118" s="56">
        <f t="shared" si="62"/>
        <v>0</v>
      </c>
      <c r="DZ118" s="56">
        <f t="shared" si="62"/>
        <v>0</v>
      </c>
      <c r="EA118" s="56">
        <f t="shared" si="62"/>
        <v>0</v>
      </c>
      <c r="EB118" s="56">
        <f t="shared" si="62"/>
        <v>0</v>
      </c>
      <c r="EC118" s="56">
        <f t="shared" si="62"/>
        <v>0</v>
      </c>
      <c r="ED118" s="56">
        <f t="shared" si="62"/>
        <v>0</v>
      </c>
      <c r="EE118" s="56">
        <f t="shared" si="62"/>
        <v>0</v>
      </c>
      <c r="EF118" s="56">
        <f t="shared" si="62"/>
        <v>0</v>
      </c>
      <c r="EG118" s="56">
        <f t="shared" si="62"/>
        <v>0</v>
      </c>
      <c r="EH118" s="56">
        <f t="shared" si="62"/>
        <v>0</v>
      </c>
      <c r="EI118" s="56">
        <f t="shared" si="62"/>
        <v>0</v>
      </c>
      <c r="EJ118" s="56">
        <f t="shared" si="62"/>
        <v>0</v>
      </c>
      <c r="EK118" s="56">
        <f t="shared" si="62"/>
        <v>0</v>
      </c>
      <c r="EL118" s="56">
        <f t="shared" si="62"/>
        <v>0</v>
      </c>
      <c r="EM118" s="56">
        <f t="shared" si="62"/>
        <v>0</v>
      </c>
      <c r="EN118" s="56">
        <f t="shared" si="71"/>
        <v>0</v>
      </c>
      <c r="EO118" s="56">
        <f t="shared" si="71"/>
        <v>0</v>
      </c>
      <c r="EP118" s="56">
        <f t="shared" si="71"/>
        <v>0</v>
      </c>
      <c r="EQ118" s="56">
        <f t="shared" si="71"/>
        <v>0</v>
      </c>
      <c r="ER118" s="56">
        <f t="shared" si="63"/>
        <v>0</v>
      </c>
      <c r="ES118" s="56">
        <f t="shared" si="63"/>
        <v>0</v>
      </c>
      <c r="ET118" s="56">
        <f t="shared" si="63"/>
        <v>0</v>
      </c>
      <c r="EU118" s="56">
        <f t="shared" si="63"/>
        <v>0</v>
      </c>
      <c r="EV118" s="56">
        <f t="shared" si="63"/>
        <v>0</v>
      </c>
      <c r="EW118" s="56">
        <f t="shared" si="59"/>
        <v>0</v>
      </c>
      <c r="EX118" s="56">
        <f t="shared" si="59"/>
        <v>0</v>
      </c>
      <c r="EY118" s="56">
        <f t="shared" si="59"/>
        <v>0</v>
      </c>
      <c r="EZ118" s="56">
        <f t="shared" si="59"/>
        <v>0</v>
      </c>
      <c r="FA118" s="56">
        <f t="shared" si="59"/>
        <v>0</v>
      </c>
      <c r="FB118" s="56">
        <f t="shared" si="59"/>
        <v>0</v>
      </c>
      <c r="FC118" s="56">
        <f t="shared" si="59"/>
        <v>0</v>
      </c>
      <c r="FD118" s="56">
        <f t="shared" si="59"/>
        <v>0</v>
      </c>
      <c r="FE118" s="56">
        <f t="shared" si="59"/>
        <v>0</v>
      </c>
      <c r="FF118" s="56">
        <f t="shared" si="59"/>
        <v>0</v>
      </c>
      <c r="FG118" s="56">
        <f t="shared" si="59"/>
        <v>0</v>
      </c>
      <c r="FH118" s="56">
        <f t="shared" si="59"/>
        <v>0</v>
      </c>
      <c r="FI118" s="56">
        <f t="shared" si="59"/>
        <v>0</v>
      </c>
      <c r="FJ118" s="56">
        <f t="shared" si="59"/>
        <v>0</v>
      </c>
      <c r="FK118" s="56">
        <f t="shared" si="59"/>
        <v>0</v>
      </c>
      <c r="FL118" s="56">
        <f t="shared" si="69"/>
        <v>0</v>
      </c>
      <c r="FM118" s="56">
        <f t="shared" si="69"/>
        <v>0</v>
      </c>
      <c r="FN118" s="56">
        <f t="shared" si="69"/>
        <v>0</v>
      </c>
      <c r="FO118" s="56">
        <f t="shared" si="69"/>
        <v>0</v>
      </c>
      <c r="FP118" s="56">
        <f t="shared" si="69"/>
        <v>0</v>
      </c>
      <c r="FQ118" s="56">
        <f t="shared" si="69"/>
        <v>0</v>
      </c>
      <c r="FR118" s="56">
        <f t="shared" si="60"/>
        <v>0</v>
      </c>
      <c r="FS118" s="56">
        <f t="shared" si="57"/>
        <v>0</v>
      </c>
      <c r="FT118" s="56">
        <f t="shared" si="57"/>
        <v>0</v>
      </c>
      <c r="FU118" s="56">
        <f t="shared" si="55"/>
        <v>0</v>
      </c>
      <c r="FV118" s="56">
        <f t="shared" si="55"/>
        <v>0</v>
      </c>
      <c r="FW118" s="56">
        <f t="shared" si="55"/>
        <v>0</v>
      </c>
      <c r="FX118" s="56">
        <f t="shared" si="55"/>
        <v>0</v>
      </c>
      <c r="FY118" s="56">
        <f t="shared" si="55"/>
        <v>0</v>
      </c>
      <c r="FZ118" s="56">
        <f t="shared" si="55"/>
        <v>0</v>
      </c>
      <c r="GA118" s="56">
        <f t="shared" si="55"/>
        <v>0</v>
      </c>
      <c r="GB118" s="56">
        <f t="shared" si="55"/>
        <v>0</v>
      </c>
      <c r="GC118" s="56">
        <f t="shared" si="55"/>
        <v>0</v>
      </c>
      <c r="GD118" s="56">
        <f t="shared" si="55"/>
        <v>0</v>
      </c>
      <c r="GE118" s="56">
        <f t="shared" si="55"/>
        <v>0</v>
      </c>
      <c r="GF118" s="56">
        <f t="shared" si="55"/>
        <v>0</v>
      </c>
      <c r="GG118" s="56">
        <f t="shared" si="55"/>
        <v>0</v>
      </c>
      <c r="GH118" s="56">
        <f t="shared" si="55"/>
        <v>0</v>
      </c>
      <c r="GI118" s="56">
        <f t="shared" si="70"/>
        <v>0</v>
      </c>
      <c r="GJ118" s="56">
        <f t="shared" si="68"/>
        <v>0</v>
      </c>
      <c r="GK118" s="56">
        <f t="shared" si="68"/>
        <v>0</v>
      </c>
      <c r="GL118" s="56">
        <f t="shared" si="68"/>
        <v>0</v>
      </c>
      <c r="GM118" s="56">
        <f t="shared" si="54"/>
        <v>0</v>
      </c>
      <c r="GN118" s="56">
        <f t="shared" si="54"/>
        <v>0</v>
      </c>
      <c r="GO118" s="56">
        <f t="shared" si="54"/>
        <v>0</v>
      </c>
      <c r="GP118" s="56">
        <f t="shared" si="40"/>
        <v>0</v>
      </c>
      <c r="GQ118" s="56">
        <f t="shared" si="40"/>
        <v>0</v>
      </c>
      <c r="GR118" s="56">
        <f t="shared" si="40"/>
        <v>0</v>
      </c>
      <c r="GS118" s="56">
        <f t="shared" si="40"/>
        <v>0</v>
      </c>
      <c r="GT118" s="56">
        <f t="shared" si="40"/>
        <v>0</v>
      </c>
      <c r="GU118" s="54"/>
      <c r="GX118" s="3"/>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c r="IV118" s="54"/>
      <c r="IW118" s="54"/>
      <c r="IX118" s="54"/>
      <c r="IY118" s="54"/>
      <c r="IZ118" s="54"/>
      <c r="JA118" s="54"/>
      <c r="JB118" s="54"/>
      <c r="JC118" s="54"/>
      <c r="JD118" s="54"/>
      <c r="JE118" s="54"/>
      <c r="JF118" s="54"/>
      <c r="JG118" s="54"/>
      <c r="JH118" s="54"/>
      <c r="JI118" s="54"/>
      <c r="JJ118" s="54"/>
      <c r="JK118" s="54"/>
      <c r="JL118" s="54"/>
      <c r="JM118" s="54"/>
      <c r="JN118" s="54"/>
      <c r="JO118" s="54"/>
      <c r="JP118" s="54"/>
      <c r="JQ118" s="54"/>
      <c r="JR118" s="54"/>
      <c r="JS118" s="54"/>
      <c r="JT118" s="54"/>
      <c r="JU118" s="54"/>
      <c r="JV118" s="54"/>
      <c r="JW118" s="54"/>
      <c r="JX118" s="54"/>
      <c r="JY118" s="54"/>
      <c r="JZ118" s="54"/>
      <c r="KA118" s="54"/>
      <c r="KB118" s="54"/>
      <c r="KC118" s="54"/>
      <c r="KD118" s="54"/>
      <c r="KE118" s="54"/>
      <c r="KF118" s="54"/>
      <c r="KG118" s="54"/>
      <c r="KH118" s="54"/>
      <c r="KI118" s="54"/>
      <c r="KJ118" s="54"/>
      <c r="KK118" s="54"/>
      <c r="KL118" s="54"/>
      <c r="KM118" s="54"/>
    </row>
    <row r="119" spans="1:299" x14ac:dyDescent="0.2">
      <c r="H119" s="3"/>
      <c r="DC119" s="59" t="str">
        <f t="shared" si="64"/>
        <v/>
      </c>
      <c r="DD119" s="60" t="str">
        <f t="shared" si="65"/>
        <v/>
      </c>
      <c r="DE119" s="60" t="str">
        <f t="shared" si="66"/>
        <v/>
      </c>
      <c r="DF119" s="60">
        <f t="shared" si="48"/>
        <v>0</v>
      </c>
      <c r="DG119" s="56">
        <f t="shared" si="58"/>
        <v>0</v>
      </c>
      <c r="DH119" s="56">
        <f t="shared" si="58"/>
        <v>0</v>
      </c>
      <c r="DI119" s="56">
        <f t="shared" si="58"/>
        <v>0</v>
      </c>
      <c r="DJ119" s="56">
        <f t="shared" si="58"/>
        <v>0</v>
      </c>
      <c r="DK119" s="56">
        <f t="shared" si="58"/>
        <v>0</v>
      </c>
      <c r="DL119" s="56">
        <f t="shared" si="58"/>
        <v>0</v>
      </c>
      <c r="DM119" s="56">
        <f t="shared" si="58"/>
        <v>0</v>
      </c>
      <c r="DN119" s="56">
        <f t="shared" si="58"/>
        <v>0</v>
      </c>
      <c r="DO119" s="56">
        <f t="shared" si="58"/>
        <v>0</v>
      </c>
      <c r="DP119" s="56">
        <f t="shared" si="58"/>
        <v>0</v>
      </c>
      <c r="DQ119" s="56">
        <f t="shared" si="58"/>
        <v>0</v>
      </c>
      <c r="DR119" s="56">
        <f t="shared" si="58"/>
        <v>0</v>
      </c>
      <c r="DS119" s="56">
        <f t="shared" si="67"/>
        <v>0</v>
      </c>
      <c r="DT119" s="56">
        <f t="shared" si="67"/>
        <v>0</v>
      </c>
      <c r="DU119" s="56">
        <f t="shared" si="67"/>
        <v>0</v>
      </c>
      <c r="DV119" s="56">
        <f t="shared" si="67"/>
        <v>0</v>
      </c>
      <c r="DW119" s="56">
        <f t="shared" si="67"/>
        <v>0</v>
      </c>
      <c r="DX119" s="56">
        <f t="shared" si="62"/>
        <v>0</v>
      </c>
      <c r="DY119" s="56">
        <f t="shared" si="62"/>
        <v>0</v>
      </c>
      <c r="DZ119" s="56">
        <f t="shared" si="62"/>
        <v>0</v>
      </c>
      <c r="EA119" s="56">
        <f t="shared" si="62"/>
        <v>0</v>
      </c>
      <c r="EB119" s="56">
        <f t="shared" si="62"/>
        <v>0</v>
      </c>
      <c r="EC119" s="56">
        <f t="shared" si="62"/>
        <v>0</v>
      </c>
      <c r="ED119" s="56">
        <f t="shared" si="62"/>
        <v>0</v>
      </c>
      <c r="EE119" s="56">
        <f t="shared" si="62"/>
        <v>0</v>
      </c>
      <c r="EF119" s="56">
        <f t="shared" si="62"/>
        <v>0</v>
      </c>
      <c r="EG119" s="56">
        <f t="shared" si="62"/>
        <v>0</v>
      </c>
      <c r="EH119" s="56">
        <f t="shared" si="62"/>
        <v>0</v>
      </c>
      <c r="EI119" s="56">
        <f t="shared" si="62"/>
        <v>0</v>
      </c>
      <c r="EJ119" s="56">
        <f t="shared" si="62"/>
        <v>0</v>
      </c>
      <c r="EK119" s="56">
        <f t="shared" si="62"/>
        <v>0</v>
      </c>
      <c r="EL119" s="56">
        <f t="shared" si="62"/>
        <v>0</v>
      </c>
      <c r="EM119" s="56">
        <f t="shared" si="62"/>
        <v>0</v>
      </c>
      <c r="EN119" s="56">
        <f t="shared" si="71"/>
        <v>0</v>
      </c>
      <c r="EO119" s="56">
        <f t="shared" si="71"/>
        <v>0</v>
      </c>
      <c r="EP119" s="56">
        <f t="shared" si="71"/>
        <v>0</v>
      </c>
      <c r="EQ119" s="56">
        <f t="shared" si="71"/>
        <v>0</v>
      </c>
      <c r="ER119" s="56">
        <f t="shared" si="63"/>
        <v>0</v>
      </c>
      <c r="ES119" s="56">
        <f t="shared" si="63"/>
        <v>0</v>
      </c>
      <c r="ET119" s="56">
        <f t="shared" si="63"/>
        <v>0</v>
      </c>
      <c r="EU119" s="56">
        <f t="shared" si="63"/>
        <v>0</v>
      </c>
      <c r="EV119" s="56">
        <f t="shared" si="63"/>
        <v>0</v>
      </c>
      <c r="EW119" s="56">
        <f t="shared" si="59"/>
        <v>0</v>
      </c>
      <c r="EX119" s="56">
        <f t="shared" si="59"/>
        <v>0</v>
      </c>
      <c r="EY119" s="56">
        <f t="shared" si="59"/>
        <v>0</v>
      </c>
      <c r="EZ119" s="56">
        <f t="shared" si="59"/>
        <v>0</v>
      </c>
      <c r="FA119" s="56">
        <f t="shared" si="59"/>
        <v>0</v>
      </c>
      <c r="FB119" s="56">
        <f t="shared" si="59"/>
        <v>0</v>
      </c>
      <c r="FC119" s="56">
        <f t="shared" si="59"/>
        <v>0</v>
      </c>
      <c r="FD119" s="56">
        <f t="shared" si="59"/>
        <v>0</v>
      </c>
      <c r="FE119" s="56">
        <f t="shared" si="59"/>
        <v>0</v>
      </c>
      <c r="FF119" s="56">
        <f t="shared" si="59"/>
        <v>0</v>
      </c>
      <c r="FG119" s="56">
        <f t="shared" si="59"/>
        <v>0</v>
      </c>
      <c r="FH119" s="56">
        <f t="shared" si="59"/>
        <v>0</v>
      </c>
      <c r="FI119" s="56">
        <f t="shared" si="59"/>
        <v>0</v>
      </c>
      <c r="FJ119" s="56">
        <f t="shared" si="59"/>
        <v>0</v>
      </c>
      <c r="FK119" s="56">
        <f t="shared" si="59"/>
        <v>0</v>
      </c>
      <c r="FL119" s="56">
        <f t="shared" si="69"/>
        <v>0</v>
      </c>
      <c r="FM119" s="56">
        <f t="shared" si="69"/>
        <v>0</v>
      </c>
      <c r="FN119" s="56">
        <f t="shared" si="69"/>
        <v>0</v>
      </c>
      <c r="FO119" s="56">
        <f t="shared" si="69"/>
        <v>0</v>
      </c>
      <c r="FP119" s="56">
        <f t="shared" si="69"/>
        <v>0</v>
      </c>
      <c r="FQ119" s="56">
        <f t="shared" si="69"/>
        <v>0</v>
      </c>
      <c r="FR119" s="56">
        <f t="shared" si="60"/>
        <v>0</v>
      </c>
      <c r="FS119" s="56">
        <f t="shared" si="57"/>
        <v>0</v>
      </c>
      <c r="FT119" s="56">
        <f t="shared" si="57"/>
        <v>0</v>
      </c>
      <c r="FU119" s="56">
        <f t="shared" si="55"/>
        <v>0</v>
      </c>
      <c r="FV119" s="56">
        <f t="shared" si="55"/>
        <v>0</v>
      </c>
      <c r="FW119" s="56">
        <f t="shared" si="55"/>
        <v>0</v>
      </c>
      <c r="FX119" s="56">
        <f t="shared" si="55"/>
        <v>0</v>
      </c>
      <c r="FY119" s="56">
        <f t="shared" si="55"/>
        <v>0</v>
      </c>
      <c r="FZ119" s="56">
        <f t="shared" si="55"/>
        <v>0</v>
      </c>
      <c r="GA119" s="56">
        <f t="shared" si="55"/>
        <v>0</v>
      </c>
      <c r="GB119" s="56">
        <f t="shared" si="55"/>
        <v>0</v>
      </c>
      <c r="GC119" s="56">
        <f t="shared" si="55"/>
        <v>0</v>
      </c>
      <c r="GD119" s="56">
        <f t="shared" si="55"/>
        <v>0</v>
      </c>
      <c r="GE119" s="56">
        <f t="shared" si="55"/>
        <v>0</v>
      </c>
      <c r="GF119" s="56">
        <f t="shared" si="55"/>
        <v>0</v>
      </c>
      <c r="GG119" s="56">
        <f t="shared" si="55"/>
        <v>0</v>
      </c>
      <c r="GH119" s="56">
        <f t="shared" si="55"/>
        <v>0</v>
      </c>
      <c r="GI119" s="56">
        <f t="shared" si="70"/>
        <v>0</v>
      </c>
      <c r="GJ119" s="56">
        <f t="shared" si="68"/>
        <v>0</v>
      </c>
      <c r="GK119" s="56">
        <f t="shared" si="68"/>
        <v>0</v>
      </c>
      <c r="GL119" s="56">
        <f t="shared" si="68"/>
        <v>0</v>
      </c>
      <c r="GM119" s="56">
        <f t="shared" si="54"/>
        <v>0</v>
      </c>
      <c r="GN119" s="56">
        <f t="shared" si="54"/>
        <v>0</v>
      </c>
      <c r="GO119" s="56">
        <f t="shared" si="54"/>
        <v>0</v>
      </c>
      <c r="GP119" s="56">
        <f t="shared" si="40"/>
        <v>0</v>
      </c>
      <c r="GQ119" s="56">
        <f t="shared" si="40"/>
        <v>0</v>
      </c>
      <c r="GR119" s="56">
        <f t="shared" si="40"/>
        <v>0</v>
      </c>
      <c r="GS119" s="56">
        <f t="shared" si="40"/>
        <v>0</v>
      </c>
      <c r="GT119" s="56">
        <f t="shared" si="40"/>
        <v>0</v>
      </c>
      <c r="GU119" s="54"/>
      <c r="GX119" s="3"/>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c r="IV119" s="54"/>
      <c r="IW119" s="54"/>
      <c r="IX119" s="54"/>
      <c r="IY119" s="54"/>
      <c r="IZ119" s="54"/>
      <c r="JA119" s="54"/>
      <c r="JB119" s="54"/>
      <c r="JC119" s="54"/>
      <c r="JD119" s="54"/>
      <c r="JE119" s="54"/>
      <c r="JF119" s="54"/>
      <c r="JG119" s="54"/>
      <c r="JH119" s="54"/>
      <c r="JI119" s="54"/>
      <c r="JJ119" s="54"/>
      <c r="JK119" s="54"/>
      <c r="JL119" s="54"/>
      <c r="JM119" s="54"/>
      <c r="JN119" s="54"/>
      <c r="JO119" s="54"/>
      <c r="JP119" s="54"/>
      <c r="JQ119" s="54"/>
      <c r="JR119" s="54"/>
      <c r="JS119" s="54"/>
      <c r="JT119" s="54"/>
      <c r="JU119" s="54"/>
      <c r="JV119" s="54"/>
      <c r="JW119" s="54"/>
      <c r="JX119" s="54"/>
      <c r="JY119" s="54"/>
      <c r="JZ119" s="54"/>
      <c r="KA119" s="54"/>
      <c r="KB119" s="54"/>
      <c r="KC119" s="54"/>
      <c r="KD119" s="54"/>
      <c r="KE119" s="54"/>
      <c r="KF119" s="54"/>
      <c r="KG119" s="54"/>
      <c r="KH119" s="54"/>
      <c r="KI119" s="54"/>
      <c r="KJ119" s="54"/>
      <c r="KK119" s="54"/>
      <c r="KL119" s="54"/>
      <c r="KM119" s="54"/>
    </row>
    <row r="120" spans="1:299" x14ac:dyDescent="0.2">
      <c r="H120" s="3"/>
      <c r="DC120" s="59" t="str">
        <f t="shared" si="64"/>
        <v/>
      </c>
      <c r="DD120" s="60" t="str">
        <f t="shared" si="65"/>
        <v/>
      </c>
      <c r="DE120" s="60" t="str">
        <f t="shared" si="66"/>
        <v/>
      </c>
      <c r="DF120" s="60">
        <f t="shared" si="48"/>
        <v>0</v>
      </c>
      <c r="DG120" s="56">
        <f t="shared" si="58"/>
        <v>0</v>
      </c>
      <c r="DH120" s="56">
        <f t="shared" si="58"/>
        <v>0</v>
      </c>
      <c r="DI120" s="56">
        <f t="shared" si="58"/>
        <v>0</v>
      </c>
      <c r="DJ120" s="56">
        <f t="shared" si="58"/>
        <v>0</v>
      </c>
      <c r="DK120" s="56">
        <f t="shared" si="58"/>
        <v>0</v>
      </c>
      <c r="DL120" s="56">
        <f t="shared" si="58"/>
        <v>0</v>
      </c>
      <c r="DM120" s="56">
        <f t="shared" si="58"/>
        <v>0</v>
      </c>
      <c r="DN120" s="56">
        <f t="shared" si="58"/>
        <v>0</v>
      </c>
      <c r="DO120" s="56">
        <f t="shared" si="58"/>
        <v>0</v>
      </c>
      <c r="DP120" s="56">
        <f t="shared" si="58"/>
        <v>0</v>
      </c>
      <c r="DQ120" s="56">
        <f t="shared" si="58"/>
        <v>0</v>
      </c>
      <c r="DR120" s="56">
        <f t="shared" si="58"/>
        <v>0</v>
      </c>
      <c r="DS120" s="56">
        <f t="shared" si="67"/>
        <v>0</v>
      </c>
      <c r="DT120" s="56">
        <f t="shared" si="67"/>
        <v>0</v>
      </c>
      <c r="DU120" s="56">
        <f t="shared" si="67"/>
        <v>0</v>
      </c>
      <c r="DV120" s="56">
        <f t="shared" si="67"/>
        <v>0</v>
      </c>
      <c r="DW120" s="56">
        <f t="shared" si="67"/>
        <v>0</v>
      </c>
      <c r="DX120" s="56">
        <f t="shared" si="62"/>
        <v>0</v>
      </c>
      <c r="DY120" s="56">
        <f t="shared" si="62"/>
        <v>0</v>
      </c>
      <c r="DZ120" s="56">
        <f t="shared" si="62"/>
        <v>0</v>
      </c>
      <c r="EA120" s="56">
        <f t="shared" si="62"/>
        <v>0</v>
      </c>
      <c r="EB120" s="56">
        <f t="shared" si="62"/>
        <v>0</v>
      </c>
      <c r="EC120" s="56">
        <f t="shared" si="62"/>
        <v>0</v>
      </c>
      <c r="ED120" s="56">
        <f t="shared" si="62"/>
        <v>0</v>
      </c>
      <c r="EE120" s="56">
        <f t="shared" si="62"/>
        <v>0</v>
      </c>
      <c r="EF120" s="56">
        <f t="shared" si="62"/>
        <v>0</v>
      </c>
      <c r="EG120" s="56">
        <f t="shared" si="62"/>
        <v>0</v>
      </c>
      <c r="EH120" s="56">
        <f t="shared" si="62"/>
        <v>0</v>
      </c>
      <c r="EI120" s="56">
        <f t="shared" si="62"/>
        <v>0</v>
      </c>
      <c r="EJ120" s="56">
        <f t="shared" si="62"/>
        <v>0</v>
      </c>
      <c r="EK120" s="56">
        <f t="shared" si="62"/>
        <v>0</v>
      </c>
      <c r="EL120" s="56">
        <f t="shared" si="62"/>
        <v>0</v>
      </c>
      <c r="EM120" s="56">
        <f t="shared" si="62"/>
        <v>0</v>
      </c>
      <c r="EN120" s="56">
        <f t="shared" si="71"/>
        <v>0</v>
      </c>
      <c r="EO120" s="56">
        <f t="shared" si="71"/>
        <v>0</v>
      </c>
      <c r="EP120" s="56">
        <f t="shared" si="71"/>
        <v>0</v>
      </c>
      <c r="EQ120" s="56">
        <f t="shared" si="71"/>
        <v>0</v>
      </c>
      <c r="ER120" s="56">
        <f t="shared" si="63"/>
        <v>0</v>
      </c>
      <c r="ES120" s="56">
        <f t="shared" si="63"/>
        <v>0</v>
      </c>
      <c r="ET120" s="56">
        <f t="shared" si="63"/>
        <v>0</v>
      </c>
      <c r="EU120" s="56">
        <f t="shared" si="63"/>
        <v>0</v>
      </c>
      <c r="EV120" s="56">
        <f t="shared" si="63"/>
        <v>0</v>
      </c>
      <c r="EW120" s="56">
        <f t="shared" si="59"/>
        <v>0</v>
      </c>
      <c r="EX120" s="56">
        <f t="shared" si="59"/>
        <v>0</v>
      </c>
      <c r="EY120" s="56">
        <f t="shared" si="59"/>
        <v>0</v>
      </c>
      <c r="EZ120" s="56">
        <f t="shared" si="59"/>
        <v>0</v>
      </c>
      <c r="FA120" s="56">
        <f t="shared" si="59"/>
        <v>0</v>
      </c>
      <c r="FB120" s="56">
        <f t="shared" si="59"/>
        <v>0</v>
      </c>
      <c r="FC120" s="56">
        <f t="shared" si="59"/>
        <v>0</v>
      </c>
      <c r="FD120" s="56">
        <f t="shared" si="59"/>
        <v>0</v>
      </c>
      <c r="FE120" s="56">
        <f t="shared" si="59"/>
        <v>0</v>
      </c>
      <c r="FF120" s="56">
        <f t="shared" si="59"/>
        <v>0</v>
      </c>
      <c r="FG120" s="56">
        <f t="shared" si="59"/>
        <v>0</v>
      </c>
      <c r="FH120" s="56">
        <f t="shared" si="59"/>
        <v>0</v>
      </c>
      <c r="FI120" s="56">
        <f t="shared" si="59"/>
        <v>0</v>
      </c>
      <c r="FJ120" s="56">
        <f t="shared" si="59"/>
        <v>0</v>
      </c>
      <c r="FK120" s="56">
        <f t="shared" si="59"/>
        <v>0</v>
      </c>
      <c r="FL120" s="56">
        <f t="shared" si="69"/>
        <v>0</v>
      </c>
      <c r="FM120" s="56">
        <f t="shared" si="69"/>
        <v>0</v>
      </c>
      <c r="FN120" s="56">
        <f t="shared" si="69"/>
        <v>0</v>
      </c>
      <c r="FO120" s="56">
        <f t="shared" si="69"/>
        <v>0</v>
      </c>
      <c r="FP120" s="56">
        <f t="shared" si="69"/>
        <v>0</v>
      </c>
      <c r="FQ120" s="56">
        <f t="shared" si="69"/>
        <v>0</v>
      </c>
      <c r="FR120" s="56">
        <f t="shared" si="60"/>
        <v>0</v>
      </c>
      <c r="FS120" s="56">
        <f t="shared" si="57"/>
        <v>0</v>
      </c>
      <c r="FT120" s="56">
        <f t="shared" si="57"/>
        <v>0</v>
      </c>
      <c r="FU120" s="56">
        <f t="shared" si="55"/>
        <v>0</v>
      </c>
      <c r="FV120" s="56">
        <f t="shared" si="55"/>
        <v>0</v>
      </c>
      <c r="FW120" s="56">
        <f t="shared" si="55"/>
        <v>0</v>
      </c>
      <c r="FX120" s="56">
        <f t="shared" si="55"/>
        <v>0</v>
      </c>
      <c r="FY120" s="56">
        <f t="shared" si="55"/>
        <v>0</v>
      </c>
      <c r="FZ120" s="56">
        <f t="shared" si="55"/>
        <v>0</v>
      </c>
      <c r="GA120" s="56">
        <f t="shared" si="55"/>
        <v>0</v>
      </c>
      <c r="GB120" s="56">
        <f t="shared" si="55"/>
        <v>0</v>
      </c>
      <c r="GC120" s="56">
        <f t="shared" si="55"/>
        <v>0</v>
      </c>
      <c r="GD120" s="56">
        <f t="shared" si="55"/>
        <v>0</v>
      </c>
      <c r="GE120" s="56">
        <f t="shared" si="55"/>
        <v>0</v>
      </c>
      <c r="GF120" s="56">
        <f t="shared" si="55"/>
        <v>0</v>
      </c>
      <c r="GG120" s="56">
        <f t="shared" si="55"/>
        <v>0</v>
      </c>
      <c r="GH120" s="56">
        <f t="shared" si="55"/>
        <v>0</v>
      </c>
      <c r="GI120" s="56">
        <f t="shared" si="70"/>
        <v>0</v>
      </c>
      <c r="GJ120" s="56">
        <f t="shared" si="68"/>
        <v>0</v>
      </c>
      <c r="GK120" s="56">
        <f t="shared" si="68"/>
        <v>0</v>
      </c>
      <c r="GL120" s="56">
        <f t="shared" si="68"/>
        <v>0</v>
      </c>
      <c r="GM120" s="56">
        <f t="shared" si="54"/>
        <v>0</v>
      </c>
      <c r="GN120" s="56">
        <f t="shared" si="54"/>
        <v>0</v>
      </c>
      <c r="GO120" s="56">
        <f t="shared" si="54"/>
        <v>0</v>
      </c>
      <c r="GP120" s="56">
        <f t="shared" si="54"/>
        <v>0</v>
      </c>
      <c r="GQ120" s="56">
        <f t="shared" si="54"/>
        <v>0</v>
      </c>
      <c r="GR120" s="56">
        <f t="shared" si="54"/>
        <v>0</v>
      </c>
      <c r="GS120" s="56">
        <f t="shared" si="54"/>
        <v>0</v>
      </c>
      <c r="GT120" s="56">
        <f t="shared" si="54"/>
        <v>0</v>
      </c>
      <c r="GU120" s="54"/>
      <c r="GX120" s="3"/>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c r="IV120" s="54"/>
      <c r="IW120" s="54"/>
      <c r="IX120" s="54"/>
      <c r="IY120" s="54"/>
      <c r="IZ120" s="54"/>
      <c r="JA120" s="54"/>
      <c r="JB120" s="54"/>
      <c r="JC120" s="54"/>
      <c r="JD120" s="54"/>
      <c r="JE120" s="54"/>
      <c r="JF120" s="54"/>
      <c r="JG120" s="54"/>
      <c r="JH120" s="54"/>
      <c r="JI120" s="54"/>
      <c r="JJ120" s="54"/>
      <c r="JK120" s="54"/>
      <c r="JL120" s="54"/>
      <c r="JM120" s="54"/>
      <c r="JN120" s="54"/>
      <c r="JO120" s="54"/>
      <c r="JP120" s="54"/>
      <c r="JQ120" s="54"/>
      <c r="JR120" s="54"/>
      <c r="JS120" s="54"/>
      <c r="JT120" s="54"/>
      <c r="JU120" s="54"/>
      <c r="JV120" s="54"/>
      <c r="JW120" s="54"/>
      <c r="JX120" s="54"/>
      <c r="JY120" s="54"/>
      <c r="JZ120" s="54"/>
      <c r="KA120" s="54"/>
      <c r="KB120" s="54"/>
      <c r="KC120" s="54"/>
      <c r="KD120" s="54"/>
      <c r="KE120" s="54"/>
      <c r="KF120" s="54"/>
      <c r="KG120" s="54"/>
      <c r="KH120" s="54"/>
      <c r="KI120" s="54"/>
      <c r="KJ120" s="54"/>
      <c r="KK120" s="54"/>
      <c r="KL120" s="54"/>
      <c r="KM120" s="54"/>
    </row>
    <row r="121" spans="1:299" x14ac:dyDescent="0.2">
      <c r="H121" s="3"/>
      <c r="DC121" s="59" t="str">
        <f t="shared" si="64"/>
        <v/>
      </c>
      <c r="DD121" s="60" t="str">
        <f t="shared" si="65"/>
        <v/>
      </c>
      <c r="DE121" s="60" t="str">
        <f t="shared" si="66"/>
        <v/>
      </c>
      <c r="DF121" s="60">
        <f t="shared" si="48"/>
        <v>0</v>
      </c>
      <c r="DG121" s="56">
        <f t="shared" si="58"/>
        <v>0</v>
      </c>
      <c r="DH121" s="56">
        <f t="shared" si="58"/>
        <v>0</v>
      </c>
      <c r="DI121" s="56">
        <f t="shared" si="58"/>
        <v>0</v>
      </c>
      <c r="DJ121" s="56">
        <f t="shared" si="58"/>
        <v>0</v>
      </c>
      <c r="DK121" s="56">
        <f t="shared" si="58"/>
        <v>0</v>
      </c>
      <c r="DL121" s="56">
        <f t="shared" si="58"/>
        <v>0</v>
      </c>
      <c r="DM121" s="56">
        <f t="shared" si="58"/>
        <v>0</v>
      </c>
      <c r="DN121" s="56">
        <f t="shared" si="58"/>
        <v>0</v>
      </c>
      <c r="DO121" s="56">
        <f t="shared" si="58"/>
        <v>0</v>
      </c>
      <c r="DP121" s="56">
        <f t="shared" si="58"/>
        <v>0</v>
      </c>
      <c r="DQ121" s="56">
        <f t="shared" si="58"/>
        <v>0</v>
      </c>
      <c r="DR121" s="56">
        <f t="shared" si="58"/>
        <v>0</v>
      </c>
      <c r="DS121" s="56">
        <f t="shared" si="67"/>
        <v>0</v>
      </c>
      <c r="DT121" s="56">
        <f t="shared" si="67"/>
        <v>0</v>
      </c>
      <c r="DU121" s="56">
        <f t="shared" si="67"/>
        <v>0</v>
      </c>
      <c r="DV121" s="56">
        <f t="shared" si="67"/>
        <v>0</v>
      </c>
      <c r="DW121" s="56">
        <f t="shared" si="67"/>
        <v>0</v>
      </c>
      <c r="DX121" s="56">
        <f t="shared" si="62"/>
        <v>0</v>
      </c>
      <c r="DY121" s="56">
        <f t="shared" si="62"/>
        <v>0</v>
      </c>
      <c r="DZ121" s="56">
        <f t="shared" si="62"/>
        <v>0</v>
      </c>
      <c r="EA121" s="56">
        <f t="shared" si="62"/>
        <v>0</v>
      </c>
      <c r="EB121" s="56">
        <f t="shared" si="62"/>
        <v>0</v>
      </c>
      <c r="EC121" s="56">
        <f t="shared" si="62"/>
        <v>0</v>
      </c>
      <c r="ED121" s="56">
        <f t="shared" si="62"/>
        <v>0</v>
      </c>
      <c r="EE121" s="56">
        <f t="shared" si="62"/>
        <v>0</v>
      </c>
      <c r="EF121" s="56">
        <f t="shared" si="62"/>
        <v>0</v>
      </c>
      <c r="EG121" s="56">
        <f t="shared" si="62"/>
        <v>0</v>
      </c>
      <c r="EH121" s="56">
        <f t="shared" si="62"/>
        <v>0</v>
      </c>
      <c r="EI121" s="56">
        <f t="shared" si="62"/>
        <v>0</v>
      </c>
      <c r="EJ121" s="56">
        <f t="shared" si="62"/>
        <v>0</v>
      </c>
      <c r="EK121" s="56">
        <f t="shared" si="62"/>
        <v>0</v>
      </c>
      <c r="EL121" s="56">
        <f t="shared" si="62"/>
        <v>0</v>
      </c>
      <c r="EM121" s="56">
        <f t="shared" si="62"/>
        <v>0</v>
      </c>
      <c r="EN121" s="56">
        <f t="shared" si="71"/>
        <v>0</v>
      </c>
      <c r="EO121" s="56">
        <f t="shared" si="71"/>
        <v>0</v>
      </c>
      <c r="EP121" s="56">
        <f t="shared" si="71"/>
        <v>0</v>
      </c>
      <c r="EQ121" s="56">
        <f t="shared" si="71"/>
        <v>0</v>
      </c>
      <c r="ER121" s="56">
        <f t="shared" si="63"/>
        <v>0</v>
      </c>
      <c r="ES121" s="56">
        <f t="shared" si="63"/>
        <v>0</v>
      </c>
      <c r="ET121" s="56">
        <f t="shared" si="63"/>
        <v>0</v>
      </c>
      <c r="EU121" s="56">
        <f t="shared" si="63"/>
        <v>0</v>
      </c>
      <c r="EV121" s="56">
        <f t="shared" si="63"/>
        <v>0</v>
      </c>
      <c r="EW121" s="56">
        <f t="shared" si="63"/>
        <v>0</v>
      </c>
      <c r="EX121" s="56">
        <f t="shared" si="63"/>
        <v>0</v>
      </c>
      <c r="EY121" s="56">
        <f t="shared" si="63"/>
        <v>0</v>
      </c>
      <c r="EZ121" s="56">
        <f t="shared" si="63"/>
        <v>0</v>
      </c>
      <c r="FA121" s="56">
        <f t="shared" si="63"/>
        <v>0</v>
      </c>
      <c r="FB121" s="56">
        <f t="shared" si="63"/>
        <v>0</v>
      </c>
      <c r="FC121" s="56">
        <f t="shared" si="63"/>
        <v>0</v>
      </c>
      <c r="FD121" s="56">
        <f t="shared" si="63"/>
        <v>0</v>
      </c>
      <c r="FE121" s="56">
        <f t="shared" si="63"/>
        <v>0</v>
      </c>
      <c r="FF121" s="56">
        <f t="shared" si="63"/>
        <v>0</v>
      </c>
      <c r="FG121" s="56">
        <f t="shared" si="63"/>
        <v>0</v>
      </c>
      <c r="FH121" s="56">
        <f t="shared" ref="FH121:FN171" si="72">COUNTIF(BJ121,"x")*IF(BJ$4="",0,1)</f>
        <v>0</v>
      </c>
      <c r="FI121" s="56">
        <f t="shared" si="72"/>
        <v>0</v>
      </c>
      <c r="FJ121" s="56">
        <f t="shared" si="72"/>
        <v>0</v>
      </c>
      <c r="FK121" s="56">
        <f t="shared" si="72"/>
        <v>0</v>
      </c>
      <c r="FL121" s="56">
        <f t="shared" si="69"/>
        <v>0</v>
      </c>
      <c r="FM121" s="56">
        <f t="shared" si="69"/>
        <v>0</v>
      </c>
      <c r="FN121" s="56">
        <f t="shared" si="69"/>
        <v>0</v>
      </c>
      <c r="FO121" s="56">
        <f t="shared" si="69"/>
        <v>0</v>
      </c>
      <c r="FP121" s="56">
        <f t="shared" si="69"/>
        <v>0</v>
      </c>
      <c r="FQ121" s="56">
        <f t="shared" si="69"/>
        <v>0</v>
      </c>
      <c r="FR121" s="56">
        <f t="shared" si="60"/>
        <v>0</v>
      </c>
      <c r="FS121" s="56">
        <f t="shared" si="57"/>
        <v>0</v>
      </c>
      <c r="FT121" s="56">
        <f t="shared" si="57"/>
        <v>0</v>
      </c>
      <c r="FU121" s="56">
        <f t="shared" si="55"/>
        <v>0</v>
      </c>
      <c r="FV121" s="56">
        <f t="shared" si="55"/>
        <v>0</v>
      </c>
      <c r="FW121" s="56">
        <f t="shared" si="55"/>
        <v>0</v>
      </c>
      <c r="FX121" s="56">
        <f t="shared" si="55"/>
        <v>0</v>
      </c>
      <c r="FY121" s="56">
        <f t="shared" si="55"/>
        <v>0</v>
      </c>
      <c r="FZ121" s="56">
        <f t="shared" si="55"/>
        <v>0</v>
      </c>
      <c r="GA121" s="56">
        <f t="shared" si="55"/>
        <v>0</v>
      </c>
      <c r="GB121" s="56">
        <f t="shared" si="55"/>
        <v>0</v>
      </c>
      <c r="GC121" s="56">
        <f t="shared" si="55"/>
        <v>0</v>
      </c>
      <c r="GD121" s="56">
        <f t="shared" si="55"/>
        <v>0</v>
      </c>
      <c r="GE121" s="56">
        <f t="shared" si="55"/>
        <v>0</v>
      </c>
      <c r="GF121" s="56">
        <f t="shared" si="55"/>
        <v>0</v>
      </c>
      <c r="GG121" s="56">
        <f t="shared" si="55"/>
        <v>0</v>
      </c>
      <c r="GH121" s="56">
        <f t="shared" si="55"/>
        <v>0</v>
      </c>
      <c r="GI121" s="56">
        <f t="shared" si="70"/>
        <v>0</v>
      </c>
      <c r="GJ121" s="56">
        <f t="shared" si="68"/>
        <v>0</v>
      </c>
      <c r="GK121" s="56">
        <f t="shared" si="68"/>
        <v>0</v>
      </c>
      <c r="GL121" s="56">
        <f t="shared" si="68"/>
        <v>0</v>
      </c>
      <c r="GM121" s="56">
        <f t="shared" si="54"/>
        <v>0</v>
      </c>
      <c r="GN121" s="56">
        <f t="shared" si="54"/>
        <v>0</v>
      </c>
      <c r="GO121" s="56">
        <f t="shared" si="54"/>
        <v>0</v>
      </c>
      <c r="GP121" s="56">
        <f t="shared" si="54"/>
        <v>0</v>
      </c>
      <c r="GQ121" s="56">
        <f t="shared" si="54"/>
        <v>0</v>
      </c>
      <c r="GR121" s="56">
        <f t="shared" si="54"/>
        <v>0</v>
      </c>
      <c r="GS121" s="56">
        <f t="shared" si="54"/>
        <v>0</v>
      </c>
      <c r="GT121" s="56">
        <f t="shared" si="54"/>
        <v>0</v>
      </c>
      <c r="GU121" s="54"/>
      <c r="GX121" s="3"/>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c r="IV121" s="54"/>
      <c r="IW121" s="54"/>
      <c r="IX121" s="54"/>
      <c r="IY121" s="54"/>
      <c r="IZ121" s="54"/>
      <c r="JA121" s="54"/>
      <c r="JB121" s="54"/>
      <c r="JC121" s="54"/>
      <c r="JD121" s="54"/>
      <c r="JE121" s="54"/>
      <c r="JF121" s="54"/>
      <c r="JG121" s="54"/>
      <c r="JH121" s="54"/>
      <c r="JI121" s="54"/>
      <c r="JJ121" s="54"/>
      <c r="JK121" s="54"/>
      <c r="JL121" s="54"/>
      <c r="JM121" s="54"/>
      <c r="JN121" s="54"/>
      <c r="JO121" s="54"/>
      <c r="JP121" s="54"/>
      <c r="JQ121" s="54"/>
      <c r="JR121" s="54"/>
      <c r="JS121" s="54"/>
      <c r="JT121" s="54"/>
      <c r="JU121" s="54"/>
      <c r="JV121" s="54"/>
      <c r="JW121" s="54"/>
      <c r="JX121" s="54"/>
      <c r="JY121" s="54"/>
      <c r="JZ121" s="54"/>
      <c r="KA121" s="54"/>
      <c r="KB121" s="54"/>
      <c r="KC121" s="54"/>
      <c r="KD121" s="54"/>
      <c r="KE121" s="54"/>
      <c r="KF121" s="54"/>
      <c r="KG121" s="54"/>
      <c r="KH121" s="54"/>
      <c r="KI121" s="54"/>
      <c r="KJ121" s="54"/>
      <c r="KK121" s="54"/>
      <c r="KL121" s="54"/>
      <c r="KM121" s="54"/>
    </row>
    <row r="122" spans="1:299" x14ac:dyDescent="0.2">
      <c r="H122" s="3"/>
      <c r="DC122" s="59" t="str">
        <f t="shared" si="64"/>
        <v/>
      </c>
      <c r="DD122" s="60" t="str">
        <f t="shared" si="65"/>
        <v/>
      </c>
      <c r="DE122" s="60" t="str">
        <f t="shared" si="66"/>
        <v/>
      </c>
      <c r="DF122" s="60">
        <f t="shared" si="48"/>
        <v>0</v>
      </c>
      <c r="DG122" s="56">
        <f t="shared" si="58"/>
        <v>0</v>
      </c>
      <c r="DH122" s="56">
        <f t="shared" si="58"/>
        <v>0</v>
      </c>
      <c r="DI122" s="56">
        <f t="shared" si="58"/>
        <v>0</v>
      </c>
      <c r="DJ122" s="56">
        <f t="shared" si="58"/>
        <v>0</v>
      </c>
      <c r="DK122" s="56">
        <f t="shared" si="58"/>
        <v>0</v>
      </c>
      <c r="DL122" s="56">
        <f t="shared" si="58"/>
        <v>0</v>
      </c>
      <c r="DM122" s="56">
        <f t="shared" si="58"/>
        <v>0</v>
      </c>
      <c r="DN122" s="56">
        <f t="shared" si="58"/>
        <v>0</v>
      </c>
      <c r="DO122" s="56">
        <f t="shared" si="58"/>
        <v>0</v>
      </c>
      <c r="DP122" s="56">
        <f t="shared" si="58"/>
        <v>0</v>
      </c>
      <c r="DQ122" s="56">
        <f t="shared" si="58"/>
        <v>0</v>
      </c>
      <c r="DR122" s="56">
        <f t="shared" si="58"/>
        <v>0</v>
      </c>
      <c r="DS122" s="56">
        <f t="shared" si="67"/>
        <v>0</v>
      </c>
      <c r="DT122" s="56">
        <f t="shared" si="67"/>
        <v>0</v>
      </c>
      <c r="DU122" s="56">
        <f t="shared" si="67"/>
        <v>0</v>
      </c>
      <c r="DV122" s="56">
        <f t="shared" si="67"/>
        <v>0</v>
      </c>
      <c r="DW122" s="56">
        <f t="shared" si="67"/>
        <v>0</v>
      </c>
      <c r="DX122" s="56">
        <f t="shared" si="62"/>
        <v>0</v>
      </c>
      <c r="DY122" s="56">
        <f t="shared" si="62"/>
        <v>0</v>
      </c>
      <c r="DZ122" s="56">
        <f t="shared" si="62"/>
        <v>0</v>
      </c>
      <c r="EA122" s="56">
        <f t="shared" si="62"/>
        <v>0</v>
      </c>
      <c r="EB122" s="56">
        <f t="shared" si="62"/>
        <v>0</v>
      </c>
      <c r="EC122" s="56">
        <f t="shared" si="62"/>
        <v>0</v>
      </c>
      <c r="ED122" s="56">
        <f t="shared" si="62"/>
        <v>0</v>
      </c>
      <c r="EE122" s="56">
        <f t="shared" si="62"/>
        <v>0</v>
      </c>
      <c r="EF122" s="56">
        <f t="shared" si="62"/>
        <v>0</v>
      </c>
      <c r="EG122" s="56">
        <f t="shared" si="62"/>
        <v>0</v>
      </c>
      <c r="EH122" s="56">
        <f t="shared" si="62"/>
        <v>0</v>
      </c>
      <c r="EI122" s="56">
        <f t="shared" si="62"/>
        <v>0</v>
      </c>
      <c r="EJ122" s="56">
        <f t="shared" si="62"/>
        <v>0</v>
      </c>
      <c r="EK122" s="56">
        <f t="shared" si="62"/>
        <v>0</v>
      </c>
      <c r="EL122" s="56">
        <f t="shared" si="62"/>
        <v>0</v>
      </c>
      <c r="EM122" s="56">
        <f t="shared" si="62"/>
        <v>0</v>
      </c>
      <c r="EN122" s="56">
        <f t="shared" si="71"/>
        <v>0</v>
      </c>
      <c r="EO122" s="56">
        <f t="shared" si="71"/>
        <v>0</v>
      </c>
      <c r="EP122" s="56">
        <f t="shared" si="71"/>
        <v>0</v>
      </c>
      <c r="EQ122" s="56">
        <f t="shared" si="71"/>
        <v>0</v>
      </c>
      <c r="ER122" s="56">
        <f t="shared" si="63"/>
        <v>0</v>
      </c>
      <c r="ES122" s="56">
        <f t="shared" si="63"/>
        <v>0</v>
      </c>
      <c r="ET122" s="56">
        <f t="shared" si="63"/>
        <v>0</v>
      </c>
      <c r="EU122" s="56">
        <f t="shared" si="63"/>
        <v>0</v>
      </c>
      <c r="EV122" s="56">
        <f t="shared" si="63"/>
        <v>0</v>
      </c>
      <c r="EW122" s="56">
        <f t="shared" si="63"/>
        <v>0</v>
      </c>
      <c r="EX122" s="56">
        <f t="shared" si="63"/>
        <v>0</v>
      </c>
      <c r="EY122" s="56">
        <f t="shared" si="63"/>
        <v>0</v>
      </c>
      <c r="EZ122" s="56">
        <f t="shared" si="63"/>
        <v>0</v>
      </c>
      <c r="FA122" s="56">
        <f t="shared" si="63"/>
        <v>0</v>
      </c>
      <c r="FB122" s="56">
        <f t="shared" si="63"/>
        <v>0</v>
      </c>
      <c r="FC122" s="56">
        <f t="shared" si="63"/>
        <v>0</v>
      </c>
      <c r="FD122" s="56">
        <f t="shared" si="63"/>
        <v>0</v>
      </c>
      <c r="FE122" s="56">
        <f t="shared" si="63"/>
        <v>0</v>
      </c>
      <c r="FF122" s="56">
        <f t="shared" si="63"/>
        <v>0</v>
      </c>
      <c r="FG122" s="56">
        <f t="shared" si="63"/>
        <v>0</v>
      </c>
      <c r="FH122" s="56">
        <f t="shared" si="72"/>
        <v>0</v>
      </c>
      <c r="FI122" s="56">
        <f t="shared" si="72"/>
        <v>0</v>
      </c>
      <c r="FJ122" s="56">
        <f t="shared" si="72"/>
        <v>0</v>
      </c>
      <c r="FK122" s="56">
        <f t="shared" si="72"/>
        <v>0</v>
      </c>
      <c r="FL122" s="56">
        <f t="shared" si="69"/>
        <v>0</v>
      </c>
      <c r="FM122" s="56">
        <f t="shared" si="69"/>
        <v>0</v>
      </c>
      <c r="FN122" s="56">
        <f t="shared" si="69"/>
        <v>0</v>
      </c>
      <c r="FO122" s="56">
        <f t="shared" si="69"/>
        <v>0</v>
      </c>
      <c r="FP122" s="56">
        <f t="shared" si="69"/>
        <v>0</v>
      </c>
      <c r="FQ122" s="56">
        <f t="shared" si="69"/>
        <v>0</v>
      </c>
      <c r="FR122" s="56">
        <f t="shared" si="60"/>
        <v>0</v>
      </c>
      <c r="FS122" s="56">
        <f t="shared" si="57"/>
        <v>0</v>
      </c>
      <c r="FT122" s="56">
        <f t="shared" si="57"/>
        <v>0</v>
      </c>
      <c r="FU122" s="56">
        <f t="shared" si="55"/>
        <v>0</v>
      </c>
      <c r="FV122" s="56">
        <f t="shared" si="55"/>
        <v>0</v>
      </c>
      <c r="FW122" s="56">
        <f t="shared" si="55"/>
        <v>0</v>
      </c>
      <c r="FX122" s="56">
        <f t="shared" si="55"/>
        <v>0</v>
      </c>
      <c r="FY122" s="56">
        <f t="shared" si="55"/>
        <v>0</v>
      </c>
      <c r="FZ122" s="56">
        <f t="shared" si="55"/>
        <v>0</v>
      </c>
      <c r="GA122" s="56">
        <f t="shared" si="55"/>
        <v>0</v>
      </c>
      <c r="GB122" s="56">
        <f t="shared" si="55"/>
        <v>0</v>
      </c>
      <c r="GC122" s="56">
        <f t="shared" si="55"/>
        <v>0</v>
      </c>
      <c r="GD122" s="56">
        <f t="shared" si="55"/>
        <v>0</v>
      </c>
      <c r="GE122" s="56">
        <f t="shared" si="55"/>
        <v>0</v>
      </c>
      <c r="GF122" s="56">
        <f t="shared" si="55"/>
        <v>0</v>
      </c>
      <c r="GG122" s="56">
        <f t="shared" si="55"/>
        <v>0</v>
      </c>
      <c r="GH122" s="56">
        <f t="shared" si="55"/>
        <v>0</v>
      </c>
      <c r="GI122" s="56">
        <f t="shared" si="70"/>
        <v>0</v>
      </c>
      <c r="GJ122" s="56">
        <f t="shared" si="68"/>
        <v>0</v>
      </c>
      <c r="GK122" s="56">
        <f t="shared" si="68"/>
        <v>0</v>
      </c>
      <c r="GL122" s="56">
        <f t="shared" si="68"/>
        <v>0</v>
      </c>
      <c r="GM122" s="56">
        <f t="shared" si="54"/>
        <v>0</v>
      </c>
      <c r="GN122" s="56">
        <f t="shared" si="54"/>
        <v>0</v>
      </c>
      <c r="GO122" s="56">
        <f t="shared" si="54"/>
        <v>0</v>
      </c>
      <c r="GP122" s="56">
        <f t="shared" si="54"/>
        <v>0</v>
      </c>
      <c r="GQ122" s="56">
        <f t="shared" si="54"/>
        <v>0</v>
      </c>
      <c r="GR122" s="56">
        <f t="shared" si="54"/>
        <v>0</v>
      </c>
      <c r="GS122" s="56">
        <f t="shared" si="54"/>
        <v>0</v>
      </c>
      <c r="GT122" s="56">
        <f t="shared" si="54"/>
        <v>0</v>
      </c>
      <c r="GU122" s="54"/>
      <c r="GX122" s="3"/>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c r="IV122" s="54"/>
      <c r="IW122" s="54"/>
      <c r="IX122" s="54"/>
      <c r="IY122" s="54"/>
      <c r="IZ122" s="54"/>
      <c r="JA122" s="54"/>
      <c r="JB122" s="54"/>
      <c r="JC122" s="54"/>
      <c r="JD122" s="54"/>
      <c r="JE122" s="54"/>
      <c r="JF122" s="54"/>
      <c r="JG122" s="54"/>
      <c r="JH122" s="54"/>
      <c r="JI122" s="54"/>
      <c r="JJ122" s="54"/>
      <c r="JK122" s="54"/>
      <c r="JL122" s="54"/>
      <c r="JM122" s="54"/>
      <c r="JN122" s="54"/>
      <c r="JO122" s="54"/>
      <c r="JP122" s="54"/>
      <c r="JQ122" s="54"/>
      <c r="JR122" s="54"/>
      <c r="JS122" s="54"/>
      <c r="JT122" s="54"/>
      <c r="JU122" s="54"/>
      <c r="JV122" s="54"/>
      <c r="JW122" s="54"/>
      <c r="JX122" s="54"/>
      <c r="JY122" s="54"/>
      <c r="JZ122" s="54"/>
      <c r="KA122" s="54"/>
      <c r="KB122" s="54"/>
      <c r="KC122" s="54"/>
      <c r="KD122" s="54"/>
      <c r="KE122" s="54"/>
      <c r="KF122" s="54"/>
      <c r="KG122" s="54"/>
      <c r="KH122" s="54"/>
      <c r="KI122" s="54"/>
      <c r="KJ122" s="54"/>
      <c r="KK122" s="54"/>
      <c r="KL122" s="54"/>
      <c r="KM122" s="54"/>
    </row>
    <row r="123" spans="1:299" x14ac:dyDescent="0.2">
      <c r="H123" s="3"/>
      <c r="DC123" s="59" t="str">
        <f t="shared" si="64"/>
        <v/>
      </c>
      <c r="DD123" s="60" t="str">
        <f t="shared" si="65"/>
        <v/>
      </c>
      <c r="DE123" s="60" t="str">
        <f t="shared" si="66"/>
        <v/>
      </c>
      <c r="DF123" s="60">
        <f t="shared" si="48"/>
        <v>0</v>
      </c>
      <c r="DG123" s="56">
        <f t="shared" si="58"/>
        <v>0</v>
      </c>
      <c r="DH123" s="56">
        <f t="shared" si="58"/>
        <v>0</v>
      </c>
      <c r="DI123" s="56">
        <f t="shared" si="58"/>
        <v>0</v>
      </c>
      <c r="DJ123" s="56">
        <f t="shared" si="58"/>
        <v>0</v>
      </c>
      <c r="DK123" s="56">
        <f t="shared" si="58"/>
        <v>0</v>
      </c>
      <c r="DL123" s="56">
        <f t="shared" si="58"/>
        <v>0</v>
      </c>
      <c r="DM123" s="56">
        <f t="shared" si="58"/>
        <v>0</v>
      </c>
      <c r="DN123" s="56">
        <f t="shared" si="58"/>
        <v>0</v>
      </c>
      <c r="DO123" s="56">
        <f t="shared" si="58"/>
        <v>0</v>
      </c>
      <c r="DP123" s="56">
        <f t="shared" si="58"/>
        <v>0</v>
      </c>
      <c r="DQ123" s="56">
        <f t="shared" si="58"/>
        <v>0</v>
      </c>
      <c r="DR123" s="56">
        <f t="shared" ref="DR123:EA180" si="73">COUNTIF(T123,"x")*IF(T$4="",0,1)</f>
        <v>0</v>
      </c>
      <c r="DS123" s="56">
        <f t="shared" si="67"/>
        <v>0</v>
      </c>
      <c r="DT123" s="56">
        <f t="shared" si="67"/>
        <v>0</v>
      </c>
      <c r="DU123" s="56">
        <f t="shared" si="67"/>
        <v>0</v>
      </c>
      <c r="DV123" s="56">
        <f t="shared" si="67"/>
        <v>0</v>
      </c>
      <c r="DW123" s="56">
        <f t="shared" si="67"/>
        <v>0</v>
      </c>
      <c r="DX123" s="56">
        <f t="shared" si="62"/>
        <v>0</v>
      </c>
      <c r="DY123" s="56">
        <f t="shared" si="62"/>
        <v>0</v>
      </c>
      <c r="DZ123" s="56">
        <f t="shared" si="62"/>
        <v>0</v>
      </c>
      <c r="EA123" s="56">
        <f t="shared" si="62"/>
        <v>0</v>
      </c>
      <c r="EB123" s="56">
        <f t="shared" si="62"/>
        <v>0</v>
      </c>
      <c r="EC123" s="56">
        <f t="shared" si="62"/>
        <v>0</v>
      </c>
      <c r="ED123" s="56">
        <f t="shared" si="62"/>
        <v>0</v>
      </c>
      <c r="EE123" s="56">
        <f t="shared" si="62"/>
        <v>0</v>
      </c>
      <c r="EF123" s="56">
        <f t="shared" si="62"/>
        <v>0</v>
      </c>
      <c r="EG123" s="56">
        <f t="shared" si="62"/>
        <v>0</v>
      </c>
      <c r="EH123" s="56">
        <f t="shared" si="62"/>
        <v>0</v>
      </c>
      <c r="EI123" s="56">
        <f t="shared" si="62"/>
        <v>0</v>
      </c>
      <c r="EJ123" s="56">
        <f t="shared" si="62"/>
        <v>0</v>
      </c>
      <c r="EK123" s="56">
        <f t="shared" si="62"/>
        <v>0</v>
      </c>
      <c r="EL123" s="56">
        <f t="shared" si="62"/>
        <v>0</v>
      </c>
      <c r="EM123" s="56">
        <f t="shared" si="62"/>
        <v>0</v>
      </c>
      <c r="EN123" s="56">
        <f t="shared" si="71"/>
        <v>0</v>
      </c>
      <c r="EO123" s="56">
        <f t="shared" si="71"/>
        <v>0</v>
      </c>
      <c r="EP123" s="56">
        <f t="shared" si="71"/>
        <v>0</v>
      </c>
      <c r="EQ123" s="56">
        <f t="shared" si="71"/>
        <v>0</v>
      </c>
      <c r="ER123" s="56">
        <f t="shared" si="63"/>
        <v>0</v>
      </c>
      <c r="ES123" s="56">
        <f t="shared" si="63"/>
        <v>0</v>
      </c>
      <c r="ET123" s="56">
        <f t="shared" si="63"/>
        <v>0</v>
      </c>
      <c r="EU123" s="56">
        <f t="shared" si="63"/>
        <v>0</v>
      </c>
      <c r="EV123" s="56">
        <f t="shared" si="63"/>
        <v>0</v>
      </c>
      <c r="EW123" s="56">
        <f t="shared" si="63"/>
        <v>0</v>
      </c>
      <c r="EX123" s="56">
        <f t="shared" si="63"/>
        <v>0</v>
      </c>
      <c r="EY123" s="56">
        <f t="shared" si="63"/>
        <v>0</v>
      </c>
      <c r="EZ123" s="56">
        <f t="shared" si="63"/>
        <v>0</v>
      </c>
      <c r="FA123" s="56">
        <f t="shared" si="63"/>
        <v>0</v>
      </c>
      <c r="FB123" s="56">
        <f t="shared" si="63"/>
        <v>0</v>
      </c>
      <c r="FC123" s="56">
        <f t="shared" si="63"/>
        <v>0</v>
      </c>
      <c r="FD123" s="56">
        <f t="shared" si="63"/>
        <v>0</v>
      </c>
      <c r="FE123" s="56">
        <f t="shared" si="63"/>
        <v>0</v>
      </c>
      <c r="FF123" s="56">
        <f t="shared" si="63"/>
        <v>0</v>
      </c>
      <c r="FG123" s="56">
        <f t="shared" si="63"/>
        <v>0</v>
      </c>
      <c r="FH123" s="56">
        <f t="shared" si="72"/>
        <v>0</v>
      </c>
      <c r="FI123" s="56">
        <f t="shared" si="72"/>
        <v>0</v>
      </c>
      <c r="FJ123" s="56">
        <f t="shared" si="72"/>
        <v>0</v>
      </c>
      <c r="FK123" s="56">
        <f t="shared" si="72"/>
        <v>0</v>
      </c>
      <c r="FL123" s="56">
        <f t="shared" si="69"/>
        <v>0</v>
      </c>
      <c r="FM123" s="56">
        <f t="shared" si="69"/>
        <v>0</v>
      </c>
      <c r="FN123" s="56">
        <f t="shared" si="69"/>
        <v>0</v>
      </c>
      <c r="FO123" s="56">
        <f t="shared" si="69"/>
        <v>0</v>
      </c>
      <c r="FP123" s="56">
        <f t="shared" si="69"/>
        <v>0</v>
      </c>
      <c r="FQ123" s="56">
        <f t="shared" si="69"/>
        <v>0</v>
      </c>
      <c r="FR123" s="56">
        <f t="shared" si="60"/>
        <v>0</v>
      </c>
      <c r="FS123" s="56">
        <f t="shared" si="57"/>
        <v>0</v>
      </c>
      <c r="FT123" s="56">
        <f t="shared" si="57"/>
        <v>0</v>
      </c>
      <c r="FU123" s="56">
        <f t="shared" si="55"/>
        <v>0</v>
      </c>
      <c r="FV123" s="56">
        <f t="shared" si="55"/>
        <v>0</v>
      </c>
      <c r="FW123" s="56">
        <f t="shared" si="55"/>
        <v>0</v>
      </c>
      <c r="FX123" s="56">
        <f t="shared" si="55"/>
        <v>0</v>
      </c>
      <c r="FY123" s="56">
        <f t="shared" si="55"/>
        <v>0</v>
      </c>
      <c r="FZ123" s="56">
        <f t="shared" si="55"/>
        <v>0</v>
      </c>
      <c r="GA123" s="56">
        <f t="shared" si="55"/>
        <v>0</v>
      </c>
      <c r="GB123" s="56">
        <f t="shared" ref="GB123:GH159" si="74">COUNTIF(CD123,"x")*IF(CD$4="",0,1)</f>
        <v>0</v>
      </c>
      <c r="GC123" s="56">
        <f t="shared" si="74"/>
        <v>0</v>
      </c>
      <c r="GD123" s="56">
        <f t="shared" si="74"/>
        <v>0</v>
      </c>
      <c r="GE123" s="56">
        <f t="shared" si="74"/>
        <v>0</v>
      </c>
      <c r="GF123" s="56">
        <f t="shared" si="74"/>
        <v>0</v>
      </c>
      <c r="GG123" s="56">
        <f t="shared" si="74"/>
        <v>0</v>
      </c>
      <c r="GH123" s="56">
        <f t="shared" si="74"/>
        <v>0</v>
      </c>
      <c r="GI123" s="56">
        <f t="shared" si="70"/>
        <v>0</v>
      </c>
      <c r="GJ123" s="56">
        <f t="shared" si="68"/>
        <v>0</v>
      </c>
      <c r="GK123" s="56">
        <f t="shared" si="68"/>
        <v>0</v>
      </c>
      <c r="GL123" s="56">
        <f t="shared" si="68"/>
        <v>0</v>
      </c>
      <c r="GM123" s="56">
        <f t="shared" si="54"/>
        <v>0</v>
      </c>
      <c r="GN123" s="56">
        <f t="shared" si="54"/>
        <v>0</v>
      </c>
      <c r="GO123" s="56">
        <f t="shared" si="54"/>
        <v>0</v>
      </c>
      <c r="GP123" s="56">
        <f t="shared" si="54"/>
        <v>0</v>
      </c>
      <c r="GQ123" s="56">
        <f t="shared" si="54"/>
        <v>0</v>
      </c>
      <c r="GR123" s="56">
        <f t="shared" si="54"/>
        <v>0</v>
      </c>
      <c r="GS123" s="56">
        <f t="shared" si="54"/>
        <v>0</v>
      </c>
      <c r="GT123" s="56">
        <f t="shared" si="54"/>
        <v>0</v>
      </c>
      <c r="GU123" s="54"/>
      <c r="GX123" s="3"/>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c r="IV123" s="54"/>
      <c r="IW123" s="54"/>
      <c r="IX123" s="54"/>
      <c r="IY123" s="54"/>
      <c r="IZ123" s="54"/>
      <c r="JA123" s="54"/>
      <c r="JB123" s="54"/>
      <c r="JC123" s="54"/>
      <c r="JD123" s="54"/>
      <c r="JE123" s="54"/>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row>
    <row r="124" spans="1:299" x14ac:dyDescent="0.2">
      <c r="H124" s="3"/>
      <c r="DC124" s="59" t="str">
        <f t="shared" si="64"/>
        <v/>
      </c>
      <c r="DD124" s="60" t="str">
        <f t="shared" si="65"/>
        <v/>
      </c>
      <c r="DE124" s="60" t="str">
        <f t="shared" si="66"/>
        <v/>
      </c>
      <c r="DF124" s="60">
        <f t="shared" si="48"/>
        <v>0</v>
      </c>
      <c r="DG124" s="56">
        <f t="shared" ref="DG124:DQ147" si="75">COUNTIF(I124,"x")*IF(I$4="",0,1)</f>
        <v>0</v>
      </c>
      <c r="DH124" s="56">
        <f t="shared" si="75"/>
        <v>0</v>
      </c>
      <c r="DI124" s="56">
        <f t="shared" si="75"/>
        <v>0</v>
      </c>
      <c r="DJ124" s="56">
        <f t="shared" si="75"/>
        <v>0</v>
      </c>
      <c r="DK124" s="56">
        <f t="shared" si="75"/>
        <v>0</v>
      </c>
      <c r="DL124" s="56">
        <f t="shared" si="75"/>
        <v>0</v>
      </c>
      <c r="DM124" s="56">
        <f t="shared" si="75"/>
        <v>0</v>
      </c>
      <c r="DN124" s="56">
        <f t="shared" si="75"/>
        <v>0</v>
      </c>
      <c r="DO124" s="56">
        <f t="shared" si="75"/>
        <v>0</v>
      </c>
      <c r="DP124" s="56">
        <f t="shared" si="75"/>
        <v>0</v>
      </c>
      <c r="DQ124" s="56">
        <f t="shared" si="75"/>
        <v>0</v>
      </c>
      <c r="DR124" s="56">
        <f t="shared" si="73"/>
        <v>0</v>
      </c>
      <c r="DS124" s="56">
        <f t="shared" si="67"/>
        <v>0</v>
      </c>
      <c r="DT124" s="56">
        <f t="shared" si="67"/>
        <v>0</v>
      </c>
      <c r="DU124" s="56">
        <f t="shared" si="67"/>
        <v>0</v>
      </c>
      <c r="DV124" s="56">
        <f t="shared" si="67"/>
        <v>0</v>
      </c>
      <c r="DW124" s="56">
        <f t="shared" si="67"/>
        <v>0</v>
      </c>
      <c r="DX124" s="56">
        <f t="shared" si="62"/>
        <v>0</v>
      </c>
      <c r="DY124" s="56">
        <f t="shared" si="62"/>
        <v>0</v>
      </c>
      <c r="DZ124" s="56">
        <f t="shared" si="62"/>
        <v>0</v>
      </c>
      <c r="EA124" s="56">
        <f t="shared" si="62"/>
        <v>0</v>
      </c>
      <c r="EB124" s="56">
        <f t="shared" si="62"/>
        <v>0</v>
      </c>
      <c r="EC124" s="56">
        <f t="shared" si="62"/>
        <v>0</v>
      </c>
      <c r="ED124" s="56">
        <f t="shared" si="62"/>
        <v>0</v>
      </c>
      <c r="EE124" s="56">
        <f t="shared" si="62"/>
        <v>0</v>
      </c>
      <c r="EF124" s="56">
        <f t="shared" si="62"/>
        <v>0</v>
      </c>
      <c r="EG124" s="56">
        <f t="shared" si="62"/>
        <v>0</v>
      </c>
      <c r="EH124" s="56">
        <f t="shared" si="62"/>
        <v>0</v>
      </c>
      <c r="EI124" s="56">
        <f t="shared" si="62"/>
        <v>0</v>
      </c>
      <c r="EJ124" s="56">
        <f t="shared" si="62"/>
        <v>0</v>
      </c>
      <c r="EK124" s="56">
        <f t="shared" si="62"/>
        <v>0</v>
      </c>
      <c r="EL124" s="56">
        <f t="shared" si="62"/>
        <v>0</v>
      </c>
      <c r="EM124" s="56">
        <f t="shared" si="62"/>
        <v>0</v>
      </c>
      <c r="EN124" s="56">
        <f t="shared" si="71"/>
        <v>0</v>
      </c>
      <c r="EO124" s="56">
        <f t="shared" si="71"/>
        <v>0</v>
      </c>
      <c r="EP124" s="56">
        <f t="shared" si="71"/>
        <v>0</v>
      </c>
      <c r="EQ124" s="56">
        <f t="shared" si="71"/>
        <v>0</v>
      </c>
      <c r="ER124" s="56">
        <f t="shared" si="63"/>
        <v>0</v>
      </c>
      <c r="ES124" s="56">
        <f t="shared" si="63"/>
        <v>0</v>
      </c>
      <c r="ET124" s="56">
        <f t="shared" si="63"/>
        <v>0</v>
      </c>
      <c r="EU124" s="56">
        <f t="shared" si="63"/>
        <v>0</v>
      </c>
      <c r="EV124" s="56">
        <f t="shared" si="63"/>
        <v>0</v>
      </c>
      <c r="EW124" s="56">
        <f t="shared" si="63"/>
        <v>0</v>
      </c>
      <c r="EX124" s="56">
        <f t="shared" si="63"/>
        <v>0</v>
      </c>
      <c r="EY124" s="56">
        <f t="shared" si="63"/>
        <v>0</v>
      </c>
      <c r="EZ124" s="56">
        <f t="shared" si="63"/>
        <v>0</v>
      </c>
      <c r="FA124" s="56">
        <f t="shared" si="63"/>
        <v>0</v>
      </c>
      <c r="FB124" s="56">
        <f t="shared" si="63"/>
        <v>0</v>
      </c>
      <c r="FC124" s="56">
        <f t="shared" si="63"/>
        <v>0</v>
      </c>
      <c r="FD124" s="56">
        <f t="shared" si="63"/>
        <v>0</v>
      </c>
      <c r="FE124" s="56">
        <f t="shared" si="63"/>
        <v>0</v>
      </c>
      <c r="FF124" s="56">
        <f t="shared" si="63"/>
        <v>0</v>
      </c>
      <c r="FG124" s="56">
        <f t="shared" si="63"/>
        <v>0</v>
      </c>
      <c r="FH124" s="56">
        <f t="shared" si="72"/>
        <v>0</v>
      </c>
      <c r="FI124" s="56">
        <f t="shared" si="72"/>
        <v>0</v>
      </c>
      <c r="FJ124" s="56">
        <f t="shared" si="72"/>
        <v>0</v>
      </c>
      <c r="FK124" s="56">
        <f t="shared" si="72"/>
        <v>0</v>
      </c>
      <c r="FL124" s="56">
        <f t="shared" si="69"/>
        <v>0</v>
      </c>
      <c r="FM124" s="56">
        <f t="shared" si="69"/>
        <v>0</v>
      </c>
      <c r="FN124" s="56">
        <f t="shared" si="69"/>
        <v>0</v>
      </c>
      <c r="FO124" s="56">
        <f t="shared" si="69"/>
        <v>0</v>
      </c>
      <c r="FP124" s="56">
        <f t="shared" si="69"/>
        <v>0</v>
      </c>
      <c r="FQ124" s="56">
        <f t="shared" si="69"/>
        <v>0</v>
      </c>
      <c r="FR124" s="56">
        <f t="shared" si="60"/>
        <v>0</v>
      </c>
      <c r="FS124" s="56">
        <f t="shared" si="57"/>
        <v>0</v>
      </c>
      <c r="FT124" s="56">
        <f t="shared" si="57"/>
        <v>0</v>
      </c>
      <c r="FU124" s="56">
        <f t="shared" si="57"/>
        <v>0</v>
      </c>
      <c r="FV124" s="56">
        <f t="shared" si="57"/>
        <v>0</v>
      </c>
      <c r="FW124" s="56">
        <f t="shared" si="57"/>
        <v>0</v>
      </c>
      <c r="FX124" s="56">
        <f t="shared" si="57"/>
        <v>0</v>
      </c>
      <c r="FY124" s="56">
        <f t="shared" si="57"/>
        <v>0</v>
      </c>
      <c r="FZ124" s="56">
        <f t="shared" si="57"/>
        <v>0</v>
      </c>
      <c r="GA124" s="56">
        <f t="shared" si="57"/>
        <v>0</v>
      </c>
      <c r="GB124" s="56">
        <f t="shared" si="74"/>
        <v>0</v>
      </c>
      <c r="GC124" s="56">
        <f t="shared" si="74"/>
        <v>0</v>
      </c>
      <c r="GD124" s="56">
        <f t="shared" si="74"/>
        <v>0</v>
      </c>
      <c r="GE124" s="56">
        <f t="shared" si="74"/>
        <v>0</v>
      </c>
      <c r="GF124" s="56">
        <f t="shared" si="74"/>
        <v>0</v>
      </c>
      <c r="GG124" s="56">
        <f t="shared" si="74"/>
        <v>0</v>
      </c>
      <c r="GH124" s="56">
        <f t="shared" si="74"/>
        <v>0</v>
      </c>
      <c r="GI124" s="56">
        <f t="shared" si="70"/>
        <v>0</v>
      </c>
      <c r="GJ124" s="56">
        <f t="shared" si="68"/>
        <v>0</v>
      </c>
      <c r="GK124" s="56">
        <f t="shared" si="68"/>
        <v>0</v>
      </c>
      <c r="GL124" s="56">
        <f t="shared" si="68"/>
        <v>0</v>
      </c>
      <c r="GM124" s="56">
        <f t="shared" si="54"/>
        <v>0</v>
      </c>
      <c r="GN124" s="56">
        <f t="shared" si="54"/>
        <v>0</v>
      </c>
      <c r="GO124" s="56">
        <f t="shared" si="54"/>
        <v>0</v>
      </c>
      <c r="GP124" s="56">
        <f t="shared" si="54"/>
        <v>0</v>
      </c>
      <c r="GQ124" s="56">
        <f t="shared" si="54"/>
        <v>0</v>
      </c>
      <c r="GR124" s="56">
        <f t="shared" si="54"/>
        <v>0</v>
      </c>
      <c r="GS124" s="56">
        <f t="shared" si="54"/>
        <v>0</v>
      </c>
      <c r="GT124" s="56">
        <f t="shared" si="54"/>
        <v>0</v>
      </c>
      <c r="GU124" s="54"/>
      <c r="GX124" s="3"/>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c r="IV124" s="54"/>
      <c r="IW124" s="54"/>
      <c r="IX124" s="54"/>
      <c r="IY124" s="54"/>
      <c r="IZ124" s="54"/>
      <c r="JA124" s="54"/>
      <c r="JB124" s="54"/>
      <c r="JC124" s="54"/>
      <c r="JD124" s="54"/>
      <c r="JE124" s="54"/>
      <c r="JF124" s="54"/>
      <c r="JG124" s="54"/>
      <c r="JH124" s="54"/>
      <c r="JI124" s="54"/>
      <c r="JJ124" s="54"/>
      <c r="JK124" s="54"/>
      <c r="JL124" s="54"/>
      <c r="JM124" s="54"/>
      <c r="JN124" s="54"/>
      <c r="JO124" s="54"/>
      <c r="JP124" s="54"/>
      <c r="JQ124" s="54"/>
      <c r="JR124" s="54"/>
      <c r="JS124" s="54"/>
      <c r="JT124" s="54"/>
      <c r="JU124" s="54"/>
      <c r="JV124" s="54"/>
      <c r="JW124" s="54"/>
      <c r="JX124" s="54"/>
      <c r="JY124" s="54"/>
      <c r="JZ124" s="54"/>
      <c r="KA124" s="54"/>
      <c r="KB124" s="54"/>
      <c r="KC124" s="54"/>
      <c r="KD124" s="54"/>
      <c r="KE124" s="54"/>
      <c r="KF124" s="54"/>
      <c r="KG124" s="54"/>
      <c r="KH124" s="54"/>
      <c r="KI124" s="54"/>
      <c r="KJ124" s="54"/>
      <c r="KK124" s="54"/>
      <c r="KL124" s="54"/>
      <c r="KM124" s="54"/>
    </row>
    <row r="125" spans="1:299" x14ac:dyDescent="0.2">
      <c r="H125" s="3"/>
      <c r="DC125" s="59" t="str">
        <f t="shared" si="64"/>
        <v/>
      </c>
      <c r="DD125" s="60" t="str">
        <f t="shared" si="65"/>
        <v/>
      </c>
      <c r="DE125" s="60" t="str">
        <f t="shared" si="66"/>
        <v/>
      </c>
      <c r="DF125" s="60">
        <f t="shared" si="48"/>
        <v>0</v>
      </c>
      <c r="DG125" s="56">
        <f t="shared" si="75"/>
        <v>0</v>
      </c>
      <c r="DH125" s="56">
        <f t="shared" si="75"/>
        <v>0</v>
      </c>
      <c r="DI125" s="56">
        <f t="shared" si="75"/>
        <v>0</v>
      </c>
      <c r="DJ125" s="56">
        <f t="shared" si="75"/>
        <v>0</v>
      </c>
      <c r="DK125" s="56">
        <f t="shared" si="75"/>
        <v>0</v>
      </c>
      <c r="DL125" s="56">
        <f t="shared" si="75"/>
        <v>0</v>
      </c>
      <c r="DM125" s="56">
        <f t="shared" si="75"/>
        <v>0</v>
      </c>
      <c r="DN125" s="56">
        <f t="shared" si="75"/>
        <v>0</v>
      </c>
      <c r="DO125" s="56">
        <f t="shared" si="75"/>
        <v>0</v>
      </c>
      <c r="DP125" s="56">
        <f t="shared" si="75"/>
        <v>0</v>
      </c>
      <c r="DQ125" s="56">
        <f t="shared" si="75"/>
        <v>0</v>
      </c>
      <c r="DR125" s="56">
        <f t="shared" si="73"/>
        <v>0</v>
      </c>
      <c r="DS125" s="56">
        <f t="shared" si="67"/>
        <v>0</v>
      </c>
      <c r="DT125" s="56">
        <f t="shared" si="67"/>
        <v>0</v>
      </c>
      <c r="DU125" s="56">
        <f t="shared" si="67"/>
        <v>0</v>
      </c>
      <c r="DV125" s="56">
        <f t="shared" si="67"/>
        <v>0</v>
      </c>
      <c r="DW125" s="56">
        <f t="shared" si="67"/>
        <v>0</v>
      </c>
      <c r="DX125" s="56">
        <f t="shared" si="62"/>
        <v>0</v>
      </c>
      <c r="DY125" s="56">
        <f t="shared" si="62"/>
        <v>0</v>
      </c>
      <c r="DZ125" s="56">
        <f t="shared" si="62"/>
        <v>0</v>
      </c>
      <c r="EA125" s="56">
        <f t="shared" si="62"/>
        <v>0</v>
      </c>
      <c r="EB125" s="56">
        <f t="shared" si="62"/>
        <v>0</v>
      </c>
      <c r="EC125" s="56">
        <f t="shared" si="62"/>
        <v>0</v>
      </c>
      <c r="ED125" s="56">
        <f t="shared" si="62"/>
        <v>0</v>
      </c>
      <c r="EE125" s="56">
        <f t="shared" si="62"/>
        <v>0</v>
      </c>
      <c r="EF125" s="56">
        <f t="shared" si="62"/>
        <v>0</v>
      </c>
      <c r="EG125" s="56">
        <f t="shared" si="62"/>
        <v>0</v>
      </c>
      <c r="EH125" s="56">
        <f t="shared" si="62"/>
        <v>0</v>
      </c>
      <c r="EI125" s="56">
        <f t="shared" si="62"/>
        <v>0</v>
      </c>
      <c r="EJ125" s="56">
        <f t="shared" si="62"/>
        <v>0</v>
      </c>
      <c r="EK125" s="56">
        <f t="shared" si="62"/>
        <v>0</v>
      </c>
      <c r="EL125" s="56">
        <f t="shared" si="62"/>
        <v>0</v>
      </c>
      <c r="EM125" s="56">
        <f t="shared" si="62"/>
        <v>0</v>
      </c>
      <c r="EN125" s="56">
        <f t="shared" si="71"/>
        <v>0</v>
      </c>
      <c r="EO125" s="56">
        <f t="shared" si="71"/>
        <v>0</v>
      </c>
      <c r="EP125" s="56">
        <f t="shared" si="71"/>
        <v>0</v>
      </c>
      <c r="EQ125" s="56">
        <f t="shared" si="71"/>
        <v>0</v>
      </c>
      <c r="ER125" s="56">
        <f t="shared" si="63"/>
        <v>0</v>
      </c>
      <c r="ES125" s="56">
        <f t="shared" si="63"/>
        <v>0</v>
      </c>
      <c r="ET125" s="56">
        <f t="shared" si="63"/>
        <v>0</v>
      </c>
      <c r="EU125" s="56">
        <f t="shared" si="63"/>
        <v>0</v>
      </c>
      <c r="EV125" s="56">
        <f t="shared" si="63"/>
        <v>0</v>
      </c>
      <c r="EW125" s="56">
        <f t="shared" si="63"/>
        <v>0</v>
      </c>
      <c r="EX125" s="56">
        <f t="shared" si="63"/>
        <v>0</v>
      </c>
      <c r="EY125" s="56">
        <f t="shared" si="63"/>
        <v>0</v>
      </c>
      <c r="EZ125" s="56">
        <f t="shared" si="63"/>
        <v>0</v>
      </c>
      <c r="FA125" s="56">
        <f t="shared" si="63"/>
        <v>0</v>
      </c>
      <c r="FB125" s="56">
        <f t="shared" si="63"/>
        <v>0</v>
      </c>
      <c r="FC125" s="56">
        <f t="shared" si="63"/>
        <v>0</v>
      </c>
      <c r="FD125" s="56">
        <f t="shared" si="63"/>
        <v>0</v>
      </c>
      <c r="FE125" s="56">
        <f t="shared" si="63"/>
        <v>0</v>
      </c>
      <c r="FF125" s="56">
        <f t="shared" si="63"/>
        <v>0</v>
      </c>
      <c r="FG125" s="56">
        <f t="shared" si="63"/>
        <v>0</v>
      </c>
      <c r="FH125" s="56">
        <f t="shared" si="72"/>
        <v>0</v>
      </c>
      <c r="FI125" s="56">
        <f t="shared" si="72"/>
        <v>0</v>
      </c>
      <c r="FJ125" s="56">
        <f t="shared" si="72"/>
        <v>0</v>
      </c>
      <c r="FK125" s="56">
        <f t="shared" si="72"/>
        <v>0</v>
      </c>
      <c r="FL125" s="56">
        <f t="shared" si="69"/>
        <v>0</v>
      </c>
      <c r="FM125" s="56">
        <f t="shared" si="69"/>
        <v>0</v>
      </c>
      <c r="FN125" s="56">
        <f t="shared" si="69"/>
        <v>0</v>
      </c>
      <c r="FO125" s="56">
        <f t="shared" si="69"/>
        <v>0</v>
      </c>
      <c r="FP125" s="56">
        <f t="shared" si="69"/>
        <v>0</v>
      </c>
      <c r="FQ125" s="56">
        <f t="shared" si="69"/>
        <v>0</v>
      </c>
      <c r="FR125" s="56">
        <f t="shared" si="60"/>
        <v>0</v>
      </c>
      <c r="FS125" s="56">
        <f t="shared" si="57"/>
        <v>0</v>
      </c>
      <c r="FT125" s="56">
        <f t="shared" si="57"/>
        <v>0</v>
      </c>
      <c r="FU125" s="56">
        <f t="shared" si="57"/>
        <v>0</v>
      </c>
      <c r="FV125" s="56">
        <f t="shared" si="57"/>
        <v>0</v>
      </c>
      <c r="FW125" s="56">
        <f t="shared" si="57"/>
        <v>0</v>
      </c>
      <c r="FX125" s="56">
        <f t="shared" si="57"/>
        <v>0</v>
      </c>
      <c r="FY125" s="56">
        <f t="shared" si="57"/>
        <v>0</v>
      </c>
      <c r="FZ125" s="56">
        <f t="shared" si="57"/>
        <v>0</v>
      </c>
      <c r="GA125" s="56">
        <f t="shared" si="57"/>
        <v>0</v>
      </c>
      <c r="GB125" s="56">
        <f t="shared" si="74"/>
        <v>0</v>
      </c>
      <c r="GC125" s="56">
        <f t="shared" si="74"/>
        <v>0</v>
      </c>
      <c r="GD125" s="56">
        <f t="shared" si="74"/>
        <v>0</v>
      </c>
      <c r="GE125" s="56">
        <f t="shared" si="74"/>
        <v>0</v>
      </c>
      <c r="GF125" s="56">
        <f t="shared" si="74"/>
        <v>0</v>
      </c>
      <c r="GG125" s="56">
        <f t="shared" si="74"/>
        <v>0</v>
      </c>
      <c r="GH125" s="56">
        <f t="shared" si="74"/>
        <v>0</v>
      </c>
      <c r="GI125" s="56">
        <f t="shared" si="70"/>
        <v>0</v>
      </c>
      <c r="GJ125" s="56">
        <f t="shared" si="68"/>
        <v>0</v>
      </c>
      <c r="GK125" s="56">
        <f t="shared" si="68"/>
        <v>0</v>
      </c>
      <c r="GL125" s="56">
        <f t="shared" si="68"/>
        <v>0</v>
      </c>
      <c r="GM125" s="56">
        <f t="shared" si="54"/>
        <v>0</v>
      </c>
      <c r="GN125" s="56">
        <f t="shared" si="54"/>
        <v>0</v>
      </c>
      <c r="GO125" s="56">
        <f t="shared" si="54"/>
        <v>0</v>
      </c>
      <c r="GP125" s="56">
        <f t="shared" si="54"/>
        <v>0</v>
      </c>
      <c r="GQ125" s="56">
        <f t="shared" si="54"/>
        <v>0</v>
      </c>
      <c r="GR125" s="56">
        <f t="shared" si="54"/>
        <v>0</v>
      </c>
      <c r="GS125" s="56">
        <f t="shared" si="54"/>
        <v>0</v>
      </c>
      <c r="GT125" s="56">
        <f t="shared" si="54"/>
        <v>0</v>
      </c>
      <c r="GU125" s="54"/>
      <c r="GX125" s="3"/>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c r="IV125" s="54"/>
      <c r="IW125" s="54"/>
      <c r="IX125" s="54"/>
      <c r="IY125" s="54"/>
      <c r="IZ125" s="54"/>
      <c r="JA125" s="54"/>
      <c r="JB125" s="54"/>
      <c r="JC125" s="54"/>
      <c r="JD125" s="54"/>
      <c r="JE125" s="54"/>
      <c r="JF125" s="54"/>
      <c r="JG125" s="54"/>
      <c r="JH125" s="54"/>
      <c r="JI125" s="54"/>
      <c r="JJ125" s="54"/>
      <c r="JK125" s="54"/>
      <c r="JL125" s="54"/>
      <c r="JM125" s="54"/>
      <c r="JN125" s="54"/>
      <c r="JO125" s="54"/>
      <c r="JP125" s="54"/>
      <c r="JQ125" s="54"/>
      <c r="JR125" s="54"/>
      <c r="JS125" s="54"/>
      <c r="JT125" s="54"/>
      <c r="JU125" s="54"/>
      <c r="JV125" s="54"/>
      <c r="JW125" s="54"/>
      <c r="JX125" s="54"/>
      <c r="JY125" s="54"/>
      <c r="JZ125" s="54"/>
      <c r="KA125" s="54"/>
      <c r="KB125" s="54"/>
      <c r="KC125" s="54"/>
      <c r="KD125" s="54"/>
      <c r="KE125" s="54"/>
      <c r="KF125" s="54"/>
      <c r="KG125" s="54"/>
      <c r="KH125" s="54"/>
      <c r="KI125" s="54"/>
      <c r="KJ125" s="54"/>
      <c r="KK125" s="54"/>
      <c r="KL125" s="54"/>
      <c r="KM125" s="54"/>
    </row>
    <row r="126" spans="1:299" x14ac:dyDescent="0.2">
      <c r="H126" s="3"/>
      <c r="DC126" s="59" t="str">
        <f t="shared" si="64"/>
        <v/>
      </c>
      <c r="DD126" s="60" t="str">
        <f t="shared" si="65"/>
        <v/>
      </c>
      <c r="DE126" s="60" t="str">
        <f t="shared" si="66"/>
        <v/>
      </c>
      <c r="DF126" s="60">
        <f t="shared" si="48"/>
        <v>0</v>
      </c>
      <c r="DG126" s="56">
        <f t="shared" si="75"/>
        <v>0</v>
      </c>
      <c r="DH126" s="56">
        <f t="shared" si="75"/>
        <v>0</v>
      </c>
      <c r="DI126" s="56">
        <f t="shared" si="75"/>
        <v>0</v>
      </c>
      <c r="DJ126" s="56">
        <f t="shared" si="75"/>
        <v>0</v>
      </c>
      <c r="DK126" s="56">
        <f t="shared" si="75"/>
        <v>0</v>
      </c>
      <c r="DL126" s="56">
        <f t="shared" si="75"/>
        <v>0</v>
      </c>
      <c r="DM126" s="56">
        <f t="shared" si="75"/>
        <v>0</v>
      </c>
      <c r="DN126" s="56">
        <f t="shared" si="75"/>
        <v>0</v>
      </c>
      <c r="DO126" s="56">
        <f t="shared" si="75"/>
        <v>0</v>
      </c>
      <c r="DP126" s="56">
        <f t="shared" si="75"/>
        <v>0</v>
      </c>
      <c r="DQ126" s="56">
        <f t="shared" si="75"/>
        <v>0</v>
      </c>
      <c r="DR126" s="56">
        <f t="shared" si="73"/>
        <v>0</v>
      </c>
      <c r="DS126" s="56">
        <f t="shared" si="67"/>
        <v>0</v>
      </c>
      <c r="DT126" s="56">
        <f t="shared" si="67"/>
        <v>0</v>
      </c>
      <c r="DU126" s="56">
        <f t="shared" si="67"/>
        <v>0</v>
      </c>
      <c r="DV126" s="56">
        <f t="shared" si="67"/>
        <v>0</v>
      </c>
      <c r="DW126" s="56">
        <f t="shared" si="67"/>
        <v>0</v>
      </c>
      <c r="DX126" s="56">
        <f t="shared" si="62"/>
        <v>0</v>
      </c>
      <c r="DY126" s="56">
        <f t="shared" si="62"/>
        <v>0</v>
      </c>
      <c r="DZ126" s="56">
        <f t="shared" si="62"/>
        <v>0</v>
      </c>
      <c r="EA126" s="56">
        <f t="shared" si="62"/>
        <v>0</v>
      </c>
      <c r="EB126" s="56">
        <f t="shared" si="62"/>
        <v>0</v>
      </c>
      <c r="EC126" s="56">
        <f t="shared" si="62"/>
        <v>0</v>
      </c>
      <c r="ED126" s="56">
        <f t="shared" si="62"/>
        <v>0</v>
      </c>
      <c r="EE126" s="56">
        <f t="shared" si="62"/>
        <v>0</v>
      </c>
      <c r="EF126" s="56">
        <f t="shared" si="62"/>
        <v>0</v>
      </c>
      <c r="EG126" s="56">
        <f t="shared" si="62"/>
        <v>0</v>
      </c>
      <c r="EH126" s="56">
        <f t="shared" si="62"/>
        <v>0</v>
      </c>
      <c r="EI126" s="56">
        <f t="shared" si="62"/>
        <v>0</v>
      </c>
      <c r="EJ126" s="56">
        <f t="shared" si="62"/>
        <v>0</v>
      </c>
      <c r="EK126" s="56">
        <f t="shared" si="62"/>
        <v>0</v>
      </c>
      <c r="EL126" s="56">
        <f t="shared" si="62"/>
        <v>0</v>
      </c>
      <c r="EM126" s="56">
        <f t="shared" si="62"/>
        <v>0</v>
      </c>
      <c r="EN126" s="56">
        <f t="shared" si="71"/>
        <v>0</v>
      </c>
      <c r="EO126" s="56">
        <f t="shared" si="71"/>
        <v>0</v>
      </c>
      <c r="EP126" s="56">
        <f t="shared" si="71"/>
        <v>0</v>
      </c>
      <c r="EQ126" s="56">
        <f t="shared" si="71"/>
        <v>0</v>
      </c>
      <c r="ER126" s="56">
        <f t="shared" si="63"/>
        <v>0</v>
      </c>
      <c r="ES126" s="56">
        <f t="shared" si="63"/>
        <v>0</v>
      </c>
      <c r="ET126" s="56">
        <f t="shared" si="63"/>
        <v>0</v>
      </c>
      <c r="EU126" s="56">
        <f t="shared" si="63"/>
        <v>0</v>
      </c>
      <c r="EV126" s="56">
        <f t="shared" si="63"/>
        <v>0</v>
      </c>
      <c r="EW126" s="56">
        <f t="shared" si="63"/>
        <v>0</v>
      </c>
      <c r="EX126" s="56">
        <f t="shared" si="63"/>
        <v>0</v>
      </c>
      <c r="EY126" s="56">
        <f t="shared" si="63"/>
        <v>0</v>
      </c>
      <c r="EZ126" s="56">
        <f t="shared" si="63"/>
        <v>0</v>
      </c>
      <c r="FA126" s="56">
        <f t="shared" si="63"/>
        <v>0</v>
      </c>
      <c r="FB126" s="56">
        <f t="shared" si="63"/>
        <v>0</v>
      </c>
      <c r="FC126" s="56">
        <f t="shared" si="63"/>
        <v>0</v>
      </c>
      <c r="FD126" s="56">
        <f t="shared" si="63"/>
        <v>0</v>
      </c>
      <c r="FE126" s="56">
        <f t="shared" si="63"/>
        <v>0</v>
      </c>
      <c r="FF126" s="56">
        <f t="shared" si="63"/>
        <v>0</v>
      </c>
      <c r="FG126" s="56">
        <f t="shared" si="63"/>
        <v>0</v>
      </c>
      <c r="FH126" s="56">
        <f t="shared" si="72"/>
        <v>0</v>
      </c>
      <c r="FI126" s="56">
        <f t="shared" si="72"/>
        <v>0</v>
      </c>
      <c r="FJ126" s="56">
        <f t="shared" si="72"/>
        <v>0</v>
      </c>
      <c r="FK126" s="56">
        <f t="shared" si="72"/>
        <v>0</v>
      </c>
      <c r="FL126" s="56">
        <f t="shared" si="69"/>
        <v>0</v>
      </c>
      <c r="FM126" s="56">
        <f t="shared" si="69"/>
        <v>0</v>
      </c>
      <c r="FN126" s="56">
        <f t="shared" si="69"/>
        <v>0</v>
      </c>
      <c r="FO126" s="56">
        <f t="shared" si="69"/>
        <v>0</v>
      </c>
      <c r="FP126" s="56">
        <f t="shared" si="69"/>
        <v>0</v>
      </c>
      <c r="FQ126" s="56">
        <f t="shared" si="69"/>
        <v>0</v>
      </c>
      <c r="FR126" s="56">
        <f t="shared" si="60"/>
        <v>0</v>
      </c>
      <c r="FS126" s="56">
        <f t="shared" si="57"/>
        <v>0</v>
      </c>
      <c r="FT126" s="56">
        <f t="shared" si="57"/>
        <v>0</v>
      </c>
      <c r="FU126" s="56">
        <f t="shared" si="57"/>
        <v>0</v>
      </c>
      <c r="FV126" s="56">
        <f t="shared" si="57"/>
        <v>0</v>
      </c>
      <c r="FW126" s="56">
        <f t="shared" si="57"/>
        <v>0</v>
      </c>
      <c r="FX126" s="56">
        <f t="shared" si="57"/>
        <v>0</v>
      </c>
      <c r="FY126" s="56">
        <f t="shared" si="57"/>
        <v>0</v>
      </c>
      <c r="FZ126" s="56">
        <f t="shared" si="57"/>
        <v>0</v>
      </c>
      <c r="GA126" s="56">
        <f t="shared" si="57"/>
        <v>0</v>
      </c>
      <c r="GB126" s="56">
        <f t="shared" si="74"/>
        <v>0</v>
      </c>
      <c r="GC126" s="56">
        <f t="shared" si="74"/>
        <v>0</v>
      </c>
      <c r="GD126" s="56">
        <f t="shared" si="74"/>
        <v>0</v>
      </c>
      <c r="GE126" s="56">
        <f t="shared" si="74"/>
        <v>0</v>
      </c>
      <c r="GF126" s="56">
        <f t="shared" si="74"/>
        <v>0</v>
      </c>
      <c r="GG126" s="56">
        <f t="shared" si="74"/>
        <v>0</v>
      </c>
      <c r="GH126" s="56">
        <f t="shared" si="74"/>
        <v>0</v>
      </c>
      <c r="GI126" s="56">
        <f t="shared" si="70"/>
        <v>0</v>
      </c>
      <c r="GJ126" s="56">
        <f t="shared" si="68"/>
        <v>0</v>
      </c>
      <c r="GK126" s="56">
        <f t="shared" si="68"/>
        <v>0</v>
      </c>
      <c r="GL126" s="56">
        <f t="shared" si="68"/>
        <v>0</v>
      </c>
      <c r="GM126" s="56">
        <f t="shared" si="54"/>
        <v>0</v>
      </c>
      <c r="GN126" s="56">
        <f t="shared" si="54"/>
        <v>0</v>
      </c>
      <c r="GO126" s="56">
        <f t="shared" si="54"/>
        <v>0</v>
      </c>
      <c r="GP126" s="56">
        <f t="shared" si="54"/>
        <v>0</v>
      </c>
      <c r="GQ126" s="56">
        <f t="shared" si="54"/>
        <v>0</v>
      </c>
      <c r="GR126" s="56">
        <f t="shared" si="54"/>
        <v>0</v>
      </c>
      <c r="GS126" s="56">
        <f t="shared" si="54"/>
        <v>0</v>
      </c>
      <c r="GT126" s="56">
        <f t="shared" si="54"/>
        <v>0</v>
      </c>
      <c r="GU126" s="54"/>
      <c r="GX126" s="3"/>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c r="IV126" s="54"/>
      <c r="IW126" s="54"/>
      <c r="IX126" s="54"/>
      <c r="IY126" s="54"/>
      <c r="IZ126" s="54"/>
      <c r="JA126" s="54"/>
      <c r="JB126" s="54"/>
      <c r="JC126" s="54"/>
      <c r="JD126" s="54"/>
      <c r="JE126" s="54"/>
      <c r="JF126" s="54"/>
      <c r="JG126" s="54"/>
      <c r="JH126" s="54"/>
      <c r="JI126" s="54"/>
      <c r="JJ126" s="54"/>
      <c r="JK126" s="54"/>
      <c r="JL126" s="54"/>
      <c r="JM126" s="54"/>
      <c r="JN126" s="54"/>
      <c r="JO126" s="54"/>
      <c r="JP126" s="54"/>
      <c r="JQ126" s="54"/>
      <c r="JR126" s="54"/>
      <c r="JS126" s="54"/>
      <c r="JT126" s="54"/>
      <c r="JU126" s="54"/>
      <c r="JV126" s="54"/>
      <c r="JW126" s="54"/>
      <c r="JX126" s="54"/>
      <c r="JY126" s="54"/>
      <c r="JZ126" s="54"/>
      <c r="KA126" s="54"/>
      <c r="KB126" s="54"/>
      <c r="KC126" s="54"/>
      <c r="KD126" s="54"/>
      <c r="KE126" s="54"/>
      <c r="KF126" s="54"/>
      <c r="KG126" s="54"/>
      <c r="KH126" s="54"/>
      <c r="KI126" s="54"/>
      <c r="KJ126" s="54"/>
      <c r="KK126" s="54"/>
      <c r="KL126" s="54"/>
      <c r="KM126" s="54"/>
    </row>
    <row r="127" spans="1:299" x14ac:dyDescent="0.2">
      <c r="H127" s="3"/>
      <c r="DC127" s="59" t="str">
        <f t="shared" si="64"/>
        <v/>
      </c>
      <c r="DD127" s="60" t="str">
        <f t="shared" si="65"/>
        <v/>
      </c>
      <c r="DE127" s="60" t="str">
        <f t="shared" si="66"/>
        <v/>
      </c>
      <c r="DF127" s="60">
        <f t="shared" si="48"/>
        <v>0</v>
      </c>
      <c r="DG127" s="56">
        <f t="shared" si="75"/>
        <v>0</v>
      </c>
      <c r="DH127" s="56">
        <f t="shared" si="75"/>
        <v>0</v>
      </c>
      <c r="DI127" s="56">
        <f t="shared" si="75"/>
        <v>0</v>
      </c>
      <c r="DJ127" s="56">
        <f t="shared" si="75"/>
        <v>0</v>
      </c>
      <c r="DK127" s="56">
        <f t="shared" si="75"/>
        <v>0</v>
      </c>
      <c r="DL127" s="56">
        <f t="shared" si="75"/>
        <v>0</v>
      </c>
      <c r="DM127" s="56">
        <f t="shared" si="75"/>
        <v>0</v>
      </c>
      <c r="DN127" s="56">
        <f t="shared" si="75"/>
        <v>0</v>
      </c>
      <c r="DO127" s="56">
        <f t="shared" si="75"/>
        <v>0</v>
      </c>
      <c r="DP127" s="56">
        <f t="shared" si="75"/>
        <v>0</v>
      </c>
      <c r="DQ127" s="56">
        <f t="shared" si="75"/>
        <v>0</v>
      </c>
      <c r="DR127" s="56">
        <f t="shared" si="73"/>
        <v>0</v>
      </c>
      <c r="DS127" s="56">
        <f t="shared" si="67"/>
        <v>0</v>
      </c>
      <c r="DT127" s="56">
        <f t="shared" si="67"/>
        <v>0</v>
      </c>
      <c r="DU127" s="56">
        <f t="shared" si="67"/>
        <v>0</v>
      </c>
      <c r="DV127" s="56">
        <f t="shared" si="67"/>
        <v>0</v>
      </c>
      <c r="DW127" s="56">
        <f t="shared" si="67"/>
        <v>0</v>
      </c>
      <c r="DX127" s="56">
        <f t="shared" si="62"/>
        <v>0</v>
      </c>
      <c r="DY127" s="56">
        <f t="shared" si="62"/>
        <v>0</v>
      </c>
      <c r="DZ127" s="56">
        <f t="shared" si="62"/>
        <v>0</v>
      </c>
      <c r="EA127" s="56">
        <f t="shared" si="62"/>
        <v>0</v>
      </c>
      <c r="EB127" s="56">
        <f t="shared" si="62"/>
        <v>0</v>
      </c>
      <c r="EC127" s="56">
        <f t="shared" si="62"/>
        <v>0</v>
      </c>
      <c r="ED127" s="56">
        <f t="shared" si="62"/>
        <v>0</v>
      </c>
      <c r="EE127" s="56">
        <f t="shared" si="62"/>
        <v>0</v>
      </c>
      <c r="EF127" s="56">
        <f t="shared" si="62"/>
        <v>0</v>
      </c>
      <c r="EG127" s="56">
        <f t="shared" si="62"/>
        <v>0</v>
      </c>
      <c r="EH127" s="56">
        <f t="shared" si="62"/>
        <v>0</v>
      </c>
      <c r="EI127" s="56">
        <f t="shared" ref="EI127:EX154" si="76">COUNTIF(AK127,"x")*IF(AK$4="",0,1)</f>
        <v>0</v>
      </c>
      <c r="EJ127" s="56">
        <f t="shared" si="76"/>
        <v>0</v>
      </c>
      <c r="EK127" s="56">
        <f t="shared" si="76"/>
        <v>0</v>
      </c>
      <c r="EL127" s="56">
        <f t="shared" si="76"/>
        <v>0</v>
      </c>
      <c r="EM127" s="56">
        <f t="shared" si="76"/>
        <v>0</v>
      </c>
      <c r="EN127" s="56">
        <f t="shared" si="71"/>
        <v>0</v>
      </c>
      <c r="EO127" s="56">
        <f t="shared" si="71"/>
        <v>0</v>
      </c>
      <c r="EP127" s="56">
        <f t="shared" si="71"/>
        <v>0</v>
      </c>
      <c r="EQ127" s="56">
        <f t="shared" si="71"/>
        <v>0</v>
      </c>
      <c r="ER127" s="56">
        <f t="shared" si="63"/>
        <v>0</v>
      </c>
      <c r="ES127" s="56">
        <f t="shared" si="63"/>
        <v>0</v>
      </c>
      <c r="ET127" s="56">
        <f t="shared" si="63"/>
        <v>0</v>
      </c>
      <c r="EU127" s="56">
        <f t="shared" si="63"/>
        <v>0</v>
      </c>
      <c r="EV127" s="56">
        <f t="shared" si="63"/>
        <v>0</v>
      </c>
      <c r="EW127" s="56">
        <f t="shared" si="63"/>
        <v>0</v>
      </c>
      <c r="EX127" s="56">
        <f t="shared" si="63"/>
        <v>0</v>
      </c>
      <c r="EY127" s="56">
        <f t="shared" si="63"/>
        <v>0</v>
      </c>
      <c r="EZ127" s="56">
        <f t="shared" si="63"/>
        <v>0</v>
      </c>
      <c r="FA127" s="56">
        <f t="shared" si="63"/>
        <v>0</v>
      </c>
      <c r="FB127" s="56">
        <f t="shared" si="63"/>
        <v>0</v>
      </c>
      <c r="FC127" s="56">
        <f t="shared" si="63"/>
        <v>0</v>
      </c>
      <c r="FD127" s="56">
        <f t="shared" si="63"/>
        <v>0</v>
      </c>
      <c r="FE127" s="56">
        <f t="shared" si="63"/>
        <v>0</v>
      </c>
      <c r="FF127" s="56">
        <f t="shared" si="63"/>
        <v>0</v>
      </c>
      <c r="FG127" s="56">
        <f t="shared" si="63"/>
        <v>0</v>
      </c>
      <c r="FH127" s="56">
        <f t="shared" si="72"/>
        <v>0</v>
      </c>
      <c r="FI127" s="56">
        <f t="shared" si="72"/>
        <v>0</v>
      </c>
      <c r="FJ127" s="56">
        <f t="shared" si="72"/>
        <v>0</v>
      </c>
      <c r="FK127" s="56">
        <f t="shared" si="72"/>
        <v>0</v>
      </c>
      <c r="FL127" s="56">
        <f t="shared" si="69"/>
        <v>0</v>
      </c>
      <c r="FM127" s="56">
        <f t="shared" si="69"/>
        <v>0</v>
      </c>
      <c r="FN127" s="56">
        <f t="shared" si="69"/>
        <v>0</v>
      </c>
      <c r="FO127" s="56">
        <f t="shared" si="69"/>
        <v>0</v>
      </c>
      <c r="FP127" s="56">
        <f t="shared" si="69"/>
        <v>0</v>
      </c>
      <c r="FQ127" s="56">
        <f t="shared" si="69"/>
        <v>0</v>
      </c>
      <c r="FR127" s="56">
        <f t="shared" si="60"/>
        <v>0</v>
      </c>
      <c r="FS127" s="56">
        <f t="shared" si="57"/>
        <v>0</v>
      </c>
      <c r="FT127" s="56">
        <f t="shared" si="57"/>
        <v>0</v>
      </c>
      <c r="FU127" s="56">
        <f t="shared" si="57"/>
        <v>0</v>
      </c>
      <c r="FV127" s="56">
        <f t="shared" si="57"/>
        <v>0</v>
      </c>
      <c r="FW127" s="56">
        <f t="shared" si="57"/>
        <v>0</v>
      </c>
      <c r="FX127" s="56">
        <f t="shared" si="57"/>
        <v>0</v>
      </c>
      <c r="FY127" s="56">
        <f t="shared" si="57"/>
        <v>0</v>
      </c>
      <c r="FZ127" s="56">
        <f t="shared" si="57"/>
        <v>0</v>
      </c>
      <c r="GA127" s="56">
        <f t="shared" si="57"/>
        <v>0</v>
      </c>
      <c r="GB127" s="56">
        <f t="shared" si="74"/>
        <v>0</v>
      </c>
      <c r="GC127" s="56">
        <f t="shared" si="74"/>
        <v>0</v>
      </c>
      <c r="GD127" s="56">
        <f t="shared" si="74"/>
        <v>0</v>
      </c>
      <c r="GE127" s="56">
        <f t="shared" si="74"/>
        <v>0</v>
      </c>
      <c r="GF127" s="56">
        <f t="shared" si="74"/>
        <v>0</v>
      </c>
      <c r="GG127" s="56">
        <f t="shared" si="74"/>
        <v>0</v>
      </c>
      <c r="GH127" s="56">
        <f t="shared" si="74"/>
        <v>0</v>
      </c>
      <c r="GI127" s="56">
        <f t="shared" si="70"/>
        <v>0</v>
      </c>
      <c r="GJ127" s="56">
        <f t="shared" si="68"/>
        <v>0</v>
      </c>
      <c r="GK127" s="56">
        <f t="shared" si="68"/>
        <v>0</v>
      </c>
      <c r="GL127" s="56">
        <f t="shared" si="68"/>
        <v>0</v>
      </c>
      <c r="GM127" s="56">
        <f t="shared" si="54"/>
        <v>0</v>
      </c>
      <c r="GN127" s="56">
        <f t="shared" si="54"/>
        <v>0</v>
      </c>
      <c r="GO127" s="56">
        <f t="shared" si="54"/>
        <v>0</v>
      </c>
      <c r="GP127" s="56">
        <f t="shared" si="54"/>
        <v>0</v>
      </c>
      <c r="GQ127" s="56">
        <f t="shared" si="54"/>
        <v>0</v>
      </c>
      <c r="GR127" s="56">
        <f t="shared" si="54"/>
        <v>0</v>
      </c>
      <c r="GS127" s="56">
        <f t="shared" si="54"/>
        <v>0</v>
      </c>
      <c r="GT127" s="56">
        <f t="shared" si="54"/>
        <v>0</v>
      </c>
      <c r="GU127" s="54"/>
      <c r="GX127" s="3"/>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row>
    <row r="128" spans="1:299" x14ac:dyDescent="0.2">
      <c r="H128" s="3"/>
      <c r="DC128" s="59" t="str">
        <f t="shared" si="64"/>
        <v/>
      </c>
      <c r="DD128" s="60" t="str">
        <f t="shared" si="65"/>
        <v/>
      </c>
      <c r="DE128" s="60" t="str">
        <f t="shared" si="66"/>
        <v/>
      </c>
      <c r="DF128" s="60">
        <f t="shared" si="48"/>
        <v>0</v>
      </c>
      <c r="DG128" s="56">
        <f t="shared" si="75"/>
        <v>0</v>
      </c>
      <c r="DH128" s="56">
        <f t="shared" si="75"/>
        <v>0</v>
      </c>
      <c r="DI128" s="56">
        <f t="shared" si="75"/>
        <v>0</v>
      </c>
      <c r="DJ128" s="56">
        <f t="shared" si="75"/>
        <v>0</v>
      </c>
      <c r="DK128" s="56">
        <f t="shared" si="75"/>
        <v>0</v>
      </c>
      <c r="DL128" s="56">
        <f t="shared" si="75"/>
        <v>0</v>
      </c>
      <c r="DM128" s="56">
        <f t="shared" si="75"/>
        <v>0</v>
      </c>
      <c r="DN128" s="56">
        <f t="shared" si="75"/>
        <v>0</v>
      </c>
      <c r="DO128" s="56">
        <f t="shared" si="75"/>
        <v>0</v>
      </c>
      <c r="DP128" s="56">
        <f t="shared" si="75"/>
        <v>0</v>
      </c>
      <c r="DQ128" s="56">
        <f t="shared" si="75"/>
        <v>0</v>
      </c>
      <c r="DR128" s="56">
        <f t="shared" si="73"/>
        <v>0</v>
      </c>
      <c r="DS128" s="56">
        <f t="shared" si="67"/>
        <v>0</v>
      </c>
      <c r="DT128" s="56">
        <f t="shared" si="67"/>
        <v>0</v>
      </c>
      <c r="DU128" s="56">
        <f t="shared" si="67"/>
        <v>0</v>
      </c>
      <c r="DV128" s="56">
        <f t="shared" si="67"/>
        <v>0</v>
      </c>
      <c r="DW128" s="56">
        <f t="shared" si="67"/>
        <v>0</v>
      </c>
      <c r="DX128" s="56">
        <f t="shared" si="67"/>
        <v>0</v>
      </c>
      <c r="DY128" s="56">
        <f t="shared" si="67"/>
        <v>0</v>
      </c>
      <c r="DZ128" s="56">
        <f t="shared" si="67"/>
        <v>0</v>
      </c>
      <c r="EA128" s="56">
        <f t="shared" si="67"/>
        <v>0</v>
      </c>
      <c r="EB128" s="56">
        <f t="shared" si="67"/>
        <v>0</v>
      </c>
      <c r="EC128" s="56">
        <f t="shared" si="67"/>
        <v>0</v>
      </c>
      <c r="ED128" s="56">
        <f t="shared" si="67"/>
        <v>0</v>
      </c>
      <c r="EE128" s="56">
        <f t="shared" si="67"/>
        <v>0</v>
      </c>
      <c r="EF128" s="56">
        <f t="shared" si="67"/>
        <v>0</v>
      </c>
      <c r="EG128" s="56">
        <f t="shared" si="67"/>
        <v>0</v>
      </c>
      <c r="EH128" s="56">
        <f t="shared" si="67"/>
        <v>0</v>
      </c>
      <c r="EI128" s="56">
        <f t="shared" si="76"/>
        <v>0</v>
      </c>
      <c r="EJ128" s="56">
        <f t="shared" si="76"/>
        <v>0</v>
      </c>
      <c r="EK128" s="56">
        <f t="shared" si="76"/>
        <v>0</v>
      </c>
      <c r="EL128" s="56">
        <f t="shared" si="76"/>
        <v>0</v>
      </c>
      <c r="EM128" s="56">
        <f t="shared" si="76"/>
        <v>0</v>
      </c>
      <c r="EN128" s="56">
        <f t="shared" si="71"/>
        <v>0</v>
      </c>
      <c r="EO128" s="56">
        <f t="shared" si="71"/>
        <v>0</v>
      </c>
      <c r="EP128" s="56">
        <f t="shared" si="71"/>
        <v>0</v>
      </c>
      <c r="EQ128" s="56">
        <f t="shared" si="71"/>
        <v>0</v>
      </c>
      <c r="ER128" s="56">
        <f t="shared" si="63"/>
        <v>0</v>
      </c>
      <c r="ES128" s="56">
        <f t="shared" si="63"/>
        <v>0</v>
      </c>
      <c r="ET128" s="56">
        <f t="shared" si="63"/>
        <v>0</v>
      </c>
      <c r="EU128" s="56">
        <f t="shared" si="63"/>
        <v>0</v>
      </c>
      <c r="EV128" s="56">
        <f t="shared" si="63"/>
        <v>0</v>
      </c>
      <c r="EW128" s="56">
        <f t="shared" si="63"/>
        <v>0</v>
      </c>
      <c r="EX128" s="56">
        <f t="shared" si="63"/>
        <v>0</v>
      </c>
      <c r="EY128" s="56">
        <f t="shared" si="63"/>
        <v>0</v>
      </c>
      <c r="EZ128" s="56">
        <f t="shared" si="63"/>
        <v>0</v>
      </c>
      <c r="FA128" s="56">
        <f t="shared" si="63"/>
        <v>0</v>
      </c>
      <c r="FB128" s="56">
        <f t="shared" si="63"/>
        <v>0</v>
      </c>
      <c r="FC128" s="56">
        <f t="shared" si="63"/>
        <v>0</v>
      </c>
      <c r="FD128" s="56">
        <f t="shared" si="63"/>
        <v>0</v>
      </c>
      <c r="FE128" s="56">
        <f t="shared" si="63"/>
        <v>0</v>
      </c>
      <c r="FF128" s="56">
        <f t="shared" si="63"/>
        <v>0</v>
      </c>
      <c r="FG128" s="56">
        <f t="shared" si="63"/>
        <v>0</v>
      </c>
      <c r="FH128" s="56">
        <f t="shared" si="72"/>
        <v>0</v>
      </c>
      <c r="FI128" s="56">
        <f t="shared" si="72"/>
        <v>0</v>
      </c>
      <c r="FJ128" s="56">
        <f t="shared" si="72"/>
        <v>0</v>
      </c>
      <c r="FK128" s="56">
        <f t="shared" si="72"/>
        <v>0</v>
      </c>
      <c r="FL128" s="56">
        <f t="shared" si="69"/>
        <v>0</v>
      </c>
      <c r="FM128" s="56">
        <f t="shared" si="69"/>
        <v>0</v>
      </c>
      <c r="FN128" s="56">
        <f t="shared" si="69"/>
        <v>0</v>
      </c>
      <c r="FO128" s="56">
        <f t="shared" si="69"/>
        <v>0</v>
      </c>
      <c r="FP128" s="56">
        <f t="shared" si="69"/>
        <v>0</v>
      </c>
      <c r="FQ128" s="56">
        <f t="shared" si="69"/>
        <v>0</v>
      </c>
      <c r="FR128" s="56">
        <f t="shared" si="60"/>
        <v>0</v>
      </c>
      <c r="FS128" s="56">
        <f t="shared" si="57"/>
        <v>0</v>
      </c>
      <c r="FT128" s="56">
        <f t="shared" si="57"/>
        <v>0</v>
      </c>
      <c r="FU128" s="56">
        <f t="shared" si="57"/>
        <v>0</v>
      </c>
      <c r="FV128" s="56">
        <f t="shared" si="57"/>
        <v>0</v>
      </c>
      <c r="FW128" s="56">
        <f t="shared" si="57"/>
        <v>0</v>
      </c>
      <c r="FX128" s="56">
        <f t="shared" si="57"/>
        <v>0</v>
      </c>
      <c r="FY128" s="56">
        <f t="shared" si="57"/>
        <v>0</v>
      </c>
      <c r="FZ128" s="56">
        <f t="shared" si="57"/>
        <v>0</v>
      </c>
      <c r="GA128" s="56">
        <f t="shared" si="57"/>
        <v>0</v>
      </c>
      <c r="GB128" s="56">
        <f t="shared" si="74"/>
        <v>0</v>
      </c>
      <c r="GC128" s="56">
        <f t="shared" si="74"/>
        <v>0</v>
      </c>
      <c r="GD128" s="56">
        <f t="shared" si="74"/>
        <v>0</v>
      </c>
      <c r="GE128" s="56">
        <f t="shared" si="74"/>
        <v>0</v>
      </c>
      <c r="GF128" s="56">
        <f t="shared" si="74"/>
        <v>0</v>
      </c>
      <c r="GG128" s="56">
        <f t="shared" si="74"/>
        <v>0</v>
      </c>
      <c r="GH128" s="56">
        <f t="shared" si="74"/>
        <v>0</v>
      </c>
      <c r="GI128" s="56">
        <f t="shared" si="70"/>
        <v>0</v>
      </c>
      <c r="GJ128" s="56">
        <f t="shared" si="68"/>
        <v>0</v>
      </c>
      <c r="GK128" s="56">
        <f t="shared" si="68"/>
        <v>0</v>
      </c>
      <c r="GL128" s="56">
        <f t="shared" si="68"/>
        <v>0</v>
      </c>
      <c r="GM128" s="56">
        <f t="shared" si="54"/>
        <v>0</v>
      </c>
      <c r="GN128" s="56">
        <f t="shared" si="54"/>
        <v>0</v>
      </c>
      <c r="GO128" s="56">
        <f t="shared" si="54"/>
        <v>0</v>
      </c>
      <c r="GP128" s="56">
        <f t="shared" si="54"/>
        <v>0</v>
      </c>
      <c r="GQ128" s="56">
        <f t="shared" si="54"/>
        <v>0</v>
      </c>
      <c r="GR128" s="56">
        <f t="shared" si="54"/>
        <v>0</v>
      </c>
      <c r="GS128" s="56">
        <f t="shared" si="54"/>
        <v>0</v>
      </c>
      <c r="GT128" s="56">
        <f t="shared" si="54"/>
        <v>0</v>
      </c>
      <c r="GU128" s="54"/>
      <c r="GX128" s="3"/>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row>
    <row r="129" spans="8:299" x14ac:dyDescent="0.2">
      <c r="H129" s="3"/>
      <c r="DC129" s="59" t="str">
        <f t="shared" si="64"/>
        <v/>
      </c>
      <c r="DD129" s="60" t="str">
        <f t="shared" si="65"/>
        <v/>
      </c>
      <c r="DE129" s="60" t="str">
        <f t="shared" si="66"/>
        <v/>
      </c>
      <c r="DF129" s="60">
        <f t="shared" si="48"/>
        <v>0</v>
      </c>
      <c r="DG129" s="56">
        <f t="shared" si="75"/>
        <v>0</v>
      </c>
      <c r="DH129" s="56">
        <f t="shared" si="75"/>
        <v>0</v>
      </c>
      <c r="DI129" s="56">
        <f t="shared" si="75"/>
        <v>0</v>
      </c>
      <c r="DJ129" s="56">
        <f t="shared" si="75"/>
        <v>0</v>
      </c>
      <c r="DK129" s="56">
        <f t="shared" si="75"/>
        <v>0</v>
      </c>
      <c r="DL129" s="56">
        <f t="shared" si="75"/>
        <v>0</v>
      </c>
      <c r="DM129" s="56">
        <f t="shared" si="75"/>
        <v>0</v>
      </c>
      <c r="DN129" s="56">
        <f t="shared" si="75"/>
        <v>0</v>
      </c>
      <c r="DO129" s="56">
        <f t="shared" si="75"/>
        <v>0</v>
      </c>
      <c r="DP129" s="56">
        <f t="shared" si="75"/>
        <v>0</v>
      </c>
      <c r="DQ129" s="56">
        <f t="shared" si="75"/>
        <v>0</v>
      </c>
      <c r="DR129" s="56">
        <f t="shared" si="73"/>
        <v>0</v>
      </c>
      <c r="DS129" s="56">
        <f t="shared" si="67"/>
        <v>0</v>
      </c>
      <c r="DT129" s="56">
        <f t="shared" si="67"/>
        <v>0</v>
      </c>
      <c r="DU129" s="56">
        <f t="shared" si="67"/>
        <v>0</v>
      </c>
      <c r="DV129" s="56">
        <f t="shared" si="67"/>
        <v>0</v>
      </c>
      <c r="DW129" s="56">
        <f t="shared" si="67"/>
        <v>0</v>
      </c>
      <c r="DX129" s="56">
        <f t="shared" si="67"/>
        <v>0</v>
      </c>
      <c r="DY129" s="56">
        <f t="shared" si="67"/>
        <v>0</v>
      </c>
      <c r="DZ129" s="56">
        <f t="shared" si="67"/>
        <v>0</v>
      </c>
      <c r="EA129" s="56">
        <f t="shared" si="67"/>
        <v>0</v>
      </c>
      <c r="EB129" s="56">
        <f t="shared" si="67"/>
        <v>0</v>
      </c>
      <c r="EC129" s="56">
        <f t="shared" si="67"/>
        <v>0</v>
      </c>
      <c r="ED129" s="56">
        <f t="shared" si="67"/>
        <v>0</v>
      </c>
      <c r="EE129" s="56">
        <f t="shared" si="67"/>
        <v>0</v>
      </c>
      <c r="EF129" s="56">
        <f t="shared" si="67"/>
        <v>0</v>
      </c>
      <c r="EG129" s="56">
        <f t="shared" si="67"/>
        <v>0</v>
      </c>
      <c r="EH129" s="56">
        <f t="shared" si="67"/>
        <v>0</v>
      </c>
      <c r="EI129" s="56">
        <f t="shared" si="76"/>
        <v>0</v>
      </c>
      <c r="EJ129" s="56">
        <f t="shared" si="76"/>
        <v>0</v>
      </c>
      <c r="EK129" s="56">
        <f t="shared" si="76"/>
        <v>0</v>
      </c>
      <c r="EL129" s="56">
        <f t="shared" si="76"/>
        <v>0</v>
      </c>
      <c r="EM129" s="56">
        <f t="shared" si="76"/>
        <v>0</v>
      </c>
      <c r="EN129" s="56">
        <f t="shared" si="71"/>
        <v>0</v>
      </c>
      <c r="EO129" s="56">
        <f t="shared" si="71"/>
        <v>0</v>
      </c>
      <c r="EP129" s="56">
        <f t="shared" si="71"/>
        <v>0</v>
      </c>
      <c r="EQ129" s="56">
        <f t="shared" si="71"/>
        <v>0</v>
      </c>
      <c r="ER129" s="56">
        <f t="shared" si="63"/>
        <v>0</v>
      </c>
      <c r="ES129" s="56">
        <f t="shared" si="63"/>
        <v>0</v>
      </c>
      <c r="ET129" s="56">
        <f t="shared" si="63"/>
        <v>0</v>
      </c>
      <c r="EU129" s="56">
        <f t="shared" si="63"/>
        <v>0</v>
      </c>
      <c r="EV129" s="56">
        <f t="shared" si="63"/>
        <v>0</v>
      </c>
      <c r="EW129" s="56">
        <f t="shared" si="63"/>
        <v>0</v>
      </c>
      <c r="EX129" s="56">
        <f t="shared" si="63"/>
        <v>0</v>
      </c>
      <c r="EY129" s="56">
        <f t="shared" si="63"/>
        <v>0</v>
      </c>
      <c r="EZ129" s="56">
        <f t="shared" si="63"/>
        <v>0</v>
      </c>
      <c r="FA129" s="56">
        <f t="shared" si="63"/>
        <v>0</v>
      </c>
      <c r="FB129" s="56">
        <f t="shared" si="63"/>
        <v>0</v>
      </c>
      <c r="FC129" s="56">
        <f t="shared" si="63"/>
        <v>0</v>
      </c>
      <c r="FD129" s="56">
        <f t="shared" si="63"/>
        <v>0</v>
      </c>
      <c r="FE129" s="56">
        <f t="shared" si="63"/>
        <v>0</v>
      </c>
      <c r="FF129" s="56">
        <f t="shared" si="63"/>
        <v>0</v>
      </c>
      <c r="FG129" s="56">
        <f t="shared" si="63"/>
        <v>0</v>
      </c>
      <c r="FH129" s="56">
        <f t="shared" si="72"/>
        <v>0</v>
      </c>
      <c r="FI129" s="56">
        <f t="shared" si="72"/>
        <v>0</v>
      </c>
      <c r="FJ129" s="56">
        <f t="shared" si="72"/>
        <v>0</v>
      </c>
      <c r="FK129" s="56">
        <f t="shared" si="72"/>
        <v>0</v>
      </c>
      <c r="FL129" s="56">
        <f t="shared" si="69"/>
        <v>0</v>
      </c>
      <c r="FM129" s="56">
        <f t="shared" si="69"/>
        <v>0</v>
      </c>
      <c r="FN129" s="56">
        <f t="shared" si="69"/>
        <v>0</v>
      </c>
      <c r="FO129" s="56">
        <f t="shared" si="69"/>
        <v>0</v>
      </c>
      <c r="FP129" s="56">
        <f t="shared" si="69"/>
        <v>0</v>
      </c>
      <c r="FQ129" s="56">
        <f t="shared" si="69"/>
        <v>0</v>
      </c>
      <c r="FR129" s="56">
        <f t="shared" si="60"/>
        <v>0</v>
      </c>
      <c r="FS129" s="56">
        <f t="shared" si="57"/>
        <v>0</v>
      </c>
      <c r="FT129" s="56">
        <f t="shared" si="57"/>
        <v>0</v>
      </c>
      <c r="FU129" s="56">
        <f t="shared" si="57"/>
        <v>0</v>
      </c>
      <c r="FV129" s="56">
        <f t="shared" si="57"/>
        <v>0</v>
      </c>
      <c r="FW129" s="56">
        <f t="shared" si="57"/>
        <v>0</v>
      </c>
      <c r="FX129" s="56">
        <f t="shared" si="57"/>
        <v>0</v>
      </c>
      <c r="FY129" s="56">
        <f t="shared" si="57"/>
        <v>0</v>
      </c>
      <c r="FZ129" s="56">
        <f t="shared" si="57"/>
        <v>0</v>
      </c>
      <c r="GA129" s="56">
        <f t="shared" si="57"/>
        <v>0</v>
      </c>
      <c r="GB129" s="56">
        <f t="shared" si="74"/>
        <v>0</v>
      </c>
      <c r="GC129" s="56">
        <f t="shared" si="74"/>
        <v>0</v>
      </c>
      <c r="GD129" s="56">
        <f t="shared" si="74"/>
        <v>0</v>
      </c>
      <c r="GE129" s="56">
        <f t="shared" si="74"/>
        <v>0</v>
      </c>
      <c r="GF129" s="56">
        <f t="shared" si="74"/>
        <v>0</v>
      </c>
      <c r="GG129" s="56">
        <f t="shared" si="74"/>
        <v>0</v>
      </c>
      <c r="GH129" s="56">
        <f t="shared" si="74"/>
        <v>0</v>
      </c>
      <c r="GI129" s="56">
        <f t="shared" si="70"/>
        <v>0</v>
      </c>
      <c r="GJ129" s="56">
        <f t="shared" si="68"/>
        <v>0</v>
      </c>
      <c r="GK129" s="56">
        <f t="shared" si="68"/>
        <v>0</v>
      </c>
      <c r="GL129" s="56">
        <f t="shared" si="68"/>
        <v>0</v>
      </c>
      <c r="GM129" s="56">
        <f t="shared" si="54"/>
        <v>0</v>
      </c>
      <c r="GN129" s="56">
        <f t="shared" si="54"/>
        <v>0</v>
      </c>
      <c r="GO129" s="56">
        <f t="shared" si="54"/>
        <v>0</v>
      </c>
      <c r="GP129" s="56">
        <f t="shared" si="54"/>
        <v>0</v>
      </c>
      <c r="GQ129" s="56">
        <f t="shared" si="54"/>
        <v>0</v>
      </c>
      <c r="GR129" s="56">
        <f t="shared" si="54"/>
        <v>0</v>
      </c>
      <c r="GS129" s="56">
        <f t="shared" si="54"/>
        <v>0</v>
      </c>
      <c r="GT129" s="56">
        <f t="shared" si="54"/>
        <v>0</v>
      </c>
      <c r="GU129" s="54"/>
      <c r="GX129" s="3"/>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row>
    <row r="130" spans="8:299" x14ac:dyDescent="0.2">
      <c r="H130" s="3"/>
      <c r="DC130" s="59" t="str">
        <f t="shared" si="64"/>
        <v/>
      </c>
      <c r="DD130" s="60" t="str">
        <f t="shared" si="65"/>
        <v/>
      </c>
      <c r="DE130" s="60" t="str">
        <f t="shared" si="66"/>
        <v/>
      </c>
      <c r="DF130" s="60">
        <f t="shared" si="48"/>
        <v>0</v>
      </c>
      <c r="DG130" s="56">
        <f t="shared" si="75"/>
        <v>0</v>
      </c>
      <c r="DH130" s="56">
        <f t="shared" si="75"/>
        <v>0</v>
      </c>
      <c r="DI130" s="56">
        <f t="shared" si="75"/>
        <v>0</v>
      </c>
      <c r="DJ130" s="56">
        <f t="shared" si="75"/>
        <v>0</v>
      </c>
      <c r="DK130" s="56">
        <f t="shared" si="75"/>
        <v>0</v>
      </c>
      <c r="DL130" s="56">
        <f t="shared" si="75"/>
        <v>0</v>
      </c>
      <c r="DM130" s="56">
        <f t="shared" si="75"/>
        <v>0</v>
      </c>
      <c r="DN130" s="56">
        <f t="shared" si="75"/>
        <v>0</v>
      </c>
      <c r="DO130" s="56">
        <f t="shared" si="75"/>
        <v>0</v>
      </c>
      <c r="DP130" s="56">
        <f t="shared" si="75"/>
        <v>0</v>
      </c>
      <c r="DQ130" s="56">
        <f t="shared" si="75"/>
        <v>0</v>
      </c>
      <c r="DR130" s="56">
        <f t="shared" si="73"/>
        <v>0</v>
      </c>
      <c r="DS130" s="56">
        <f t="shared" si="67"/>
        <v>0</v>
      </c>
      <c r="DT130" s="56">
        <f t="shared" si="67"/>
        <v>0</v>
      </c>
      <c r="DU130" s="56">
        <f t="shared" si="67"/>
        <v>0</v>
      </c>
      <c r="DV130" s="56">
        <f t="shared" si="67"/>
        <v>0</v>
      </c>
      <c r="DW130" s="56">
        <f t="shared" si="67"/>
        <v>0</v>
      </c>
      <c r="DX130" s="56">
        <f t="shared" si="67"/>
        <v>0</v>
      </c>
      <c r="DY130" s="56">
        <f t="shared" si="67"/>
        <v>0</v>
      </c>
      <c r="DZ130" s="56">
        <f t="shared" si="67"/>
        <v>0</v>
      </c>
      <c r="EA130" s="56">
        <f t="shared" si="67"/>
        <v>0</v>
      </c>
      <c r="EB130" s="56">
        <f t="shared" si="67"/>
        <v>0</v>
      </c>
      <c r="EC130" s="56">
        <f t="shared" si="67"/>
        <v>0</v>
      </c>
      <c r="ED130" s="56">
        <f t="shared" si="67"/>
        <v>0</v>
      </c>
      <c r="EE130" s="56">
        <f t="shared" si="67"/>
        <v>0</v>
      </c>
      <c r="EF130" s="56">
        <f t="shared" si="67"/>
        <v>0</v>
      </c>
      <c r="EG130" s="56">
        <f t="shared" si="67"/>
        <v>0</v>
      </c>
      <c r="EH130" s="56">
        <f t="shared" si="67"/>
        <v>0</v>
      </c>
      <c r="EI130" s="56">
        <f t="shared" si="76"/>
        <v>0</v>
      </c>
      <c r="EJ130" s="56">
        <f t="shared" si="76"/>
        <v>0</v>
      </c>
      <c r="EK130" s="56">
        <f t="shared" si="76"/>
        <v>0</v>
      </c>
      <c r="EL130" s="56">
        <f t="shared" si="76"/>
        <v>0</v>
      </c>
      <c r="EM130" s="56">
        <f t="shared" si="76"/>
        <v>0</v>
      </c>
      <c r="EN130" s="56">
        <f t="shared" si="71"/>
        <v>0</v>
      </c>
      <c r="EO130" s="56">
        <f t="shared" si="71"/>
        <v>0</v>
      </c>
      <c r="EP130" s="56">
        <f t="shared" si="71"/>
        <v>0</v>
      </c>
      <c r="EQ130" s="56">
        <f t="shared" si="71"/>
        <v>0</v>
      </c>
      <c r="ER130" s="56">
        <f t="shared" si="63"/>
        <v>0</v>
      </c>
      <c r="ES130" s="56">
        <f t="shared" si="63"/>
        <v>0</v>
      </c>
      <c r="ET130" s="56">
        <f t="shared" si="63"/>
        <v>0</v>
      </c>
      <c r="EU130" s="56">
        <f t="shared" si="63"/>
        <v>0</v>
      </c>
      <c r="EV130" s="56">
        <f t="shared" si="63"/>
        <v>0</v>
      </c>
      <c r="EW130" s="56">
        <f t="shared" si="63"/>
        <v>0</v>
      </c>
      <c r="EX130" s="56">
        <f t="shared" si="63"/>
        <v>0</v>
      </c>
      <c r="EY130" s="56">
        <f t="shared" si="63"/>
        <v>0</v>
      </c>
      <c r="EZ130" s="56">
        <f t="shared" si="63"/>
        <v>0</v>
      </c>
      <c r="FA130" s="56">
        <f t="shared" si="63"/>
        <v>0</v>
      </c>
      <c r="FB130" s="56">
        <f t="shared" si="63"/>
        <v>0</v>
      </c>
      <c r="FC130" s="56">
        <f t="shared" ref="FC130:FH179" si="77">COUNTIF(BE130,"x")*IF(BE$4="",0,1)</f>
        <v>0</v>
      </c>
      <c r="FD130" s="56">
        <f t="shared" si="77"/>
        <v>0</v>
      </c>
      <c r="FE130" s="56">
        <f t="shared" si="77"/>
        <v>0</v>
      </c>
      <c r="FF130" s="56">
        <f t="shared" si="77"/>
        <v>0</v>
      </c>
      <c r="FG130" s="56">
        <f t="shared" si="77"/>
        <v>0</v>
      </c>
      <c r="FH130" s="56">
        <f t="shared" si="72"/>
        <v>0</v>
      </c>
      <c r="FI130" s="56">
        <f t="shared" si="72"/>
        <v>0</v>
      </c>
      <c r="FJ130" s="56">
        <f t="shared" si="72"/>
        <v>0</v>
      </c>
      <c r="FK130" s="56">
        <f t="shared" si="72"/>
        <v>0</v>
      </c>
      <c r="FL130" s="56">
        <f t="shared" si="69"/>
        <v>0</v>
      </c>
      <c r="FM130" s="56">
        <f t="shared" si="69"/>
        <v>0</v>
      </c>
      <c r="FN130" s="56">
        <f t="shared" si="69"/>
        <v>0</v>
      </c>
      <c r="FO130" s="56">
        <f t="shared" si="69"/>
        <v>0</v>
      </c>
      <c r="FP130" s="56">
        <f t="shared" si="69"/>
        <v>0</v>
      </c>
      <c r="FQ130" s="56">
        <f t="shared" si="69"/>
        <v>0</v>
      </c>
      <c r="FR130" s="56">
        <f t="shared" si="60"/>
        <v>0</v>
      </c>
      <c r="FS130" s="56">
        <f t="shared" si="57"/>
        <v>0</v>
      </c>
      <c r="FT130" s="56">
        <f t="shared" si="57"/>
        <v>0</v>
      </c>
      <c r="FU130" s="56">
        <f t="shared" si="57"/>
        <v>0</v>
      </c>
      <c r="FV130" s="56">
        <f t="shared" si="57"/>
        <v>0</v>
      </c>
      <c r="FW130" s="56">
        <f t="shared" si="57"/>
        <v>0</v>
      </c>
      <c r="FX130" s="56">
        <f t="shared" si="57"/>
        <v>0</v>
      </c>
      <c r="FY130" s="56">
        <f t="shared" si="57"/>
        <v>0</v>
      </c>
      <c r="FZ130" s="56">
        <f t="shared" si="57"/>
        <v>0</v>
      </c>
      <c r="GA130" s="56">
        <f t="shared" si="57"/>
        <v>0</v>
      </c>
      <c r="GB130" s="56">
        <f t="shared" si="74"/>
        <v>0</v>
      </c>
      <c r="GC130" s="56">
        <f t="shared" si="74"/>
        <v>0</v>
      </c>
      <c r="GD130" s="56">
        <f t="shared" si="74"/>
        <v>0</v>
      </c>
      <c r="GE130" s="56">
        <f t="shared" si="74"/>
        <v>0</v>
      </c>
      <c r="GF130" s="56">
        <f t="shared" si="74"/>
        <v>0</v>
      </c>
      <c r="GG130" s="56">
        <f t="shared" si="74"/>
        <v>0</v>
      </c>
      <c r="GH130" s="56">
        <f t="shared" si="74"/>
        <v>0</v>
      </c>
      <c r="GI130" s="56">
        <f t="shared" si="70"/>
        <v>0</v>
      </c>
      <c r="GJ130" s="56">
        <f t="shared" si="68"/>
        <v>0</v>
      </c>
      <c r="GK130" s="56">
        <f t="shared" si="68"/>
        <v>0</v>
      </c>
      <c r="GL130" s="56">
        <f t="shared" si="68"/>
        <v>0</v>
      </c>
      <c r="GM130" s="56">
        <f t="shared" si="54"/>
        <v>0</v>
      </c>
      <c r="GN130" s="56">
        <f t="shared" si="54"/>
        <v>0</v>
      </c>
      <c r="GO130" s="56">
        <f t="shared" si="54"/>
        <v>0</v>
      </c>
      <c r="GP130" s="56">
        <f t="shared" si="54"/>
        <v>0</v>
      </c>
      <c r="GQ130" s="56">
        <f t="shared" si="54"/>
        <v>0</v>
      </c>
      <c r="GR130" s="56">
        <f t="shared" si="54"/>
        <v>0</v>
      </c>
      <c r="GS130" s="56">
        <f t="shared" si="54"/>
        <v>0</v>
      </c>
      <c r="GT130" s="56">
        <f t="shared" si="54"/>
        <v>0</v>
      </c>
      <c r="GU130" s="54"/>
      <c r="GX130" s="3"/>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row>
    <row r="131" spans="8:299" x14ac:dyDescent="0.2">
      <c r="H131" s="3"/>
      <c r="DC131" s="59" t="str">
        <f t="shared" si="64"/>
        <v/>
      </c>
      <c r="DD131" s="60" t="str">
        <f t="shared" si="65"/>
        <v/>
      </c>
      <c r="DE131" s="60" t="str">
        <f t="shared" si="66"/>
        <v/>
      </c>
      <c r="DF131" s="60">
        <f t="shared" si="48"/>
        <v>0</v>
      </c>
      <c r="DG131" s="56">
        <f t="shared" si="75"/>
        <v>0</v>
      </c>
      <c r="DH131" s="56">
        <f t="shared" si="75"/>
        <v>0</v>
      </c>
      <c r="DI131" s="56">
        <f t="shared" si="75"/>
        <v>0</v>
      </c>
      <c r="DJ131" s="56">
        <f t="shared" si="75"/>
        <v>0</v>
      </c>
      <c r="DK131" s="56">
        <f t="shared" si="75"/>
        <v>0</v>
      </c>
      <c r="DL131" s="56">
        <f t="shared" si="75"/>
        <v>0</v>
      </c>
      <c r="DM131" s="56">
        <f t="shared" si="75"/>
        <v>0</v>
      </c>
      <c r="DN131" s="56">
        <f t="shared" si="75"/>
        <v>0</v>
      </c>
      <c r="DO131" s="56">
        <f t="shared" si="75"/>
        <v>0</v>
      </c>
      <c r="DP131" s="56">
        <f t="shared" si="75"/>
        <v>0</v>
      </c>
      <c r="DQ131" s="56">
        <f t="shared" si="75"/>
        <v>0</v>
      </c>
      <c r="DR131" s="56">
        <f t="shared" si="73"/>
        <v>0</v>
      </c>
      <c r="DS131" s="56">
        <f t="shared" si="67"/>
        <v>0</v>
      </c>
      <c r="DT131" s="56">
        <f t="shared" si="67"/>
        <v>0</v>
      </c>
      <c r="DU131" s="56">
        <f t="shared" si="67"/>
        <v>0</v>
      </c>
      <c r="DV131" s="56">
        <f t="shared" si="67"/>
        <v>0</v>
      </c>
      <c r="DW131" s="56">
        <f t="shared" si="67"/>
        <v>0</v>
      </c>
      <c r="DX131" s="56">
        <f t="shared" si="67"/>
        <v>0</v>
      </c>
      <c r="DY131" s="56">
        <f t="shared" si="67"/>
        <v>0</v>
      </c>
      <c r="DZ131" s="56">
        <f t="shared" si="67"/>
        <v>0</v>
      </c>
      <c r="EA131" s="56">
        <f t="shared" si="67"/>
        <v>0</v>
      </c>
      <c r="EB131" s="56">
        <f t="shared" si="67"/>
        <v>0</v>
      </c>
      <c r="EC131" s="56">
        <f t="shared" si="67"/>
        <v>0</v>
      </c>
      <c r="ED131" s="56">
        <f t="shared" si="67"/>
        <v>0</v>
      </c>
      <c r="EE131" s="56">
        <f t="shared" si="67"/>
        <v>0</v>
      </c>
      <c r="EF131" s="56">
        <f t="shared" si="67"/>
        <v>0</v>
      </c>
      <c r="EG131" s="56">
        <f t="shared" si="67"/>
        <v>0</v>
      </c>
      <c r="EH131" s="56">
        <f t="shared" si="67"/>
        <v>0</v>
      </c>
      <c r="EI131" s="56">
        <f t="shared" si="76"/>
        <v>0</v>
      </c>
      <c r="EJ131" s="56">
        <f t="shared" si="76"/>
        <v>0</v>
      </c>
      <c r="EK131" s="56">
        <f t="shared" si="76"/>
        <v>0</v>
      </c>
      <c r="EL131" s="56">
        <f t="shared" si="76"/>
        <v>0</v>
      </c>
      <c r="EM131" s="56">
        <f t="shared" si="76"/>
        <v>0</v>
      </c>
      <c r="EN131" s="56">
        <f t="shared" si="71"/>
        <v>0</v>
      </c>
      <c r="EO131" s="56">
        <f t="shared" si="71"/>
        <v>0</v>
      </c>
      <c r="EP131" s="56">
        <f t="shared" si="71"/>
        <v>0</v>
      </c>
      <c r="EQ131" s="56">
        <f t="shared" si="71"/>
        <v>0</v>
      </c>
      <c r="ER131" s="56">
        <f t="shared" si="71"/>
        <v>0</v>
      </c>
      <c r="ES131" s="56">
        <f t="shared" si="71"/>
        <v>0</v>
      </c>
      <c r="ET131" s="56">
        <f t="shared" si="71"/>
        <v>0</v>
      </c>
      <c r="EU131" s="56">
        <f t="shared" si="71"/>
        <v>0</v>
      </c>
      <c r="EV131" s="56">
        <f t="shared" si="71"/>
        <v>0</v>
      </c>
      <c r="EW131" s="56">
        <f t="shared" si="71"/>
        <v>0</v>
      </c>
      <c r="EX131" s="56">
        <f t="shared" si="71"/>
        <v>0</v>
      </c>
      <c r="EY131" s="56">
        <f t="shared" si="71"/>
        <v>0</v>
      </c>
      <c r="EZ131" s="56">
        <f t="shared" si="71"/>
        <v>0</v>
      </c>
      <c r="FA131" s="56">
        <f t="shared" si="71"/>
        <v>0</v>
      </c>
      <c r="FB131" s="56">
        <f t="shared" si="71"/>
        <v>0</v>
      </c>
      <c r="FC131" s="56">
        <f t="shared" si="77"/>
        <v>0</v>
      </c>
      <c r="FD131" s="56">
        <f t="shared" si="77"/>
        <v>0</v>
      </c>
      <c r="FE131" s="56">
        <f t="shared" si="77"/>
        <v>0</v>
      </c>
      <c r="FF131" s="56">
        <f t="shared" si="77"/>
        <v>0</v>
      </c>
      <c r="FG131" s="56">
        <f t="shared" si="77"/>
        <v>0</v>
      </c>
      <c r="FH131" s="56">
        <f t="shared" si="72"/>
        <v>0</v>
      </c>
      <c r="FI131" s="56">
        <f t="shared" si="72"/>
        <v>0</v>
      </c>
      <c r="FJ131" s="56">
        <f t="shared" si="72"/>
        <v>0</v>
      </c>
      <c r="FK131" s="56">
        <f t="shared" si="72"/>
        <v>0</v>
      </c>
      <c r="FL131" s="56">
        <f t="shared" si="69"/>
        <v>0</v>
      </c>
      <c r="FM131" s="56">
        <f t="shared" si="69"/>
        <v>0</v>
      </c>
      <c r="FN131" s="56">
        <f t="shared" si="69"/>
        <v>0</v>
      </c>
      <c r="FO131" s="56">
        <f t="shared" si="69"/>
        <v>0</v>
      </c>
      <c r="FP131" s="56">
        <f t="shared" si="69"/>
        <v>0</v>
      </c>
      <c r="FQ131" s="56">
        <f t="shared" si="69"/>
        <v>0</v>
      </c>
      <c r="FR131" s="56">
        <f t="shared" si="60"/>
        <v>0</v>
      </c>
      <c r="FS131" s="56">
        <f t="shared" si="57"/>
        <v>0</v>
      </c>
      <c r="FT131" s="56">
        <f t="shared" si="57"/>
        <v>0</v>
      </c>
      <c r="FU131" s="56">
        <f t="shared" si="57"/>
        <v>0</v>
      </c>
      <c r="FV131" s="56">
        <f t="shared" si="57"/>
        <v>0</v>
      </c>
      <c r="FW131" s="56">
        <f t="shared" si="57"/>
        <v>0</v>
      </c>
      <c r="FX131" s="56">
        <f t="shared" si="57"/>
        <v>0</v>
      </c>
      <c r="FY131" s="56">
        <f t="shared" si="57"/>
        <v>0</v>
      </c>
      <c r="FZ131" s="56">
        <f t="shared" si="57"/>
        <v>0</v>
      </c>
      <c r="GA131" s="56">
        <f t="shared" si="57"/>
        <v>0</v>
      </c>
      <c r="GB131" s="56">
        <f t="shared" si="74"/>
        <v>0</v>
      </c>
      <c r="GC131" s="56">
        <f t="shared" si="74"/>
        <v>0</v>
      </c>
      <c r="GD131" s="56">
        <f t="shared" si="74"/>
        <v>0</v>
      </c>
      <c r="GE131" s="56">
        <f t="shared" si="74"/>
        <v>0</v>
      </c>
      <c r="GF131" s="56">
        <f t="shared" si="74"/>
        <v>0</v>
      </c>
      <c r="GG131" s="56">
        <f t="shared" si="74"/>
        <v>0</v>
      </c>
      <c r="GH131" s="56">
        <f t="shared" si="74"/>
        <v>0</v>
      </c>
      <c r="GI131" s="56">
        <f t="shared" si="70"/>
        <v>0</v>
      </c>
      <c r="GJ131" s="56">
        <f t="shared" si="68"/>
        <v>0</v>
      </c>
      <c r="GK131" s="56">
        <f t="shared" si="68"/>
        <v>0</v>
      </c>
      <c r="GL131" s="56">
        <f t="shared" si="68"/>
        <v>0</v>
      </c>
      <c r="GM131" s="56">
        <f t="shared" si="54"/>
        <v>0</v>
      </c>
      <c r="GN131" s="56">
        <f t="shared" si="54"/>
        <v>0</v>
      </c>
      <c r="GO131" s="56">
        <f t="shared" si="54"/>
        <v>0</v>
      </c>
      <c r="GP131" s="56">
        <f t="shared" si="54"/>
        <v>0</v>
      </c>
      <c r="GQ131" s="56">
        <f t="shared" si="54"/>
        <v>0</v>
      </c>
      <c r="GR131" s="56">
        <f t="shared" si="54"/>
        <v>0</v>
      </c>
      <c r="GS131" s="56">
        <f t="shared" si="54"/>
        <v>0</v>
      </c>
      <c r="GT131" s="56">
        <f t="shared" si="54"/>
        <v>0</v>
      </c>
      <c r="GU131" s="54"/>
      <c r="GX131" s="3"/>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row>
    <row r="132" spans="8:299" x14ac:dyDescent="0.2">
      <c r="H132" s="3"/>
      <c r="DC132" s="59" t="str">
        <f t="shared" si="64"/>
        <v/>
      </c>
      <c r="DD132" s="60" t="str">
        <f t="shared" si="65"/>
        <v/>
      </c>
      <c r="DE132" s="60" t="str">
        <f t="shared" si="66"/>
        <v/>
      </c>
      <c r="DF132" s="60">
        <f t="shared" si="48"/>
        <v>0</v>
      </c>
      <c r="DG132" s="56">
        <f t="shared" si="75"/>
        <v>0</v>
      </c>
      <c r="DH132" s="56">
        <f t="shared" si="75"/>
        <v>0</v>
      </c>
      <c r="DI132" s="56">
        <f t="shared" si="75"/>
        <v>0</v>
      </c>
      <c r="DJ132" s="56">
        <f t="shared" si="75"/>
        <v>0</v>
      </c>
      <c r="DK132" s="56">
        <f t="shared" si="75"/>
        <v>0</v>
      </c>
      <c r="DL132" s="56">
        <f t="shared" si="75"/>
        <v>0</v>
      </c>
      <c r="DM132" s="56">
        <f t="shared" si="75"/>
        <v>0</v>
      </c>
      <c r="DN132" s="56">
        <f t="shared" si="75"/>
        <v>0</v>
      </c>
      <c r="DO132" s="56">
        <f t="shared" si="75"/>
        <v>0</v>
      </c>
      <c r="DP132" s="56">
        <f t="shared" si="75"/>
        <v>0</v>
      </c>
      <c r="DQ132" s="56">
        <f t="shared" si="75"/>
        <v>0</v>
      </c>
      <c r="DR132" s="56">
        <f t="shared" si="73"/>
        <v>0</v>
      </c>
      <c r="DS132" s="56">
        <f t="shared" si="67"/>
        <v>0</v>
      </c>
      <c r="DT132" s="56">
        <f t="shared" si="67"/>
        <v>0</v>
      </c>
      <c r="DU132" s="56">
        <f t="shared" si="67"/>
        <v>0</v>
      </c>
      <c r="DV132" s="56">
        <f t="shared" si="67"/>
        <v>0</v>
      </c>
      <c r="DW132" s="56">
        <f t="shared" si="67"/>
        <v>0</v>
      </c>
      <c r="DX132" s="56">
        <f t="shared" si="67"/>
        <v>0</v>
      </c>
      <c r="DY132" s="56">
        <f t="shared" si="67"/>
        <v>0</v>
      </c>
      <c r="DZ132" s="56">
        <f t="shared" si="67"/>
        <v>0</v>
      </c>
      <c r="EA132" s="56">
        <f t="shared" si="67"/>
        <v>0</v>
      </c>
      <c r="EB132" s="56">
        <f t="shared" si="67"/>
        <v>0</v>
      </c>
      <c r="EC132" s="56">
        <f t="shared" si="67"/>
        <v>0</v>
      </c>
      <c r="ED132" s="56">
        <f t="shared" si="67"/>
        <v>0</v>
      </c>
      <c r="EE132" s="56">
        <f t="shared" si="67"/>
        <v>0</v>
      </c>
      <c r="EF132" s="56">
        <f t="shared" si="67"/>
        <v>0</v>
      </c>
      <c r="EG132" s="56">
        <f t="shared" si="67"/>
        <v>0</v>
      </c>
      <c r="EH132" s="56">
        <f t="shared" si="67"/>
        <v>0</v>
      </c>
      <c r="EI132" s="56">
        <f t="shared" si="76"/>
        <v>0</v>
      </c>
      <c r="EJ132" s="56">
        <f t="shared" si="76"/>
        <v>0</v>
      </c>
      <c r="EK132" s="56">
        <f t="shared" si="76"/>
        <v>0</v>
      </c>
      <c r="EL132" s="56">
        <f t="shared" si="76"/>
        <v>0</v>
      </c>
      <c r="EM132" s="56">
        <f t="shared" si="76"/>
        <v>0</v>
      </c>
      <c r="EN132" s="56">
        <f t="shared" si="71"/>
        <v>0</v>
      </c>
      <c r="EO132" s="56">
        <f t="shared" si="71"/>
        <v>0</v>
      </c>
      <c r="EP132" s="56">
        <f t="shared" si="71"/>
        <v>0</v>
      </c>
      <c r="EQ132" s="56">
        <f t="shared" si="71"/>
        <v>0</v>
      </c>
      <c r="ER132" s="56">
        <f t="shared" si="71"/>
        <v>0</v>
      </c>
      <c r="ES132" s="56">
        <f t="shared" si="71"/>
        <v>0</v>
      </c>
      <c r="ET132" s="56">
        <f t="shared" si="71"/>
        <v>0</v>
      </c>
      <c r="EU132" s="56">
        <f t="shared" si="71"/>
        <v>0</v>
      </c>
      <c r="EV132" s="56">
        <f t="shared" si="71"/>
        <v>0</v>
      </c>
      <c r="EW132" s="56">
        <f t="shared" si="71"/>
        <v>0</v>
      </c>
      <c r="EX132" s="56">
        <f t="shared" si="71"/>
        <v>0</v>
      </c>
      <c r="EY132" s="56">
        <f t="shared" si="71"/>
        <v>0</v>
      </c>
      <c r="EZ132" s="56">
        <f t="shared" si="71"/>
        <v>0</v>
      </c>
      <c r="FA132" s="56">
        <f t="shared" si="71"/>
        <v>0</v>
      </c>
      <c r="FB132" s="56">
        <f t="shared" si="71"/>
        <v>0</v>
      </c>
      <c r="FC132" s="56">
        <f t="shared" si="77"/>
        <v>0</v>
      </c>
      <c r="FD132" s="56">
        <f t="shared" si="77"/>
        <v>0</v>
      </c>
      <c r="FE132" s="56">
        <f t="shared" si="77"/>
        <v>0</v>
      </c>
      <c r="FF132" s="56">
        <f t="shared" si="77"/>
        <v>0</v>
      </c>
      <c r="FG132" s="56">
        <f t="shared" si="77"/>
        <v>0</v>
      </c>
      <c r="FH132" s="56">
        <f t="shared" si="72"/>
        <v>0</v>
      </c>
      <c r="FI132" s="56">
        <f t="shared" si="72"/>
        <v>0</v>
      </c>
      <c r="FJ132" s="56">
        <f t="shared" si="72"/>
        <v>0</v>
      </c>
      <c r="FK132" s="56">
        <f t="shared" si="72"/>
        <v>0</v>
      </c>
      <c r="FL132" s="56">
        <f t="shared" si="69"/>
        <v>0</v>
      </c>
      <c r="FM132" s="56">
        <f t="shared" si="69"/>
        <v>0</v>
      </c>
      <c r="FN132" s="56">
        <f t="shared" si="69"/>
        <v>0</v>
      </c>
      <c r="FO132" s="56">
        <f t="shared" si="69"/>
        <v>0</v>
      </c>
      <c r="FP132" s="56">
        <f t="shared" si="69"/>
        <v>0</v>
      </c>
      <c r="FQ132" s="56">
        <f t="shared" si="69"/>
        <v>0</v>
      </c>
      <c r="FR132" s="56">
        <f t="shared" si="60"/>
        <v>0</v>
      </c>
      <c r="FS132" s="56">
        <f t="shared" si="57"/>
        <v>0</v>
      </c>
      <c r="FT132" s="56">
        <f t="shared" si="57"/>
        <v>0</v>
      </c>
      <c r="FU132" s="56">
        <f t="shared" si="57"/>
        <v>0</v>
      </c>
      <c r="FV132" s="56">
        <f t="shared" si="57"/>
        <v>0</v>
      </c>
      <c r="FW132" s="56">
        <f t="shared" si="57"/>
        <v>0</v>
      </c>
      <c r="FX132" s="56">
        <f t="shared" si="57"/>
        <v>0</v>
      </c>
      <c r="FY132" s="56">
        <f t="shared" si="57"/>
        <v>0</v>
      </c>
      <c r="FZ132" s="56">
        <f t="shared" si="57"/>
        <v>0</v>
      </c>
      <c r="GA132" s="56">
        <f t="shared" si="57"/>
        <v>0</v>
      </c>
      <c r="GB132" s="56">
        <f t="shared" si="74"/>
        <v>0</v>
      </c>
      <c r="GC132" s="56">
        <f t="shared" si="74"/>
        <v>0</v>
      </c>
      <c r="GD132" s="56">
        <f t="shared" si="74"/>
        <v>0</v>
      </c>
      <c r="GE132" s="56">
        <f t="shared" si="74"/>
        <v>0</v>
      </c>
      <c r="GF132" s="56">
        <f t="shared" si="74"/>
        <v>0</v>
      </c>
      <c r="GG132" s="56">
        <f t="shared" si="74"/>
        <v>0</v>
      </c>
      <c r="GH132" s="56">
        <f t="shared" si="74"/>
        <v>0</v>
      </c>
      <c r="GI132" s="56">
        <f t="shared" si="70"/>
        <v>0</v>
      </c>
      <c r="GJ132" s="56">
        <f t="shared" si="68"/>
        <v>0</v>
      </c>
      <c r="GK132" s="56">
        <f t="shared" si="68"/>
        <v>0</v>
      </c>
      <c r="GL132" s="56">
        <f t="shared" si="68"/>
        <v>0</v>
      </c>
      <c r="GM132" s="56">
        <f t="shared" si="54"/>
        <v>0</v>
      </c>
      <c r="GN132" s="56">
        <f t="shared" si="54"/>
        <v>0</v>
      </c>
      <c r="GO132" s="56">
        <f t="shared" si="54"/>
        <v>0</v>
      </c>
      <c r="GP132" s="56">
        <f t="shared" si="54"/>
        <v>0</v>
      </c>
      <c r="GQ132" s="56">
        <f t="shared" si="54"/>
        <v>0</v>
      </c>
      <c r="GR132" s="56">
        <f t="shared" si="54"/>
        <v>0</v>
      </c>
      <c r="GS132" s="56">
        <f t="shared" si="54"/>
        <v>0</v>
      </c>
      <c r="GT132" s="56">
        <f t="shared" si="54"/>
        <v>0</v>
      </c>
      <c r="GU132" s="54"/>
      <c r="GX132" s="3"/>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row>
    <row r="133" spans="8:299" x14ac:dyDescent="0.2">
      <c r="H133" s="3"/>
      <c r="DC133" s="59" t="str">
        <f t="shared" si="64"/>
        <v/>
      </c>
      <c r="DD133" s="60" t="str">
        <f t="shared" si="65"/>
        <v/>
      </c>
      <c r="DE133" s="60" t="str">
        <f t="shared" si="66"/>
        <v/>
      </c>
      <c r="DF133" s="60">
        <f t="shared" si="48"/>
        <v>0</v>
      </c>
      <c r="DG133" s="56">
        <f t="shared" si="75"/>
        <v>0</v>
      </c>
      <c r="DH133" s="56">
        <f t="shared" si="75"/>
        <v>0</v>
      </c>
      <c r="DI133" s="56">
        <f t="shared" si="75"/>
        <v>0</v>
      </c>
      <c r="DJ133" s="56">
        <f t="shared" si="75"/>
        <v>0</v>
      </c>
      <c r="DK133" s="56">
        <f t="shared" si="75"/>
        <v>0</v>
      </c>
      <c r="DL133" s="56">
        <f t="shared" si="75"/>
        <v>0</v>
      </c>
      <c r="DM133" s="56">
        <f t="shared" si="75"/>
        <v>0</v>
      </c>
      <c r="DN133" s="56">
        <f t="shared" si="75"/>
        <v>0</v>
      </c>
      <c r="DO133" s="56">
        <f t="shared" si="75"/>
        <v>0</v>
      </c>
      <c r="DP133" s="56">
        <f t="shared" si="75"/>
        <v>0</v>
      </c>
      <c r="DQ133" s="56">
        <f t="shared" si="75"/>
        <v>0</v>
      </c>
      <c r="DR133" s="56">
        <f t="shared" si="73"/>
        <v>0</v>
      </c>
      <c r="DS133" s="56">
        <f t="shared" si="67"/>
        <v>0</v>
      </c>
      <c r="DT133" s="56">
        <f t="shared" si="67"/>
        <v>0</v>
      </c>
      <c r="DU133" s="56">
        <f t="shared" si="67"/>
        <v>0</v>
      </c>
      <c r="DV133" s="56">
        <f t="shared" si="67"/>
        <v>0</v>
      </c>
      <c r="DW133" s="56">
        <f t="shared" si="67"/>
        <v>0</v>
      </c>
      <c r="DX133" s="56">
        <f t="shared" si="67"/>
        <v>0</v>
      </c>
      <c r="DY133" s="56">
        <f t="shared" si="67"/>
        <v>0</v>
      </c>
      <c r="DZ133" s="56">
        <f t="shared" si="67"/>
        <v>0</v>
      </c>
      <c r="EA133" s="56">
        <f t="shared" si="67"/>
        <v>0</v>
      </c>
      <c r="EB133" s="56">
        <f t="shared" si="67"/>
        <v>0</v>
      </c>
      <c r="EC133" s="56">
        <f t="shared" si="67"/>
        <v>0</v>
      </c>
      <c r="ED133" s="56">
        <f t="shared" si="67"/>
        <v>0</v>
      </c>
      <c r="EE133" s="56">
        <f t="shared" si="67"/>
        <v>0</v>
      </c>
      <c r="EF133" s="56">
        <f t="shared" si="67"/>
        <v>0</v>
      </c>
      <c r="EG133" s="56">
        <f t="shared" si="67"/>
        <v>0</v>
      </c>
      <c r="EH133" s="56">
        <f t="shared" si="67"/>
        <v>0</v>
      </c>
      <c r="EI133" s="56">
        <f t="shared" si="76"/>
        <v>0</v>
      </c>
      <c r="EJ133" s="56">
        <f t="shared" si="76"/>
        <v>0</v>
      </c>
      <c r="EK133" s="56">
        <f t="shared" si="76"/>
        <v>0</v>
      </c>
      <c r="EL133" s="56">
        <f t="shared" si="76"/>
        <v>0</v>
      </c>
      <c r="EM133" s="56">
        <f t="shared" si="76"/>
        <v>0</v>
      </c>
      <c r="EN133" s="56">
        <f t="shared" si="71"/>
        <v>0</v>
      </c>
      <c r="EO133" s="56">
        <f t="shared" si="71"/>
        <v>0</v>
      </c>
      <c r="EP133" s="56">
        <f t="shared" si="71"/>
        <v>0</v>
      </c>
      <c r="EQ133" s="56">
        <f t="shared" si="71"/>
        <v>0</v>
      </c>
      <c r="ER133" s="56">
        <f t="shared" si="71"/>
        <v>0</v>
      </c>
      <c r="ES133" s="56">
        <f t="shared" si="71"/>
        <v>0</v>
      </c>
      <c r="ET133" s="56">
        <f t="shared" si="71"/>
        <v>0</v>
      </c>
      <c r="EU133" s="56">
        <f t="shared" si="71"/>
        <v>0</v>
      </c>
      <c r="EV133" s="56">
        <f t="shared" si="71"/>
        <v>0</v>
      </c>
      <c r="EW133" s="56">
        <f t="shared" si="71"/>
        <v>0</v>
      </c>
      <c r="EX133" s="56">
        <f t="shared" si="71"/>
        <v>0</v>
      </c>
      <c r="EY133" s="56">
        <f t="shared" si="71"/>
        <v>0</v>
      </c>
      <c r="EZ133" s="56">
        <f t="shared" si="71"/>
        <v>0</v>
      </c>
      <c r="FA133" s="56">
        <f t="shared" si="71"/>
        <v>0</v>
      </c>
      <c r="FB133" s="56">
        <f t="shared" si="71"/>
        <v>0</v>
      </c>
      <c r="FC133" s="56">
        <f t="shared" si="77"/>
        <v>0</v>
      </c>
      <c r="FD133" s="56">
        <f t="shared" si="77"/>
        <v>0</v>
      </c>
      <c r="FE133" s="56">
        <f t="shared" si="77"/>
        <v>0</v>
      </c>
      <c r="FF133" s="56">
        <f t="shared" si="77"/>
        <v>0</v>
      </c>
      <c r="FG133" s="56">
        <f t="shared" si="77"/>
        <v>0</v>
      </c>
      <c r="FH133" s="56">
        <f t="shared" si="72"/>
        <v>0</v>
      </c>
      <c r="FI133" s="56">
        <f t="shared" si="72"/>
        <v>0</v>
      </c>
      <c r="FJ133" s="56">
        <f t="shared" si="72"/>
        <v>0</v>
      </c>
      <c r="FK133" s="56">
        <f t="shared" si="72"/>
        <v>0</v>
      </c>
      <c r="FL133" s="56">
        <f t="shared" si="69"/>
        <v>0</v>
      </c>
      <c r="FM133" s="56">
        <f t="shared" si="69"/>
        <v>0</v>
      </c>
      <c r="FN133" s="56">
        <f t="shared" si="69"/>
        <v>0</v>
      </c>
      <c r="FO133" s="56">
        <f t="shared" si="69"/>
        <v>0</v>
      </c>
      <c r="FP133" s="56">
        <f t="shared" si="69"/>
        <v>0</v>
      </c>
      <c r="FQ133" s="56">
        <f t="shared" si="69"/>
        <v>0</v>
      </c>
      <c r="FR133" s="56">
        <f t="shared" si="60"/>
        <v>0</v>
      </c>
      <c r="FS133" s="56">
        <f t="shared" si="57"/>
        <v>0</v>
      </c>
      <c r="FT133" s="56">
        <f t="shared" si="57"/>
        <v>0</v>
      </c>
      <c r="FU133" s="56">
        <f t="shared" si="57"/>
        <v>0</v>
      </c>
      <c r="FV133" s="56">
        <f t="shared" si="57"/>
        <v>0</v>
      </c>
      <c r="FW133" s="56">
        <f t="shared" si="57"/>
        <v>0</v>
      </c>
      <c r="FX133" s="56">
        <f t="shared" si="57"/>
        <v>0</v>
      </c>
      <c r="FY133" s="56">
        <f t="shared" si="57"/>
        <v>0</v>
      </c>
      <c r="FZ133" s="56">
        <f t="shared" si="57"/>
        <v>0</v>
      </c>
      <c r="GA133" s="56">
        <f t="shared" si="57"/>
        <v>0</v>
      </c>
      <c r="GB133" s="56">
        <f t="shared" si="74"/>
        <v>0</v>
      </c>
      <c r="GC133" s="56">
        <f t="shared" si="74"/>
        <v>0</v>
      </c>
      <c r="GD133" s="56">
        <f t="shared" si="74"/>
        <v>0</v>
      </c>
      <c r="GE133" s="56">
        <f t="shared" si="74"/>
        <v>0</v>
      </c>
      <c r="GF133" s="56">
        <f t="shared" si="74"/>
        <v>0</v>
      </c>
      <c r="GG133" s="56">
        <f t="shared" si="74"/>
        <v>0</v>
      </c>
      <c r="GH133" s="56">
        <f t="shared" si="74"/>
        <v>0</v>
      </c>
      <c r="GI133" s="56">
        <f t="shared" si="70"/>
        <v>0</v>
      </c>
      <c r="GJ133" s="56">
        <f t="shared" si="68"/>
        <v>0</v>
      </c>
      <c r="GK133" s="56">
        <f t="shared" si="68"/>
        <v>0</v>
      </c>
      <c r="GL133" s="56">
        <f t="shared" si="68"/>
        <v>0</v>
      </c>
      <c r="GM133" s="56">
        <f t="shared" si="54"/>
        <v>0</v>
      </c>
      <c r="GN133" s="56">
        <f t="shared" si="54"/>
        <v>0</v>
      </c>
      <c r="GO133" s="56">
        <f t="shared" si="54"/>
        <v>0</v>
      </c>
      <c r="GP133" s="56">
        <f t="shared" si="54"/>
        <v>0</v>
      </c>
      <c r="GQ133" s="56">
        <f t="shared" si="54"/>
        <v>0</v>
      </c>
      <c r="GR133" s="56">
        <f t="shared" si="54"/>
        <v>0</v>
      </c>
      <c r="GS133" s="56">
        <f t="shared" si="54"/>
        <v>0</v>
      </c>
      <c r="GT133" s="56">
        <f t="shared" si="54"/>
        <v>0</v>
      </c>
      <c r="GU133" s="54"/>
      <c r="GX133" s="3"/>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row>
    <row r="134" spans="8:299" x14ac:dyDescent="0.2">
      <c r="H134" s="3"/>
      <c r="DC134" s="59" t="str">
        <f t="shared" si="64"/>
        <v/>
      </c>
      <c r="DD134" s="60" t="str">
        <f t="shared" si="65"/>
        <v/>
      </c>
      <c r="DE134" s="60" t="str">
        <f t="shared" si="66"/>
        <v/>
      </c>
      <c r="DF134" s="60">
        <f t="shared" si="48"/>
        <v>0</v>
      </c>
      <c r="DG134" s="56">
        <f t="shared" si="75"/>
        <v>0</v>
      </c>
      <c r="DH134" s="56">
        <f t="shared" si="75"/>
        <v>0</v>
      </c>
      <c r="DI134" s="56">
        <f t="shared" si="75"/>
        <v>0</v>
      </c>
      <c r="DJ134" s="56">
        <f t="shared" si="75"/>
        <v>0</v>
      </c>
      <c r="DK134" s="56">
        <f t="shared" si="75"/>
        <v>0</v>
      </c>
      <c r="DL134" s="56">
        <f t="shared" si="75"/>
        <v>0</v>
      </c>
      <c r="DM134" s="56">
        <f t="shared" si="75"/>
        <v>0</v>
      </c>
      <c r="DN134" s="56">
        <f t="shared" si="75"/>
        <v>0</v>
      </c>
      <c r="DO134" s="56">
        <f t="shared" si="75"/>
        <v>0</v>
      </c>
      <c r="DP134" s="56">
        <f t="shared" si="75"/>
        <v>0</v>
      </c>
      <c r="DQ134" s="56">
        <f t="shared" si="75"/>
        <v>0</v>
      </c>
      <c r="DR134" s="56">
        <f t="shared" si="73"/>
        <v>0</v>
      </c>
      <c r="DS134" s="56">
        <f t="shared" si="67"/>
        <v>0</v>
      </c>
      <c r="DT134" s="56">
        <f t="shared" si="67"/>
        <v>0</v>
      </c>
      <c r="DU134" s="56">
        <f t="shared" si="67"/>
        <v>0</v>
      </c>
      <c r="DV134" s="56">
        <f t="shared" si="67"/>
        <v>0</v>
      </c>
      <c r="DW134" s="56">
        <f t="shared" si="67"/>
        <v>0</v>
      </c>
      <c r="DX134" s="56">
        <f t="shared" si="67"/>
        <v>0</v>
      </c>
      <c r="DY134" s="56">
        <f t="shared" si="67"/>
        <v>0</v>
      </c>
      <c r="DZ134" s="56">
        <f t="shared" si="67"/>
        <v>0</v>
      </c>
      <c r="EA134" s="56">
        <f t="shared" si="67"/>
        <v>0</v>
      </c>
      <c r="EB134" s="56">
        <f t="shared" si="67"/>
        <v>0</v>
      </c>
      <c r="EC134" s="56">
        <f t="shared" si="67"/>
        <v>0</v>
      </c>
      <c r="ED134" s="56">
        <f t="shared" si="67"/>
        <v>0</v>
      </c>
      <c r="EE134" s="56">
        <f t="shared" si="67"/>
        <v>0</v>
      </c>
      <c r="EF134" s="56">
        <f t="shared" si="67"/>
        <v>0</v>
      </c>
      <c r="EG134" s="56">
        <f t="shared" si="67"/>
        <v>0</v>
      </c>
      <c r="EH134" s="56">
        <f t="shared" si="67"/>
        <v>0</v>
      </c>
      <c r="EI134" s="56">
        <f t="shared" si="76"/>
        <v>0</v>
      </c>
      <c r="EJ134" s="56">
        <f t="shared" si="76"/>
        <v>0</v>
      </c>
      <c r="EK134" s="56">
        <f t="shared" si="76"/>
        <v>0</v>
      </c>
      <c r="EL134" s="56">
        <f t="shared" si="76"/>
        <v>0</v>
      </c>
      <c r="EM134" s="56">
        <f t="shared" si="76"/>
        <v>0</v>
      </c>
      <c r="EN134" s="56">
        <f t="shared" si="71"/>
        <v>0</v>
      </c>
      <c r="EO134" s="56">
        <f t="shared" si="71"/>
        <v>0</v>
      </c>
      <c r="EP134" s="56">
        <f t="shared" si="71"/>
        <v>0</v>
      </c>
      <c r="EQ134" s="56">
        <f t="shared" si="71"/>
        <v>0</v>
      </c>
      <c r="ER134" s="56">
        <f t="shared" si="71"/>
        <v>0</v>
      </c>
      <c r="ES134" s="56">
        <f t="shared" si="71"/>
        <v>0</v>
      </c>
      <c r="ET134" s="56">
        <f t="shared" si="71"/>
        <v>0</v>
      </c>
      <c r="EU134" s="56">
        <f t="shared" si="71"/>
        <v>0</v>
      </c>
      <c r="EV134" s="56">
        <f t="shared" si="71"/>
        <v>0</v>
      </c>
      <c r="EW134" s="56">
        <f t="shared" si="71"/>
        <v>0</v>
      </c>
      <c r="EX134" s="56">
        <f t="shared" si="71"/>
        <v>0</v>
      </c>
      <c r="EY134" s="56">
        <f t="shared" si="71"/>
        <v>0</v>
      </c>
      <c r="EZ134" s="56">
        <f t="shared" si="71"/>
        <v>0</v>
      </c>
      <c r="FA134" s="56">
        <f t="shared" si="71"/>
        <v>0</v>
      </c>
      <c r="FB134" s="56">
        <f t="shared" si="71"/>
        <v>0</v>
      </c>
      <c r="FC134" s="56">
        <f t="shared" si="77"/>
        <v>0</v>
      </c>
      <c r="FD134" s="56">
        <f t="shared" si="77"/>
        <v>0</v>
      </c>
      <c r="FE134" s="56">
        <f t="shared" si="77"/>
        <v>0</v>
      </c>
      <c r="FF134" s="56">
        <f t="shared" si="77"/>
        <v>0</v>
      </c>
      <c r="FG134" s="56">
        <f t="shared" si="77"/>
        <v>0</v>
      </c>
      <c r="FH134" s="56">
        <f t="shared" si="72"/>
        <v>0</v>
      </c>
      <c r="FI134" s="56">
        <f t="shared" si="72"/>
        <v>0</v>
      </c>
      <c r="FJ134" s="56">
        <f t="shared" si="72"/>
        <v>0</v>
      </c>
      <c r="FK134" s="56">
        <f t="shared" si="72"/>
        <v>0</v>
      </c>
      <c r="FL134" s="56">
        <f t="shared" si="69"/>
        <v>0</v>
      </c>
      <c r="FM134" s="56">
        <f t="shared" si="69"/>
        <v>0</v>
      </c>
      <c r="FN134" s="56">
        <f t="shared" si="69"/>
        <v>0</v>
      </c>
      <c r="FO134" s="56">
        <f t="shared" si="69"/>
        <v>0</v>
      </c>
      <c r="FP134" s="56">
        <f t="shared" si="69"/>
        <v>0</v>
      </c>
      <c r="FQ134" s="56">
        <f t="shared" si="69"/>
        <v>0</v>
      </c>
      <c r="FR134" s="56">
        <f t="shared" si="60"/>
        <v>0</v>
      </c>
      <c r="FS134" s="56">
        <f t="shared" si="57"/>
        <v>0</v>
      </c>
      <c r="FT134" s="56">
        <f t="shared" si="57"/>
        <v>0</v>
      </c>
      <c r="FU134" s="56">
        <f t="shared" si="57"/>
        <v>0</v>
      </c>
      <c r="FV134" s="56">
        <f t="shared" si="57"/>
        <v>0</v>
      </c>
      <c r="FW134" s="56">
        <f t="shared" si="57"/>
        <v>0</v>
      </c>
      <c r="FX134" s="56">
        <f t="shared" si="57"/>
        <v>0</v>
      </c>
      <c r="FY134" s="56">
        <f t="shared" si="57"/>
        <v>0</v>
      </c>
      <c r="FZ134" s="56">
        <f t="shared" si="57"/>
        <v>0</v>
      </c>
      <c r="GA134" s="56">
        <f t="shared" si="57"/>
        <v>0</v>
      </c>
      <c r="GB134" s="56">
        <f t="shared" si="74"/>
        <v>0</v>
      </c>
      <c r="GC134" s="56">
        <f t="shared" si="74"/>
        <v>0</v>
      </c>
      <c r="GD134" s="56">
        <f t="shared" si="74"/>
        <v>0</v>
      </c>
      <c r="GE134" s="56">
        <f t="shared" si="74"/>
        <v>0</v>
      </c>
      <c r="GF134" s="56">
        <f t="shared" si="74"/>
        <v>0</v>
      </c>
      <c r="GG134" s="56">
        <f t="shared" si="74"/>
        <v>0</v>
      </c>
      <c r="GH134" s="56">
        <f t="shared" si="74"/>
        <v>0</v>
      </c>
      <c r="GI134" s="56">
        <f t="shared" si="70"/>
        <v>0</v>
      </c>
      <c r="GJ134" s="56">
        <f t="shared" si="68"/>
        <v>0</v>
      </c>
      <c r="GK134" s="56">
        <f t="shared" si="68"/>
        <v>0</v>
      </c>
      <c r="GL134" s="56">
        <f t="shared" si="68"/>
        <v>0</v>
      </c>
      <c r="GM134" s="56">
        <f t="shared" si="54"/>
        <v>0</v>
      </c>
      <c r="GN134" s="56">
        <f t="shared" si="54"/>
        <v>0</v>
      </c>
      <c r="GO134" s="56">
        <f t="shared" si="54"/>
        <v>0</v>
      </c>
      <c r="GP134" s="56">
        <f t="shared" si="54"/>
        <v>0</v>
      </c>
      <c r="GQ134" s="56">
        <f t="shared" si="54"/>
        <v>0</v>
      </c>
      <c r="GR134" s="56">
        <f t="shared" si="54"/>
        <v>0</v>
      </c>
      <c r="GS134" s="56">
        <f t="shared" si="54"/>
        <v>0</v>
      </c>
      <c r="GT134" s="56">
        <f t="shared" si="54"/>
        <v>0</v>
      </c>
      <c r="GU134" s="54"/>
      <c r="GX134" s="3"/>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row>
    <row r="135" spans="8:299" x14ac:dyDescent="0.2">
      <c r="H135" s="3"/>
      <c r="DC135" s="59" t="str">
        <f t="shared" ref="DC135:DC166" si="78">IF(DF135=0,"",IF(E135&gt;0,E135,""))</f>
        <v/>
      </c>
      <c r="DD135" s="60" t="str">
        <f t="shared" ref="DD135:DD166" si="79">IF(DF135=0,"",IF(ISBLANK(G135),"",G135))</f>
        <v/>
      </c>
      <c r="DE135" s="60" t="str">
        <f t="shared" ref="DE135:DE166" si="80">IF(DF135=0,"",D135)</f>
        <v/>
      </c>
      <c r="DF135" s="60">
        <f t="shared" si="48"/>
        <v>0</v>
      </c>
      <c r="DG135" s="56">
        <f t="shared" si="75"/>
        <v>0</v>
      </c>
      <c r="DH135" s="56">
        <f t="shared" si="75"/>
        <v>0</v>
      </c>
      <c r="DI135" s="56">
        <f t="shared" si="75"/>
        <v>0</v>
      </c>
      <c r="DJ135" s="56">
        <f t="shared" si="75"/>
        <v>0</v>
      </c>
      <c r="DK135" s="56">
        <f t="shared" si="75"/>
        <v>0</v>
      </c>
      <c r="DL135" s="56">
        <f t="shared" si="75"/>
        <v>0</v>
      </c>
      <c r="DM135" s="56">
        <f t="shared" si="75"/>
        <v>0</v>
      </c>
      <c r="DN135" s="56">
        <f t="shared" si="75"/>
        <v>0</v>
      </c>
      <c r="DO135" s="56">
        <f t="shared" si="75"/>
        <v>0</v>
      </c>
      <c r="DP135" s="56">
        <f t="shared" si="75"/>
        <v>0</v>
      </c>
      <c r="DQ135" s="56">
        <f t="shared" si="75"/>
        <v>0</v>
      </c>
      <c r="DR135" s="56">
        <f t="shared" si="73"/>
        <v>0</v>
      </c>
      <c r="DS135" s="56">
        <f t="shared" si="67"/>
        <v>0</v>
      </c>
      <c r="DT135" s="56">
        <f t="shared" si="67"/>
        <v>0</v>
      </c>
      <c r="DU135" s="56">
        <f t="shared" si="67"/>
        <v>0</v>
      </c>
      <c r="DV135" s="56">
        <f t="shared" si="67"/>
        <v>0</v>
      </c>
      <c r="DW135" s="56">
        <f t="shared" si="67"/>
        <v>0</v>
      </c>
      <c r="DX135" s="56">
        <f t="shared" si="67"/>
        <v>0</v>
      </c>
      <c r="DY135" s="56">
        <f t="shared" si="67"/>
        <v>0</v>
      </c>
      <c r="DZ135" s="56">
        <f t="shared" si="67"/>
        <v>0</v>
      </c>
      <c r="EA135" s="56">
        <f t="shared" si="67"/>
        <v>0</v>
      </c>
      <c r="EB135" s="56">
        <f t="shared" si="67"/>
        <v>0</v>
      </c>
      <c r="EC135" s="56">
        <f t="shared" si="67"/>
        <v>0</v>
      </c>
      <c r="ED135" s="56">
        <f t="shared" si="67"/>
        <v>0</v>
      </c>
      <c r="EE135" s="56">
        <f t="shared" si="67"/>
        <v>0</v>
      </c>
      <c r="EF135" s="56">
        <f t="shared" si="67"/>
        <v>0</v>
      </c>
      <c r="EG135" s="56">
        <f t="shared" si="67"/>
        <v>0</v>
      </c>
      <c r="EH135" s="56">
        <f t="shared" si="67"/>
        <v>0</v>
      </c>
      <c r="EI135" s="56">
        <f t="shared" si="76"/>
        <v>0</v>
      </c>
      <c r="EJ135" s="56">
        <f t="shared" si="76"/>
        <v>0</v>
      </c>
      <c r="EK135" s="56">
        <f t="shared" si="76"/>
        <v>0</v>
      </c>
      <c r="EL135" s="56">
        <f t="shared" si="76"/>
        <v>0</v>
      </c>
      <c r="EM135" s="56">
        <f t="shared" si="76"/>
        <v>0</v>
      </c>
      <c r="EN135" s="56">
        <f t="shared" si="71"/>
        <v>0</v>
      </c>
      <c r="EO135" s="56">
        <f t="shared" si="71"/>
        <v>0</v>
      </c>
      <c r="EP135" s="56">
        <f t="shared" si="71"/>
        <v>0</v>
      </c>
      <c r="EQ135" s="56">
        <f t="shared" si="71"/>
        <v>0</v>
      </c>
      <c r="ER135" s="56">
        <f t="shared" si="71"/>
        <v>0</v>
      </c>
      <c r="ES135" s="56">
        <f t="shared" si="71"/>
        <v>0</v>
      </c>
      <c r="ET135" s="56">
        <f t="shared" si="71"/>
        <v>0</v>
      </c>
      <c r="EU135" s="56">
        <f t="shared" si="71"/>
        <v>0</v>
      </c>
      <c r="EV135" s="56">
        <f t="shared" si="71"/>
        <v>0</v>
      </c>
      <c r="EW135" s="56">
        <f t="shared" si="71"/>
        <v>0</v>
      </c>
      <c r="EX135" s="56">
        <f t="shared" si="71"/>
        <v>0</v>
      </c>
      <c r="EY135" s="56">
        <f t="shared" si="71"/>
        <v>0</v>
      </c>
      <c r="EZ135" s="56">
        <f t="shared" si="71"/>
        <v>0</v>
      </c>
      <c r="FA135" s="56">
        <f t="shared" si="71"/>
        <v>0</v>
      </c>
      <c r="FB135" s="56">
        <f t="shared" si="71"/>
        <v>0</v>
      </c>
      <c r="FC135" s="56">
        <f t="shared" si="77"/>
        <v>0</v>
      </c>
      <c r="FD135" s="56">
        <f t="shared" si="77"/>
        <v>0</v>
      </c>
      <c r="FE135" s="56">
        <f t="shared" si="77"/>
        <v>0</v>
      </c>
      <c r="FF135" s="56">
        <f t="shared" si="77"/>
        <v>0</v>
      </c>
      <c r="FG135" s="56">
        <f t="shared" si="77"/>
        <v>0</v>
      </c>
      <c r="FH135" s="56">
        <f t="shared" si="72"/>
        <v>0</v>
      </c>
      <c r="FI135" s="56">
        <f t="shared" si="72"/>
        <v>0</v>
      </c>
      <c r="FJ135" s="56">
        <f t="shared" si="72"/>
        <v>0</v>
      </c>
      <c r="FK135" s="56">
        <f t="shared" si="72"/>
        <v>0</v>
      </c>
      <c r="FL135" s="56">
        <f t="shared" si="69"/>
        <v>0</v>
      </c>
      <c r="FM135" s="56">
        <f t="shared" si="69"/>
        <v>0</v>
      </c>
      <c r="FN135" s="56">
        <f t="shared" si="69"/>
        <v>0</v>
      </c>
      <c r="FO135" s="56">
        <f t="shared" si="69"/>
        <v>0</v>
      </c>
      <c r="FP135" s="56">
        <f t="shared" si="69"/>
        <v>0</v>
      </c>
      <c r="FQ135" s="56">
        <f t="shared" si="69"/>
        <v>0</v>
      </c>
      <c r="FR135" s="56">
        <f t="shared" si="60"/>
        <v>0</v>
      </c>
      <c r="FS135" s="56">
        <f t="shared" si="57"/>
        <v>0</v>
      </c>
      <c r="FT135" s="56">
        <f t="shared" si="57"/>
        <v>0</v>
      </c>
      <c r="FU135" s="56">
        <f t="shared" si="57"/>
        <v>0</v>
      </c>
      <c r="FV135" s="56">
        <f t="shared" si="57"/>
        <v>0</v>
      </c>
      <c r="FW135" s="56">
        <f t="shared" si="57"/>
        <v>0</v>
      </c>
      <c r="FX135" s="56">
        <f t="shared" si="57"/>
        <v>0</v>
      </c>
      <c r="FY135" s="56">
        <f t="shared" si="57"/>
        <v>0</v>
      </c>
      <c r="FZ135" s="56">
        <f t="shared" si="57"/>
        <v>0</v>
      </c>
      <c r="GA135" s="56">
        <f t="shared" si="57"/>
        <v>0</v>
      </c>
      <c r="GB135" s="56">
        <f t="shared" si="74"/>
        <v>0</v>
      </c>
      <c r="GC135" s="56">
        <f t="shared" si="74"/>
        <v>0</v>
      </c>
      <c r="GD135" s="56">
        <f t="shared" si="74"/>
        <v>0</v>
      </c>
      <c r="GE135" s="56">
        <f t="shared" si="74"/>
        <v>0</v>
      </c>
      <c r="GF135" s="56">
        <f t="shared" si="74"/>
        <v>0</v>
      </c>
      <c r="GG135" s="56">
        <f t="shared" si="74"/>
        <v>0</v>
      </c>
      <c r="GH135" s="56">
        <f t="shared" si="74"/>
        <v>0</v>
      </c>
      <c r="GI135" s="56">
        <f t="shared" si="70"/>
        <v>0</v>
      </c>
      <c r="GJ135" s="56">
        <f t="shared" si="68"/>
        <v>0</v>
      </c>
      <c r="GK135" s="56">
        <f t="shared" si="68"/>
        <v>0</v>
      </c>
      <c r="GL135" s="56">
        <f t="shared" si="68"/>
        <v>0</v>
      </c>
      <c r="GM135" s="56">
        <f t="shared" si="54"/>
        <v>0</v>
      </c>
      <c r="GN135" s="56">
        <f t="shared" si="54"/>
        <v>0</v>
      </c>
      <c r="GO135" s="56">
        <f t="shared" si="54"/>
        <v>0</v>
      </c>
      <c r="GP135" s="56">
        <f t="shared" si="54"/>
        <v>0</v>
      </c>
      <c r="GQ135" s="56">
        <f t="shared" si="54"/>
        <v>0</v>
      </c>
      <c r="GR135" s="56">
        <f t="shared" si="54"/>
        <v>0</v>
      </c>
      <c r="GS135" s="56">
        <f t="shared" si="54"/>
        <v>0</v>
      </c>
      <c r="GT135" s="56">
        <f t="shared" si="54"/>
        <v>0</v>
      </c>
      <c r="GU135" s="54"/>
      <c r="GX135" s="3"/>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row>
    <row r="136" spans="8:299" x14ac:dyDescent="0.2">
      <c r="H136" s="3"/>
      <c r="DC136" s="59" t="str">
        <f t="shared" si="78"/>
        <v/>
      </c>
      <c r="DD136" s="60" t="str">
        <f t="shared" si="79"/>
        <v/>
      </c>
      <c r="DE136" s="60" t="str">
        <f t="shared" si="80"/>
        <v/>
      </c>
      <c r="DF136" s="60">
        <f t="shared" ref="DF136:DF187" si="81">IF(SUM(DG136:GT136)&gt;0,1,0)</f>
        <v>0</v>
      </c>
      <c r="DG136" s="56">
        <f t="shared" si="75"/>
        <v>0</v>
      </c>
      <c r="DH136" s="56">
        <f t="shared" si="75"/>
        <v>0</v>
      </c>
      <c r="DI136" s="56">
        <f t="shared" si="75"/>
        <v>0</v>
      </c>
      <c r="DJ136" s="56">
        <f t="shared" si="75"/>
        <v>0</v>
      </c>
      <c r="DK136" s="56">
        <f t="shared" si="75"/>
        <v>0</v>
      </c>
      <c r="DL136" s="56">
        <f t="shared" si="75"/>
        <v>0</v>
      </c>
      <c r="DM136" s="56">
        <f t="shared" si="75"/>
        <v>0</v>
      </c>
      <c r="DN136" s="56">
        <f t="shared" si="75"/>
        <v>0</v>
      </c>
      <c r="DO136" s="56">
        <f t="shared" si="75"/>
        <v>0</v>
      </c>
      <c r="DP136" s="56">
        <f t="shared" si="75"/>
        <v>0</v>
      </c>
      <c r="DQ136" s="56">
        <f t="shared" si="75"/>
        <v>0</v>
      </c>
      <c r="DR136" s="56">
        <f t="shared" si="73"/>
        <v>0</v>
      </c>
      <c r="DS136" s="56">
        <f t="shared" si="67"/>
        <v>0</v>
      </c>
      <c r="DT136" s="56">
        <f t="shared" si="67"/>
        <v>0</v>
      </c>
      <c r="DU136" s="56">
        <f t="shared" ref="DU136:EH154" si="82">COUNTIF(W136,"x")*IF(W$4="",0,1)</f>
        <v>0</v>
      </c>
      <c r="DV136" s="56">
        <f t="shared" si="82"/>
        <v>0</v>
      </c>
      <c r="DW136" s="56">
        <f t="shared" si="82"/>
        <v>0</v>
      </c>
      <c r="DX136" s="56">
        <f t="shared" si="82"/>
        <v>0</v>
      </c>
      <c r="DY136" s="56">
        <f t="shared" si="82"/>
        <v>0</v>
      </c>
      <c r="DZ136" s="56">
        <f t="shared" si="82"/>
        <v>0</v>
      </c>
      <c r="EA136" s="56">
        <f t="shared" si="82"/>
        <v>0</v>
      </c>
      <c r="EB136" s="56">
        <f t="shared" si="82"/>
        <v>0</v>
      </c>
      <c r="EC136" s="56">
        <f t="shared" si="82"/>
        <v>0</v>
      </c>
      <c r="ED136" s="56">
        <f t="shared" si="82"/>
        <v>0</v>
      </c>
      <c r="EE136" s="56">
        <f t="shared" si="82"/>
        <v>0</v>
      </c>
      <c r="EF136" s="56">
        <f t="shared" si="82"/>
        <v>0</v>
      </c>
      <c r="EG136" s="56">
        <f t="shared" si="82"/>
        <v>0</v>
      </c>
      <c r="EH136" s="56">
        <f t="shared" si="82"/>
        <v>0</v>
      </c>
      <c r="EI136" s="56">
        <f t="shared" si="76"/>
        <v>0</v>
      </c>
      <c r="EJ136" s="56">
        <f t="shared" si="76"/>
        <v>0</v>
      </c>
      <c r="EK136" s="56">
        <f t="shared" si="76"/>
        <v>0</v>
      </c>
      <c r="EL136" s="56">
        <f t="shared" si="76"/>
        <v>0</v>
      </c>
      <c r="EM136" s="56">
        <f t="shared" si="76"/>
        <v>0</v>
      </c>
      <c r="EN136" s="56">
        <f t="shared" si="71"/>
        <v>0</v>
      </c>
      <c r="EO136" s="56">
        <f t="shared" si="71"/>
        <v>0</v>
      </c>
      <c r="EP136" s="56">
        <f t="shared" si="71"/>
        <v>0</v>
      </c>
      <c r="EQ136" s="56">
        <f t="shared" si="71"/>
        <v>0</v>
      </c>
      <c r="ER136" s="56">
        <f t="shared" si="71"/>
        <v>0</v>
      </c>
      <c r="ES136" s="56">
        <f t="shared" si="71"/>
        <v>0</v>
      </c>
      <c r="ET136" s="56">
        <f t="shared" si="71"/>
        <v>0</v>
      </c>
      <c r="EU136" s="56">
        <f t="shared" si="71"/>
        <v>0</v>
      </c>
      <c r="EV136" s="56">
        <f t="shared" si="71"/>
        <v>0</v>
      </c>
      <c r="EW136" s="56">
        <f t="shared" si="71"/>
        <v>0</v>
      </c>
      <c r="EX136" s="56">
        <f t="shared" si="71"/>
        <v>0</v>
      </c>
      <c r="EY136" s="56">
        <f t="shared" si="71"/>
        <v>0</v>
      </c>
      <c r="EZ136" s="56">
        <f t="shared" si="71"/>
        <v>0</v>
      </c>
      <c r="FA136" s="56">
        <f t="shared" si="71"/>
        <v>0</v>
      </c>
      <c r="FB136" s="56">
        <f t="shared" si="71"/>
        <v>0</v>
      </c>
      <c r="FC136" s="56">
        <f t="shared" si="77"/>
        <v>0</v>
      </c>
      <c r="FD136" s="56">
        <f t="shared" si="77"/>
        <v>0</v>
      </c>
      <c r="FE136" s="56">
        <f t="shared" si="77"/>
        <v>0</v>
      </c>
      <c r="FF136" s="56">
        <f t="shared" si="77"/>
        <v>0</v>
      </c>
      <c r="FG136" s="56">
        <f t="shared" si="77"/>
        <v>0</v>
      </c>
      <c r="FH136" s="56">
        <f t="shared" si="72"/>
        <v>0</v>
      </c>
      <c r="FI136" s="56">
        <f t="shared" si="72"/>
        <v>0</v>
      </c>
      <c r="FJ136" s="56">
        <f t="shared" si="72"/>
        <v>0</v>
      </c>
      <c r="FK136" s="56">
        <f t="shared" si="72"/>
        <v>0</v>
      </c>
      <c r="FL136" s="56">
        <f t="shared" si="69"/>
        <v>0</v>
      </c>
      <c r="FM136" s="56">
        <f t="shared" si="69"/>
        <v>0</v>
      </c>
      <c r="FN136" s="56">
        <f t="shared" si="69"/>
        <v>0</v>
      </c>
      <c r="FO136" s="56">
        <f t="shared" si="69"/>
        <v>0</v>
      </c>
      <c r="FP136" s="56">
        <f t="shared" si="69"/>
        <v>0</v>
      </c>
      <c r="FQ136" s="56">
        <f t="shared" si="69"/>
        <v>0</v>
      </c>
      <c r="FR136" s="56">
        <f t="shared" si="60"/>
        <v>0</v>
      </c>
      <c r="FS136" s="56">
        <f t="shared" si="57"/>
        <v>0</v>
      </c>
      <c r="FT136" s="56">
        <f t="shared" si="57"/>
        <v>0</v>
      </c>
      <c r="FU136" s="56">
        <f t="shared" si="57"/>
        <v>0</v>
      </c>
      <c r="FV136" s="56">
        <f t="shared" si="57"/>
        <v>0</v>
      </c>
      <c r="FW136" s="56">
        <f t="shared" si="57"/>
        <v>0</v>
      </c>
      <c r="FX136" s="56">
        <f t="shared" si="57"/>
        <v>0</v>
      </c>
      <c r="FY136" s="56">
        <f t="shared" si="57"/>
        <v>0</v>
      </c>
      <c r="FZ136" s="56">
        <f t="shared" si="57"/>
        <v>0</v>
      </c>
      <c r="GA136" s="56">
        <f t="shared" si="57"/>
        <v>0</v>
      </c>
      <c r="GB136" s="56">
        <f t="shared" si="74"/>
        <v>0</v>
      </c>
      <c r="GC136" s="56">
        <f t="shared" si="74"/>
        <v>0</v>
      </c>
      <c r="GD136" s="56">
        <f t="shared" si="74"/>
        <v>0</v>
      </c>
      <c r="GE136" s="56">
        <f t="shared" si="74"/>
        <v>0</v>
      </c>
      <c r="GF136" s="56">
        <f t="shared" si="74"/>
        <v>0</v>
      </c>
      <c r="GG136" s="56">
        <f t="shared" si="74"/>
        <v>0</v>
      </c>
      <c r="GH136" s="56">
        <f t="shared" si="74"/>
        <v>0</v>
      </c>
      <c r="GI136" s="56">
        <f t="shared" si="70"/>
        <v>0</v>
      </c>
      <c r="GJ136" s="56">
        <f t="shared" si="68"/>
        <v>0</v>
      </c>
      <c r="GK136" s="56">
        <f t="shared" si="68"/>
        <v>0</v>
      </c>
      <c r="GL136" s="56">
        <f t="shared" si="68"/>
        <v>0</v>
      </c>
      <c r="GM136" s="56">
        <f t="shared" si="54"/>
        <v>0</v>
      </c>
      <c r="GN136" s="56">
        <f t="shared" si="54"/>
        <v>0</v>
      </c>
      <c r="GO136" s="56">
        <f t="shared" si="54"/>
        <v>0</v>
      </c>
      <c r="GP136" s="56">
        <f t="shared" si="54"/>
        <v>0</v>
      </c>
      <c r="GQ136" s="56">
        <f t="shared" si="54"/>
        <v>0</v>
      </c>
      <c r="GR136" s="56">
        <f t="shared" si="54"/>
        <v>0</v>
      </c>
      <c r="GS136" s="56">
        <f t="shared" si="54"/>
        <v>0</v>
      </c>
      <c r="GT136" s="56">
        <f t="shared" si="54"/>
        <v>0</v>
      </c>
      <c r="GU136" s="54"/>
      <c r="GX136" s="3"/>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row>
    <row r="137" spans="8:299" x14ac:dyDescent="0.2">
      <c r="H137" s="3"/>
      <c r="DC137" s="59" t="str">
        <f t="shared" si="78"/>
        <v/>
      </c>
      <c r="DD137" s="60" t="str">
        <f t="shared" si="79"/>
        <v/>
      </c>
      <c r="DE137" s="60" t="str">
        <f t="shared" si="80"/>
        <v/>
      </c>
      <c r="DF137" s="60">
        <f t="shared" si="81"/>
        <v>0</v>
      </c>
      <c r="DG137" s="56">
        <f t="shared" si="75"/>
        <v>0</v>
      </c>
      <c r="DH137" s="56">
        <f t="shared" si="75"/>
        <v>0</v>
      </c>
      <c r="DI137" s="56">
        <f t="shared" si="75"/>
        <v>0</v>
      </c>
      <c r="DJ137" s="56">
        <f t="shared" si="75"/>
        <v>0</v>
      </c>
      <c r="DK137" s="56">
        <f t="shared" si="75"/>
        <v>0</v>
      </c>
      <c r="DL137" s="56">
        <f t="shared" si="75"/>
        <v>0</v>
      </c>
      <c r="DM137" s="56">
        <f t="shared" si="75"/>
        <v>0</v>
      </c>
      <c r="DN137" s="56">
        <f t="shared" si="75"/>
        <v>0</v>
      </c>
      <c r="DO137" s="56">
        <f t="shared" si="75"/>
        <v>0</v>
      </c>
      <c r="DP137" s="56">
        <f t="shared" si="75"/>
        <v>0</v>
      </c>
      <c r="DQ137" s="56">
        <f t="shared" si="75"/>
        <v>0</v>
      </c>
      <c r="DR137" s="56">
        <f t="shared" si="73"/>
        <v>0</v>
      </c>
      <c r="DS137" s="56">
        <f t="shared" si="73"/>
        <v>0</v>
      </c>
      <c r="DT137" s="56">
        <f t="shared" si="73"/>
        <v>0</v>
      </c>
      <c r="DU137" s="56">
        <f t="shared" si="82"/>
        <v>0</v>
      </c>
      <c r="DV137" s="56">
        <f t="shared" si="82"/>
        <v>0</v>
      </c>
      <c r="DW137" s="56">
        <f t="shared" si="82"/>
        <v>0</v>
      </c>
      <c r="DX137" s="56">
        <f t="shared" si="82"/>
        <v>0</v>
      </c>
      <c r="DY137" s="56">
        <f t="shared" si="82"/>
        <v>0</v>
      </c>
      <c r="DZ137" s="56">
        <f t="shared" si="82"/>
        <v>0</v>
      </c>
      <c r="EA137" s="56">
        <f t="shared" si="82"/>
        <v>0</v>
      </c>
      <c r="EB137" s="56">
        <f t="shared" si="82"/>
        <v>0</v>
      </c>
      <c r="EC137" s="56">
        <f t="shared" si="82"/>
        <v>0</v>
      </c>
      <c r="ED137" s="56">
        <f t="shared" si="82"/>
        <v>0</v>
      </c>
      <c r="EE137" s="56">
        <f t="shared" si="82"/>
        <v>0</v>
      </c>
      <c r="EF137" s="56">
        <f t="shared" si="82"/>
        <v>0</v>
      </c>
      <c r="EG137" s="56">
        <f t="shared" si="82"/>
        <v>0</v>
      </c>
      <c r="EH137" s="56">
        <f t="shared" si="82"/>
        <v>0</v>
      </c>
      <c r="EI137" s="56">
        <f t="shared" si="76"/>
        <v>0</v>
      </c>
      <c r="EJ137" s="56">
        <f t="shared" si="76"/>
        <v>0</v>
      </c>
      <c r="EK137" s="56">
        <f t="shared" si="76"/>
        <v>0</v>
      </c>
      <c r="EL137" s="56">
        <f t="shared" si="76"/>
        <v>0</v>
      </c>
      <c r="EM137" s="56">
        <f t="shared" si="76"/>
        <v>0</v>
      </c>
      <c r="EN137" s="56">
        <f t="shared" si="71"/>
        <v>0</v>
      </c>
      <c r="EO137" s="56">
        <f t="shared" si="71"/>
        <v>0</v>
      </c>
      <c r="EP137" s="56">
        <f t="shared" si="71"/>
        <v>0</v>
      </c>
      <c r="EQ137" s="56">
        <f t="shared" si="71"/>
        <v>0</v>
      </c>
      <c r="ER137" s="56">
        <f t="shared" si="71"/>
        <v>0</v>
      </c>
      <c r="ES137" s="56">
        <f t="shared" si="71"/>
        <v>0</v>
      </c>
      <c r="ET137" s="56">
        <f t="shared" si="71"/>
        <v>0</v>
      </c>
      <c r="EU137" s="56">
        <f t="shared" si="71"/>
        <v>0</v>
      </c>
      <c r="EV137" s="56">
        <f t="shared" si="71"/>
        <v>0</v>
      </c>
      <c r="EW137" s="56">
        <f t="shared" si="71"/>
        <v>0</v>
      </c>
      <c r="EX137" s="56">
        <f t="shared" si="71"/>
        <v>0</v>
      </c>
      <c r="EY137" s="56">
        <f t="shared" si="71"/>
        <v>0</v>
      </c>
      <c r="EZ137" s="56">
        <f t="shared" si="71"/>
        <v>0</v>
      </c>
      <c r="FA137" s="56">
        <f t="shared" si="71"/>
        <v>0</v>
      </c>
      <c r="FB137" s="56">
        <f t="shared" si="71"/>
        <v>0</v>
      </c>
      <c r="FC137" s="56">
        <f t="shared" si="77"/>
        <v>0</v>
      </c>
      <c r="FD137" s="56">
        <f t="shared" si="77"/>
        <v>0</v>
      </c>
      <c r="FE137" s="56">
        <f t="shared" si="77"/>
        <v>0</v>
      </c>
      <c r="FF137" s="56">
        <f t="shared" si="77"/>
        <v>0</v>
      </c>
      <c r="FG137" s="56">
        <f t="shared" si="77"/>
        <v>0</v>
      </c>
      <c r="FH137" s="56">
        <f t="shared" si="72"/>
        <v>0</v>
      </c>
      <c r="FI137" s="56">
        <f t="shared" si="72"/>
        <v>0</v>
      </c>
      <c r="FJ137" s="56">
        <f t="shared" si="72"/>
        <v>0</v>
      </c>
      <c r="FK137" s="56">
        <f t="shared" si="72"/>
        <v>0</v>
      </c>
      <c r="FL137" s="56">
        <f t="shared" si="69"/>
        <v>0</v>
      </c>
      <c r="FM137" s="56">
        <f t="shared" si="69"/>
        <v>0</v>
      </c>
      <c r="FN137" s="56">
        <f t="shared" si="69"/>
        <v>0</v>
      </c>
      <c r="FO137" s="56">
        <f t="shared" si="69"/>
        <v>0</v>
      </c>
      <c r="FP137" s="56">
        <f t="shared" si="69"/>
        <v>0</v>
      </c>
      <c r="FQ137" s="56">
        <f t="shared" si="69"/>
        <v>0</v>
      </c>
      <c r="FR137" s="56">
        <f t="shared" si="60"/>
        <v>0</v>
      </c>
      <c r="FS137" s="56">
        <f t="shared" si="57"/>
        <v>0</v>
      </c>
      <c r="FT137" s="56">
        <f t="shared" si="57"/>
        <v>0</v>
      </c>
      <c r="FU137" s="56">
        <f t="shared" si="57"/>
        <v>0</v>
      </c>
      <c r="FV137" s="56">
        <f t="shared" si="57"/>
        <v>0</v>
      </c>
      <c r="FW137" s="56">
        <f t="shared" si="57"/>
        <v>0</v>
      </c>
      <c r="FX137" s="56">
        <f t="shared" si="57"/>
        <v>0</v>
      </c>
      <c r="FY137" s="56">
        <f t="shared" si="57"/>
        <v>0</v>
      </c>
      <c r="FZ137" s="56">
        <f t="shared" si="57"/>
        <v>0</v>
      </c>
      <c r="GA137" s="56">
        <f t="shared" si="57"/>
        <v>0</v>
      </c>
      <c r="GB137" s="56">
        <f t="shared" si="74"/>
        <v>0</v>
      </c>
      <c r="GC137" s="56">
        <f t="shared" si="74"/>
        <v>0</v>
      </c>
      <c r="GD137" s="56">
        <f t="shared" si="74"/>
        <v>0</v>
      </c>
      <c r="GE137" s="56">
        <f t="shared" si="74"/>
        <v>0</v>
      </c>
      <c r="GF137" s="56">
        <f t="shared" si="74"/>
        <v>0</v>
      </c>
      <c r="GG137" s="56">
        <f t="shared" si="74"/>
        <v>0</v>
      </c>
      <c r="GH137" s="56">
        <f t="shared" si="74"/>
        <v>0</v>
      </c>
      <c r="GI137" s="56">
        <f t="shared" si="70"/>
        <v>0</v>
      </c>
      <c r="GJ137" s="56">
        <f t="shared" si="68"/>
        <v>0</v>
      </c>
      <c r="GK137" s="56">
        <f t="shared" si="68"/>
        <v>0</v>
      </c>
      <c r="GL137" s="56">
        <f t="shared" si="68"/>
        <v>0</v>
      </c>
      <c r="GM137" s="56">
        <f t="shared" si="54"/>
        <v>0</v>
      </c>
      <c r="GN137" s="56">
        <f t="shared" si="54"/>
        <v>0</v>
      </c>
      <c r="GO137" s="56">
        <f t="shared" si="54"/>
        <v>0</v>
      </c>
      <c r="GP137" s="56">
        <f t="shared" si="54"/>
        <v>0</v>
      </c>
      <c r="GQ137" s="56">
        <f t="shared" si="54"/>
        <v>0</v>
      </c>
      <c r="GR137" s="56">
        <f t="shared" si="54"/>
        <v>0</v>
      </c>
      <c r="GS137" s="56">
        <f t="shared" si="54"/>
        <v>0</v>
      </c>
      <c r="GT137" s="56">
        <f t="shared" si="54"/>
        <v>0</v>
      </c>
      <c r="GU137" s="54"/>
      <c r="GX137" s="3"/>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row>
    <row r="138" spans="8:299" x14ac:dyDescent="0.2">
      <c r="H138" s="3"/>
      <c r="DC138" s="59" t="str">
        <f t="shared" si="78"/>
        <v/>
      </c>
      <c r="DD138" s="60" t="str">
        <f t="shared" si="79"/>
        <v/>
      </c>
      <c r="DE138" s="60" t="str">
        <f t="shared" si="80"/>
        <v/>
      </c>
      <c r="DF138" s="60">
        <f t="shared" si="81"/>
        <v>0</v>
      </c>
      <c r="DG138" s="56">
        <f t="shared" si="75"/>
        <v>0</v>
      </c>
      <c r="DH138" s="56">
        <f t="shared" si="75"/>
        <v>0</v>
      </c>
      <c r="DI138" s="56">
        <f t="shared" si="75"/>
        <v>0</v>
      </c>
      <c r="DJ138" s="56">
        <f t="shared" si="75"/>
        <v>0</v>
      </c>
      <c r="DK138" s="56">
        <f t="shared" si="75"/>
        <v>0</v>
      </c>
      <c r="DL138" s="56">
        <f t="shared" si="75"/>
        <v>0</v>
      </c>
      <c r="DM138" s="56">
        <f t="shared" si="75"/>
        <v>0</v>
      </c>
      <c r="DN138" s="56">
        <f t="shared" si="75"/>
        <v>0</v>
      </c>
      <c r="DO138" s="56">
        <f t="shared" si="75"/>
        <v>0</v>
      </c>
      <c r="DP138" s="56">
        <f t="shared" si="75"/>
        <v>0</v>
      </c>
      <c r="DQ138" s="56">
        <f t="shared" si="75"/>
        <v>0</v>
      </c>
      <c r="DR138" s="56">
        <f t="shared" si="73"/>
        <v>0</v>
      </c>
      <c r="DS138" s="56">
        <f t="shared" si="73"/>
        <v>0</v>
      </c>
      <c r="DT138" s="56">
        <f t="shared" si="73"/>
        <v>0</v>
      </c>
      <c r="DU138" s="56">
        <f t="shared" si="82"/>
        <v>0</v>
      </c>
      <c r="DV138" s="56">
        <f t="shared" si="82"/>
        <v>0</v>
      </c>
      <c r="DW138" s="56">
        <f t="shared" si="82"/>
        <v>0</v>
      </c>
      <c r="DX138" s="56">
        <f t="shared" si="82"/>
        <v>0</v>
      </c>
      <c r="DY138" s="56">
        <f t="shared" si="82"/>
        <v>0</v>
      </c>
      <c r="DZ138" s="56">
        <f t="shared" si="82"/>
        <v>0</v>
      </c>
      <c r="EA138" s="56">
        <f t="shared" si="82"/>
        <v>0</v>
      </c>
      <c r="EB138" s="56">
        <f t="shared" si="82"/>
        <v>0</v>
      </c>
      <c r="EC138" s="56">
        <f t="shared" si="82"/>
        <v>0</v>
      </c>
      <c r="ED138" s="56">
        <f t="shared" si="82"/>
        <v>0</v>
      </c>
      <c r="EE138" s="56">
        <f t="shared" si="82"/>
        <v>0</v>
      </c>
      <c r="EF138" s="56">
        <f t="shared" si="82"/>
        <v>0</v>
      </c>
      <c r="EG138" s="56">
        <f t="shared" si="82"/>
        <v>0</v>
      </c>
      <c r="EH138" s="56">
        <f t="shared" si="82"/>
        <v>0</v>
      </c>
      <c r="EI138" s="56">
        <f t="shared" si="76"/>
        <v>0</v>
      </c>
      <c r="EJ138" s="56">
        <f t="shared" si="76"/>
        <v>0</v>
      </c>
      <c r="EK138" s="56">
        <f t="shared" si="76"/>
        <v>0</v>
      </c>
      <c r="EL138" s="56">
        <f t="shared" si="76"/>
        <v>0</v>
      </c>
      <c r="EM138" s="56">
        <f t="shared" si="76"/>
        <v>0</v>
      </c>
      <c r="EN138" s="56">
        <f t="shared" si="71"/>
        <v>0</v>
      </c>
      <c r="EO138" s="56">
        <f t="shared" si="71"/>
        <v>0</v>
      </c>
      <c r="EP138" s="56">
        <f t="shared" si="71"/>
        <v>0</v>
      </c>
      <c r="EQ138" s="56">
        <f t="shared" si="71"/>
        <v>0</v>
      </c>
      <c r="ER138" s="56">
        <f t="shared" si="71"/>
        <v>0</v>
      </c>
      <c r="ES138" s="56">
        <f t="shared" si="71"/>
        <v>0</v>
      </c>
      <c r="ET138" s="56">
        <f t="shared" si="71"/>
        <v>0</v>
      </c>
      <c r="EU138" s="56">
        <f t="shared" si="71"/>
        <v>0</v>
      </c>
      <c r="EV138" s="56">
        <f t="shared" si="71"/>
        <v>0</v>
      </c>
      <c r="EW138" s="56">
        <f t="shared" si="71"/>
        <v>0</v>
      </c>
      <c r="EX138" s="56">
        <f t="shared" si="71"/>
        <v>0</v>
      </c>
      <c r="EY138" s="56">
        <f t="shared" si="71"/>
        <v>0</v>
      </c>
      <c r="EZ138" s="56">
        <f t="shared" si="71"/>
        <v>0</v>
      </c>
      <c r="FA138" s="56">
        <f t="shared" si="71"/>
        <v>0</v>
      </c>
      <c r="FB138" s="56">
        <f t="shared" si="71"/>
        <v>0</v>
      </c>
      <c r="FC138" s="56">
        <f t="shared" si="77"/>
        <v>0</v>
      </c>
      <c r="FD138" s="56">
        <f t="shared" si="77"/>
        <v>0</v>
      </c>
      <c r="FE138" s="56">
        <f t="shared" si="77"/>
        <v>0</v>
      </c>
      <c r="FF138" s="56">
        <f t="shared" si="77"/>
        <v>0</v>
      </c>
      <c r="FG138" s="56">
        <f t="shared" si="77"/>
        <v>0</v>
      </c>
      <c r="FH138" s="56">
        <f t="shared" si="72"/>
        <v>0</v>
      </c>
      <c r="FI138" s="56">
        <f t="shared" si="72"/>
        <v>0</v>
      </c>
      <c r="FJ138" s="56">
        <f t="shared" si="72"/>
        <v>0</v>
      </c>
      <c r="FK138" s="56">
        <f t="shared" si="72"/>
        <v>0</v>
      </c>
      <c r="FL138" s="56">
        <f t="shared" si="69"/>
        <v>0</v>
      </c>
      <c r="FM138" s="56">
        <f t="shared" si="69"/>
        <v>0</v>
      </c>
      <c r="FN138" s="56">
        <f t="shared" si="69"/>
        <v>0</v>
      </c>
      <c r="FO138" s="56">
        <f t="shared" si="69"/>
        <v>0</v>
      </c>
      <c r="FP138" s="56">
        <f t="shared" si="69"/>
        <v>0</v>
      </c>
      <c r="FQ138" s="56">
        <f t="shared" si="69"/>
        <v>0</v>
      </c>
      <c r="FR138" s="56">
        <f t="shared" si="60"/>
        <v>0</v>
      </c>
      <c r="FS138" s="56">
        <f t="shared" si="57"/>
        <v>0</v>
      </c>
      <c r="FT138" s="56">
        <f t="shared" si="57"/>
        <v>0</v>
      </c>
      <c r="FU138" s="56">
        <f t="shared" si="57"/>
        <v>0</v>
      </c>
      <c r="FV138" s="56">
        <f t="shared" si="57"/>
        <v>0</v>
      </c>
      <c r="FW138" s="56">
        <f t="shared" si="57"/>
        <v>0</v>
      </c>
      <c r="FX138" s="56">
        <f t="shared" si="57"/>
        <v>0</v>
      </c>
      <c r="FY138" s="56">
        <f t="shared" si="57"/>
        <v>0</v>
      </c>
      <c r="FZ138" s="56">
        <f t="shared" si="57"/>
        <v>0</v>
      </c>
      <c r="GA138" s="56">
        <f t="shared" si="57"/>
        <v>0</v>
      </c>
      <c r="GB138" s="56">
        <f t="shared" si="74"/>
        <v>0</v>
      </c>
      <c r="GC138" s="56">
        <f t="shared" si="74"/>
        <v>0</v>
      </c>
      <c r="GD138" s="56">
        <f t="shared" si="74"/>
        <v>0</v>
      </c>
      <c r="GE138" s="56">
        <f t="shared" si="74"/>
        <v>0</v>
      </c>
      <c r="GF138" s="56">
        <f t="shared" si="74"/>
        <v>0</v>
      </c>
      <c r="GG138" s="56">
        <f t="shared" si="74"/>
        <v>0</v>
      </c>
      <c r="GH138" s="56">
        <f t="shared" si="74"/>
        <v>0</v>
      </c>
      <c r="GI138" s="56">
        <f t="shared" si="70"/>
        <v>0</v>
      </c>
      <c r="GJ138" s="56">
        <f t="shared" si="68"/>
        <v>0</v>
      </c>
      <c r="GK138" s="56">
        <f t="shared" si="68"/>
        <v>0</v>
      </c>
      <c r="GL138" s="56">
        <f t="shared" si="68"/>
        <v>0</v>
      </c>
      <c r="GM138" s="56">
        <f t="shared" si="54"/>
        <v>0</v>
      </c>
      <c r="GN138" s="56">
        <f t="shared" si="54"/>
        <v>0</v>
      </c>
      <c r="GO138" s="56">
        <f t="shared" si="54"/>
        <v>0</v>
      </c>
      <c r="GP138" s="56">
        <f t="shared" si="54"/>
        <v>0</v>
      </c>
      <c r="GQ138" s="56">
        <f t="shared" si="54"/>
        <v>0</v>
      </c>
      <c r="GR138" s="56">
        <f t="shared" si="54"/>
        <v>0</v>
      </c>
      <c r="GS138" s="56">
        <f t="shared" ref="GS138:GT187" si="83">COUNTIF(CU138,"x")*IF(CU$4="",0,1)</f>
        <v>0</v>
      </c>
      <c r="GT138" s="56">
        <f t="shared" si="83"/>
        <v>0</v>
      </c>
      <c r="GU138" s="54"/>
      <c r="GX138" s="3"/>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c r="IV138" s="54"/>
      <c r="IW138" s="54"/>
      <c r="IX138" s="54"/>
      <c r="IY138" s="54"/>
      <c r="IZ138" s="54"/>
      <c r="JA138" s="54"/>
      <c r="JB138" s="54"/>
      <c r="JC138" s="54"/>
      <c r="JD138" s="54"/>
      <c r="JE138" s="54"/>
      <c r="JF138" s="54"/>
      <c r="JG138" s="54"/>
      <c r="JH138" s="54"/>
      <c r="JI138" s="54"/>
      <c r="JJ138" s="54"/>
      <c r="JK138" s="54"/>
      <c r="JL138" s="54"/>
      <c r="JM138" s="54"/>
      <c r="JN138" s="54"/>
      <c r="JO138" s="54"/>
      <c r="JP138" s="54"/>
      <c r="JQ138" s="54"/>
      <c r="JR138" s="54"/>
      <c r="JS138" s="54"/>
      <c r="JT138" s="54"/>
      <c r="JU138" s="54"/>
      <c r="JV138" s="54"/>
      <c r="JW138" s="54"/>
      <c r="JX138" s="54"/>
      <c r="JY138" s="54"/>
      <c r="JZ138" s="54"/>
      <c r="KA138" s="54"/>
      <c r="KB138" s="54"/>
      <c r="KC138" s="54"/>
      <c r="KD138" s="54"/>
      <c r="KE138" s="54"/>
      <c r="KF138" s="54"/>
      <c r="KG138" s="54"/>
      <c r="KH138" s="54"/>
      <c r="KI138" s="54"/>
      <c r="KJ138" s="54"/>
      <c r="KK138" s="54"/>
      <c r="KL138" s="54"/>
      <c r="KM138" s="54"/>
    </row>
    <row r="139" spans="8:299" x14ac:dyDescent="0.2">
      <c r="H139" s="3"/>
      <c r="DC139" s="59" t="str">
        <f t="shared" si="78"/>
        <v/>
      </c>
      <c r="DD139" s="60" t="str">
        <f t="shared" si="79"/>
        <v/>
      </c>
      <c r="DE139" s="60" t="str">
        <f t="shared" si="80"/>
        <v/>
      </c>
      <c r="DF139" s="60">
        <f t="shared" si="81"/>
        <v>0</v>
      </c>
      <c r="DG139" s="56">
        <f t="shared" si="75"/>
        <v>0</v>
      </c>
      <c r="DH139" s="56">
        <f t="shared" si="75"/>
        <v>0</v>
      </c>
      <c r="DI139" s="56">
        <f t="shared" si="75"/>
        <v>0</v>
      </c>
      <c r="DJ139" s="56">
        <f t="shared" si="75"/>
        <v>0</v>
      </c>
      <c r="DK139" s="56">
        <f t="shared" si="75"/>
        <v>0</v>
      </c>
      <c r="DL139" s="56">
        <f t="shared" si="75"/>
        <v>0</v>
      </c>
      <c r="DM139" s="56">
        <f t="shared" si="75"/>
        <v>0</v>
      </c>
      <c r="DN139" s="56">
        <f t="shared" si="75"/>
        <v>0</v>
      </c>
      <c r="DO139" s="56">
        <f t="shared" si="75"/>
        <v>0</v>
      </c>
      <c r="DP139" s="56">
        <f t="shared" si="75"/>
        <v>0</v>
      </c>
      <c r="DQ139" s="56">
        <f t="shared" si="75"/>
        <v>0</v>
      </c>
      <c r="DR139" s="56">
        <f t="shared" si="73"/>
        <v>0</v>
      </c>
      <c r="DS139" s="56">
        <f t="shared" si="73"/>
        <v>0</v>
      </c>
      <c r="DT139" s="56">
        <f t="shared" si="73"/>
        <v>0</v>
      </c>
      <c r="DU139" s="56">
        <f t="shared" si="82"/>
        <v>0</v>
      </c>
      <c r="DV139" s="56">
        <f t="shared" si="82"/>
        <v>0</v>
      </c>
      <c r="DW139" s="56">
        <f t="shared" si="82"/>
        <v>0</v>
      </c>
      <c r="DX139" s="56">
        <f t="shared" si="82"/>
        <v>0</v>
      </c>
      <c r="DY139" s="56">
        <f t="shared" si="82"/>
        <v>0</v>
      </c>
      <c r="DZ139" s="56">
        <f t="shared" si="82"/>
        <v>0</v>
      </c>
      <c r="EA139" s="56">
        <f t="shared" si="82"/>
        <v>0</v>
      </c>
      <c r="EB139" s="56">
        <f t="shared" si="82"/>
        <v>0</v>
      </c>
      <c r="EC139" s="56">
        <f t="shared" si="82"/>
        <v>0</v>
      </c>
      <c r="ED139" s="56">
        <f t="shared" si="82"/>
        <v>0</v>
      </c>
      <c r="EE139" s="56">
        <f t="shared" si="82"/>
        <v>0</v>
      </c>
      <c r="EF139" s="56">
        <f t="shared" si="82"/>
        <v>0</v>
      </c>
      <c r="EG139" s="56">
        <f t="shared" si="82"/>
        <v>0</v>
      </c>
      <c r="EH139" s="56">
        <f t="shared" si="82"/>
        <v>0</v>
      </c>
      <c r="EI139" s="56">
        <f t="shared" si="76"/>
        <v>0</v>
      </c>
      <c r="EJ139" s="56">
        <f t="shared" si="76"/>
        <v>0</v>
      </c>
      <c r="EK139" s="56">
        <f t="shared" si="76"/>
        <v>0</v>
      </c>
      <c r="EL139" s="56">
        <f t="shared" si="76"/>
        <v>0</v>
      </c>
      <c r="EM139" s="56">
        <f t="shared" si="76"/>
        <v>0</v>
      </c>
      <c r="EN139" s="56">
        <f t="shared" si="71"/>
        <v>0</v>
      </c>
      <c r="EO139" s="56">
        <f t="shared" si="71"/>
        <v>0</v>
      </c>
      <c r="EP139" s="56">
        <f t="shared" si="71"/>
        <v>0</v>
      </c>
      <c r="EQ139" s="56">
        <f t="shared" si="71"/>
        <v>0</v>
      </c>
      <c r="ER139" s="56">
        <f t="shared" si="71"/>
        <v>0</v>
      </c>
      <c r="ES139" s="56">
        <f t="shared" si="71"/>
        <v>0</v>
      </c>
      <c r="ET139" s="56">
        <f t="shared" si="71"/>
        <v>0</v>
      </c>
      <c r="EU139" s="56">
        <f t="shared" si="71"/>
        <v>0</v>
      </c>
      <c r="EV139" s="56">
        <f t="shared" si="71"/>
        <v>0</v>
      </c>
      <c r="EW139" s="56">
        <f t="shared" si="71"/>
        <v>0</v>
      </c>
      <c r="EX139" s="56">
        <f t="shared" si="71"/>
        <v>0</v>
      </c>
      <c r="EY139" s="56">
        <f t="shared" si="71"/>
        <v>0</v>
      </c>
      <c r="EZ139" s="56">
        <f t="shared" si="71"/>
        <v>0</v>
      </c>
      <c r="FA139" s="56">
        <f t="shared" si="71"/>
        <v>0</v>
      </c>
      <c r="FB139" s="56">
        <f t="shared" si="71"/>
        <v>0</v>
      </c>
      <c r="FC139" s="56">
        <f t="shared" si="77"/>
        <v>0</v>
      </c>
      <c r="FD139" s="56">
        <f t="shared" si="77"/>
        <v>0</v>
      </c>
      <c r="FE139" s="56">
        <f t="shared" si="77"/>
        <v>0</v>
      </c>
      <c r="FF139" s="56">
        <f t="shared" si="77"/>
        <v>0</v>
      </c>
      <c r="FG139" s="56">
        <f t="shared" si="77"/>
        <v>0</v>
      </c>
      <c r="FH139" s="56">
        <f t="shared" si="72"/>
        <v>0</v>
      </c>
      <c r="FI139" s="56">
        <f t="shared" si="72"/>
        <v>0</v>
      </c>
      <c r="FJ139" s="56">
        <f t="shared" si="72"/>
        <v>0</v>
      </c>
      <c r="FK139" s="56">
        <f t="shared" si="72"/>
        <v>0</v>
      </c>
      <c r="FL139" s="56">
        <f t="shared" si="69"/>
        <v>0</v>
      </c>
      <c r="FM139" s="56">
        <f t="shared" si="69"/>
        <v>0</v>
      </c>
      <c r="FN139" s="56">
        <f t="shared" si="69"/>
        <v>0</v>
      </c>
      <c r="FO139" s="56">
        <f t="shared" si="69"/>
        <v>0</v>
      </c>
      <c r="FP139" s="56">
        <f t="shared" si="69"/>
        <v>0</v>
      </c>
      <c r="FQ139" s="56">
        <f t="shared" si="69"/>
        <v>0</v>
      </c>
      <c r="FR139" s="56">
        <f t="shared" si="60"/>
        <v>0</v>
      </c>
      <c r="FS139" s="56">
        <f t="shared" si="57"/>
        <v>0</v>
      </c>
      <c r="FT139" s="56">
        <f t="shared" si="57"/>
        <v>0</v>
      </c>
      <c r="FU139" s="56">
        <f t="shared" si="57"/>
        <v>0</v>
      </c>
      <c r="FV139" s="56">
        <f t="shared" si="57"/>
        <v>0</v>
      </c>
      <c r="FW139" s="56">
        <f t="shared" si="57"/>
        <v>0</v>
      </c>
      <c r="FX139" s="56">
        <f t="shared" si="57"/>
        <v>0</v>
      </c>
      <c r="FY139" s="56">
        <f t="shared" si="57"/>
        <v>0</v>
      </c>
      <c r="FZ139" s="56">
        <f t="shared" si="57"/>
        <v>0</v>
      </c>
      <c r="GA139" s="56">
        <f t="shared" si="57"/>
        <v>0</v>
      </c>
      <c r="GB139" s="56">
        <f t="shared" si="74"/>
        <v>0</v>
      </c>
      <c r="GC139" s="56">
        <f t="shared" si="74"/>
        <v>0</v>
      </c>
      <c r="GD139" s="56">
        <f t="shared" si="74"/>
        <v>0</v>
      </c>
      <c r="GE139" s="56">
        <f t="shared" si="74"/>
        <v>0</v>
      </c>
      <c r="GF139" s="56">
        <f t="shared" si="74"/>
        <v>0</v>
      </c>
      <c r="GG139" s="56">
        <f t="shared" si="74"/>
        <v>0</v>
      </c>
      <c r="GH139" s="56">
        <f t="shared" si="74"/>
        <v>0</v>
      </c>
      <c r="GI139" s="56">
        <f t="shared" si="70"/>
        <v>0</v>
      </c>
      <c r="GJ139" s="56">
        <f t="shared" si="68"/>
        <v>0</v>
      </c>
      <c r="GK139" s="56">
        <f t="shared" si="68"/>
        <v>0</v>
      </c>
      <c r="GL139" s="56">
        <f t="shared" si="68"/>
        <v>0</v>
      </c>
      <c r="GM139" s="56">
        <f t="shared" si="68"/>
        <v>0</v>
      </c>
      <c r="GN139" s="56">
        <f t="shared" si="68"/>
        <v>0</v>
      </c>
      <c r="GO139" s="56">
        <f t="shared" si="68"/>
        <v>0</v>
      </c>
      <c r="GP139" s="56">
        <f t="shared" si="68"/>
        <v>0</v>
      </c>
      <c r="GQ139" s="56">
        <f t="shared" si="68"/>
        <v>0</v>
      </c>
      <c r="GR139" s="56">
        <f t="shared" si="68"/>
        <v>0</v>
      </c>
      <c r="GS139" s="56">
        <f t="shared" si="83"/>
        <v>0</v>
      </c>
      <c r="GT139" s="56">
        <f t="shared" si="83"/>
        <v>0</v>
      </c>
      <c r="GU139" s="54"/>
      <c r="GX139" s="3"/>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c r="IV139" s="54"/>
      <c r="IW139" s="54"/>
      <c r="IX139" s="54"/>
      <c r="IY139" s="54"/>
      <c r="IZ139" s="54"/>
      <c r="JA139" s="54"/>
      <c r="JB139" s="54"/>
      <c r="JC139" s="54"/>
      <c r="JD139" s="54"/>
      <c r="JE139" s="54"/>
      <c r="JF139" s="54"/>
      <c r="JG139" s="54"/>
      <c r="JH139" s="54"/>
      <c r="JI139" s="54"/>
      <c r="JJ139" s="54"/>
      <c r="JK139" s="54"/>
      <c r="JL139" s="54"/>
      <c r="JM139" s="54"/>
      <c r="JN139" s="54"/>
      <c r="JO139" s="54"/>
      <c r="JP139" s="54"/>
      <c r="JQ139" s="54"/>
      <c r="JR139" s="54"/>
      <c r="JS139" s="54"/>
      <c r="JT139" s="54"/>
      <c r="JU139" s="54"/>
      <c r="JV139" s="54"/>
      <c r="JW139" s="54"/>
      <c r="JX139" s="54"/>
      <c r="JY139" s="54"/>
      <c r="JZ139" s="54"/>
      <c r="KA139" s="54"/>
      <c r="KB139" s="54"/>
      <c r="KC139" s="54"/>
      <c r="KD139" s="54"/>
      <c r="KE139" s="54"/>
      <c r="KF139" s="54"/>
      <c r="KG139" s="54"/>
      <c r="KH139" s="54"/>
      <c r="KI139" s="54"/>
      <c r="KJ139" s="54"/>
      <c r="KK139" s="54"/>
      <c r="KL139" s="54"/>
      <c r="KM139" s="54"/>
    </row>
    <row r="140" spans="8:299" x14ac:dyDescent="0.2">
      <c r="H140" s="3"/>
      <c r="DC140" s="59" t="str">
        <f t="shared" si="78"/>
        <v/>
      </c>
      <c r="DD140" s="60" t="str">
        <f t="shared" si="79"/>
        <v/>
      </c>
      <c r="DE140" s="60" t="str">
        <f t="shared" si="80"/>
        <v/>
      </c>
      <c r="DF140" s="60">
        <f t="shared" si="81"/>
        <v>0</v>
      </c>
      <c r="DG140" s="56">
        <f t="shared" si="75"/>
        <v>0</v>
      </c>
      <c r="DH140" s="56">
        <f t="shared" si="75"/>
        <v>0</v>
      </c>
      <c r="DI140" s="56">
        <f t="shared" si="75"/>
        <v>0</v>
      </c>
      <c r="DJ140" s="56">
        <f t="shared" si="75"/>
        <v>0</v>
      </c>
      <c r="DK140" s="56">
        <f t="shared" si="75"/>
        <v>0</v>
      </c>
      <c r="DL140" s="56">
        <f t="shared" si="75"/>
        <v>0</v>
      </c>
      <c r="DM140" s="56">
        <f t="shared" si="75"/>
        <v>0</v>
      </c>
      <c r="DN140" s="56">
        <f t="shared" si="75"/>
        <v>0</v>
      </c>
      <c r="DO140" s="56">
        <f t="shared" si="75"/>
        <v>0</v>
      </c>
      <c r="DP140" s="56">
        <f t="shared" si="75"/>
        <v>0</v>
      </c>
      <c r="DQ140" s="56">
        <f t="shared" si="75"/>
        <v>0</v>
      </c>
      <c r="DR140" s="56">
        <f t="shared" si="73"/>
        <v>0</v>
      </c>
      <c r="DS140" s="56">
        <f t="shared" si="73"/>
        <v>0</v>
      </c>
      <c r="DT140" s="56">
        <f t="shared" si="73"/>
        <v>0</v>
      </c>
      <c r="DU140" s="56">
        <f t="shared" si="82"/>
        <v>0</v>
      </c>
      <c r="DV140" s="56">
        <f t="shared" si="82"/>
        <v>0</v>
      </c>
      <c r="DW140" s="56">
        <f t="shared" si="82"/>
        <v>0</v>
      </c>
      <c r="DX140" s="56">
        <f t="shared" si="82"/>
        <v>0</v>
      </c>
      <c r="DY140" s="56">
        <f t="shared" si="82"/>
        <v>0</v>
      </c>
      <c r="DZ140" s="56">
        <f t="shared" si="82"/>
        <v>0</v>
      </c>
      <c r="EA140" s="56">
        <f t="shared" si="82"/>
        <v>0</v>
      </c>
      <c r="EB140" s="56">
        <f t="shared" si="82"/>
        <v>0</v>
      </c>
      <c r="EC140" s="56">
        <f t="shared" si="82"/>
        <v>0</v>
      </c>
      <c r="ED140" s="56">
        <f t="shared" si="82"/>
        <v>0</v>
      </c>
      <c r="EE140" s="56">
        <f t="shared" si="82"/>
        <v>0</v>
      </c>
      <c r="EF140" s="56">
        <f t="shared" si="82"/>
        <v>0</v>
      </c>
      <c r="EG140" s="56">
        <f t="shared" si="82"/>
        <v>0</v>
      </c>
      <c r="EH140" s="56">
        <f t="shared" si="82"/>
        <v>0</v>
      </c>
      <c r="EI140" s="56">
        <f t="shared" si="76"/>
        <v>0</v>
      </c>
      <c r="EJ140" s="56">
        <f t="shared" si="76"/>
        <v>0</v>
      </c>
      <c r="EK140" s="56">
        <f t="shared" si="76"/>
        <v>0</v>
      </c>
      <c r="EL140" s="56">
        <f t="shared" si="76"/>
        <v>0</v>
      </c>
      <c r="EM140" s="56">
        <f t="shared" si="76"/>
        <v>0</v>
      </c>
      <c r="EN140" s="56">
        <f t="shared" si="71"/>
        <v>0</v>
      </c>
      <c r="EO140" s="56">
        <f t="shared" si="71"/>
        <v>0</v>
      </c>
      <c r="EP140" s="56">
        <f t="shared" si="71"/>
        <v>0</v>
      </c>
      <c r="EQ140" s="56">
        <f t="shared" si="71"/>
        <v>0</v>
      </c>
      <c r="ER140" s="56">
        <f t="shared" si="71"/>
        <v>0</v>
      </c>
      <c r="ES140" s="56">
        <f t="shared" si="71"/>
        <v>0</v>
      </c>
      <c r="ET140" s="56">
        <f t="shared" si="71"/>
        <v>0</v>
      </c>
      <c r="EU140" s="56">
        <f t="shared" si="71"/>
        <v>0</v>
      </c>
      <c r="EV140" s="56">
        <f t="shared" si="71"/>
        <v>0</v>
      </c>
      <c r="EW140" s="56">
        <f t="shared" si="71"/>
        <v>0</v>
      </c>
      <c r="EX140" s="56">
        <f t="shared" si="71"/>
        <v>0</v>
      </c>
      <c r="EY140" s="56">
        <f t="shared" si="71"/>
        <v>0</v>
      </c>
      <c r="EZ140" s="56">
        <f t="shared" si="71"/>
        <v>0</v>
      </c>
      <c r="FA140" s="56">
        <f t="shared" si="71"/>
        <v>0</v>
      </c>
      <c r="FB140" s="56">
        <f t="shared" si="71"/>
        <v>0</v>
      </c>
      <c r="FC140" s="56">
        <f t="shared" si="77"/>
        <v>0</v>
      </c>
      <c r="FD140" s="56">
        <f t="shared" si="77"/>
        <v>0</v>
      </c>
      <c r="FE140" s="56">
        <f t="shared" si="77"/>
        <v>0</v>
      </c>
      <c r="FF140" s="56">
        <f t="shared" si="77"/>
        <v>0</v>
      </c>
      <c r="FG140" s="56">
        <f t="shared" si="77"/>
        <v>0</v>
      </c>
      <c r="FH140" s="56">
        <f t="shared" si="72"/>
        <v>0</v>
      </c>
      <c r="FI140" s="56">
        <f t="shared" si="72"/>
        <v>0</v>
      </c>
      <c r="FJ140" s="56">
        <f t="shared" si="72"/>
        <v>0</v>
      </c>
      <c r="FK140" s="56">
        <f t="shared" si="72"/>
        <v>0</v>
      </c>
      <c r="FL140" s="56">
        <f t="shared" si="69"/>
        <v>0</v>
      </c>
      <c r="FM140" s="56">
        <f t="shared" si="69"/>
        <v>0</v>
      </c>
      <c r="FN140" s="56">
        <f t="shared" si="69"/>
        <v>0</v>
      </c>
      <c r="FO140" s="56">
        <f t="shared" si="69"/>
        <v>0</v>
      </c>
      <c r="FP140" s="56">
        <f t="shared" si="69"/>
        <v>0</v>
      </c>
      <c r="FQ140" s="56">
        <f t="shared" si="69"/>
        <v>0</v>
      </c>
      <c r="FR140" s="56">
        <f t="shared" si="60"/>
        <v>0</v>
      </c>
      <c r="FS140" s="56">
        <f t="shared" si="57"/>
        <v>0</v>
      </c>
      <c r="FT140" s="56">
        <f t="shared" si="57"/>
        <v>0</v>
      </c>
      <c r="FU140" s="56">
        <f t="shared" si="57"/>
        <v>0</v>
      </c>
      <c r="FV140" s="56">
        <f t="shared" si="57"/>
        <v>0</v>
      </c>
      <c r="FW140" s="56">
        <f t="shared" si="57"/>
        <v>0</v>
      </c>
      <c r="FX140" s="56">
        <f t="shared" si="57"/>
        <v>0</v>
      </c>
      <c r="FY140" s="56">
        <f t="shared" si="57"/>
        <v>0</v>
      </c>
      <c r="FZ140" s="56">
        <f t="shared" si="57"/>
        <v>0</v>
      </c>
      <c r="GA140" s="56">
        <f t="shared" si="57"/>
        <v>0</v>
      </c>
      <c r="GB140" s="56">
        <f t="shared" si="74"/>
        <v>0</v>
      </c>
      <c r="GC140" s="56">
        <f t="shared" si="74"/>
        <v>0</v>
      </c>
      <c r="GD140" s="56">
        <f t="shared" si="74"/>
        <v>0</v>
      </c>
      <c r="GE140" s="56">
        <f t="shared" si="74"/>
        <v>0</v>
      </c>
      <c r="GF140" s="56">
        <f t="shared" si="74"/>
        <v>0</v>
      </c>
      <c r="GG140" s="56">
        <f t="shared" si="74"/>
        <v>0</v>
      </c>
      <c r="GH140" s="56">
        <f t="shared" si="74"/>
        <v>0</v>
      </c>
      <c r="GI140" s="56">
        <f t="shared" si="70"/>
        <v>0</v>
      </c>
      <c r="GJ140" s="56">
        <f t="shared" si="68"/>
        <v>0</v>
      </c>
      <c r="GK140" s="56">
        <f t="shared" si="68"/>
        <v>0</v>
      </c>
      <c r="GL140" s="56">
        <f t="shared" si="68"/>
        <v>0</v>
      </c>
      <c r="GM140" s="56">
        <f t="shared" si="68"/>
        <v>0</v>
      </c>
      <c r="GN140" s="56">
        <f t="shared" si="68"/>
        <v>0</v>
      </c>
      <c r="GO140" s="56">
        <f t="shared" si="68"/>
        <v>0</v>
      </c>
      <c r="GP140" s="56">
        <f t="shared" si="68"/>
        <v>0</v>
      </c>
      <c r="GQ140" s="56">
        <f t="shared" si="68"/>
        <v>0</v>
      </c>
      <c r="GR140" s="56">
        <f t="shared" si="68"/>
        <v>0</v>
      </c>
      <c r="GS140" s="56">
        <f t="shared" si="83"/>
        <v>0</v>
      </c>
      <c r="GT140" s="56">
        <f t="shared" si="83"/>
        <v>0</v>
      </c>
      <c r="GU140" s="54"/>
      <c r="GX140" s="3"/>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row>
    <row r="141" spans="8:299" x14ac:dyDescent="0.2">
      <c r="H141" s="3"/>
      <c r="DC141" s="59" t="str">
        <f t="shared" si="78"/>
        <v/>
      </c>
      <c r="DD141" s="60" t="str">
        <f t="shared" si="79"/>
        <v/>
      </c>
      <c r="DE141" s="60" t="str">
        <f t="shared" si="80"/>
        <v/>
      </c>
      <c r="DF141" s="60">
        <f t="shared" si="81"/>
        <v>0</v>
      </c>
      <c r="DG141" s="56">
        <f t="shared" si="75"/>
        <v>0</v>
      </c>
      <c r="DH141" s="56">
        <f t="shared" si="75"/>
        <v>0</v>
      </c>
      <c r="DI141" s="56">
        <f t="shared" si="75"/>
        <v>0</v>
      </c>
      <c r="DJ141" s="56">
        <f t="shared" si="75"/>
        <v>0</v>
      </c>
      <c r="DK141" s="56">
        <f t="shared" si="75"/>
        <v>0</v>
      </c>
      <c r="DL141" s="56">
        <f t="shared" si="75"/>
        <v>0</v>
      </c>
      <c r="DM141" s="56">
        <f t="shared" si="75"/>
        <v>0</v>
      </c>
      <c r="DN141" s="56">
        <f t="shared" si="75"/>
        <v>0</v>
      </c>
      <c r="DO141" s="56">
        <f t="shared" si="75"/>
        <v>0</v>
      </c>
      <c r="DP141" s="56">
        <f t="shared" si="75"/>
        <v>0</v>
      </c>
      <c r="DQ141" s="56">
        <f t="shared" si="75"/>
        <v>0</v>
      </c>
      <c r="DR141" s="56">
        <f t="shared" si="73"/>
        <v>0</v>
      </c>
      <c r="DS141" s="56">
        <f t="shared" si="73"/>
        <v>0</v>
      </c>
      <c r="DT141" s="56">
        <f t="shared" si="73"/>
        <v>0</v>
      </c>
      <c r="DU141" s="56">
        <f t="shared" si="82"/>
        <v>0</v>
      </c>
      <c r="DV141" s="56">
        <f t="shared" si="82"/>
        <v>0</v>
      </c>
      <c r="DW141" s="56">
        <f t="shared" si="82"/>
        <v>0</v>
      </c>
      <c r="DX141" s="56">
        <f t="shared" si="82"/>
        <v>0</v>
      </c>
      <c r="DY141" s="56">
        <f t="shared" si="82"/>
        <v>0</v>
      </c>
      <c r="DZ141" s="56">
        <f t="shared" si="82"/>
        <v>0</v>
      </c>
      <c r="EA141" s="56">
        <f t="shared" si="82"/>
        <v>0</v>
      </c>
      <c r="EB141" s="56">
        <f t="shared" si="82"/>
        <v>0</v>
      </c>
      <c r="EC141" s="56">
        <f t="shared" si="82"/>
        <v>0</v>
      </c>
      <c r="ED141" s="56">
        <f t="shared" si="82"/>
        <v>0</v>
      </c>
      <c r="EE141" s="56">
        <f t="shared" si="82"/>
        <v>0</v>
      </c>
      <c r="EF141" s="56">
        <f t="shared" si="82"/>
        <v>0</v>
      </c>
      <c r="EG141" s="56">
        <f t="shared" si="82"/>
        <v>0</v>
      </c>
      <c r="EH141" s="56">
        <f t="shared" si="82"/>
        <v>0</v>
      </c>
      <c r="EI141" s="56">
        <f t="shared" si="76"/>
        <v>0</v>
      </c>
      <c r="EJ141" s="56">
        <f t="shared" si="76"/>
        <v>0</v>
      </c>
      <c r="EK141" s="56">
        <f t="shared" si="76"/>
        <v>0</v>
      </c>
      <c r="EL141" s="56">
        <f t="shared" si="76"/>
        <v>0</v>
      </c>
      <c r="EM141" s="56">
        <f t="shared" si="76"/>
        <v>0</v>
      </c>
      <c r="EN141" s="56">
        <f t="shared" si="71"/>
        <v>0</v>
      </c>
      <c r="EO141" s="56">
        <f t="shared" si="71"/>
        <v>0</v>
      </c>
      <c r="EP141" s="56">
        <f t="shared" si="71"/>
        <v>0</v>
      </c>
      <c r="EQ141" s="56">
        <f t="shared" si="71"/>
        <v>0</v>
      </c>
      <c r="ER141" s="56">
        <f t="shared" si="71"/>
        <v>0</v>
      </c>
      <c r="ES141" s="56">
        <f t="shared" si="71"/>
        <v>0</v>
      </c>
      <c r="ET141" s="56">
        <f t="shared" si="71"/>
        <v>0</v>
      </c>
      <c r="EU141" s="56">
        <f t="shared" si="71"/>
        <v>0</v>
      </c>
      <c r="EV141" s="56">
        <f t="shared" si="71"/>
        <v>0</v>
      </c>
      <c r="EW141" s="56">
        <f t="shared" si="71"/>
        <v>0</v>
      </c>
      <c r="EX141" s="56">
        <f t="shared" si="71"/>
        <v>0</v>
      </c>
      <c r="EY141" s="56">
        <f t="shared" si="71"/>
        <v>0</v>
      </c>
      <c r="EZ141" s="56">
        <f t="shared" si="71"/>
        <v>0</v>
      </c>
      <c r="FA141" s="56">
        <f t="shared" si="71"/>
        <v>0</v>
      </c>
      <c r="FB141" s="56">
        <f t="shared" si="71"/>
        <v>0</v>
      </c>
      <c r="FC141" s="56">
        <f t="shared" si="77"/>
        <v>0</v>
      </c>
      <c r="FD141" s="56">
        <f t="shared" si="77"/>
        <v>0</v>
      </c>
      <c r="FE141" s="56">
        <f t="shared" si="77"/>
        <v>0</v>
      </c>
      <c r="FF141" s="56">
        <f t="shared" si="77"/>
        <v>0</v>
      </c>
      <c r="FG141" s="56">
        <f t="shared" si="77"/>
        <v>0</v>
      </c>
      <c r="FH141" s="56">
        <f t="shared" si="72"/>
        <v>0</v>
      </c>
      <c r="FI141" s="56">
        <f t="shared" si="72"/>
        <v>0</v>
      </c>
      <c r="FJ141" s="56">
        <f t="shared" si="72"/>
        <v>0</v>
      </c>
      <c r="FK141" s="56">
        <f t="shared" si="72"/>
        <v>0</v>
      </c>
      <c r="FL141" s="56">
        <f t="shared" si="69"/>
        <v>0</v>
      </c>
      <c r="FM141" s="56">
        <f t="shared" si="69"/>
        <v>0</v>
      </c>
      <c r="FN141" s="56">
        <f t="shared" si="69"/>
        <v>0</v>
      </c>
      <c r="FO141" s="56">
        <f t="shared" si="69"/>
        <v>0</v>
      </c>
      <c r="FP141" s="56">
        <f t="shared" si="69"/>
        <v>0</v>
      </c>
      <c r="FQ141" s="56">
        <f t="shared" si="69"/>
        <v>0</v>
      </c>
      <c r="FR141" s="56">
        <f t="shared" si="60"/>
        <v>0</v>
      </c>
      <c r="FS141" s="56">
        <f t="shared" si="57"/>
        <v>0</v>
      </c>
      <c r="FT141" s="56">
        <f t="shared" si="57"/>
        <v>0</v>
      </c>
      <c r="FU141" s="56">
        <f t="shared" si="57"/>
        <v>0</v>
      </c>
      <c r="FV141" s="56">
        <f t="shared" si="57"/>
        <v>0</v>
      </c>
      <c r="FW141" s="56">
        <f t="shared" si="57"/>
        <v>0</v>
      </c>
      <c r="FX141" s="56">
        <f t="shared" si="57"/>
        <v>0</v>
      </c>
      <c r="FY141" s="56">
        <f t="shared" si="57"/>
        <v>0</v>
      </c>
      <c r="FZ141" s="56">
        <f t="shared" si="57"/>
        <v>0</v>
      </c>
      <c r="GA141" s="56">
        <f t="shared" si="57"/>
        <v>0</v>
      </c>
      <c r="GB141" s="56">
        <f t="shared" si="74"/>
        <v>0</v>
      </c>
      <c r="GC141" s="56">
        <f t="shared" si="74"/>
        <v>0</v>
      </c>
      <c r="GD141" s="56">
        <f t="shared" si="74"/>
        <v>0</v>
      </c>
      <c r="GE141" s="56">
        <f t="shared" si="74"/>
        <v>0</v>
      </c>
      <c r="GF141" s="56">
        <f t="shared" si="74"/>
        <v>0</v>
      </c>
      <c r="GG141" s="56">
        <f t="shared" si="74"/>
        <v>0</v>
      </c>
      <c r="GH141" s="56">
        <f t="shared" si="74"/>
        <v>0</v>
      </c>
      <c r="GI141" s="56">
        <f t="shared" si="70"/>
        <v>0</v>
      </c>
      <c r="GJ141" s="56">
        <f t="shared" si="68"/>
        <v>0</v>
      </c>
      <c r="GK141" s="56">
        <f t="shared" si="68"/>
        <v>0</v>
      </c>
      <c r="GL141" s="56">
        <f t="shared" si="68"/>
        <v>0</v>
      </c>
      <c r="GM141" s="56">
        <f t="shared" si="68"/>
        <v>0</v>
      </c>
      <c r="GN141" s="56">
        <f t="shared" si="68"/>
        <v>0</v>
      </c>
      <c r="GO141" s="56">
        <f t="shared" si="68"/>
        <v>0</v>
      </c>
      <c r="GP141" s="56">
        <f t="shared" si="68"/>
        <v>0</v>
      </c>
      <c r="GQ141" s="56">
        <f t="shared" si="68"/>
        <v>0</v>
      </c>
      <c r="GR141" s="56">
        <f t="shared" si="68"/>
        <v>0</v>
      </c>
      <c r="GS141" s="56">
        <f t="shared" si="83"/>
        <v>0</v>
      </c>
      <c r="GT141" s="56">
        <f t="shared" si="83"/>
        <v>0</v>
      </c>
      <c r="GU141" s="54"/>
      <c r="GX141" s="3"/>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row>
    <row r="142" spans="8:299" x14ac:dyDescent="0.2">
      <c r="H142" s="3"/>
      <c r="DC142" s="59" t="str">
        <f t="shared" si="78"/>
        <v/>
      </c>
      <c r="DD142" s="60" t="str">
        <f t="shared" si="79"/>
        <v/>
      </c>
      <c r="DE142" s="60" t="str">
        <f t="shared" si="80"/>
        <v/>
      </c>
      <c r="DF142" s="60">
        <f t="shared" si="81"/>
        <v>0</v>
      </c>
      <c r="DG142" s="56">
        <f t="shared" si="75"/>
        <v>0</v>
      </c>
      <c r="DH142" s="56">
        <f t="shared" si="75"/>
        <v>0</v>
      </c>
      <c r="DI142" s="56">
        <f t="shared" si="75"/>
        <v>0</v>
      </c>
      <c r="DJ142" s="56">
        <f t="shared" si="75"/>
        <v>0</v>
      </c>
      <c r="DK142" s="56">
        <f t="shared" si="75"/>
        <v>0</v>
      </c>
      <c r="DL142" s="56">
        <f t="shared" si="75"/>
        <v>0</v>
      </c>
      <c r="DM142" s="56">
        <f t="shared" si="75"/>
        <v>0</v>
      </c>
      <c r="DN142" s="56">
        <f t="shared" si="75"/>
        <v>0</v>
      </c>
      <c r="DO142" s="56">
        <f t="shared" si="75"/>
        <v>0</v>
      </c>
      <c r="DP142" s="56">
        <f t="shared" si="75"/>
        <v>0</v>
      </c>
      <c r="DQ142" s="56">
        <f t="shared" si="75"/>
        <v>0</v>
      </c>
      <c r="DR142" s="56">
        <f t="shared" si="73"/>
        <v>0</v>
      </c>
      <c r="DS142" s="56">
        <f t="shared" si="73"/>
        <v>0</v>
      </c>
      <c r="DT142" s="56">
        <f t="shared" si="73"/>
        <v>0</v>
      </c>
      <c r="DU142" s="56">
        <f t="shared" si="82"/>
        <v>0</v>
      </c>
      <c r="DV142" s="56">
        <f t="shared" si="82"/>
        <v>0</v>
      </c>
      <c r="DW142" s="56">
        <f t="shared" si="82"/>
        <v>0</v>
      </c>
      <c r="DX142" s="56">
        <f t="shared" si="82"/>
        <v>0</v>
      </c>
      <c r="DY142" s="56">
        <f t="shared" si="82"/>
        <v>0</v>
      </c>
      <c r="DZ142" s="56">
        <f t="shared" si="82"/>
        <v>0</v>
      </c>
      <c r="EA142" s="56">
        <f t="shared" si="82"/>
        <v>0</v>
      </c>
      <c r="EB142" s="56">
        <f t="shared" si="82"/>
        <v>0</v>
      </c>
      <c r="EC142" s="56">
        <f t="shared" si="82"/>
        <v>0</v>
      </c>
      <c r="ED142" s="56">
        <f t="shared" si="82"/>
        <v>0</v>
      </c>
      <c r="EE142" s="56">
        <f t="shared" si="82"/>
        <v>0</v>
      </c>
      <c r="EF142" s="56">
        <f t="shared" si="82"/>
        <v>0</v>
      </c>
      <c r="EG142" s="56">
        <f t="shared" si="82"/>
        <v>0</v>
      </c>
      <c r="EH142" s="56">
        <f t="shared" si="82"/>
        <v>0</v>
      </c>
      <c r="EI142" s="56">
        <f t="shared" si="76"/>
        <v>0</v>
      </c>
      <c r="EJ142" s="56">
        <f t="shared" si="76"/>
        <v>0</v>
      </c>
      <c r="EK142" s="56">
        <f t="shared" si="76"/>
        <v>0</v>
      </c>
      <c r="EL142" s="56">
        <f t="shared" si="76"/>
        <v>0</v>
      </c>
      <c r="EM142" s="56">
        <f t="shared" si="76"/>
        <v>0</v>
      </c>
      <c r="EN142" s="56">
        <f t="shared" si="71"/>
        <v>0</v>
      </c>
      <c r="EO142" s="56">
        <f t="shared" si="71"/>
        <v>0</v>
      </c>
      <c r="EP142" s="56">
        <f t="shared" si="71"/>
        <v>0</v>
      </c>
      <c r="EQ142" s="56">
        <f t="shared" si="71"/>
        <v>0</v>
      </c>
      <c r="ER142" s="56">
        <f t="shared" si="71"/>
        <v>0</v>
      </c>
      <c r="ES142" s="56">
        <f t="shared" si="71"/>
        <v>0</v>
      </c>
      <c r="ET142" s="56">
        <f t="shared" si="71"/>
        <v>0</v>
      </c>
      <c r="EU142" s="56">
        <f t="shared" si="71"/>
        <v>0</v>
      </c>
      <c r="EV142" s="56">
        <f t="shared" si="71"/>
        <v>0</v>
      </c>
      <c r="EW142" s="56">
        <f t="shared" si="71"/>
        <v>0</v>
      </c>
      <c r="EX142" s="56">
        <f t="shared" si="71"/>
        <v>0</v>
      </c>
      <c r="EY142" s="56">
        <f t="shared" si="71"/>
        <v>0</v>
      </c>
      <c r="EZ142" s="56">
        <f t="shared" si="71"/>
        <v>0</v>
      </c>
      <c r="FA142" s="56">
        <f t="shared" si="71"/>
        <v>0</v>
      </c>
      <c r="FB142" s="56">
        <f t="shared" si="71"/>
        <v>0</v>
      </c>
      <c r="FC142" s="56">
        <f t="shared" si="77"/>
        <v>0</v>
      </c>
      <c r="FD142" s="56">
        <f t="shared" si="77"/>
        <v>0</v>
      </c>
      <c r="FE142" s="56">
        <f t="shared" si="77"/>
        <v>0</v>
      </c>
      <c r="FF142" s="56">
        <f t="shared" si="77"/>
        <v>0</v>
      </c>
      <c r="FG142" s="56">
        <f t="shared" si="77"/>
        <v>0</v>
      </c>
      <c r="FH142" s="56">
        <f t="shared" si="72"/>
        <v>0</v>
      </c>
      <c r="FI142" s="56">
        <f t="shared" si="72"/>
        <v>0</v>
      </c>
      <c r="FJ142" s="56">
        <f t="shared" si="72"/>
        <v>0</v>
      </c>
      <c r="FK142" s="56">
        <f t="shared" si="72"/>
        <v>0</v>
      </c>
      <c r="FL142" s="56">
        <f t="shared" si="69"/>
        <v>0</v>
      </c>
      <c r="FM142" s="56">
        <f t="shared" si="69"/>
        <v>0</v>
      </c>
      <c r="FN142" s="56">
        <f t="shared" si="69"/>
        <v>0</v>
      </c>
      <c r="FO142" s="56">
        <f t="shared" si="69"/>
        <v>0</v>
      </c>
      <c r="FP142" s="56">
        <f t="shared" si="69"/>
        <v>0</v>
      </c>
      <c r="FQ142" s="56">
        <f t="shared" si="69"/>
        <v>0</v>
      </c>
      <c r="FR142" s="56">
        <f t="shared" si="60"/>
        <v>0</v>
      </c>
      <c r="FS142" s="56">
        <f t="shared" si="57"/>
        <v>0</v>
      </c>
      <c r="FT142" s="56">
        <f t="shared" si="57"/>
        <v>0</v>
      </c>
      <c r="FU142" s="56">
        <f t="shared" si="57"/>
        <v>0</v>
      </c>
      <c r="FV142" s="56">
        <f t="shared" si="57"/>
        <v>0</v>
      </c>
      <c r="FW142" s="56">
        <f t="shared" si="57"/>
        <v>0</v>
      </c>
      <c r="FX142" s="56">
        <f t="shared" si="57"/>
        <v>0</v>
      </c>
      <c r="FY142" s="56">
        <f t="shared" si="57"/>
        <v>0</v>
      </c>
      <c r="FZ142" s="56">
        <f t="shared" si="57"/>
        <v>0</v>
      </c>
      <c r="GA142" s="56">
        <f t="shared" si="57"/>
        <v>0</v>
      </c>
      <c r="GB142" s="56">
        <f t="shared" si="74"/>
        <v>0</v>
      </c>
      <c r="GC142" s="56">
        <f t="shared" si="74"/>
        <v>0</v>
      </c>
      <c r="GD142" s="56">
        <f t="shared" si="74"/>
        <v>0</v>
      </c>
      <c r="GE142" s="56">
        <f t="shared" si="74"/>
        <v>0</v>
      </c>
      <c r="GF142" s="56">
        <f t="shared" si="74"/>
        <v>0</v>
      </c>
      <c r="GG142" s="56">
        <f t="shared" si="74"/>
        <v>0</v>
      </c>
      <c r="GH142" s="56">
        <f t="shared" si="74"/>
        <v>0</v>
      </c>
      <c r="GI142" s="56">
        <f t="shared" si="70"/>
        <v>0</v>
      </c>
      <c r="GJ142" s="56">
        <f t="shared" si="68"/>
        <v>0</v>
      </c>
      <c r="GK142" s="56">
        <f t="shared" si="68"/>
        <v>0</v>
      </c>
      <c r="GL142" s="56">
        <f t="shared" si="68"/>
        <v>0</v>
      </c>
      <c r="GM142" s="56">
        <f t="shared" si="68"/>
        <v>0</v>
      </c>
      <c r="GN142" s="56">
        <f t="shared" si="68"/>
        <v>0</v>
      </c>
      <c r="GO142" s="56">
        <f t="shared" si="68"/>
        <v>0</v>
      </c>
      <c r="GP142" s="56">
        <f t="shared" si="68"/>
        <v>0</v>
      </c>
      <c r="GQ142" s="56">
        <f t="shared" si="68"/>
        <v>0</v>
      </c>
      <c r="GR142" s="56">
        <f t="shared" si="68"/>
        <v>0</v>
      </c>
      <c r="GS142" s="56">
        <f t="shared" si="83"/>
        <v>0</v>
      </c>
      <c r="GT142" s="56">
        <f t="shared" si="83"/>
        <v>0</v>
      </c>
      <c r="GU142" s="54"/>
      <c r="GX142" s="3"/>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row>
    <row r="143" spans="8:299" x14ac:dyDescent="0.2">
      <c r="H143" s="3"/>
      <c r="DC143" s="59" t="str">
        <f t="shared" si="78"/>
        <v/>
      </c>
      <c r="DD143" s="60" t="str">
        <f t="shared" si="79"/>
        <v/>
      </c>
      <c r="DE143" s="60" t="str">
        <f t="shared" si="80"/>
        <v/>
      </c>
      <c r="DF143" s="60">
        <f t="shared" si="81"/>
        <v>0</v>
      </c>
      <c r="DG143" s="56">
        <f t="shared" si="75"/>
        <v>0</v>
      </c>
      <c r="DH143" s="56">
        <f t="shared" si="75"/>
        <v>0</v>
      </c>
      <c r="DI143" s="56">
        <f t="shared" si="75"/>
        <v>0</v>
      </c>
      <c r="DJ143" s="56">
        <f t="shared" si="75"/>
        <v>0</v>
      </c>
      <c r="DK143" s="56">
        <f t="shared" si="75"/>
        <v>0</v>
      </c>
      <c r="DL143" s="56">
        <f t="shared" si="75"/>
        <v>0</v>
      </c>
      <c r="DM143" s="56">
        <f t="shared" si="75"/>
        <v>0</v>
      </c>
      <c r="DN143" s="56">
        <f t="shared" si="75"/>
        <v>0</v>
      </c>
      <c r="DO143" s="56">
        <f t="shared" si="75"/>
        <v>0</v>
      </c>
      <c r="DP143" s="56">
        <f t="shared" si="75"/>
        <v>0</v>
      </c>
      <c r="DQ143" s="56">
        <f t="shared" si="75"/>
        <v>0</v>
      </c>
      <c r="DR143" s="56">
        <f t="shared" si="73"/>
        <v>0</v>
      </c>
      <c r="DS143" s="56">
        <f t="shared" si="73"/>
        <v>0</v>
      </c>
      <c r="DT143" s="56">
        <f t="shared" si="73"/>
        <v>0</v>
      </c>
      <c r="DU143" s="56">
        <f t="shared" si="82"/>
        <v>0</v>
      </c>
      <c r="DV143" s="56">
        <f t="shared" si="82"/>
        <v>0</v>
      </c>
      <c r="DW143" s="56">
        <f t="shared" si="82"/>
        <v>0</v>
      </c>
      <c r="DX143" s="56">
        <f t="shared" si="82"/>
        <v>0</v>
      </c>
      <c r="DY143" s="56">
        <f t="shared" si="82"/>
        <v>0</v>
      </c>
      <c r="DZ143" s="56">
        <f t="shared" si="82"/>
        <v>0</v>
      </c>
      <c r="EA143" s="56">
        <f t="shared" si="82"/>
        <v>0</v>
      </c>
      <c r="EB143" s="56">
        <f t="shared" si="82"/>
        <v>0</v>
      </c>
      <c r="EC143" s="56">
        <f t="shared" si="82"/>
        <v>0</v>
      </c>
      <c r="ED143" s="56">
        <f t="shared" si="82"/>
        <v>0</v>
      </c>
      <c r="EE143" s="56">
        <f t="shared" si="82"/>
        <v>0</v>
      </c>
      <c r="EF143" s="56">
        <f t="shared" si="82"/>
        <v>0</v>
      </c>
      <c r="EG143" s="56">
        <f t="shared" si="82"/>
        <v>0</v>
      </c>
      <c r="EH143" s="56">
        <f t="shared" si="82"/>
        <v>0</v>
      </c>
      <c r="EI143" s="56">
        <f t="shared" si="76"/>
        <v>0</v>
      </c>
      <c r="EJ143" s="56">
        <f t="shared" si="76"/>
        <v>0</v>
      </c>
      <c r="EK143" s="56">
        <f t="shared" si="76"/>
        <v>0</v>
      </c>
      <c r="EL143" s="56">
        <f t="shared" si="76"/>
        <v>0</v>
      </c>
      <c r="EM143" s="56">
        <f t="shared" si="76"/>
        <v>0</v>
      </c>
      <c r="EN143" s="56">
        <f t="shared" si="71"/>
        <v>0</v>
      </c>
      <c r="EO143" s="56">
        <f t="shared" si="71"/>
        <v>0</v>
      </c>
      <c r="EP143" s="56">
        <f t="shared" si="71"/>
        <v>0</v>
      </c>
      <c r="EQ143" s="56">
        <f t="shared" si="71"/>
        <v>0</v>
      </c>
      <c r="ER143" s="56">
        <f t="shared" si="71"/>
        <v>0</v>
      </c>
      <c r="ES143" s="56">
        <f t="shared" si="71"/>
        <v>0</v>
      </c>
      <c r="ET143" s="56">
        <f t="shared" si="71"/>
        <v>0</v>
      </c>
      <c r="EU143" s="56">
        <f t="shared" si="71"/>
        <v>0</v>
      </c>
      <c r="EV143" s="56">
        <f t="shared" si="71"/>
        <v>0</v>
      </c>
      <c r="EW143" s="56">
        <f t="shared" si="71"/>
        <v>0</v>
      </c>
      <c r="EX143" s="56">
        <f t="shared" si="71"/>
        <v>0</v>
      </c>
      <c r="EY143" s="56">
        <f t="shared" si="71"/>
        <v>0</v>
      </c>
      <c r="EZ143" s="56">
        <f t="shared" si="71"/>
        <v>0</v>
      </c>
      <c r="FA143" s="56">
        <f t="shared" si="71"/>
        <v>0</v>
      </c>
      <c r="FB143" s="56">
        <f t="shared" si="71"/>
        <v>0</v>
      </c>
      <c r="FC143" s="56">
        <f t="shared" si="77"/>
        <v>0</v>
      </c>
      <c r="FD143" s="56">
        <f t="shared" si="77"/>
        <v>0</v>
      </c>
      <c r="FE143" s="56">
        <f t="shared" si="77"/>
        <v>0</v>
      </c>
      <c r="FF143" s="56">
        <f t="shared" si="77"/>
        <v>0</v>
      </c>
      <c r="FG143" s="56">
        <f t="shared" si="77"/>
        <v>0</v>
      </c>
      <c r="FH143" s="56">
        <f t="shared" si="72"/>
        <v>0</v>
      </c>
      <c r="FI143" s="56">
        <f t="shared" si="72"/>
        <v>0</v>
      </c>
      <c r="FJ143" s="56">
        <f t="shared" si="72"/>
        <v>0</v>
      </c>
      <c r="FK143" s="56">
        <f t="shared" si="72"/>
        <v>0</v>
      </c>
      <c r="FL143" s="56">
        <f t="shared" si="69"/>
        <v>0</v>
      </c>
      <c r="FM143" s="56">
        <f t="shared" si="69"/>
        <v>0</v>
      </c>
      <c r="FN143" s="56">
        <f t="shared" si="69"/>
        <v>0</v>
      </c>
      <c r="FO143" s="56">
        <f t="shared" si="69"/>
        <v>0</v>
      </c>
      <c r="FP143" s="56">
        <f t="shared" si="69"/>
        <v>0</v>
      </c>
      <c r="FQ143" s="56">
        <f t="shared" si="69"/>
        <v>0</v>
      </c>
      <c r="FR143" s="56">
        <f t="shared" si="60"/>
        <v>0</v>
      </c>
      <c r="FS143" s="56">
        <f t="shared" si="57"/>
        <v>0</v>
      </c>
      <c r="FT143" s="56">
        <f t="shared" si="57"/>
        <v>0</v>
      </c>
      <c r="FU143" s="56">
        <f t="shared" si="57"/>
        <v>0</v>
      </c>
      <c r="FV143" s="56">
        <f t="shared" si="57"/>
        <v>0</v>
      </c>
      <c r="FW143" s="56">
        <f t="shared" si="57"/>
        <v>0</v>
      </c>
      <c r="FX143" s="56">
        <f t="shared" si="57"/>
        <v>0</v>
      </c>
      <c r="FY143" s="56">
        <f t="shared" si="57"/>
        <v>0</v>
      </c>
      <c r="FZ143" s="56">
        <f t="shared" si="57"/>
        <v>0</v>
      </c>
      <c r="GA143" s="56">
        <f t="shared" si="57"/>
        <v>0</v>
      </c>
      <c r="GB143" s="56">
        <f t="shared" si="74"/>
        <v>0</v>
      </c>
      <c r="GC143" s="56">
        <f t="shared" si="74"/>
        <v>0</v>
      </c>
      <c r="GD143" s="56">
        <f t="shared" si="74"/>
        <v>0</v>
      </c>
      <c r="GE143" s="56">
        <f t="shared" si="74"/>
        <v>0</v>
      </c>
      <c r="GF143" s="56">
        <f t="shared" si="74"/>
        <v>0</v>
      </c>
      <c r="GG143" s="56">
        <f t="shared" si="74"/>
        <v>0</v>
      </c>
      <c r="GH143" s="56">
        <f t="shared" si="74"/>
        <v>0</v>
      </c>
      <c r="GI143" s="56">
        <f t="shared" si="70"/>
        <v>0</v>
      </c>
      <c r="GJ143" s="56">
        <f t="shared" si="68"/>
        <v>0</v>
      </c>
      <c r="GK143" s="56">
        <f t="shared" si="68"/>
        <v>0</v>
      </c>
      <c r="GL143" s="56">
        <f t="shared" si="68"/>
        <v>0</v>
      </c>
      <c r="GM143" s="56">
        <f t="shared" si="68"/>
        <v>0</v>
      </c>
      <c r="GN143" s="56">
        <f t="shared" si="68"/>
        <v>0</v>
      </c>
      <c r="GO143" s="56">
        <f t="shared" si="68"/>
        <v>0</v>
      </c>
      <c r="GP143" s="56">
        <f t="shared" si="68"/>
        <v>0</v>
      </c>
      <c r="GQ143" s="56">
        <f t="shared" si="68"/>
        <v>0</v>
      </c>
      <c r="GR143" s="56">
        <f t="shared" si="68"/>
        <v>0</v>
      </c>
      <c r="GS143" s="56">
        <f t="shared" si="83"/>
        <v>0</v>
      </c>
      <c r="GT143" s="56">
        <f t="shared" si="83"/>
        <v>0</v>
      </c>
      <c r="GU143" s="54"/>
      <c r="GX143" s="3"/>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row>
    <row r="144" spans="8:299" x14ac:dyDescent="0.2">
      <c r="H144" s="3"/>
      <c r="DC144" s="59" t="str">
        <f t="shared" si="78"/>
        <v/>
      </c>
      <c r="DD144" s="60" t="str">
        <f t="shared" si="79"/>
        <v/>
      </c>
      <c r="DE144" s="60" t="str">
        <f t="shared" si="80"/>
        <v/>
      </c>
      <c r="DF144" s="60">
        <f t="shared" si="81"/>
        <v>0</v>
      </c>
      <c r="DG144" s="56">
        <f t="shared" si="75"/>
        <v>0</v>
      </c>
      <c r="DH144" s="56">
        <f t="shared" si="75"/>
        <v>0</v>
      </c>
      <c r="DI144" s="56">
        <f t="shared" si="75"/>
        <v>0</v>
      </c>
      <c r="DJ144" s="56">
        <f t="shared" si="75"/>
        <v>0</v>
      </c>
      <c r="DK144" s="56">
        <f t="shared" si="75"/>
        <v>0</v>
      </c>
      <c r="DL144" s="56">
        <f t="shared" si="75"/>
        <v>0</v>
      </c>
      <c r="DM144" s="56">
        <f t="shared" si="75"/>
        <v>0</v>
      </c>
      <c r="DN144" s="56">
        <f t="shared" si="75"/>
        <v>0</v>
      </c>
      <c r="DO144" s="56">
        <f t="shared" si="75"/>
        <v>0</v>
      </c>
      <c r="DP144" s="56">
        <f t="shared" si="75"/>
        <v>0</v>
      </c>
      <c r="DQ144" s="56">
        <f t="shared" si="75"/>
        <v>0</v>
      </c>
      <c r="DR144" s="56">
        <f t="shared" si="73"/>
        <v>0</v>
      </c>
      <c r="DS144" s="56">
        <f t="shared" si="73"/>
        <v>0</v>
      </c>
      <c r="DT144" s="56">
        <f t="shared" si="73"/>
        <v>0</v>
      </c>
      <c r="DU144" s="56">
        <f t="shared" si="82"/>
        <v>0</v>
      </c>
      <c r="DV144" s="56">
        <f t="shared" si="82"/>
        <v>0</v>
      </c>
      <c r="DW144" s="56">
        <f t="shared" si="82"/>
        <v>0</v>
      </c>
      <c r="DX144" s="56">
        <f t="shared" si="82"/>
        <v>0</v>
      </c>
      <c r="DY144" s="56">
        <f t="shared" si="82"/>
        <v>0</v>
      </c>
      <c r="DZ144" s="56">
        <f t="shared" si="82"/>
        <v>0</v>
      </c>
      <c r="EA144" s="56">
        <f t="shared" si="82"/>
        <v>0</v>
      </c>
      <c r="EB144" s="56">
        <f t="shared" si="82"/>
        <v>0</v>
      </c>
      <c r="EC144" s="56">
        <f t="shared" si="82"/>
        <v>0</v>
      </c>
      <c r="ED144" s="56">
        <f t="shared" si="82"/>
        <v>0</v>
      </c>
      <c r="EE144" s="56">
        <f t="shared" si="82"/>
        <v>0</v>
      </c>
      <c r="EF144" s="56">
        <f t="shared" si="82"/>
        <v>0</v>
      </c>
      <c r="EG144" s="56">
        <f t="shared" si="82"/>
        <v>0</v>
      </c>
      <c r="EH144" s="56">
        <f t="shared" si="82"/>
        <v>0</v>
      </c>
      <c r="EI144" s="56">
        <f t="shared" si="76"/>
        <v>0</v>
      </c>
      <c r="EJ144" s="56">
        <f t="shared" si="76"/>
        <v>0</v>
      </c>
      <c r="EK144" s="56">
        <f t="shared" si="76"/>
        <v>0</v>
      </c>
      <c r="EL144" s="56">
        <f t="shared" si="76"/>
        <v>0</v>
      </c>
      <c r="EM144" s="56">
        <f t="shared" si="76"/>
        <v>0</v>
      </c>
      <c r="EN144" s="56">
        <f t="shared" si="76"/>
        <v>0</v>
      </c>
      <c r="EO144" s="56">
        <f t="shared" si="76"/>
        <v>0</v>
      </c>
      <c r="EP144" s="56">
        <f t="shared" si="76"/>
        <v>0</v>
      </c>
      <c r="EQ144" s="56">
        <f t="shared" si="76"/>
        <v>0</v>
      </c>
      <c r="ER144" s="56">
        <f t="shared" si="76"/>
        <v>0</v>
      </c>
      <c r="ES144" s="56">
        <f t="shared" si="76"/>
        <v>0</v>
      </c>
      <c r="ET144" s="56">
        <f t="shared" si="76"/>
        <v>0</v>
      </c>
      <c r="EU144" s="56">
        <f t="shared" si="76"/>
        <v>0</v>
      </c>
      <c r="EV144" s="56">
        <f t="shared" si="76"/>
        <v>0</v>
      </c>
      <c r="EW144" s="56">
        <f t="shared" si="76"/>
        <v>0</v>
      </c>
      <c r="EX144" s="56">
        <f t="shared" si="76"/>
        <v>0</v>
      </c>
      <c r="EY144" s="56">
        <f t="shared" ref="EY144:FE187" si="84">COUNTIF(BA144,"x")*IF(BA$4="",0,1)</f>
        <v>0</v>
      </c>
      <c r="EZ144" s="56">
        <f t="shared" si="84"/>
        <v>0</v>
      </c>
      <c r="FA144" s="56">
        <f t="shared" si="84"/>
        <v>0</v>
      </c>
      <c r="FB144" s="56">
        <f t="shared" si="84"/>
        <v>0</v>
      </c>
      <c r="FC144" s="56">
        <f t="shared" si="77"/>
        <v>0</v>
      </c>
      <c r="FD144" s="56">
        <f t="shared" si="77"/>
        <v>0</v>
      </c>
      <c r="FE144" s="56">
        <f t="shared" si="77"/>
        <v>0</v>
      </c>
      <c r="FF144" s="56">
        <f t="shared" si="77"/>
        <v>0</v>
      </c>
      <c r="FG144" s="56">
        <f t="shared" si="77"/>
        <v>0</v>
      </c>
      <c r="FH144" s="56">
        <f t="shared" si="72"/>
        <v>0</v>
      </c>
      <c r="FI144" s="56">
        <f t="shared" si="72"/>
        <v>0</v>
      </c>
      <c r="FJ144" s="56">
        <f t="shared" si="72"/>
        <v>0</v>
      </c>
      <c r="FK144" s="56">
        <f t="shared" si="72"/>
        <v>0</v>
      </c>
      <c r="FL144" s="56">
        <f t="shared" si="69"/>
        <v>0</v>
      </c>
      <c r="FM144" s="56">
        <f t="shared" si="69"/>
        <v>0</v>
      </c>
      <c r="FN144" s="56">
        <f t="shared" si="69"/>
        <v>0</v>
      </c>
      <c r="FO144" s="56">
        <f t="shared" si="69"/>
        <v>0</v>
      </c>
      <c r="FP144" s="56">
        <f t="shared" si="69"/>
        <v>0</v>
      </c>
      <c r="FQ144" s="56">
        <f t="shared" si="69"/>
        <v>0</v>
      </c>
      <c r="FR144" s="56">
        <f t="shared" si="60"/>
        <v>0</v>
      </c>
      <c r="FS144" s="56">
        <f t="shared" si="57"/>
        <v>0</v>
      </c>
      <c r="FT144" s="56">
        <f t="shared" ref="FT144:GD171" si="85">COUNTIF(BV144,"x")*IF(BV$4="",0,1)</f>
        <v>0</v>
      </c>
      <c r="FU144" s="56">
        <f t="shared" si="85"/>
        <v>0</v>
      </c>
      <c r="FV144" s="56">
        <f t="shared" si="85"/>
        <v>0</v>
      </c>
      <c r="FW144" s="56">
        <f t="shared" si="85"/>
        <v>0</v>
      </c>
      <c r="FX144" s="56">
        <f t="shared" si="85"/>
        <v>0</v>
      </c>
      <c r="FY144" s="56">
        <f t="shared" si="85"/>
        <v>0</v>
      </c>
      <c r="FZ144" s="56">
        <f t="shared" si="85"/>
        <v>0</v>
      </c>
      <c r="GA144" s="56">
        <f t="shared" si="85"/>
        <v>0</v>
      </c>
      <c r="GB144" s="56">
        <f t="shared" si="74"/>
        <v>0</v>
      </c>
      <c r="GC144" s="56">
        <f t="shared" si="74"/>
        <v>0</v>
      </c>
      <c r="GD144" s="56">
        <f t="shared" si="74"/>
        <v>0</v>
      </c>
      <c r="GE144" s="56">
        <f t="shared" si="74"/>
        <v>0</v>
      </c>
      <c r="GF144" s="56">
        <f t="shared" si="74"/>
        <v>0</v>
      </c>
      <c r="GG144" s="56">
        <f t="shared" si="74"/>
        <v>0</v>
      </c>
      <c r="GH144" s="56">
        <f t="shared" si="74"/>
        <v>0</v>
      </c>
      <c r="GI144" s="56">
        <f t="shared" si="70"/>
        <v>0</v>
      </c>
      <c r="GJ144" s="56">
        <f t="shared" si="68"/>
        <v>0</v>
      </c>
      <c r="GK144" s="56">
        <f t="shared" si="68"/>
        <v>0</v>
      </c>
      <c r="GL144" s="56">
        <f t="shared" si="68"/>
        <v>0</v>
      </c>
      <c r="GM144" s="56">
        <f t="shared" si="68"/>
        <v>0</v>
      </c>
      <c r="GN144" s="56">
        <f t="shared" si="68"/>
        <v>0</v>
      </c>
      <c r="GO144" s="56">
        <f t="shared" si="68"/>
        <v>0</v>
      </c>
      <c r="GP144" s="56">
        <f t="shared" si="68"/>
        <v>0</v>
      </c>
      <c r="GQ144" s="56">
        <f t="shared" si="68"/>
        <v>0</v>
      </c>
      <c r="GR144" s="56">
        <f t="shared" si="68"/>
        <v>0</v>
      </c>
      <c r="GS144" s="56">
        <f t="shared" si="83"/>
        <v>0</v>
      </c>
      <c r="GT144" s="56">
        <f t="shared" si="83"/>
        <v>0</v>
      </c>
      <c r="GU144" s="54"/>
      <c r="GX144" s="3"/>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c r="IV144" s="54"/>
      <c r="IW144" s="54"/>
      <c r="IX144" s="54"/>
      <c r="IY144" s="54"/>
      <c r="IZ144" s="54"/>
      <c r="JA144" s="54"/>
      <c r="JB144" s="54"/>
      <c r="JC144" s="54"/>
      <c r="JD144" s="54"/>
      <c r="JE144" s="54"/>
      <c r="JF144" s="54"/>
      <c r="JG144" s="54"/>
      <c r="JH144" s="54"/>
      <c r="JI144" s="54"/>
      <c r="JJ144" s="54"/>
      <c r="JK144" s="54"/>
      <c r="JL144" s="54"/>
      <c r="JM144" s="54"/>
      <c r="JN144" s="54"/>
      <c r="JO144" s="54"/>
      <c r="JP144" s="54"/>
      <c r="JQ144" s="54"/>
      <c r="JR144" s="54"/>
      <c r="JS144" s="54"/>
      <c r="JT144" s="54"/>
      <c r="JU144" s="54"/>
      <c r="JV144" s="54"/>
      <c r="JW144" s="54"/>
      <c r="JX144" s="54"/>
      <c r="JY144" s="54"/>
      <c r="JZ144" s="54"/>
      <c r="KA144" s="54"/>
      <c r="KB144" s="54"/>
      <c r="KC144" s="54"/>
      <c r="KD144" s="54"/>
      <c r="KE144" s="54"/>
      <c r="KF144" s="54"/>
      <c r="KG144" s="54"/>
      <c r="KH144" s="54"/>
      <c r="KI144" s="54"/>
      <c r="KJ144" s="54"/>
      <c r="KK144" s="54"/>
      <c r="KL144" s="54"/>
      <c r="KM144" s="54"/>
    </row>
    <row r="145" spans="8:299" x14ac:dyDescent="0.2">
      <c r="H145" s="3"/>
      <c r="DC145" s="59" t="str">
        <f t="shared" si="78"/>
        <v/>
      </c>
      <c r="DD145" s="60" t="str">
        <f t="shared" si="79"/>
        <v/>
      </c>
      <c r="DE145" s="60" t="str">
        <f t="shared" si="80"/>
        <v/>
      </c>
      <c r="DF145" s="60">
        <f t="shared" si="81"/>
        <v>0</v>
      </c>
      <c r="DG145" s="56">
        <f t="shared" si="75"/>
        <v>0</v>
      </c>
      <c r="DH145" s="56">
        <f t="shared" si="75"/>
        <v>0</v>
      </c>
      <c r="DI145" s="56">
        <f t="shared" si="75"/>
        <v>0</v>
      </c>
      <c r="DJ145" s="56">
        <f t="shared" si="75"/>
        <v>0</v>
      </c>
      <c r="DK145" s="56">
        <f t="shared" si="75"/>
        <v>0</v>
      </c>
      <c r="DL145" s="56">
        <f t="shared" si="75"/>
        <v>0</v>
      </c>
      <c r="DM145" s="56">
        <f t="shared" si="75"/>
        <v>0</v>
      </c>
      <c r="DN145" s="56">
        <f t="shared" si="75"/>
        <v>0</v>
      </c>
      <c r="DO145" s="56">
        <f t="shared" si="75"/>
        <v>0</v>
      </c>
      <c r="DP145" s="56">
        <f t="shared" si="75"/>
        <v>0</v>
      </c>
      <c r="DQ145" s="56">
        <f t="shared" si="75"/>
        <v>0</v>
      </c>
      <c r="DR145" s="56">
        <f t="shared" si="73"/>
        <v>0</v>
      </c>
      <c r="DS145" s="56">
        <f t="shared" si="73"/>
        <v>0</v>
      </c>
      <c r="DT145" s="56">
        <f t="shared" si="73"/>
        <v>0</v>
      </c>
      <c r="DU145" s="56">
        <f t="shared" si="82"/>
        <v>0</v>
      </c>
      <c r="DV145" s="56">
        <f t="shared" si="82"/>
        <v>0</v>
      </c>
      <c r="DW145" s="56">
        <f t="shared" si="82"/>
        <v>0</v>
      </c>
      <c r="DX145" s="56">
        <f t="shared" si="82"/>
        <v>0</v>
      </c>
      <c r="DY145" s="56">
        <f t="shared" si="82"/>
        <v>0</v>
      </c>
      <c r="DZ145" s="56">
        <f t="shared" si="82"/>
        <v>0</v>
      </c>
      <c r="EA145" s="56">
        <f t="shared" si="82"/>
        <v>0</v>
      </c>
      <c r="EB145" s="56">
        <f t="shared" si="82"/>
        <v>0</v>
      </c>
      <c r="EC145" s="56">
        <f t="shared" si="82"/>
        <v>0</v>
      </c>
      <c r="ED145" s="56">
        <f t="shared" si="82"/>
        <v>0</v>
      </c>
      <c r="EE145" s="56">
        <f t="shared" si="82"/>
        <v>0</v>
      </c>
      <c r="EF145" s="56">
        <f t="shared" si="82"/>
        <v>0</v>
      </c>
      <c r="EG145" s="56">
        <f t="shared" si="82"/>
        <v>0</v>
      </c>
      <c r="EH145" s="56">
        <f t="shared" si="82"/>
        <v>0</v>
      </c>
      <c r="EI145" s="56">
        <f t="shared" si="76"/>
        <v>0</v>
      </c>
      <c r="EJ145" s="56">
        <f t="shared" si="76"/>
        <v>0</v>
      </c>
      <c r="EK145" s="56">
        <f t="shared" si="76"/>
        <v>0</v>
      </c>
      <c r="EL145" s="56">
        <f t="shared" si="76"/>
        <v>0</v>
      </c>
      <c r="EM145" s="56">
        <f t="shared" si="76"/>
        <v>0</v>
      </c>
      <c r="EN145" s="56">
        <f t="shared" si="76"/>
        <v>0</v>
      </c>
      <c r="EO145" s="56">
        <f t="shared" si="76"/>
        <v>0</v>
      </c>
      <c r="EP145" s="56">
        <f t="shared" si="76"/>
        <v>0</v>
      </c>
      <c r="EQ145" s="56">
        <f t="shared" si="76"/>
        <v>0</v>
      </c>
      <c r="ER145" s="56">
        <f t="shared" si="76"/>
        <v>0</v>
      </c>
      <c r="ES145" s="56">
        <f t="shared" si="76"/>
        <v>0</v>
      </c>
      <c r="ET145" s="56">
        <f t="shared" si="76"/>
        <v>0</v>
      </c>
      <c r="EU145" s="56">
        <f t="shared" si="76"/>
        <v>0</v>
      </c>
      <c r="EV145" s="56">
        <f t="shared" si="76"/>
        <v>0</v>
      </c>
      <c r="EW145" s="56">
        <f t="shared" si="76"/>
        <v>0</v>
      </c>
      <c r="EX145" s="56">
        <f t="shared" si="76"/>
        <v>0</v>
      </c>
      <c r="EY145" s="56">
        <f t="shared" si="84"/>
        <v>0</v>
      </c>
      <c r="EZ145" s="56">
        <f t="shared" si="84"/>
        <v>0</v>
      </c>
      <c r="FA145" s="56">
        <f t="shared" si="84"/>
        <v>0</v>
      </c>
      <c r="FB145" s="56">
        <f t="shared" si="84"/>
        <v>0</v>
      </c>
      <c r="FC145" s="56">
        <f t="shared" si="77"/>
        <v>0</v>
      </c>
      <c r="FD145" s="56">
        <f t="shared" si="77"/>
        <v>0</v>
      </c>
      <c r="FE145" s="56">
        <f t="shared" si="77"/>
        <v>0</v>
      </c>
      <c r="FF145" s="56">
        <f t="shared" si="77"/>
        <v>0</v>
      </c>
      <c r="FG145" s="56">
        <f t="shared" si="77"/>
        <v>0</v>
      </c>
      <c r="FH145" s="56">
        <f t="shared" si="72"/>
        <v>0</v>
      </c>
      <c r="FI145" s="56">
        <f t="shared" si="72"/>
        <v>0</v>
      </c>
      <c r="FJ145" s="56">
        <f t="shared" si="72"/>
        <v>0</v>
      </c>
      <c r="FK145" s="56">
        <f t="shared" si="72"/>
        <v>0</v>
      </c>
      <c r="FL145" s="56">
        <f t="shared" si="69"/>
        <v>0</v>
      </c>
      <c r="FM145" s="56">
        <f t="shared" si="69"/>
        <v>0</v>
      </c>
      <c r="FN145" s="56">
        <f t="shared" si="69"/>
        <v>0</v>
      </c>
      <c r="FO145" s="56">
        <f t="shared" si="69"/>
        <v>0</v>
      </c>
      <c r="FP145" s="56">
        <f t="shared" si="69"/>
        <v>0</v>
      </c>
      <c r="FQ145" s="56">
        <f t="shared" si="69"/>
        <v>0</v>
      </c>
      <c r="FR145" s="56">
        <f t="shared" si="60"/>
        <v>0</v>
      </c>
      <c r="FS145" s="56">
        <f t="shared" si="60"/>
        <v>0</v>
      </c>
      <c r="FT145" s="56">
        <f t="shared" si="85"/>
        <v>0</v>
      </c>
      <c r="FU145" s="56">
        <f t="shared" si="85"/>
        <v>0</v>
      </c>
      <c r="FV145" s="56">
        <f t="shared" si="85"/>
        <v>0</v>
      </c>
      <c r="FW145" s="56">
        <f t="shared" si="85"/>
        <v>0</v>
      </c>
      <c r="FX145" s="56">
        <f t="shared" si="85"/>
        <v>0</v>
      </c>
      <c r="FY145" s="56">
        <f t="shared" si="85"/>
        <v>0</v>
      </c>
      <c r="FZ145" s="56">
        <f t="shared" si="85"/>
        <v>0</v>
      </c>
      <c r="GA145" s="56">
        <f t="shared" si="85"/>
        <v>0</v>
      </c>
      <c r="GB145" s="56">
        <f t="shared" si="74"/>
        <v>0</v>
      </c>
      <c r="GC145" s="56">
        <f t="shared" si="74"/>
        <v>0</v>
      </c>
      <c r="GD145" s="56">
        <f t="shared" si="74"/>
        <v>0</v>
      </c>
      <c r="GE145" s="56">
        <f t="shared" si="74"/>
        <v>0</v>
      </c>
      <c r="GF145" s="56">
        <f t="shared" si="74"/>
        <v>0</v>
      </c>
      <c r="GG145" s="56">
        <f t="shared" si="74"/>
        <v>0</v>
      </c>
      <c r="GH145" s="56">
        <f t="shared" si="74"/>
        <v>0</v>
      </c>
      <c r="GI145" s="56">
        <f t="shared" si="70"/>
        <v>0</v>
      </c>
      <c r="GJ145" s="56">
        <f t="shared" si="68"/>
        <v>0</v>
      </c>
      <c r="GK145" s="56">
        <f t="shared" si="68"/>
        <v>0</v>
      </c>
      <c r="GL145" s="56">
        <f t="shared" si="68"/>
        <v>0</v>
      </c>
      <c r="GM145" s="56">
        <f t="shared" si="68"/>
        <v>0</v>
      </c>
      <c r="GN145" s="56">
        <f t="shared" si="68"/>
        <v>0</v>
      </c>
      <c r="GO145" s="56">
        <f t="shared" si="68"/>
        <v>0</v>
      </c>
      <c r="GP145" s="56">
        <f t="shared" si="68"/>
        <v>0</v>
      </c>
      <c r="GQ145" s="56">
        <f t="shared" si="68"/>
        <v>0</v>
      </c>
      <c r="GR145" s="56">
        <f t="shared" si="68"/>
        <v>0</v>
      </c>
      <c r="GS145" s="56">
        <f t="shared" si="83"/>
        <v>0</v>
      </c>
      <c r="GT145" s="56">
        <f t="shared" si="83"/>
        <v>0</v>
      </c>
      <c r="GU145" s="54"/>
      <c r="GX145" s="3"/>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c r="IV145" s="54"/>
      <c r="IW145" s="54"/>
      <c r="IX145" s="54"/>
      <c r="IY145" s="54"/>
      <c r="IZ145" s="54"/>
      <c r="JA145" s="54"/>
      <c r="JB145" s="54"/>
      <c r="JC145" s="54"/>
      <c r="JD145" s="54"/>
      <c r="JE145" s="54"/>
      <c r="JF145" s="54"/>
      <c r="JG145" s="54"/>
      <c r="JH145" s="54"/>
      <c r="JI145" s="54"/>
      <c r="JJ145" s="54"/>
      <c r="JK145" s="54"/>
      <c r="JL145" s="54"/>
      <c r="JM145" s="54"/>
      <c r="JN145" s="54"/>
      <c r="JO145" s="54"/>
      <c r="JP145" s="54"/>
      <c r="JQ145" s="54"/>
      <c r="JR145" s="54"/>
      <c r="JS145" s="54"/>
      <c r="JT145" s="54"/>
      <c r="JU145" s="54"/>
      <c r="JV145" s="54"/>
      <c r="JW145" s="54"/>
      <c r="JX145" s="54"/>
      <c r="JY145" s="54"/>
      <c r="JZ145" s="54"/>
      <c r="KA145" s="54"/>
      <c r="KB145" s="54"/>
      <c r="KC145" s="54"/>
      <c r="KD145" s="54"/>
      <c r="KE145" s="54"/>
      <c r="KF145" s="54"/>
      <c r="KG145" s="54"/>
      <c r="KH145" s="54"/>
      <c r="KI145" s="54"/>
      <c r="KJ145" s="54"/>
      <c r="KK145" s="54"/>
      <c r="KL145" s="54"/>
      <c r="KM145" s="54"/>
    </row>
    <row r="146" spans="8:299" x14ac:dyDescent="0.2">
      <c r="H146" s="3"/>
      <c r="DC146" s="59" t="str">
        <f t="shared" si="78"/>
        <v/>
      </c>
      <c r="DD146" s="60" t="str">
        <f t="shared" si="79"/>
        <v/>
      </c>
      <c r="DE146" s="60" t="str">
        <f t="shared" si="80"/>
        <v/>
      </c>
      <c r="DF146" s="60">
        <f t="shared" si="81"/>
        <v>0</v>
      </c>
      <c r="DG146" s="56">
        <f t="shared" si="75"/>
        <v>0</v>
      </c>
      <c r="DH146" s="56">
        <f t="shared" si="75"/>
        <v>0</v>
      </c>
      <c r="DI146" s="56">
        <f t="shared" si="75"/>
        <v>0</v>
      </c>
      <c r="DJ146" s="56">
        <f t="shared" si="75"/>
        <v>0</v>
      </c>
      <c r="DK146" s="56">
        <f t="shared" si="75"/>
        <v>0</v>
      </c>
      <c r="DL146" s="56">
        <f t="shared" si="75"/>
        <v>0</v>
      </c>
      <c r="DM146" s="56">
        <f t="shared" si="75"/>
        <v>0</v>
      </c>
      <c r="DN146" s="56">
        <f t="shared" si="75"/>
        <v>0</v>
      </c>
      <c r="DO146" s="56">
        <f t="shared" si="75"/>
        <v>0</v>
      </c>
      <c r="DP146" s="56">
        <f t="shared" si="75"/>
        <v>0</v>
      </c>
      <c r="DQ146" s="56">
        <f t="shared" si="75"/>
        <v>0</v>
      </c>
      <c r="DR146" s="56">
        <f t="shared" si="73"/>
        <v>0</v>
      </c>
      <c r="DS146" s="56">
        <f t="shared" si="73"/>
        <v>0</v>
      </c>
      <c r="DT146" s="56">
        <f t="shared" si="73"/>
        <v>0</v>
      </c>
      <c r="DU146" s="56">
        <f t="shared" si="82"/>
        <v>0</v>
      </c>
      <c r="DV146" s="56">
        <f t="shared" si="82"/>
        <v>0</v>
      </c>
      <c r="DW146" s="56">
        <f t="shared" si="82"/>
        <v>0</v>
      </c>
      <c r="DX146" s="56">
        <f t="shared" si="82"/>
        <v>0</v>
      </c>
      <c r="DY146" s="56">
        <f t="shared" si="82"/>
        <v>0</v>
      </c>
      <c r="DZ146" s="56">
        <f t="shared" si="82"/>
        <v>0</v>
      </c>
      <c r="EA146" s="56">
        <f t="shared" si="82"/>
        <v>0</v>
      </c>
      <c r="EB146" s="56">
        <f t="shared" si="82"/>
        <v>0</v>
      </c>
      <c r="EC146" s="56">
        <f t="shared" si="82"/>
        <v>0</v>
      </c>
      <c r="ED146" s="56">
        <f t="shared" si="82"/>
        <v>0</v>
      </c>
      <c r="EE146" s="56">
        <f t="shared" si="82"/>
        <v>0</v>
      </c>
      <c r="EF146" s="56">
        <f t="shared" si="82"/>
        <v>0</v>
      </c>
      <c r="EG146" s="56">
        <f t="shared" si="82"/>
        <v>0</v>
      </c>
      <c r="EH146" s="56">
        <f t="shared" si="82"/>
        <v>0</v>
      </c>
      <c r="EI146" s="56">
        <f t="shared" si="76"/>
        <v>0</v>
      </c>
      <c r="EJ146" s="56">
        <f t="shared" si="76"/>
        <v>0</v>
      </c>
      <c r="EK146" s="56">
        <f t="shared" si="76"/>
        <v>0</v>
      </c>
      <c r="EL146" s="56">
        <f t="shared" si="76"/>
        <v>0</v>
      </c>
      <c r="EM146" s="56">
        <f t="shared" si="76"/>
        <v>0</v>
      </c>
      <c r="EN146" s="56">
        <f t="shared" si="76"/>
        <v>0</v>
      </c>
      <c r="EO146" s="56">
        <f t="shared" si="76"/>
        <v>0</v>
      </c>
      <c r="EP146" s="56">
        <f t="shared" si="76"/>
        <v>0</v>
      </c>
      <c r="EQ146" s="56">
        <f t="shared" si="76"/>
        <v>0</v>
      </c>
      <c r="ER146" s="56">
        <f t="shared" si="76"/>
        <v>0</v>
      </c>
      <c r="ES146" s="56">
        <f t="shared" si="76"/>
        <v>0</v>
      </c>
      <c r="ET146" s="56">
        <f t="shared" si="76"/>
        <v>0</v>
      </c>
      <c r="EU146" s="56">
        <f t="shared" si="76"/>
        <v>0</v>
      </c>
      <c r="EV146" s="56">
        <f t="shared" si="76"/>
        <v>0</v>
      </c>
      <c r="EW146" s="56">
        <f t="shared" si="76"/>
        <v>0</v>
      </c>
      <c r="EX146" s="56">
        <f t="shared" si="76"/>
        <v>0</v>
      </c>
      <c r="EY146" s="56">
        <f t="shared" si="84"/>
        <v>0</v>
      </c>
      <c r="EZ146" s="56">
        <f t="shared" si="84"/>
        <v>0</v>
      </c>
      <c r="FA146" s="56">
        <f t="shared" si="84"/>
        <v>0</v>
      </c>
      <c r="FB146" s="56">
        <f t="shared" si="84"/>
        <v>0</v>
      </c>
      <c r="FC146" s="56">
        <f t="shared" si="77"/>
        <v>0</v>
      </c>
      <c r="FD146" s="56">
        <f t="shared" si="77"/>
        <v>0</v>
      </c>
      <c r="FE146" s="56">
        <f t="shared" si="77"/>
        <v>0</v>
      </c>
      <c r="FF146" s="56">
        <f t="shared" si="77"/>
        <v>0</v>
      </c>
      <c r="FG146" s="56">
        <f t="shared" si="77"/>
        <v>0</v>
      </c>
      <c r="FH146" s="56">
        <f t="shared" si="72"/>
        <v>0</v>
      </c>
      <c r="FI146" s="56">
        <f t="shared" si="72"/>
        <v>0</v>
      </c>
      <c r="FJ146" s="56">
        <f t="shared" si="72"/>
        <v>0</v>
      </c>
      <c r="FK146" s="56">
        <f t="shared" si="72"/>
        <v>0</v>
      </c>
      <c r="FL146" s="56">
        <f t="shared" si="69"/>
        <v>0</v>
      </c>
      <c r="FM146" s="56">
        <f t="shared" si="69"/>
        <v>0</v>
      </c>
      <c r="FN146" s="56">
        <f t="shared" si="69"/>
        <v>0</v>
      </c>
      <c r="FO146" s="56">
        <f t="shared" si="69"/>
        <v>0</v>
      </c>
      <c r="FP146" s="56">
        <f t="shared" si="69"/>
        <v>0</v>
      </c>
      <c r="FQ146" s="56">
        <f t="shared" si="69"/>
        <v>0</v>
      </c>
      <c r="FR146" s="56">
        <f t="shared" si="60"/>
        <v>0</v>
      </c>
      <c r="FS146" s="56">
        <f t="shared" si="60"/>
        <v>0</v>
      </c>
      <c r="FT146" s="56">
        <f t="shared" si="85"/>
        <v>0</v>
      </c>
      <c r="FU146" s="56">
        <f t="shared" si="85"/>
        <v>0</v>
      </c>
      <c r="FV146" s="56">
        <f t="shared" si="85"/>
        <v>0</v>
      </c>
      <c r="FW146" s="56">
        <f t="shared" si="85"/>
        <v>0</v>
      </c>
      <c r="FX146" s="56">
        <f t="shared" si="85"/>
        <v>0</v>
      </c>
      <c r="FY146" s="56">
        <f t="shared" si="85"/>
        <v>0</v>
      </c>
      <c r="FZ146" s="56">
        <f t="shared" si="85"/>
        <v>0</v>
      </c>
      <c r="GA146" s="56">
        <f t="shared" si="85"/>
        <v>0</v>
      </c>
      <c r="GB146" s="56">
        <f t="shared" si="74"/>
        <v>0</v>
      </c>
      <c r="GC146" s="56">
        <f t="shared" si="74"/>
        <v>0</v>
      </c>
      <c r="GD146" s="56">
        <f t="shared" si="74"/>
        <v>0</v>
      </c>
      <c r="GE146" s="56">
        <f t="shared" si="74"/>
        <v>0</v>
      </c>
      <c r="GF146" s="56">
        <f t="shared" si="74"/>
        <v>0</v>
      </c>
      <c r="GG146" s="56">
        <f t="shared" si="74"/>
        <v>0</v>
      </c>
      <c r="GH146" s="56">
        <f t="shared" si="74"/>
        <v>0</v>
      </c>
      <c r="GI146" s="56">
        <f t="shared" si="70"/>
        <v>0</v>
      </c>
      <c r="GJ146" s="56">
        <f t="shared" si="68"/>
        <v>0</v>
      </c>
      <c r="GK146" s="56">
        <f t="shared" si="68"/>
        <v>0</v>
      </c>
      <c r="GL146" s="56">
        <f t="shared" si="68"/>
        <v>0</v>
      </c>
      <c r="GM146" s="56">
        <f t="shared" si="68"/>
        <v>0</v>
      </c>
      <c r="GN146" s="56">
        <f t="shared" si="68"/>
        <v>0</v>
      </c>
      <c r="GO146" s="56">
        <f t="shared" si="68"/>
        <v>0</v>
      </c>
      <c r="GP146" s="56">
        <f t="shared" si="68"/>
        <v>0</v>
      </c>
      <c r="GQ146" s="56">
        <f t="shared" si="68"/>
        <v>0</v>
      </c>
      <c r="GR146" s="56">
        <f t="shared" si="68"/>
        <v>0</v>
      </c>
      <c r="GS146" s="56">
        <f t="shared" si="83"/>
        <v>0</v>
      </c>
      <c r="GT146" s="56">
        <f t="shared" si="83"/>
        <v>0</v>
      </c>
      <c r="GU146" s="54"/>
      <c r="GX146" s="3"/>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c r="IV146" s="54"/>
      <c r="IW146" s="54"/>
      <c r="IX146" s="54"/>
      <c r="IY146" s="54"/>
      <c r="IZ146" s="54"/>
      <c r="JA146" s="54"/>
      <c r="JB146" s="54"/>
      <c r="JC146" s="54"/>
      <c r="JD146" s="54"/>
      <c r="JE146" s="54"/>
      <c r="JF146" s="54"/>
      <c r="JG146" s="54"/>
      <c r="JH146" s="54"/>
      <c r="JI146" s="54"/>
      <c r="JJ146" s="54"/>
      <c r="JK146" s="54"/>
      <c r="JL146" s="54"/>
      <c r="JM146" s="54"/>
      <c r="JN146" s="54"/>
      <c r="JO146" s="54"/>
      <c r="JP146" s="54"/>
      <c r="JQ146" s="54"/>
      <c r="JR146" s="54"/>
      <c r="JS146" s="54"/>
      <c r="JT146" s="54"/>
      <c r="JU146" s="54"/>
      <c r="JV146" s="54"/>
      <c r="JW146" s="54"/>
      <c r="JX146" s="54"/>
      <c r="JY146" s="54"/>
      <c r="JZ146" s="54"/>
      <c r="KA146" s="54"/>
      <c r="KB146" s="54"/>
      <c r="KC146" s="54"/>
      <c r="KD146" s="54"/>
      <c r="KE146" s="54"/>
      <c r="KF146" s="54"/>
      <c r="KG146" s="54"/>
      <c r="KH146" s="54"/>
      <c r="KI146" s="54"/>
      <c r="KJ146" s="54"/>
      <c r="KK146" s="54"/>
      <c r="KL146" s="54"/>
      <c r="KM146" s="54"/>
    </row>
    <row r="147" spans="8:299" x14ac:dyDescent="0.2">
      <c r="H147" s="3"/>
      <c r="DC147" s="59" t="str">
        <f t="shared" si="78"/>
        <v/>
      </c>
      <c r="DD147" s="60" t="str">
        <f t="shared" si="79"/>
        <v/>
      </c>
      <c r="DE147" s="60" t="str">
        <f t="shared" si="80"/>
        <v/>
      </c>
      <c r="DF147" s="60">
        <f t="shared" si="81"/>
        <v>0</v>
      </c>
      <c r="DG147" s="56">
        <f t="shared" si="75"/>
        <v>0</v>
      </c>
      <c r="DH147" s="56">
        <f t="shared" si="75"/>
        <v>0</v>
      </c>
      <c r="DI147" s="56">
        <f t="shared" ref="DI147:DQ175" si="86">COUNTIF(K147,"x")*IF(K$4="",0,1)</f>
        <v>0</v>
      </c>
      <c r="DJ147" s="56">
        <f t="shared" si="86"/>
        <v>0</v>
      </c>
      <c r="DK147" s="56">
        <f t="shared" si="86"/>
        <v>0</v>
      </c>
      <c r="DL147" s="56">
        <f t="shared" si="86"/>
        <v>0</v>
      </c>
      <c r="DM147" s="56">
        <f t="shared" si="86"/>
        <v>0</v>
      </c>
      <c r="DN147" s="56">
        <f t="shared" si="86"/>
        <v>0</v>
      </c>
      <c r="DO147" s="56">
        <f t="shared" si="86"/>
        <v>0</v>
      </c>
      <c r="DP147" s="56">
        <f t="shared" si="86"/>
        <v>0</v>
      </c>
      <c r="DQ147" s="56">
        <f t="shared" si="86"/>
        <v>0</v>
      </c>
      <c r="DR147" s="56">
        <f t="shared" si="73"/>
        <v>0</v>
      </c>
      <c r="DS147" s="56">
        <f t="shared" si="73"/>
        <v>0</v>
      </c>
      <c r="DT147" s="56">
        <f t="shared" si="73"/>
        <v>0</v>
      </c>
      <c r="DU147" s="56">
        <f t="shared" si="82"/>
        <v>0</v>
      </c>
      <c r="DV147" s="56">
        <f t="shared" si="82"/>
        <v>0</v>
      </c>
      <c r="DW147" s="56">
        <f t="shared" si="82"/>
        <v>0</v>
      </c>
      <c r="DX147" s="56">
        <f t="shared" si="82"/>
        <v>0</v>
      </c>
      <c r="DY147" s="56">
        <f t="shared" si="82"/>
        <v>0</v>
      </c>
      <c r="DZ147" s="56">
        <f t="shared" si="82"/>
        <v>0</v>
      </c>
      <c r="EA147" s="56">
        <f t="shared" si="82"/>
        <v>0</v>
      </c>
      <c r="EB147" s="56">
        <f t="shared" si="82"/>
        <v>0</v>
      </c>
      <c r="EC147" s="56">
        <f t="shared" si="82"/>
        <v>0</v>
      </c>
      <c r="ED147" s="56">
        <f t="shared" si="82"/>
        <v>0</v>
      </c>
      <c r="EE147" s="56">
        <f t="shared" si="82"/>
        <v>0</v>
      </c>
      <c r="EF147" s="56">
        <f t="shared" si="82"/>
        <v>0</v>
      </c>
      <c r="EG147" s="56">
        <f t="shared" si="82"/>
        <v>0</v>
      </c>
      <c r="EH147" s="56">
        <f t="shared" si="82"/>
        <v>0</v>
      </c>
      <c r="EI147" s="56">
        <f t="shared" si="76"/>
        <v>0</v>
      </c>
      <c r="EJ147" s="56">
        <f t="shared" si="76"/>
        <v>0</v>
      </c>
      <c r="EK147" s="56">
        <f t="shared" si="76"/>
        <v>0</v>
      </c>
      <c r="EL147" s="56">
        <f t="shared" si="76"/>
        <v>0</v>
      </c>
      <c r="EM147" s="56">
        <f t="shared" si="76"/>
        <v>0</v>
      </c>
      <c r="EN147" s="56">
        <f t="shared" si="76"/>
        <v>0</v>
      </c>
      <c r="EO147" s="56">
        <f t="shared" si="76"/>
        <v>0</v>
      </c>
      <c r="EP147" s="56">
        <f t="shared" si="76"/>
        <v>0</v>
      </c>
      <c r="EQ147" s="56">
        <f t="shared" si="76"/>
        <v>0</v>
      </c>
      <c r="ER147" s="56">
        <f t="shared" si="76"/>
        <v>0</v>
      </c>
      <c r="ES147" s="56">
        <f t="shared" si="76"/>
        <v>0</v>
      </c>
      <c r="ET147" s="56">
        <f t="shared" si="76"/>
        <v>0</v>
      </c>
      <c r="EU147" s="56">
        <f t="shared" si="76"/>
        <v>0</v>
      </c>
      <c r="EV147" s="56">
        <f t="shared" si="76"/>
        <v>0</v>
      </c>
      <c r="EW147" s="56">
        <f t="shared" si="76"/>
        <v>0</v>
      </c>
      <c r="EX147" s="56">
        <f t="shared" si="76"/>
        <v>0</v>
      </c>
      <c r="EY147" s="56">
        <f t="shared" si="84"/>
        <v>0</v>
      </c>
      <c r="EZ147" s="56">
        <f t="shared" si="84"/>
        <v>0</v>
      </c>
      <c r="FA147" s="56">
        <f t="shared" si="84"/>
        <v>0</v>
      </c>
      <c r="FB147" s="56">
        <f t="shared" si="84"/>
        <v>0</v>
      </c>
      <c r="FC147" s="56">
        <f t="shared" si="77"/>
        <v>0</v>
      </c>
      <c r="FD147" s="56">
        <f t="shared" si="77"/>
        <v>0</v>
      </c>
      <c r="FE147" s="56">
        <f t="shared" si="77"/>
        <v>0</v>
      </c>
      <c r="FF147" s="56">
        <f t="shared" si="77"/>
        <v>0</v>
      </c>
      <c r="FG147" s="56">
        <f t="shared" si="77"/>
        <v>0</v>
      </c>
      <c r="FH147" s="56">
        <f t="shared" si="72"/>
        <v>0</v>
      </c>
      <c r="FI147" s="56">
        <f t="shared" si="72"/>
        <v>0</v>
      </c>
      <c r="FJ147" s="56">
        <f t="shared" si="72"/>
        <v>0</v>
      </c>
      <c r="FK147" s="56">
        <f t="shared" si="72"/>
        <v>0</v>
      </c>
      <c r="FL147" s="56">
        <f t="shared" si="69"/>
        <v>0</v>
      </c>
      <c r="FM147" s="56">
        <f t="shared" si="69"/>
        <v>0</v>
      </c>
      <c r="FN147" s="56">
        <f t="shared" si="69"/>
        <v>0</v>
      </c>
      <c r="FO147" s="56">
        <f t="shared" si="69"/>
        <v>0</v>
      </c>
      <c r="FP147" s="56">
        <f t="shared" si="69"/>
        <v>0</v>
      </c>
      <c r="FQ147" s="56">
        <f t="shared" si="69"/>
        <v>0</v>
      </c>
      <c r="FR147" s="56">
        <f t="shared" si="60"/>
        <v>0</v>
      </c>
      <c r="FS147" s="56">
        <f t="shared" si="60"/>
        <v>0</v>
      </c>
      <c r="FT147" s="56">
        <f t="shared" si="85"/>
        <v>0</v>
      </c>
      <c r="FU147" s="56">
        <f t="shared" si="85"/>
        <v>0</v>
      </c>
      <c r="FV147" s="56">
        <f t="shared" si="85"/>
        <v>0</v>
      </c>
      <c r="FW147" s="56">
        <f t="shared" si="85"/>
        <v>0</v>
      </c>
      <c r="FX147" s="56">
        <f t="shared" si="85"/>
        <v>0</v>
      </c>
      <c r="FY147" s="56">
        <f t="shared" si="85"/>
        <v>0</v>
      </c>
      <c r="FZ147" s="56">
        <f t="shared" si="85"/>
        <v>0</v>
      </c>
      <c r="GA147" s="56">
        <f t="shared" si="85"/>
        <v>0</v>
      </c>
      <c r="GB147" s="56">
        <f t="shared" si="74"/>
        <v>0</v>
      </c>
      <c r="GC147" s="56">
        <f t="shared" si="74"/>
        <v>0</v>
      </c>
      <c r="GD147" s="56">
        <f t="shared" si="74"/>
        <v>0</v>
      </c>
      <c r="GE147" s="56">
        <f t="shared" si="74"/>
        <v>0</v>
      </c>
      <c r="GF147" s="56">
        <f t="shared" si="74"/>
        <v>0</v>
      </c>
      <c r="GG147" s="56">
        <f t="shared" si="74"/>
        <v>0</v>
      </c>
      <c r="GH147" s="56">
        <f t="shared" si="74"/>
        <v>0</v>
      </c>
      <c r="GI147" s="56">
        <f t="shared" si="70"/>
        <v>0</v>
      </c>
      <c r="GJ147" s="56">
        <f t="shared" si="68"/>
        <v>0</v>
      </c>
      <c r="GK147" s="56">
        <f t="shared" si="68"/>
        <v>0</v>
      </c>
      <c r="GL147" s="56">
        <f t="shared" si="68"/>
        <v>0</v>
      </c>
      <c r="GM147" s="56">
        <f t="shared" si="68"/>
        <v>0</v>
      </c>
      <c r="GN147" s="56">
        <f t="shared" si="68"/>
        <v>0</v>
      </c>
      <c r="GO147" s="56">
        <f t="shared" si="68"/>
        <v>0</v>
      </c>
      <c r="GP147" s="56">
        <f t="shared" si="68"/>
        <v>0</v>
      </c>
      <c r="GQ147" s="56">
        <f t="shared" si="68"/>
        <v>0</v>
      </c>
      <c r="GR147" s="56">
        <f t="shared" si="68"/>
        <v>0</v>
      </c>
      <c r="GS147" s="56">
        <f t="shared" si="83"/>
        <v>0</v>
      </c>
      <c r="GT147" s="56">
        <f t="shared" si="83"/>
        <v>0</v>
      </c>
      <c r="GU147" s="54"/>
      <c r="GX147" s="3"/>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c r="IV147" s="54"/>
      <c r="IW147" s="54"/>
      <c r="IX147" s="54"/>
      <c r="IY147" s="54"/>
      <c r="IZ147" s="54"/>
      <c r="JA147" s="54"/>
      <c r="JB147" s="54"/>
      <c r="JC147" s="54"/>
      <c r="JD147" s="54"/>
      <c r="JE147" s="54"/>
      <c r="JF147" s="54"/>
      <c r="JG147" s="54"/>
      <c r="JH147" s="54"/>
      <c r="JI147" s="54"/>
      <c r="JJ147" s="54"/>
      <c r="JK147" s="54"/>
      <c r="JL147" s="54"/>
      <c r="JM147" s="54"/>
      <c r="JN147" s="54"/>
      <c r="JO147" s="54"/>
      <c r="JP147" s="54"/>
      <c r="JQ147" s="54"/>
      <c r="JR147" s="54"/>
      <c r="JS147" s="54"/>
      <c r="JT147" s="54"/>
      <c r="JU147" s="54"/>
      <c r="JV147" s="54"/>
      <c r="JW147" s="54"/>
      <c r="JX147" s="54"/>
      <c r="JY147" s="54"/>
      <c r="JZ147" s="54"/>
      <c r="KA147" s="54"/>
      <c r="KB147" s="54"/>
      <c r="KC147" s="54"/>
      <c r="KD147" s="54"/>
      <c r="KE147" s="54"/>
      <c r="KF147" s="54"/>
      <c r="KG147" s="54"/>
      <c r="KH147" s="54"/>
      <c r="KI147" s="54"/>
      <c r="KJ147" s="54"/>
      <c r="KK147" s="54"/>
      <c r="KL147" s="54"/>
      <c r="KM147" s="54"/>
    </row>
    <row r="148" spans="8:299" x14ac:dyDescent="0.2">
      <c r="H148" s="3"/>
      <c r="DC148" s="59" t="str">
        <f t="shared" si="78"/>
        <v/>
      </c>
      <c r="DD148" s="60" t="str">
        <f t="shared" si="79"/>
        <v/>
      </c>
      <c r="DE148" s="60" t="str">
        <f t="shared" si="80"/>
        <v/>
      </c>
      <c r="DF148" s="60">
        <f t="shared" si="81"/>
        <v>0</v>
      </c>
      <c r="DG148" s="56">
        <f t="shared" ref="DG148:DK187" si="87">COUNTIF(I148,"x")*IF(I$4="",0,1)</f>
        <v>0</v>
      </c>
      <c r="DH148" s="56">
        <f t="shared" si="87"/>
        <v>0</v>
      </c>
      <c r="DI148" s="56">
        <f t="shared" si="86"/>
        <v>0</v>
      </c>
      <c r="DJ148" s="56">
        <f t="shared" si="86"/>
        <v>0</v>
      </c>
      <c r="DK148" s="56">
        <f t="shared" si="86"/>
        <v>0</v>
      </c>
      <c r="DL148" s="56">
        <f t="shared" si="86"/>
        <v>0</v>
      </c>
      <c r="DM148" s="56">
        <f t="shared" si="86"/>
        <v>0</v>
      </c>
      <c r="DN148" s="56">
        <f t="shared" si="86"/>
        <v>0</v>
      </c>
      <c r="DO148" s="56">
        <f t="shared" si="86"/>
        <v>0</v>
      </c>
      <c r="DP148" s="56">
        <f t="shared" si="86"/>
        <v>0</v>
      </c>
      <c r="DQ148" s="56">
        <f t="shared" si="86"/>
        <v>0</v>
      </c>
      <c r="DR148" s="56">
        <f t="shared" si="73"/>
        <v>0</v>
      </c>
      <c r="DS148" s="56">
        <f t="shared" si="73"/>
        <v>0</v>
      </c>
      <c r="DT148" s="56">
        <f t="shared" si="73"/>
        <v>0</v>
      </c>
      <c r="DU148" s="56">
        <f t="shared" si="82"/>
        <v>0</v>
      </c>
      <c r="DV148" s="56">
        <f t="shared" si="82"/>
        <v>0</v>
      </c>
      <c r="DW148" s="56">
        <f t="shared" si="82"/>
        <v>0</v>
      </c>
      <c r="DX148" s="56">
        <f t="shared" si="82"/>
        <v>0</v>
      </c>
      <c r="DY148" s="56">
        <f t="shared" si="82"/>
        <v>0</v>
      </c>
      <c r="DZ148" s="56">
        <f t="shared" si="82"/>
        <v>0</v>
      </c>
      <c r="EA148" s="56">
        <f t="shared" si="82"/>
        <v>0</v>
      </c>
      <c r="EB148" s="56">
        <f t="shared" si="82"/>
        <v>0</v>
      </c>
      <c r="EC148" s="56">
        <f t="shared" si="82"/>
        <v>0</v>
      </c>
      <c r="ED148" s="56">
        <f t="shared" si="82"/>
        <v>0</v>
      </c>
      <c r="EE148" s="56">
        <f t="shared" si="82"/>
        <v>0</v>
      </c>
      <c r="EF148" s="56">
        <f t="shared" si="82"/>
        <v>0</v>
      </c>
      <c r="EG148" s="56">
        <f t="shared" si="82"/>
        <v>0</v>
      </c>
      <c r="EH148" s="56">
        <f t="shared" si="82"/>
        <v>0</v>
      </c>
      <c r="EI148" s="56">
        <f t="shared" si="76"/>
        <v>0</v>
      </c>
      <c r="EJ148" s="56">
        <f t="shared" si="76"/>
        <v>0</v>
      </c>
      <c r="EK148" s="56">
        <f t="shared" si="76"/>
        <v>0</v>
      </c>
      <c r="EL148" s="56">
        <f t="shared" si="76"/>
        <v>0</v>
      </c>
      <c r="EM148" s="56">
        <f t="shared" si="76"/>
        <v>0</v>
      </c>
      <c r="EN148" s="56">
        <f t="shared" si="76"/>
        <v>0</v>
      </c>
      <c r="EO148" s="56">
        <f t="shared" si="76"/>
        <v>0</v>
      </c>
      <c r="EP148" s="56">
        <f t="shared" si="76"/>
        <v>0</v>
      </c>
      <c r="EQ148" s="56">
        <f t="shared" si="76"/>
        <v>0</v>
      </c>
      <c r="ER148" s="56">
        <f t="shared" si="76"/>
        <v>0</v>
      </c>
      <c r="ES148" s="56">
        <f t="shared" si="76"/>
        <v>0</v>
      </c>
      <c r="ET148" s="56">
        <f t="shared" si="76"/>
        <v>0</v>
      </c>
      <c r="EU148" s="56">
        <f t="shared" si="76"/>
        <v>0</v>
      </c>
      <c r="EV148" s="56">
        <f t="shared" si="76"/>
        <v>0</v>
      </c>
      <c r="EW148" s="56">
        <f t="shared" si="76"/>
        <v>0</v>
      </c>
      <c r="EX148" s="56">
        <f t="shared" si="76"/>
        <v>0</v>
      </c>
      <c r="EY148" s="56">
        <f t="shared" si="84"/>
        <v>0</v>
      </c>
      <c r="EZ148" s="56">
        <f t="shared" si="84"/>
        <v>0</v>
      </c>
      <c r="FA148" s="56">
        <f t="shared" si="84"/>
        <v>0</v>
      </c>
      <c r="FB148" s="56">
        <f t="shared" si="84"/>
        <v>0</v>
      </c>
      <c r="FC148" s="56">
        <f t="shared" si="77"/>
        <v>0</v>
      </c>
      <c r="FD148" s="56">
        <f t="shared" si="77"/>
        <v>0</v>
      </c>
      <c r="FE148" s="56">
        <f t="shared" si="77"/>
        <v>0</v>
      </c>
      <c r="FF148" s="56">
        <f t="shared" si="77"/>
        <v>0</v>
      </c>
      <c r="FG148" s="56">
        <f t="shared" si="77"/>
        <v>0</v>
      </c>
      <c r="FH148" s="56">
        <f t="shared" si="72"/>
        <v>0</v>
      </c>
      <c r="FI148" s="56">
        <f t="shared" si="72"/>
        <v>0</v>
      </c>
      <c r="FJ148" s="56">
        <f t="shared" si="72"/>
        <v>0</v>
      </c>
      <c r="FK148" s="56">
        <f t="shared" si="72"/>
        <v>0</v>
      </c>
      <c r="FL148" s="56">
        <f t="shared" si="69"/>
        <v>0</v>
      </c>
      <c r="FM148" s="56">
        <f t="shared" si="69"/>
        <v>0</v>
      </c>
      <c r="FN148" s="56">
        <f t="shared" si="69"/>
        <v>0</v>
      </c>
      <c r="FO148" s="56">
        <f t="shared" si="69"/>
        <v>0</v>
      </c>
      <c r="FP148" s="56">
        <f t="shared" si="69"/>
        <v>0</v>
      </c>
      <c r="FQ148" s="56">
        <f t="shared" si="69"/>
        <v>0</v>
      </c>
      <c r="FR148" s="56">
        <f t="shared" si="60"/>
        <v>0</v>
      </c>
      <c r="FS148" s="56">
        <f t="shared" si="60"/>
        <v>0</v>
      </c>
      <c r="FT148" s="56">
        <f t="shared" si="85"/>
        <v>0</v>
      </c>
      <c r="FU148" s="56">
        <f t="shared" si="85"/>
        <v>0</v>
      </c>
      <c r="FV148" s="56">
        <f t="shared" si="85"/>
        <v>0</v>
      </c>
      <c r="FW148" s="56">
        <f t="shared" si="85"/>
        <v>0</v>
      </c>
      <c r="FX148" s="56">
        <f t="shared" si="85"/>
        <v>0</v>
      </c>
      <c r="FY148" s="56">
        <f t="shared" si="85"/>
        <v>0</v>
      </c>
      <c r="FZ148" s="56">
        <f t="shared" si="85"/>
        <v>0</v>
      </c>
      <c r="GA148" s="56">
        <f t="shared" si="85"/>
        <v>0</v>
      </c>
      <c r="GB148" s="56">
        <f t="shared" si="74"/>
        <v>0</v>
      </c>
      <c r="GC148" s="56">
        <f t="shared" si="74"/>
        <v>0</v>
      </c>
      <c r="GD148" s="56">
        <f t="shared" si="74"/>
        <v>0</v>
      </c>
      <c r="GE148" s="56">
        <f t="shared" si="74"/>
        <v>0</v>
      </c>
      <c r="GF148" s="56">
        <f t="shared" si="74"/>
        <v>0</v>
      </c>
      <c r="GG148" s="56">
        <f t="shared" si="74"/>
        <v>0</v>
      </c>
      <c r="GH148" s="56">
        <f t="shared" si="74"/>
        <v>0</v>
      </c>
      <c r="GI148" s="56">
        <f t="shared" si="70"/>
        <v>0</v>
      </c>
      <c r="GJ148" s="56">
        <f t="shared" si="68"/>
        <v>0</v>
      </c>
      <c r="GK148" s="56">
        <f t="shared" si="68"/>
        <v>0</v>
      </c>
      <c r="GL148" s="56">
        <f t="shared" si="68"/>
        <v>0</v>
      </c>
      <c r="GM148" s="56">
        <f t="shared" si="68"/>
        <v>0</v>
      </c>
      <c r="GN148" s="56">
        <f t="shared" si="68"/>
        <v>0</v>
      </c>
      <c r="GO148" s="56">
        <f t="shared" si="68"/>
        <v>0</v>
      </c>
      <c r="GP148" s="56">
        <f t="shared" si="68"/>
        <v>0</v>
      </c>
      <c r="GQ148" s="56">
        <f t="shared" si="68"/>
        <v>0</v>
      </c>
      <c r="GR148" s="56">
        <f t="shared" si="68"/>
        <v>0</v>
      </c>
      <c r="GS148" s="56">
        <f t="shared" si="83"/>
        <v>0</v>
      </c>
      <c r="GT148" s="56">
        <f t="shared" si="83"/>
        <v>0</v>
      </c>
      <c r="GU148" s="54"/>
      <c r="GX148" s="3"/>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c r="IV148" s="54"/>
      <c r="IW148" s="54"/>
      <c r="IX148" s="54"/>
      <c r="IY148" s="54"/>
      <c r="IZ148" s="54"/>
      <c r="JA148" s="54"/>
      <c r="JB148" s="54"/>
      <c r="JC148" s="54"/>
      <c r="JD148" s="54"/>
      <c r="JE148" s="54"/>
      <c r="JF148" s="54"/>
      <c r="JG148" s="54"/>
      <c r="JH148" s="54"/>
      <c r="JI148" s="54"/>
      <c r="JJ148" s="54"/>
      <c r="JK148" s="54"/>
      <c r="JL148" s="54"/>
      <c r="JM148" s="54"/>
      <c r="JN148" s="54"/>
      <c r="JO148" s="54"/>
      <c r="JP148" s="54"/>
      <c r="JQ148" s="54"/>
      <c r="JR148" s="54"/>
      <c r="JS148" s="54"/>
      <c r="JT148" s="54"/>
      <c r="JU148" s="54"/>
      <c r="JV148" s="54"/>
      <c r="JW148" s="54"/>
      <c r="JX148" s="54"/>
      <c r="JY148" s="54"/>
      <c r="JZ148" s="54"/>
      <c r="KA148" s="54"/>
      <c r="KB148" s="54"/>
      <c r="KC148" s="54"/>
      <c r="KD148" s="54"/>
      <c r="KE148" s="54"/>
      <c r="KF148" s="54"/>
      <c r="KG148" s="54"/>
      <c r="KH148" s="54"/>
      <c r="KI148" s="54"/>
      <c r="KJ148" s="54"/>
      <c r="KK148" s="54"/>
      <c r="KL148" s="54"/>
      <c r="KM148" s="54"/>
    </row>
    <row r="149" spans="8:299" x14ac:dyDescent="0.2">
      <c r="H149" s="3"/>
      <c r="DC149" s="59" t="str">
        <f t="shared" si="78"/>
        <v/>
      </c>
      <c r="DD149" s="60" t="str">
        <f t="shared" si="79"/>
        <v/>
      </c>
      <c r="DE149" s="60" t="str">
        <f t="shared" si="80"/>
        <v/>
      </c>
      <c r="DF149" s="60">
        <f t="shared" si="81"/>
        <v>0</v>
      </c>
      <c r="DG149" s="56">
        <f t="shared" si="87"/>
        <v>0</v>
      </c>
      <c r="DH149" s="56">
        <f t="shared" si="87"/>
        <v>0</v>
      </c>
      <c r="DI149" s="56">
        <f t="shared" si="86"/>
        <v>0</v>
      </c>
      <c r="DJ149" s="56">
        <f t="shared" si="86"/>
        <v>0</v>
      </c>
      <c r="DK149" s="56">
        <f t="shared" si="86"/>
        <v>0</v>
      </c>
      <c r="DL149" s="56">
        <f t="shared" si="86"/>
        <v>0</v>
      </c>
      <c r="DM149" s="56">
        <f t="shared" si="86"/>
        <v>0</v>
      </c>
      <c r="DN149" s="56">
        <f t="shared" si="86"/>
        <v>0</v>
      </c>
      <c r="DO149" s="56">
        <f t="shared" si="86"/>
        <v>0</v>
      </c>
      <c r="DP149" s="56">
        <f t="shared" si="86"/>
        <v>0</v>
      </c>
      <c r="DQ149" s="56">
        <f t="shared" si="86"/>
        <v>0</v>
      </c>
      <c r="DR149" s="56">
        <f t="shared" si="73"/>
        <v>0</v>
      </c>
      <c r="DS149" s="56">
        <f t="shared" si="73"/>
        <v>0</v>
      </c>
      <c r="DT149" s="56">
        <f t="shared" si="73"/>
        <v>0</v>
      </c>
      <c r="DU149" s="56">
        <f t="shared" si="82"/>
        <v>0</v>
      </c>
      <c r="DV149" s="56">
        <f t="shared" si="82"/>
        <v>0</v>
      </c>
      <c r="DW149" s="56">
        <f t="shared" si="82"/>
        <v>0</v>
      </c>
      <c r="DX149" s="56">
        <f t="shared" si="82"/>
        <v>0</v>
      </c>
      <c r="DY149" s="56">
        <f t="shared" si="82"/>
        <v>0</v>
      </c>
      <c r="DZ149" s="56">
        <f t="shared" si="82"/>
        <v>0</v>
      </c>
      <c r="EA149" s="56">
        <f t="shared" si="82"/>
        <v>0</v>
      </c>
      <c r="EB149" s="56">
        <f t="shared" si="82"/>
        <v>0</v>
      </c>
      <c r="EC149" s="56">
        <f t="shared" si="82"/>
        <v>0</v>
      </c>
      <c r="ED149" s="56">
        <f t="shared" si="82"/>
        <v>0</v>
      </c>
      <c r="EE149" s="56">
        <f t="shared" si="82"/>
        <v>0</v>
      </c>
      <c r="EF149" s="56">
        <f t="shared" si="82"/>
        <v>0</v>
      </c>
      <c r="EG149" s="56">
        <f t="shared" si="82"/>
        <v>0</v>
      </c>
      <c r="EH149" s="56">
        <f t="shared" si="82"/>
        <v>0</v>
      </c>
      <c r="EI149" s="56">
        <f t="shared" si="76"/>
        <v>0</v>
      </c>
      <c r="EJ149" s="56">
        <f t="shared" si="76"/>
        <v>0</v>
      </c>
      <c r="EK149" s="56">
        <f t="shared" si="76"/>
        <v>0</v>
      </c>
      <c r="EL149" s="56">
        <f t="shared" si="76"/>
        <v>0</v>
      </c>
      <c r="EM149" s="56">
        <f t="shared" si="76"/>
        <v>0</v>
      </c>
      <c r="EN149" s="56">
        <f t="shared" si="76"/>
        <v>0</v>
      </c>
      <c r="EO149" s="56">
        <f t="shared" si="76"/>
        <v>0</v>
      </c>
      <c r="EP149" s="56">
        <f t="shared" si="76"/>
        <v>0</v>
      </c>
      <c r="EQ149" s="56">
        <f t="shared" si="76"/>
        <v>0</v>
      </c>
      <c r="ER149" s="56">
        <f t="shared" si="76"/>
        <v>0</v>
      </c>
      <c r="ES149" s="56">
        <f t="shared" si="76"/>
        <v>0</v>
      </c>
      <c r="ET149" s="56">
        <f t="shared" si="76"/>
        <v>0</v>
      </c>
      <c r="EU149" s="56">
        <f t="shared" si="76"/>
        <v>0</v>
      </c>
      <c r="EV149" s="56">
        <f t="shared" si="76"/>
        <v>0</v>
      </c>
      <c r="EW149" s="56">
        <f t="shared" si="76"/>
        <v>0</v>
      </c>
      <c r="EX149" s="56">
        <f t="shared" si="76"/>
        <v>0</v>
      </c>
      <c r="EY149" s="56">
        <f t="shared" si="84"/>
        <v>0</v>
      </c>
      <c r="EZ149" s="56">
        <f t="shared" si="84"/>
        <v>0</v>
      </c>
      <c r="FA149" s="56">
        <f t="shared" si="84"/>
        <v>0</v>
      </c>
      <c r="FB149" s="56">
        <f t="shared" si="84"/>
        <v>0</v>
      </c>
      <c r="FC149" s="56">
        <f t="shared" si="77"/>
        <v>0</v>
      </c>
      <c r="FD149" s="56">
        <f t="shared" si="77"/>
        <v>0</v>
      </c>
      <c r="FE149" s="56">
        <f t="shared" si="77"/>
        <v>0</v>
      </c>
      <c r="FF149" s="56">
        <f t="shared" si="77"/>
        <v>0</v>
      </c>
      <c r="FG149" s="56">
        <f t="shared" si="77"/>
        <v>0</v>
      </c>
      <c r="FH149" s="56">
        <f t="shared" si="72"/>
        <v>0</v>
      </c>
      <c r="FI149" s="56">
        <f t="shared" si="72"/>
        <v>0</v>
      </c>
      <c r="FJ149" s="56">
        <f t="shared" si="72"/>
        <v>0</v>
      </c>
      <c r="FK149" s="56">
        <f t="shared" si="72"/>
        <v>0</v>
      </c>
      <c r="FL149" s="56">
        <f t="shared" si="69"/>
        <v>0</v>
      </c>
      <c r="FM149" s="56">
        <f t="shared" si="69"/>
        <v>0</v>
      </c>
      <c r="FN149" s="56">
        <f t="shared" si="69"/>
        <v>0</v>
      </c>
      <c r="FO149" s="56">
        <f t="shared" si="69"/>
        <v>0</v>
      </c>
      <c r="FP149" s="56">
        <f t="shared" si="69"/>
        <v>0</v>
      </c>
      <c r="FQ149" s="56">
        <f t="shared" si="69"/>
        <v>0</v>
      </c>
      <c r="FR149" s="56">
        <f t="shared" si="60"/>
        <v>0</v>
      </c>
      <c r="FS149" s="56">
        <f t="shared" si="60"/>
        <v>0</v>
      </c>
      <c r="FT149" s="56">
        <f t="shared" si="85"/>
        <v>0</v>
      </c>
      <c r="FU149" s="56">
        <f t="shared" si="85"/>
        <v>0</v>
      </c>
      <c r="FV149" s="56">
        <f t="shared" si="85"/>
        <v>0</v>
      </c>
      <c r="FW149" s="56">
        <f t="shared" si="85"/>
        <v>0</v>
      </c>
      <c r="FX149" s="56">
        <f t="shared" si="85"/>
        <v>0</v>
      </c>
      <c r="FY149" s="56">
        <f t="shared" si="85"/>
        <v>0</v>
      </c>
      <c r="FZ149" s="56">
        <f t="shared" si="85"/>
        <v>0</v>
      </c>
      <c r="GA149" s="56">
        <f t="shared" si="85"/>
        <v>0</v>
      </c>
      <c r="GB149" s="56">
        <f t="shared" si="74"/>
        <v>0</v>
      </c>
      <c r="GC149" s="56">
        <f t="shared" si="74"/>
        <v>0</v>
      </c>
      <c r="GD149" s="56">
        <f t="shared" si="74"/>
        <v>0</v>
      </c>
      <c r="GE149" s="56">
        <f t="shared" si="74"/>
        <v>0</v>
      </c>
      <c r="GF149" s="56">
        <f t="shared" si="74"/>
        <v>0</v>
      </c>
      <c r="GG149" s="56">
        <f t="shared" si="74"/>
        <v>0</v>
      </c>
      <c r="GH149" s="56">
        <f t="shared" si="74"/>
        <v>0</v>
      </c>
      <c r="GI149" s="56">
        <f t="shared" si="70"/>
        <v>0</v>
      </c>
      <c r="GJ149" s="56">
        <f t="shared" si="68"/>
        <v>0</v>
      </c>
      <c r="GK149" s="56">
        <f t="shared" si="68"/>
        <v>0</v>
      </c>
      <c r="GL149" s="56">
        <f t="shared" si="68"/>
        <v>0</v>
      </c>
      <c r="GM149" s="56">
        <f t="shared" si="68"/>
        <v>0</v>
      </c>
      <c r="GN149" s="56">
        <f t="shared" si="68"/>
        <v>0</v>
      </c>
      <c r="GO149" s="56">
        <f t="shared" si="68"/>
        <v>0</v>
      </c>
      <c r="GP149" s="56">
        <f t="shared" si="68"/>
        <v>0</v>
      </c>
      <c r="GQ149" s="56">
        <f t="shared" si="68"/>
        <v>0</v>
      </c>
      <c r="GR149" s="56">
        <f t="shared" si="68"/>
        <v>0</v>
      </c>
      <c r="GS149" s="56">
        <f t="shared" si="83"/>
        <v>0</v>
      </c>
      <c r="GT149" s="56">
        <f t="shared" si="83"/>
        <v>0</v>
      </c>
      <c r="GU149" s="54"/>
      <c r="GX149" s="3"/>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c r="IV149" s="54"/>
      <c r="IW149" s="54"/>
      <c r="IX149" s="54"/>
      <c r="IY149" s="54"/>
      <c r="IZ149" s="54"/>
      <c r="JA149" s="54"/>
      <c r="JB149" s="54"/>
      <c r="JC149" s="54"/>
      <c r="JD149" s="54"/>
      <c r="JE149" s="54"/>
      <c r="JF149" s="54"/>
      <c r="JG149" s="54"/>
      <c r="JH149" s="54"/>
      <c r="JI149" s="54"/>
      <c r="JJ149" s="54"/>
      <c r="JK149" s="54"/>
      <c r="JL149" s="54"/>
      <c r="JM149" s="54"/>
      <c r="JN149" s="54"/>
      <c r="JO149" s="54"/>
      <c r="JP149" s="54"/>
      <c r="JQ149" s="54"/>
      <c r="JR149" s="54"/>
      <c r="JS149" s="54"/>
      <c r="JT149" s="54"/>
      <c r="JU149" s="54"/>
      <c r="JV149" s="54"/>
      <c r="JW149" s="54"/>
      <c r="JX149" s="54"/>
      <c r="JY149" s="54"/>
      <c r="JZ149" s="54"/>
      <c r="KA149" s="54"/>
      <c r="KB149" s="54"/>
      <c r="KC149" s="54"/>
      <c r="KD149" s="54"/>
      <c r="KE149" s="54"/>
      <c r="KF149" s="54"/>
      <c r="KG149" s="54"/>
      <c r="KH149" s="54"/>
      <c r="KI149" s="54"/>
      <c r="KJ149" s="54"/>
      <c r="KK149" s="54"/>
      <c r="KL149" s="54"/>
      <c r="KM149" s="54"/>
    </row>
    <row r="150" spans="8:299" x14ac:dyDescent="0.2">
      <c r="H150" s="3"/>
      <c r="DC150" s="59" t="str">
        <f t="shared" si="78"/>
        <v/>
      </c>
      <c r="DD150" s="60" t="str">
        <f t="shared" si="79"/>
        <v/>
      </c>
      <c r="DE150" s="60" t="str">
        <f t="shared" si="80"/>
        <v/>
      </c>
      <c r="DF150" s="60">
        <f t="shared" si="81"/>
        <v>0</v>
      </c>
      <c r="DG150" s="56">
        <f t="shared" si="87"/>
        <v>0</v>
      </c>
      <c r="DH150" s="56">
        <f t="shared" si="87"/>
        <v>0</v>
      </c>
      <c r="DI150" s="56">
        <f t="shared" si="86"/>
        <v>0</v>
      </c>
      <c r="DJ150" s="56">
        <f t="shared" si="86"/>
        <v>0</v>
      </c>
      <c r="DK150" s="56">
        <f t="shared" si="86"/>
        <v>0</v>
      </c>
      <c r="DL150" s="56">
        <f t="shared" si="86"/>
        <v>0</v>
      </c>
      <c r="DM150" s="56">
        <f t="shared" si="86"/>
        <v>0</v>
      </c>
      <c r="DN150" s="56">
        <f t="shared" si="86"/>
        <v>0</v>
      </c>
      <c r="DO150" s="56">
        <f t="shared" si="86"/>
        <v>0</v>
      </c>
      <c r="DP150" s="56">
        <f t="shared" si="86"/>
        <v>0</v>
      </c>
      <c r="DQ150" s="56">
        <f t="shared" si="86"/>
        <v>0</v>
      </c>
      <c r="DR150" s="56">
        <f t="shared" si="73"/>
        <v>0</v>
      </c>
      <c r="DS150" s="56">
        <f t="shared" si="73"/>
        <v>0</v>
      </c>
      <c r="DT150" s="56">
        <f t="shared" si="73"/>
        <v>0</v>
      </c>
      <c r="DU150" s="56">
        <f t="shared" si="82"/>
        <v>0</v>
      </c>
      <c r="DV150" s="56">
        <f t="shared" si="82"/>
        <v>0</v>
      </c>
      <c r="DW150" s="56">
        <f t="shared" si="82"/>
        <v>0</v>
      </c>
      <c r="DX150" s="56">
        <f t="shared" si="82"/>
        <v>0</v>
      </c>
      <c r="DY150" s="56">
        <f t="shared" si="82"/>
        <v>0</v>
      </c>
      <c r="DZ150" s="56">
        <f t="shared" si="82"/>
        <v>0</v>
      </c>
      <c r="EA150" s="56">
        <f t="shared" si="82"/>
        <v>0</v>
      </c>
      <c r="EB150" s="56">
        <f t="shared" si="82"/>
        <v>0</v>
      </c>
      <c r="EC150" s="56">
        <f t="shared" si="82"/>
        <v>0</v>
      </c>
      <c r="ED150" s="56">
        <f t="shared" si="82"/>
        <v>0</v>
      </c>
      <c r="EE150" s="56">
        <f t="shared" si="82"/>
        <v>0</v>
      </c>
      <c r="EF150" s="56">
        <f t="shared" si="82"/>
        <v>0</v>
      </c>
      <c r="EG150" s="56">
        <f t="shared" si="82"/>
        <v>0</v>
      </c>
      <c r="EH150" s="56">
        <f t="shared" si="82"/>
        <v>0</v>
      </c>
      <c r="EI150" s="56">
        <f t="shared" si="76"/>
        <v>0</v>
      </c>
      <c r="EJ150" s="56">
        <f t="shared" si="76"/>
        <v>0</v>
      </c>
      <c r="EK150" s="56">
        <f t="shared" si="76"/>
        <v>0</v>
      </c>
      <c r="EL150" s="56">
        <f t="shared" si="76"/>
        <v>0</v>
      </c>
      <c r="EM150" s="56">
        <f t="shared" si="76"/>
        <v>0</v>
      </c>
      <c r="EN150" s="56">
        <f t="shared" si="76"/>
        <v>0</v>
      </c>
      <c r="EO150" s="56">
        <f t="shared" si="76"/>
        <v>0</v>
      </c>
      <c r="EP150" s="56">
        <f t="shared" si="76"/>
        <v>0</v>
      </c>
      <c r="EQ150" s="56">
        <f t="shared" si="76"/>
        <v>0</v>
      </c>
      <c r="ER150" s="56">
        <f t="shared" si="76"/>
        <v>0</v>
      </c>
      <c r="ES150" s="56">
        <f t="shared" si="76"/>
        <v>0</v>
      </c>
      <c r="ET150" s="56">
        <f t="shared" si="76"/>
        <v>0</v>
      </c>
      <c r="EU150" s="56">
        <f t="shared" si="76"/>
        <v>0</v>
      </c>
      <c r="EV150" s="56">
        <f t="shared" si="76"/>
        <v>0</v>
      </c>
      <c r="EW150" s="56">
        <f t="shared" si="76"/>
        <v>0</v>
      </c>
      <c r="EX150" s="56">
        <f t="shared" si="76"/>
        <v>0</v>
      </c>
      <c r="EY150" s="56">
        <f t="shared" si="84"/>
        <v>0</v>
      </c>
      <c r="EZ150" s="56">
        <f t="shared" si="84"/>
        <v>0</v>
      </c>
      <c r="FA150" s="56">
        <f t="shared" si="84"/>
        <v>0</v>
      </c>
      <c r="FB150" s="56">
        <f t="shared" si="84"/>
        <v>0</v>
      </c>
      <c r="FC150" s="56">
        <f t="shared" si="77"/>
        <v>0</v>
      </c>
      <c r="FD150" s="56">
        <f t="shared" si="77"/>
        <v>0</v>
      </c>
      <c r="FE150" s="56">
        <f t="shared" si="77"/>
        <v>0</v>
      </c>
      <c r="FF150" s="56">
        <f t="shared" si="77"/>
        <v>0</v>
      </c>
      <c r="FG150" s="56">
        <f t="shared" si="77"/>
        <v>0</v>
      </c>
      <c r="FH150" s="56">
        <f t="shared" si="72"/>
        <v>0</v>
      </c>
      <c r="FI150" s="56">
        <f t="shared" si="72"/>
        <v>0</v>
      </c>
      <c r="FJ150" s="56">
        <f t="shared" si="72"/>
        <v>0</v>
      </c>
      <c r="FK150" s="56">
        <f t="shared" si="72"/>
        <v>0</v>
      </c>
      <c r="FL150" s="56">
        <f t="shared" si="69"/>
        <v>0</v>
      </c>
      <c r="FM150" s="56">
        <f t="shared" si="69"/>
        <v>0</v>
      </c>
      <c r="FN150" s="56">
        <f t="shared" si="69"/>
        <v>0</v>
      </c>
      <c r="FO150" s="56">
        <f t="shared" si="69"/>
        <v>0</v>
      </c>
      <c r="FP150" s="56">
        <f t="shared" si="69"/>
        <v>0</v>
      </c>
      <c r="FQ150" s="56">
        <f t="shared" si="69"/>
        <v>0</v>
      </c>
      <c r="FR150" s="56">
        <f t="shared" si="60"/>
        <v>0</v>
      </c>
      <c r="FS150" s="56">
        <f t="shared" si="60"/>
        <v>0</v>
      </c>
      <c r="FT150" s="56">
        <f t="shared" si="85"/>
        <v>0</v>
      </c>
      <c r="FU150" s="56">
        <f t="shared" si="85"/>
        <v>0</v>
      </c>
      <c r="FV150" s="56">
        <f t="shared" si="85"/>
        <v>0</v>
      </c>
      <c r="FW150" s="56">
        <f t="shared" si="85"/>
        <v>0</v>
      </c>
      <c r="FX150" s="56">
        <f t="shared" si="85"/>
        <v>0</v>
      </c>
      <c r="FY150" s="56">
        <f t="shared" si="85"/>
        <v>0</v>
      </c>
      <c r="FZ150" s="56">
        <f t="shared" si="85"/>
        <v>0</v>
      </c>
      <c r="GA150" s="56">
        <f t="shared" si="85"/>
        <v>0</v>
      </c>
      <c r="GB150" s="56">
        <f t="shared" si="74"/>
        <v>0</v>
      </c>
      <c r="GC150" s="56">
        <f t="shared" si="74"/>
        <v>0</v>
      </c>
      <c r="GD150" s="56">
        <f t="shared" si="74"/>
        <v>0</v>
      </c>
      <c r="GE150" s="56">
        <f t="shared" si="74"/>
        <v>0</v>
      </c>
      <c r="GF150" s="56">
        <f t="shared" si="74"/>
        <v>0</v>
      </c>
      <c r="GG150" s="56">
        <f t="shared" si="74"/>
        <v>0</v>
      </c>
      <c r="GH150" s="56">
        <f t="shared" si="74"/>
        <v>0</v>
      </c>
      <c r="GI150" s="56">
        <f t="shared" si="70"/>
        <v>0</v>
      </c>
      <c r="GJ150" s="56">
        <f t="shared" si="68"/>
        <v>0</v>
      </c>
      <c r="GK150" s="56">
        <f t="shared" si="68"/>
        <v>0</v>
      </c>
      <c r="GL150" s="56">
        <f t="shared" si="68"/>
        <v>0</v>
      </c>
      <c r="GM150" s="56">
        <f t="shared" si="68"/>
        <v>0</v>
      </c>
      <c r="GN150" s="56">
        <f t="shared" si="68"/>
        <v>0</v>
      </c>
      <c r="GO150" s="56">
        <f t="shared" si="68"/>
        <v>0</v>
      </c>
      <c r="GP150" s="56">
        <f t="shared" si="68"/>
        <v>0</v>
      </c>
      <c r="GQ150" s="56">
        <f t="shared" si="68"/>
        <v>0</v>
      </c>
      <c r="GR150" s="56">
        <f t="shared" si="68"/>
        <v>0</v>
      </c>
      <c r="GS150" s="56">
        <f t="shared" si="83"/>
        <v>0</v>
      </c>
      <c r="GT150" s="56">
        <f t="shared" si="83"/>
        <v>0</v>
      </c>
      <c r="GU150" s="54"/>
      <c r="GX150" s="3"/>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c r="IV150" s="54"/>
      <c r="IW150" s="54"/>
      <c r="IX150" s="54"/>
      <c r="IY150" s="54"/>
      <c r="IZ150" s="54"/>
      <c r="JA150" s="54"/>
      <c r="JB150" s="54"/>
      <c r="JC150" s="54"/>
      <c r="JD150" s="54"/>
      <c r="JE150" s="54"/>
      <c r="JF150" s="54"/>
      <c r="JG150" s="54"/>
      <c r="JH150" s="54"/>
      <c r="JI150" s="54"/>
      <c r="JJ150" s="54"/>
      <c r="JK150" s="54"/>
      <c r="JL150" s="54"/>
      <c r="JM150" s="54"/>
      <c r="JN150" s="54"/>
      <c r="JO150" s="54"/>
      <c r="JP150" s="54"/>
      <c r="JQ150" s="54"/>
      <c r="JR150" s="54"/>
      <c r="JS150" s="54"/>
      <c r="JT150" s="54"/>
      <c r="JU150" s="54"/>
      <c r="JV150" s="54"/>
      <c r="JW150" s="54"/>
      <c r="JX150" s="54"/>
      <c r="JY150" s="54"/>
      <c r="JZ150" s="54"/>
      <c r="KA150" s="54"/>
      <c r="KB150" s="54"/>
      <c r="KC150" s="54"/>
      <c r="KD150" s="54"/>
      <c r="KE150" s="54"/>
      <c r="KF150" s="54"/>
      <c r="KG150" s="54"/>
      <c r="KH150" s="54"/>
      <c r="KI150" s="54"/>
      <c r="KJ150" s="54"/>
      <c r="KK150" s="54"/>
      <c r="KL150" s="54"/>
      <c r="KM150" s="54"/>
    </row>
    <row r="151" spans="8:299" x14ac:dyDescent="0.2">
      <c r="H151" s="3"/>
      <c r="DC151" s="59" t="str">
        <f t="shared" si="78"/>
        <v/>
      </c>
      <c r="DD151" s="60" t="str">
        <f t="shared" si="79"/>
        <v/>
      </c>
      <c r="DE151" s="60" t="str">
        <f t="shared" si="80"/>
        <v/>
      </c>
      <c r="DF151" s="60">
        <f t="shared" si="81"/>
        <v>0</v>
      </c>
      <c r="DG151" s="56">
        <f t="shared" si="87"/>
        <v>0</v>
      </c>
      <c r="DH151" s="56">
        <f t="shared" si="87"/>
        <v>0</v>
      </c>
      <c r="DI151" s="56">
        <f t="shared" si="86"/>
        <v>0</v>
      </c>
      <c r="DJ151" s="56">
        <f t="shared" si="86"/>
        <v>0</v>
      </c>
      <c r="DK151" s="56">
        <f t="shared" si="86"/>
        <v>0</v>
      </c>
      <c r="DL151" s="56">
        <f t="shared" si="86"/>
        <v>0</v>
      </c>
      <c r="DM151" s="56">
        <f t="shared" si="86"/>
        <v>0</v>
      </c>
      <c r="DN151" s="56">
        <f t="shared" si="86"/>
        <v>0</v>
      </c>
      <c r="DO151" s="56">
        <f t="shared" si="86"/>
        <v>0</v>
      </c>
      <c r="DP151" s="56">
        <f t="shared" si="86"/>
        <v>0</v>
      </c>
      <c r="DQ151" s="56">
        <f t="shared" si="86"/>
        <v>0</v>
      </c>
      <c r="DR151" s="56">
        <f t="shared" si="73"/>
        <v>0</v>
      </c>
      <c r="DS151" s="56">
        <f t="shared" si="73"/>
        <v>0</v>
      </c>
      <c r="DT151" s="56">
        <f t="shared" si="73"/>
        <v>0</v>
      </c>
      <c r="DU151" s="56">
        <f t="shared" si="82"/>
        <v>0</v>
      </c>
      <c r="DV151" s="56">
        <f t="shared" si="82"/>
        <v>0</v>
      </c>
      <c r="DW151" s="56">
        <f t="shared" si="82"/>
        <v>0</v>
      </c>
      <c r="DX151" s="56">
        <f t="shared" si="82"/>
        <v>0</v>
      </c>
      <c r="DY151" s="56">
        <f t="shared" si="82"/>
        <v>0</v>
      </c>
      <c r="DZ151" s="56">
        <f t="shared" si="82"/>
        <v>0</v>
      </c>
      <c r="EA151" s="56">
        <f t="shared" si="82"/>
        <v>0</v>
      </c>
      <c r="EB151" s="56">
        <f t="shared" si="82"/>
        <v>0</v>
      </c>
      <c r="EC151" s="56">
        <f t="shared" si="82"/>
        <v>0</v>
      </c>
      <c r="ED151" s="56">
        <f t="shared" si="82"/>
        <v>0</v>
      </c>
      <c r="EE151" s="56">
        <f t="shared" si="82"/>
        <v>0</v>
      </c>
      <c r="EF151" s="56">
        <f t="shared" si="82"/>
        <v>0</v>
      </c>
      <c r="EG151" s="56">
        <f t="shared" si="82"/>
        <v>0</v>
      </c>
      <c r="EH151" s="56">
        <f t="shared" si="82"/>
        <v>0</v>
      </c>
      <c r="EI151" s="56">
        <f t="shared" si="76"/>
        <v>0</v>
      </c>
      <c r="EJ151" s="56">
        <f t="shared" si="76"/>
        <v>0</v>
      </c>
      <c r="EK151" s="56">
        <f t="shared" si="76"/>
        <v>0</v>
      </c>
      <c r="EL151" s="56">
        <f t="shared" si="76"/>
        <v>0</v>
      </c>
      <c r="EM151" s="56">
        <f t="shared" si="76"/>
        <v>0</v>
      </c>
      <c r="EN151" s="56">
        <f t="shared" si="76"/>
        <v>0</v>
      </c>
      <c r="EO151" s="56">
        <f t="shared" si="76"/>
        <v>0</v>
      </c>
      <c r="EP151" s="56">
        <f t="shared" si="76"/>
        <v>0</v>
      </c>
      <c r="EQ151" s="56">
        <f t="shared" si="76"/>
        <v>0</v>
      </c>
      <c r="ER151" s="56">
        <f t="shared" si="76"/>
        <v>0</v>
      </c>
      <c r="ES151" s="56">
        <f t="shared" si="76"/>
        <v>0</v>
      </c>
      <c r="ET151" s="56">
        <f t="shared" si="76"/>
        <v>0</v>
      </c>
      <c r="EU151" s="56">
        <f t="shared" si="76"/>
        <v>0</v>
      </c>
      <c r="EV151" s="56">
        <f t="shared" si="76"/>
        <v>0</v>
      </c>
      <c r="EW151" s="56">
        <f t="shared" si="76"/>
        <v>0</v>
      </c>
      <c r="EX151" s="56">
        <f t="shared" si="76"/>
        <v>0</v>
      </c>
      <c r="EY151" s="56">
        <f t="shared" si="84"/>
        <v>0</v>
      </c>
      <c r="EZ151" s="56">
        <f t="shared" si="84"/>
        <v>0</v>
      </c>
      <c r="FA151" s="56">
        <f t="shared" si="84"/>
        <v>0</v>
      </c>
      <c r="FB151" s="56">
        <f t="shared" si="84"/>
        <v>0</v>
      </c>
      <c r="FC151" s="56">
        <f t="shared" si="77"/>
        <v>0</v>
      </c>
      <c r="FD151" s="56">
        <f t="shared" si="77"/>
        <v>0</v>
      </c>
      <c r="FE151" s="56">
        <f t="shared" si="77"/>
        <v>0</v>
      </c>
      <c r="FF151" s="56">
        <f t="shared" si="77"/>
        <v>0</v>
      </c>
      <c r="FG151" s="56">
        <f t="shared" si="77"/>
        <v>0</v>
      </c>
      <c r="FH151" s="56">
        <f t="shared" si="72"/>
        <v>0</v>
      </c>
      <c r="FI151" s="56">
        <f t="shared" si="72"/>
        <v>0</v>
      </c>
      <c r="FJ151" s="56">
        <f t="shared" si="72"/>
        <v>0</v>
      </c>
      <c r="FK151" s="56">
        <f t="shared" si="72"/>
        <v>0</v>
      </c>
      <c r="FL151" s="56">
        <f t="shared" si="69"/>
        <v>0</v>
      </c>
      <c r="FM151" s="56">
        <f t="shared" si="69"/>
        <v>0</v>
      </c>
      <c r="FN151" s="56">
        <f t="shared" si="69"/>
        <v>0</v>
      </c>
      <c r="FO151" s="56">
        <f t="shared" si="69"/>
        <v>0</v>
      </c>
      <c r="FP151" s="56">
        <f t="shared" si="69"/>
        <v>0</v>
      </c>
      <c r="FQ151" s="56">
        <f t="shared" si="69"/>
        <v>0</v>
      </c>
      <c r="FR151" s="56">
        <f t="shared" si="60"/>
        <v>0</v>
      </c>
      <c r="FS151" s="56">
        <f t="shared" si="60"/>
        <v>0</v>
      </c>
      <c r="FT151" s="56">
        <f t="shared" si="85"/>
        <v>0</v>
      </c>
      <c r="FU151" s="56">
        <f t="shared" si="85"/>
        <v>0</v>
      </c>
      <c r="FV151" s="56">
        <f t="shared" si="85"/>
        <v>0</v>
      </c>
      <c r="FW151" s="56">
        <f t="shared" si="85"/>
        <v>0</v>
      </c>
      <c r="FX151" s="56">
        <f t="shared" si="85"/>
        <v>0</v>
      </c>
      <c r="FY151" s="56">
        <f t="shared" si="85"/>
        <v>0</v>
      </c>
      <c r="FZ151" s="56">
        <f t="shared" si="85"/>
        <v>0</v>
      </c>
      <c r="GA151" s="56">
        <f t="shared" si="85"/>
        <v>0</v>
      </c>
      <c r="GB151" s="56">
        <f t="shared" si="74"/>
        <v>0</v>
      </c>
      <c r="GC151" s="56">
        <f t="shared" si="74"/>
        <v>0</v>
      </c>
      <c r="GD151" s="56">
        <f t="shared" si="74"/>
        <v>0</v>
      </c>
      <c r="GE151" s="56">
        <f t="shared" si="74"/>
        <v>0</v>
      </c>
      <c r="GF151" s="56">
        <f t="shared" si="74"/>
        <v>0</v>
      </c>
      <c r="GG151" s="56">
        <f t="shared" si="74"/>
        <v>0</v>
      </c>
      <c r="GH151" s="56">
        <f t="shared" si="74"/>
        <v>0</v>
      </c>
      <c r="GI151" s="56">
        <f t="shared" si="70"/>
        <v>0</v>
      </c>
      <c r="GJ151" s="56">
        <f t="shared" si="68"/>
        <v>0</v>
      </c>
      <c r="GK151" s="56">
        <f t="shared" si="68"/>
        <v>0</v>
      </c>
      <c r="GL151" s="56">
        <f t="shared" si="68"/>
        <v>0</v>
      </c>
      <c r="GM151" s="56">
        <f t="shared" si="68"/>
        <v>0</v>
      </c>
      <c r="GN151" s="56">
        <f t="shared" si="68"/>
        <v>0</v>
      </c>
      <c r="GO151" s="56">
        <f t="shared" si="68"/>
        <v>0</v>
      </c>
      <c r="GP151" s="56">
        <f t="shared" si="68"/>
        <v>0</v>
      </c>
      <c r="GQ151" s="56">
        <f t="shared" si="68"/>
        <v>0</v>
      </c>
      <c r="GR151" s="56">
        <f t="shared" si="68"/>
        <v>0</v>
      </c>
      <c r="GS151" s="56">
        <f t="shared" si="83"/>
        <v>0</v>
      </c>
      <c r="GT151" s="56">
        <f t="shared" si="83"/>
        <v>0</v>
      </c>
      <c r="GU151" s="54"/>
      <c r="GX151" s="3"/>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c r="IV151" s="54"/>
      <c r="IW151" s="54"/>
      <c r="IX151" s="54"/>
      <c r="IY151" s="54"/>
      <c r="IZ151" s="54"/>
      <c r="JA151" s="54"/>
      <c r="JB151" s="54"/>
      <c r="JC151" s="54"/>
      <c r="JD151" s="54"/>
      <c r="JE151" s="54"/>
      <c r="JF151" s="54"/>
      <c r="JG151" s="54"/>
      <c r="JH151" s="54"/>
      <c r="JI151" s="54"/>
      <c r="JJ151" s="54"/>
      <c r="JK151" s="54"/>
      <c r="JL151" s="54"/>
      <c r="JM151" s="54"/>
      <c r="JN151" s="54"/>
      <c r="JO151" s="54"/>
      <c r="JP151" s="54"/>
      <c r="JQ151" s="54"/>
      <c r="JR151" s="54"/>
      <c r="JS151" s="54"/>
      <c r="JT151" s="54"/>
      <c r="JU151" s="54"/>
      <c r="JV151" s="54"/>
      <c r="JW151" s="54"/>
      <c r="JX151" s="54"/>
      <c r="JY151" s="54"/>
      <c r="JZ151" s="54"/>
      <c r="KA151" s="54"/>
      <c r="KB151" s="54"/>
      <c r="KC151" s="54"/>
      <c r="KD151" s="54"/>
      <c r="KE151" s="54"/>
      <c r="KF151" s="54"/>
      <c r="KG151" s="54"/>
      <c r="KH151" s="54"/>
      <c r="KI151" s="54"/>
      <c r="KJ151" s="54"/>
      <c r="KK151" s="54"/>
      <c r="KL151" s="54"/>
      <c r="KM151" s="54"/>
    </row>
    <row r="152" spans="8:299" x14ac:dyDescent="0.2">
      <c r="H152" s="3"/>
      <c r="DC152" s="59" t="str">
        <f t="shared" si="78"/>
        <v/>
      </c>
      <c r="DD152" s="60" t="str">
        <f t="shared" si="79"/>
        <v/>
      </c>
      <c r="DE152" s="60" t="str">
        <f t="shared" si="80"/>
        <v/>
      </c>
      <c r="DF152" s="60">
        <f t="shared" si="81"/>
        <v>0</v>
      </c>
      <c r="DG152" s="56">
        <f t="shared" si="87"/>
        <v>0</v>
      </c>
      <c r="DH152" s="56">
        <f t="shared" si="87"/>
        <v>0</v>
      </c>
      <c r="DI152" s="56">
        <f t="shared" si="86"/>
        <v>0</v>
      </c>
      <c r="DJ152" s="56">
        <f t="shared" si="86"/>
        <v>0</v>
      </c>
      <c r="DK152" s="56">
        <f t="shared" si="86"/>
        <v>0</v>
      </c>
      <c r="DL152" s="56">
        <f t="shared" si="86"/>
        <v>0</v>
      </c>
      <c r="DM152" s="56">
        <f t="shared" si="86"/>
        <v>0</v>
      </c>
      <c r="DN152" s="56">
        <f t="shared" si="86"/>
        <v>0</v>
      </c>
      <c r="DO152" s="56">
        <f t="shared" si="86"/>
        <v>0</v>
      </c>
      <c r="DP152" s="56">
        <f t="shared" si="86"/>
        <v>0</v>
      </c>
      <c r="DQ152" s="56">
        <f t="shared" si="86"/>
        <v>0</v>
      </c>
      <c r="DR152" s="56">
        <f t="shared" si="73"/>
        <v>0</v>
      </c>
      <c r="DS152" s="56">
        <f t="shared" si="73"/>
        <v>0</v>
      </c>
      <c r="DT152" s="56">
        <f t="shared" si="73"/>
        <v>0</v>
      </c>
      <c r="DU152" s="56">
        <f t="shared" si="82"/>
        <v>0</v>
      </c>
      <c r="DV152" s="56">
        <f t="shared" si="82"/>
        <v>0</v>
      </c>
      <c r="DW152" s="56">
        <f t="shared" si="82"/>
        <v>0</v>
      </c>
      <c r="DX152" s="56">
        <f t="shared" si="82"/>
        <v>0</v>
      </c>
      <c r="DY152" s="56">
        <f t="shared" si="82"/>
        <v>0</v>
      </c>
      <c r="DZ152" s="56">
        <f t="shared" si="82"/>
        <v>0</v>
      </c>
      <c r="EA152" s="56">
        <f t="shared" si="82"/>
        <v>0</v>
      </c>
      <c r="EB152" s="56">
        <f t="shared" si="82"/>
        <v>0</v>
      </c>
      <c r="EC152" s="56">
        <f t="shared" si="82"/>
        <v>0</v>
      </c>
      <c r="ED152" s="56">
        <f t="shared" si="82"/>
        <v>0</v>
      </c>
      <c r="EE152" s="56">
        <f t="shared" si="82"/>
        <v>0</v>
      </c>
      <c r="EF152" s="56">
        <f t="shared" si="82"/>
        <v>0</v>
      </c>
      <c r="EG152" s="56">
        <f t="shared" si="82"/>
        <v>0</v>
      </c>
      <c r="EH152" s="56">
        <f t="shared" si="82"/>
        <v>0</v>
      </c>
      <c r="EI152" s="56">
        <f t="shared" si="76"/>
        <v>0</v>
      </c>
      <c r="EJ152" s="56">
        <f t="shared" si="76"/>
        <v>0</v>
      </c>
      <c r="EK152" s="56">
        <f t="shared" si="76"/>
        <v>0</v>
      </c>
      <c r="EL152" s="56">
        <f t="shared" si="76"/>
        <v>0</v>
      </c>
      <c r="EM152" s="56">
        <f t="shared" si="76"/>
        <v>0</v>
      </c>
      <c r="EN152" s="56">
        <f t="shared" si="76"/>
        <v>0</v>
      </c>
      <c r="EO152" s="56">
        <f t="shared" si="76"/>
        <v>0</v>
      </c>
      <c r="EP152" s="56">
        <f t="shared" si="76"/>
        <v>0</v>
      </c>
      <c r="EQ152" s="56">
        <f t="shared" si="76"/>
        <v>0</v>
      </c>
      <c r="ER152" s="56">
        <f t="shared" si="76"/>
        <v>0</v>
      </c>
      <c r="ES152" s="56">
        <f t="shared" si="76"/>
        <v>0</v>
      </c>
      <c r="ET152" s="56">
        <f t="shared" si="76"/>
        <v>0</v>
      </c>
      <c r="EU152" s="56">
        <f t="shared" si="76"/>
        <v>0</v>
      </c>
      <c r="EV152" s="56">
        <f t="shared" si="76"/>
        <v>0</v>
      </c>
      <c r="EW152" s="56">
        <f t="shared" si="76"/>
        <v>0</v>
      </c>
      <c r="EX152" s="56">
        <f t="shared" si="76"/>
        <v>0</v>
      </c>
      <c r="EY152" s="56">
        <f t="shared" si="84"/>
        <v>0</v>
      </c>
      <c r="EZ152" s="56">
        <f t="shared" si="84"/>
        <v>0</v>
      </c>
      <c r="FA152" s="56">
        <f t="shared" si="84"/>
        <v>0</v>
      </c>
      <c r="FB152" s="56">
        <f t="shared" si="84"/>
        <v>0</v>
      </c>
      <c r="FC152" s="56">
        <f t="shared" si="77"/>
        <v>0</v>
      </c>
      <c r="FD152" s="56">
        <f t="shared" si="77"/>
        <v>0</v>
      </c>
      <c r="FE152" s="56">
        <f t="shared" si="77"/>
        <v>0</v>
      </c>
      <c r="FF152" s="56">
        <f t="shared" si="77"/>
        <v>0</v>
      </c>
      <c r="FG152" s="56">
        <f t="shared" si="77"/>
        <v>0</v>
      </c>
      <c r="FH152" s="56">
        <f t="shared" si="72"/>
        <v>0</v>
      </c>
      <c r="FI152" s="56">
        <f t="shared" si="72"/>
        <v>0</v>
      </c>
      <c r="FJ152" s="56">
        <f t="shared" si="72"/>
        <v>0</v>
      </c>
      <c r="FK152" s="56">
        <f t="shared" si="72"/>
        <v>0</v>
      </c>
      <c r="FL152" s="56">
        <f t="shared" si="69"/>
        <v>0</v>
      </c>
      <c r="FM152" s="56">
        <f t="shared" si="69"/>
        <v>0</v>
      </c>
      <c r="FN152" s="56">
        <f t="shared" si="69"/>
        <v>0</v>
      </c>
      <c r="FO152" s="56">
        <f t="shared" ref="FO152:FY187" si="88">COUNTIF(BQ152,"x")*IF(BQ$4="",0,1)</f>
        <v>0</v>
      </c>
      <c r="FP152" s="56">
        <f t="shared" si="88"/>
        <v>0</v>
      </c>
      <c r="FQ152" s="56">
        <f t="shared" si="88"/>
        <v>0</v>
      </c>
      <c r="FR152" s="56">
        <f t="shared" si="60"/>
        <v>0</v>
      </c>
      <c r="FS152" s="56">
        <f t="shared" si="60"/>
        <v>0</v>
      </c>
      <c r="FT152" s="56">
        <f t="shared" si="85"/>
        <v>0</v>
      </c>
      <c r="FU152" s="56">
        <f t="shared" si="85"/>
        <v>0</v>
      </c>
      <c r="FV152" s="56">
        <f t="shared" si="85"/>
        <v>0</v>
      </c>
      <c r="FW152" s="56">
        <f t="shared" si="85"/>
        <v>0</v>
      </c>
      <c r="FX152" s="56">
        <f t="shared" si="85"/>
        <v>0</v>
      </c>
      <c r="FY152" s="56">
        <f t="shared" si="85"/>
        <v>0</v>
      </c>
      <c r="FZ152" s="56">
        <f t="shared" si="85"/>
        <v>0</v>
      </c>
      <c r="GA152" s="56">
        <f t="shared" si="85"/>
        <v>0</v>
      </c>
      <c r="GB152" s="56">
        <f t="shared" si="74"/>
        <v>0</v>
      </c>
      <c r="GC152" s="56">
        <f t="shared" si="74"/>
        <v>0</v>
      </c>
      <c r="GD152" s="56">
        <f t="shared" si="74"/>
        <v>0</v>
      </c>
      <c r="GE152" s="56">
        <f t="shared" si="74"/>
        <v>0</v>
      </c>
      <c r="GF152" s="56">
        <f t="shared" si="74"/>
        <v>0</v>
      </c>
      <c r="GG152" s="56">
        <f t="shared" si="74"/>
        <v>0</v>
      </c>
      <c r="GH152" s="56">
        <f t="shared" si="74"/>
        <v>0</v>
      </c>
      <c r="GI152" s="56">
        <f t="shared" si="70"/>
        <v>0</v>
      </c>
      <c r="GJ152" s="56">
        <f t="shared" si="68"/>
        <v>0</v>
      </c>
      <c r="GK152" s="56">
        <f t="shared" si="68"/>
        <v>0</v>
      </c>
      <c r="GL152" s="56">
        <f t="shared" si="68"/>
        <v>0</v>
      </c>
      <c r="GM152" s="56">
        <f t="shared" si="68"/>
        <v>0</v>
      </c>
      <c r="GN152" s="56">
        <f t="shared" si="68"/>
        <v>0</v>
      </c>
      <c r="GO152" s="56">
        <f t="shared" si="68"/>
        <v>0</v>
      </c>
      <c r="GP152" s="56">
        <f t="shared" si="68"/>
        <v>0</v>
      </c>
      <c r="GQ152" s="56">
        <f t="shared" si="68"/>
        <v>0</v>
      </c>
      <c r="GR152" s="56">
        <f t="shared" si="68"/>
        <v>0</v>
      </c>
      <c r="GS152" s="56">
        <f t="shared" si="83"/>
        <v>0</v>
      </c>
      <c r="GT152" s="56">
        <f t="shared" si="83"/>
        <v>0</v>
      </c>
      <c r="GU152" s="54"/>
      <c r="GX152" s="3"/>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c r="IV152" s="54"/>
      <c r="IW152" s="54"/>
      <c r="IX152" s="54"/>
      <c r="IY152" s="54"/>
      <c r="IZ152" s="54"/>
      <c r="JA152" s="54"/>
      <c r="JB152" s="54"/>
      <c r="JC152" s="54"/>
      <c r="JD152" s="54"/>
      <c r="JE152" s="54"/>
      <c r="JF152" s="54"/>
      <c r="JG152" s="54"/>
      <c r="JH152" s="54"/>
      <c r="JI152" s="54"/>
      <c r="JJ152" s="54"/>
      <c r="JK152" s="54"/>
      <c r="JL152" s="54"/>
      <c r="JM152" s="54"/>
      <c r="JN152" s="54"/>
      <c r="JO152" s="54"/>
      <c r="JP152" s="54"/>
      <c r="JQ152" s="54"/>
      <c r="JR152" s="54"/>
      <c r="JS152" s="54"/>
      <c r="JT152" s="54"/>
      <c r="JU152" s="54"/>
      <c r="JV152" s="54"/>
      <c r="JW152" s="54"/>
      <c r="JX152" s="54"/>
      <c r="JY152" s="54"/>
      <c r="JZ152" s="54"/>
      <c r="KA152" s="54"/>
      <c r="KB152" s="54"/>
      <c r="KC152" s="54"/>
      <c r="KD152" s="54"/>
      <c r="KE152" s="54"/>
      <c r="KF152" s="54"/>
      <c r="KG152" s="54"/>
      <c r="KH152" s="54"/>
      <c r="KI152" s="54"/>
      <c r="KJ152" s="54"/>
      <c r="KK152" s="54"/>
      <c r="KL152" s="54"/>
      <c r="KM152" s="54"/>
    </row>
    <row r="153" spans="8:299" x14ac:dyDescent="0.2">
      <c r="H153" s="3"/>
      <c r="DC153" s="59" t="str">
        <f t="shared" si="78"/>
        <v/>
      </c>
      <c r="DD153" s="60" t="str">
        <f t="shared" si="79"/>
        <v/>
      </c>
      <c r="DE153" s="60" t="str">
        <f t="shared" si="80"/>
        <v/>
      </c>
      <c r="DF153" s="60">
        <f t="shared" si="81"/>
        <v>0</v>
      </c>
      <c r="DG153" s="56">
        <f t="shared" si="87"/>
        <v>0</v>
      </c>
      <c r="DH153" s="56">
        <f t="shared" si="87"/>
        <v>0</v>
      </c>
      <c r="DI153" s="56">
        <f t="shared" si="86"/>
        <v>0</v>
      </c>
      <c r="DJ153" s="56">
        <f t="shared" si="86"/>
        <v>0</v>
      </c>
      <c r="DK153" s="56">
        <f t="shared" si="86"/>
        <v>0</v>
      </c>
      <c r="DL153" s="56">
        <f t="shared" si="86"/>
        <v>0</v>
      </c>
      <c r="DM153" s="56">
        <f t="shared" si="86"/>
        <v>0</v>
      </c>
      <c r="DN153" s="56">
        <f t="shared" si="86"/>
        <v>0</v>
      </c>
      <c r="DO153" s="56">
        <f t="shared" si="86"/>
        <v>0</v>
      </c>
      <c r="DP153" s="56">
        <f t="shared" si="86"/>
        <v>0</v>
      </c>
      <c r="DQ153" s="56">
        <f t="shared" si="86"/>
        <v>0</v>
      </c>
      <c r="DR153" s="56">
        <f t="shared" si="73"/>
        <v>0</v>
      </c>
      <c r="DS153" s="56">
        <f t="shared" si="73"/>
        <v>0</v>
      </c>
      <c r="DT153" s="56">
        <f t="shared" si="73"/>
        <v>0</v>
      </c>
      <c r="DU153" s="56">
        <f t="shared" si="82"/>
        <v>0</v>
      </c>
      <c r="DV153" s="56">
        <f t="shared" si="82"/>
        <v>0</v>
      </c>
      <c r="DW153" s="56">
        <f t="shared" si="82"/>
        <v>0</v>
      </c>
      <c r="DX153" s="56">
        <f t="shared" si="82"/>
        <v>0</v>
      </c>
      <c r="DY153" s="56">
        <f t="shared" si="82"/>
        <v>0</v>
      </c>
      <c r="DZ153" s="56">
        <f t="shared" si="82"/>
        <v>0</v>
      </c>
      <c r="EA153" s="56">
        <f t="shared" si="82"/>
        <v>0</v>
      </c>
      <c r="EB153" s="56">
        <f t="shared" si="82"/>
        <v>0</v>
      </c>
      <c r="EC153" s="56">
        <f t="shared" si="82"/>
        <v>0</v>
      </c>
      <c r="ED153" s="56">
        <f t="shared" si="82"/>
        <v>0</v>
      </c>
      <c r="EE153" s="56">
        <f t="shared" si="82"/>
        <v>0</v>
      </c>
      <c r="EF153" s="56">
        <f t="shared" si="82"/>
        <v>0</v>
      </c>
      <c r="EG153" s="56">
        <f t="shared" si="82"/>
        <v>0</v>
      </c>
      <c r="EH153" s="56">
        <f t="shared" si="82"/>
        <v>0</v>
      </c>
      <c r="EI153" s="56">
        <f t="shared" si="76"/>
        <v>0</v>
      </c>
      <c r="EJ153" s="56">
        <f t="shared" si="76"/>
        <v>0</v>
      </c>
      <c r="EK153" s="56">
        <f t="shared" si="76"/>
        <v>0</v>
      </c>
      <c r="EL153" s="56">
        <f t="shared" si="76"/>
        <v>0</v>
      </c>
      <c r="EM153" s="56">
        <f t="shared" si="76"/>
        <v>0</v>
      </c>
      <c r="EN153" s="56">
        <f t="shared" si="76"/>
        <v>0</v>
      </c>
      <c r="EO153" s="56">
        <f t="shared" si="76"/>
        <v>0</v>
      </c>
      <c r="EP153" s="56">
        <f t="shared" si="76"/>
        <v>0</v>
      </c>
      <c r="EQ153" s="56">
        <f t="shared" si="76"/>
        <v>0</v>
      </c>
      <c r="ER153" s="56">
        <f t="shared" si="76"/>
        <v>0</v>
      </c>
      <c r="ES153" s="56">
        <f t="shared" si="76"/>
        <v>0</v>
      </c>
      <c r="ET153" s="56">
        <f t="shared" si="76"/>
        <v>0</v>
      </c>
      <c r="EU153" s="56">
        <f t="shared" si="76"/>
        <v>0</v>
      </c>
      <c r="EV153" s="56">
        <f t="shared" si="76"/>
        <v>0</v>
      </c>
      <c r="EW153" s="56">
        <f t="shared" si="76"/>
        <v>0</v>
      </c>
      <c r="EX153" s="56">
        <f t="shared" si="76"/>
        <v>0</v>
      </c>
      <c r="EY153" s="56">
        <f t="shared" si="84"/>
        <v>0</v>
      </c>
      <c r="EZ153" s="56">
        <f t="shared" si="84"/>
        <v>0</v>
      </c>
      <c r="FA153" s="56">
        <f t="shared" si="84"/>
        <v>0</v>
      </c>
      <c r="FB153" s="56">
        <f t="shared" si="84"/>
        <v>0</v>
      </c>
      <c r="FC153" s="56">
        <f t="shared" si="77"/>
        <v>0</v>
      </c>
      <c r="FD153" s="56">
        <f t="shared" si="77"/>
        <v>0</v>
      </c>
      <c r="FE153" s="56">
        <f t="shared" si="77"/>
        <v>0</v>
      </c>
      <c r="FF153" s="56">
        <f t="shared" si="77"/>
        <v>0</v>
      </c>
      <c r="FG153" s="56">
        <f t="shared" si="77"/>
        <v>0</v>
      </c>
      <c r="FH153" s="56">
        <f t="shared" si="72"/>
        <v>0</v>
      </c>
      <c r="FI153" s="56">
        <f t="shared" si="72"/>
        <v>0</v>
      </c>
      <c r="FJ153" s="56">
        <f t="shared" si="72"/>
        <v>0</v>
      </c>
      <c r="FK153" s="56">
        <f t="shared" si="72"/>
        <v>0</v>
      </c>
      <c r="FL153" s="56">
        <f t="shared" si="72"/>
        <v>0</v>
      </c>
      <c r="FM153" s="56">
        <f t="shared" si="72"/>
        <v>0</v>
      </c>
      <c r="FN153" s="56">
        <f t="shared" si="72"/>
        <v>0</v>
      </c>
      <c r="FO153" s="56">
        <f t="shared" si="88"/>
        <v>0</v>
      </c>
      <c r="FP153" s="56">
        <f t="shared" si="88"/>
        <v>0</v>
      </c>
      <c r="FQ153" s="56">
        <f t="shared" si="88"/>
        <v>0</v>
      </c>
      <c r="FR153" s="56">
        <f t="shared" si="60"/>
        <v>0</v>
      </c>
      <c r="FS153" s="56">
        <f t="shared" si="60"/>
        <v>0</v>
      </c>
      <c r="FT153" s="56">
        <f t="shared" si="85"/>
        <v>0</v>
      </c>
      <c r="FU153" s="56">
        <f t="shared" si="85"/>
        <v>0</v>
      </c>
      <c r="FV153" s="56">
        <f t="shared" si="85"/>
        <v>0</v>
      </c>
      <c r="FW153" s="56">
        <f t="shared" si="85"/>
        <v>0</v>
      </c>
      <c r="FX153" s="56">
        <f t="shared" si="85"/>
        <v>0</v>
      </c>
      <c r="FY153" s="56">
        <f t="shared" si="85"/>
        <v>0</v>
      </c>
      <c r="FZ153" s="56">
        <f t="shared" si="85"/>
        <v>0</v>
      </c>
      <c r="GA153" s="56">
        <f t="shared" si="85"/>
        <v>0</v>
      </c>
      <c r="GB153" s="56">
        <f t="shared" si="74"/>
        <v>0</v>
      </c>
      <c r="GC153" s="56">
        <f t="shared" si="74"/>
        <v>0</v>
      </c>
      <c r="GD153" s="56">
        <f t="shared" si="74"/>
        <v>0</v>
      </c>
      <c r="GE153" s="56">
        <f t="shared" si="74"/>
        <v>0</v>
      </c>
      <c r="GF153" s="56">
        <f t="shared" si="74"/>
        <v>0</v>
      </c>
      <c r="GG153" s="56">
        <f t="shared" si="74"/>
        <v>0</v>
      </c>
      <c r="GH153" s="56">
        <f t="shared" si="74"/>
        <v>0</v>
      </c>
      <c r="GI153" s="56">
        <f t="shared" si="70"/>
        <v>0</v>
      </c>
      <c r="GJ153" s="56">
        <f t="shared" si="68"/>
        <v>0</v>
      </c>
      <c r="GK153" s="56">
        <f t="shared" si="68"/>
        <v>0</v>
      </c>
      <c r="GL153" s="56">
        <f t="shared" si="68"/>
        <v>0</v>
      </c>
      <c r="GM153" s="56">
        <f t="shared" si="68"/>
        <v>0</v>
      </c>
      <c r="GN153" s="56">
        <f t="shared" si="68"/>
        <v>0</v>
      </c>
      <c r="GO153" s="56">
        <f t="shared" si="68"/>
        <v>0</v>
      </c>
      <c r="GP153" s="56">
        <f t="shared" si="68"/>
        <v>0</v>
      </c>
      <c r="GQ153" s="56">
        <f t="shared" si="68"/>
        <v>0</v>
      </c>
      <c r="GR153" s="56">
        <f t="shared" si="68"/>
        <v>0</v>
      </c>
      <c r="GS153" s="56">
        <f t="shared" si="83"/>
        <v>0</v>
      </c>
      <c r="GT153" s="56">
        <f t="shared" si="83"/>
        <v>0</v>
      </c>
      <c r="GU153" s="54"/>
      <c r="GX153" s="3"/>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c r="IV153" s="54"/>
      <c r="IW153" s="54"/>
      <c r="IX153" s="54"/>
      <c r="IY153" s="54"/>
      <c r="IZ153" s="54"/>
      <c r="JA153" s="54"/>
      <c r="JB153" s="54"/>
      <c r="JC153" s="54"/>
      <c r="JD153" s="54"/>
      <c r="JE153" s="54"/>
      <c r="JF153" s="54"/>
      <c r="JG153" s="54"/>
      <c r="JH153" s="54"/>
      <c r="JI153" s="54"/>
      <c r="JJ153" s="54"/>
      <c r="JK153" s="54"/>
      <c r="JL153" s="54"/>
      <c r="JM153" s="54"/>
      <c r="JN153" s="54"/>
      <c r="JO153" s="54"/>
      <c r="JP153" s="54"/>
      <c r="JQ153" s="54"/>
      <c r="JR153" s="54"/>
      <c r="JS153" s="54"/>
      <c r="JT153" s="54"/>
      <c r="JU153" s="54"/>
      <c r="JV153" s="54"/>
      <c r="JW153" s="54"/>
      <c r="JX153" s="54"/>
      <c r="JY153" s="54"/>
      <c r="JZ153" s="54"/>
      <c r="KA153" s="54"/>
      <c r="KB153" s="54"/>
      <c r="KC153" s="54"/>
      <c r="KD153" s="54"/>
      <c r="KE153" s="54"/>
      <c r="KF153" s="54"/>
      <c r="KG153" s="54"/>
      <c r="KH153" s="54"/>
      <c r="KI153" s="54"/>
      <c r="KJ153" s="54"/>
      <c r="KK153" s="54"/>
      <c r="KL153" s="54"/>
      <c r="KM153" s="54"/>
    </row>
    <row r="154" spans="8:299" x14ac:dyDescent="0.2">
      <c r="H154" s="3"/>
      <c r="DC154" s="59" t="str">
        <f t="shared" si="78"/>
        <v/>
      </c>
      <c r="DD154" s="60" t="str">
        <f t="shared" si="79"/>
        <v/>
      </c>
      <c r="DE154" s="60" t="str">
        <f t="shared" si="80"/>
        <v/>
      </c>
      <c r="DF154" s="60">
        <f t="shared" si="81"/>
        <v>0</v>
      </c>
      <c r="DG154" s="56">
        <f t="shared" si="87"/>
        <v>0</v>
      </c>
      <c r="DH154" s="56">
        <f t="shared" si="87"/>
        <v>0</v>
      </c>
      <c r="DI154" s="56">
        <f t="shared" si="86"/>
        <v>0</v>
      </c>
      <c r="DJ154" s="56">
        <f t="shared" si="86"/>
        <v>0</v>
      </c>
      <c r="DK154" s="56">
        <f t="shared" si="86"/>
        <v>0</v>
      </c>
      <c r="DL154" s="56">
        <f t="shared" si="86"/>
        <v>0</v>
      </c>
      <c r="DM154" s="56">
        <f t="shared" si="86"/>
        <v>0</v>
      </c>
      <c r="DN154" s="56">
        <f t="shared" si="86"/>
        <v>0</v>
      </c>
      <c r="DO154" s="56">
        <f t="shared" si="86"/>
        <v>0</v>
      </c>
      <c r="DP154" s="56">
        <f t="shared" si="86"/>
        <v>0</v>
      </c>
      <c r="DQ154" s="56">
        <f t="shared" si="86"/>
        <v>0</v>
      </c>
      <c r="DR154" s="56">
        <f t="shared" si="73"/>
        <v>0</v>
      </c>
      <c r="DS154" s="56">
        <f t="shared" si="73"/>
        <v>0</v>
      </c>
      <c r="DT154" s="56">
        <f t="shared" si="73"/>
        <v>0</v>
      </c>
      <c r="DU154" s="56">
        <f t="shared" si="82"/>
        <v>0</v>
      </c>
      <c r="DV154" s="56">
        <f t="shared" si="82"/>
        <v>0</v>
      </c>
      <c r="DW154" s="56">
        <f t="shared" si="82"/>
        <v>0</v>
      </c>
      <c r="DX154" s="56">
        <f t="shared" ref="DX154:EM170" si="89">COUNTIF(Z154,"x")*IF(Z$4="",0,1)</f>
        <v>0</v>
      </c>
      <c r="DY154" s="56">
        <f t="shared" si="89"/>
        <v>0</v>
      </c>
      <c r="DZ154" s="56">
        <f t="shared" si="89"/>
        <v>0</v>
      </c>
      <c r="EA154" s="56">
        <f t="shared" si="89"/>
        <v>0</v>
      </c>
      <c r="EB154" s="56">
        <f t="shared" si="89"/>
        <v>0</v>
      </c>
      <c r="EC154" s="56">
        <f t="shared" si="89"/>
        <v>0</v>
      </c>
      <c r="ED154" s="56">
        <f t="shared" si="89"/>
        <v>0</v>
      </c>
      <c r="EE154" s="56">
        <f t="shared" si="89"/>
        <v>0</v>
      </c>
      <c r="EF154" s="56">
        <f t="shared" si="89"/>
        <v>0</v>
      </c>
      <c r="EG154" s="56">
        <f t="shared" si="89"/>
        <v>0</v>
      </c>
      <c r="EH154" s="56">
        <f t="shared" si="89"/>
        <v>0</v>
      </c>
      <c r="EI154" s="56">
        <f t="shared" si="76"/>
        <v>0</v>
      </c>
      <c r="EJ154" s="56">
        <f t="shared" si="76"/>
        <v>0</v>
      </c>
      <c r="EK154" s="56">
        <f t="shared" si="76"/>
        <v>0</v>
      </c>
      <c r="EL154" s="56">
        <f t="shared" si="76"/>
        <v>0</v>
      </c>
      <c r="EM154" s="56">
        <f t="shared" si="76"/>
        <v>0</v>
      </c>
      <c r="EN154" s="56">
        <f t="shared" si="76"/>
        <v>0</v>
      </c>
      <c r="EO154" s="56">
        <f t="shared" si="76"/>
        <v>0</v>
      </c>
      <c r="EP154" s="56">
        <f t="shared" si="76"/>
        <v>0</v>
      </c>
      <c r="EQ154" s="56">
        <f t="shared" si="76"/>
        <v>0</v>
      </c>
      <c r="ER154" s="56">
        <f t="shared" si="76"/>
        <v>0</v>
      </c>
      <c r="ES154" s="56">
        <f t="shared" ref="ES154:EX187" si="90">COUNTIF(AU154,"x")*IF(AU$4="",0,1)</f>
        <v>0</v>
      </c>
      <c r="ET154" s="56">
        <f t="shared" si="90"/>
        <v>0</v>
      </c>
      <c r="EU154" s="56">
        <f t="shared" si="90"/>
        <v>0</v>
      </c>
      <c r="EV154" s="56">
        <f t="shared" si="90"/>
        <v>0</v>
      </c>
      <c r="EW154" s="56">
        <f t="shared" si="90"/>
        <v>0</v>
      </c>
      <c r="EX154" s="56">
        <f t="shared" si="90"/>
        <v>0</v>
      </c>
      <c r="EY154" s="56">
        <f t="shared" si="84"/>
        <v>0</v>
      </c>
      <c r="EZ154" s="56">
        <f t="shared" si="84"/>
        <v>0</v>
      </c>
      <c r="FA154" s="56">
        <f t="shared" si="84"/>
        <v>0</v>
      </c>
      <c r="FB154" s="56">
        <f t="shared" si="84"/>
        <v>0</v>
      </c>
      <c r="FC154" s="56">
        <f t="shared" si="77"/>
        <v>0</v>
      </c>
      <c r="FD154" s="56">
        <f t="shared" si="77"/>
        <v>0</v>
      </c>
      <c r="FE154" s="56">
        <f t="shared" si="77"/>
        <v>0</v>
      </c>
      <c r="FF154" s="56">
        <f t="shared" si="77"/>
        <v>0</v>
      </c>
      <c r="FG154" s="56">
        <f t="shared" si="77"/>
        <v>0</v>
      </c>
      <c r="FH154" s="56">
        <f t="shared" si="72"/>
        <v>0</v>
      </c>
      <c r="FI154" s="56">
        <f t="shared" si="72"/>
        <v>0</v>
      </c>
      <c r="FJ154" s="56">
        <f t="shared" si="72"/>
        <v>0</v>
      </c>
      <c r="FK154" s="56">
        <f t="shared" si="72"/>
        <v>0</v>
      </c>
      <c r="FL154" s="56">
        <f t="shared" si="72"/>
        <v>0</v>
      </c>
      <c r="FM154" s="56">
        <f t="shared" si="72"/>
        <v>0</v>
      </c>
      <c r="FN154" s="56">
        <f t="shared" si="72"/>
        <v>0</v>
      </c>
      <c r="FO154" s="56">
        <f t="shared" si="88"/>
        <v>0</v>
      </c>
      <c r="FP154" s="56">
        <f t="shared" si="88"/>
        <v>0</v>
      </c>
      <c r="FQ154" s="56">
        <f t="shared" si="88"/>
        <v>0</v>
      </c>
      <c r="FR154" s="56">
        <f t="shared" si="60"/>
        <v>0</v>
      </c>
      <c r="FS154" s="56">
        <f t="shared" si="60"/>
        <v>0</v>
      </c>
      <c r="FT154" s="56">
        <f t="shared" si="85"/>
        <v>0</v>
      </c>
      <c r="FU154" s="56">
        <f t="shared" si="85"/>
        <v>0</v>
      </c>
      <c r="FV154" s="56">
        <f t="shared" si="85"/>
        <v>0</v>
      </c>
      <c r="FW154" s="56">
        <f t="shared" si="85"/>
        <v>0</v>
      </c>
      <c r="FX154" s="56">
        <f t="shared" si="85"/>
        <v>0</v>
      </c>
      <c r="FY154" s="56">
        <f t="shared" si="85"/>
        <v>0</v>
      </c>
      <c r="FZ154" s="56">
        <f t="shared" si="85"/>
        <v>0</v>
      </c>
      <c r="GA154" s="56">
        <f t="shared" si="85"/>
        <v>0</v>
      </c>
      <c r="GB154" s="56">
        <f t="shared" si="74"/>
        <v>0</v>
      </c>
      <c r="GC154" s="56">
        <f t="shared" si="74"/>
        <v>0</v>
      </c>
      <c r="GD154" s="56">
        <f t="shared" si="74"/>
        <v>0</v>
      </c>
      <c r="GE154" s="56">
        <f t="shared" si="74"/>
        <v>0</v>
      </c>
      <c r="GF154" s="56">
        <f t="shared" si="74"/>
        <v>0</v>
      </c>
      <c r="GG154" s="56">
        <f t="shared" si="74"/>
        <v>0</v>
      </c>
      <c r="GH154" s="56">
        <f t="shared" si="74"/>
        <v>0</v>
      </c>
      <c r="GI154" s="56">
        <f t="shared" si="70"/>
        <v>0</v>
      </c>
      <c r="GJ154" s="56">
        <f t="shared" si="68"/>
        <v>0</v>
      </c>
      <c r="GK154" s="56">
        <f t="shared" si="68"/>
        <v>0</v>
      </c>
      <c r="GL154" s="56">
        <f t="shared" si="68"/>
        <v>0</v>
      </c>
      <c r="GM154" s="56">
        <f t="shared" si="68"/>
        <v>0</v>
      </c>
      <c r="GN154" s="56">
        <f t="shared" si="68"/>
        <v>0</v>
      </c>
      <c r="GO154" s="56">
        <f t="shared" si="68"/>
        <v>0</v>
      </c>
      <c r="GP154" s="56">
        <f t="shared" si="68"/>
        <v>0</v>
      </c>
      <c r="GQ154" s="56">
        <f t="shared" si="68"/>
        <v>0</v>
      </c>
      <c r="GR154" s="56">
        <f t="shared" si="68"/>
        <v>0</v>
      </c>
      <c r="GS154" s="56">
        <f t="shared" si="83"/>
        <v>0</v>
      </c>
      <c r="GT154" s="56">
        <f t="shared" si="83"/>
        <v>0</v>
      </c>
      <c r="GU154" s="54"/>
      <c r="GX154" s="3"/>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c r="IV154" s="54"/>
      <c r="IW154" s="54"/>
      <c r="IX154" s="54"/>
      <c r="IY154" s="54"/>
      <c r="IZ154" s="54"/>
      <c r="JA154" s="54"/>
      <c r="JB154" s="54"/>
      <c r="JC154" s="54"/>
      <c r="JD154" s="54"/>
      <c r="JE154" s="54"/>
      <c r="JF154" s="54"/>
      <c r="JG154" s="54"/>
      <c r="JH154" s="54"/>
      <c r="JI154" s="54"/>
      <c r="JJ154" s="54"/>
      <c r="JK154" s="54"/>
      <c r="JL154" s="54"/>
      <c r="JM154" s="54"/>
      <c r="JN154" s="54"/>
      <c r="JO154" s="54"/>
      <c r="JP154" s="54"/>
      <c r="JQ154" s="54"/>
      <c r="JR154" s="54"/>
      <c r="JS154" s="54"/>
      <c r="JT154" s="54"/>
      <c r="JU154" s="54"/>
      <c r="JV154" s="54"/>
      <c r="JW154" s="54"/>
      <c r="JX154" s="54"/>
      <c r="JY154" s="54"/>
      <c r="JZ154" s="54"/>
      <c r="KA154" s="54"/>
      <c r="KB154" s="54"/>
      <c r="KC154" s="54"/>
      <c r="KD154" s="54"/>
      <c r="KE154" s="54"/>
      <c r="KF154" s="54"/>
      <c r="KG154" s="54"/>
      <c r="KH154" s="54"/>
      <c r="KI154" s="54"/>
      <c r="KJ154" s="54"/>
      <c r="KK154" s="54"/>
      <c r="KL154" s="54"/>
      <c r="KM154" s="54"/>
    </row>
    <row r="155" spans="8:299" x14ac:dyDescent="0.2">
      <c r="H155" s="3"/>
      <c r="DC155" s="59" t="str">
        <f t="shared" si="78"/>
        <v/>
      </c>
      <c r="DD155" s="60" t="str">
        <f t="shared" si="79"/>
        <v/>
      </c>
      <c r="DE155" s="60" t="str">
        <f t="shared" si="80"/>
        <v/>
      </c>
      <c r="DF155" s="60">
        <f t="shared" si="81"/>
        <v>0</v>
      </c>
      <c r="DG155" s="56">
        <f t="shared" si="87"/>
        <v>0</v>
      </c>
      <c r="DH155" s="56">
        <f t="shared" si="87"/>
        <v>0</v>
      </c>
      <c r="DI155" s="56">
        <f t="shared" si="86"/>
        <v>0</v>
      </c>
      <c r="DJ155" s="56">
        <f t="shared" si="86"/>
        <v>0</v>
      </c>
      <c r="DK155" s="56">
        <f t="shared" si="86"/>
        <v>0</v>
      </c>
      <c r="DL155" s="56">
        <f t="shared" si="86"/>
        <v>0</v>
      </c>
      <c r="DM155" s="56">
        <f t="shared" si="86"/>
        <v>0</v>
      </c>
      <c r="DN155" s="56">
        <f t="shared" si="86"/>
        <v>0</v>
      </c>
      <c r="DO155" s="56">
        <f t="shared" si="86"/>
        <v>0</v>
      </c>
      <c r="DP155" s="56">
        <f t="shared" si="86"/>
        <v>0</v>
      </c>
      <c r="DQ155" s="56">
        <f t="shared" si="86"/>
        <v>0</v>
      </c>
      <c r="DR155" s="56">
        <f t="shared" si="73"/>
        <v>0</v>
      </c>
      <c r="DS155" s="56">
        <f t="shared" si="73"/>
        <v>0</v>
      </c>
      <c r="DT155" s="56">
        <f t="shared" si="73"/>
        <v>0</v>
      </c>
      <c r="DU155" s="56">
        <f t="shared" si="73"/>
        <v>0</v>
      </c>
      <c r="DV155" s="56">
        <f t="shared" si="73"/>
        <v>0</v>
      </c>
      <c r="DW155" s="56">
        <f t="shared" si="73"/>
        <v>0</v>
      </c>
      <c r="DX155" s="56">
        <f t="shared" si="89"/>
        <v>0</v>
      </c>
      <c r="DY155" s="56">
        <f t="shared" si="89"/>
        <v>0</v>
      </c>
      <c r="DZ155" s="56">
        <f t="shared" si="89"/>
        <v>0</v>
      </c>
      <c r="EA155" s="56">
        <f t="shared" si="89"/>
        <v>0</v>
      </c>
      <c r="EB155" s="56">
        <f t="shared" si="89"/>
        <v>0</v>
      </c>
      <c r="EC155" s="56">
        <f t="shared" si="89"/>
        <v>0</v>
      </c>
      <c r="ED155" s="56">
        <f t="shared" si="89"/>
        <v>0</v>
      </c>
      <c r="EE155" s="56">
        <f t="shared" si="89"/>
        <v>0</v>
      </c>
      <c r="EF155" s="56">
        <f t="shared" si="89"/>
        <v>0</v>
      </c>
      <c r="EG155" s="56">
        <f t="shared" si="89"/>
        <v>0</v>
      </c>
      <c r="EH155" s="56">
        <f t="shared" si="89"/>
        <v>0</v>
      </c>
      <c r="EI155" s="56">
        <f t="shared" si="89"/>
        <v>0</v>
      </c>
      <c r="EJ155" s="56">
        <f t="shared" si="89"/>
        <v>0</v>
      </c>
      <c r="EK155" s="56">
        <f t="shared" si="89"/>
        <v>0</v>
      </c>
      <c r="EL155" s="56">
        <f t="shared" si="89"/>
        <v>0</v>
      </c>
      <c r="EM155" s="56">
        <f t="shared" si="89"/>
        <v>0</v>
      </c>
      <c r="EN155" s="56">
        <f t="shared" ref="EN155:ER187" si="91">COUNTIF(AP155,"x")*IF(AP$4="",0,1)</f>
        <v>0</v>
      </c>
      <c r="EO155" s="56">
        <f t="shared" si="91"/>
        <v>0</v>
      </c>
      <c r="EP155" s="56">
        <f t="shared" si="91"/>
        <v>0</v>
      </c>
      <c r="EQ155" s="56">
        <f t="shared" si="91"/>
        <v>0</v>
      </c>
      <c r="ER155" s="56">
        <f t="shared" si="91"/>
        <v>0</v>
      </c>
      <c r="ES155" s="56">
        <f t="shared" si="90"/>
        <v>0</v>
      </c>
      <c r="ET155" s="56">
        <f t="shared" si="90"/>
        <v>0</v>
      </c>
      <c r="EU155" s="56">
        <f t="shared" si="90"/>
        <v>0</v>
      </c>
      <c r="EV155" s="56">
        <f t="shared" si="90"/>
        <v>0</v>
      </c>
      <c r="EW155" s="56">
        <f t="shared" si="90"/>
        <v>0</v>
      </c>
      <c r="EX155" s="56">
        <f t="shared" si="90"/>
        <v>0</v>
      </c>
      <c r="EY155" s="56">
        <f t="shared" si="84"/>
        <v>0</v>
      </c>
      <c r="EZ155" s="56">
        <f t="shared" si="84"/>
        <v>0</v>
      </c>
      <c r="FA155" s="56">
        <f t="shared" si="84"/>
        <v>0</v>
      </c>
      <c r="FB155" s="56">
        <f t="shared" si="84"/>
        <v>0</v>
      </c>
      <c r="FC155" s="56">
        <f t="shared" si="77"/>
        <v>0</v>
      </c>
      <c r="FD155" s="56">
        <f t="shared" si="77"/>
        <v>0</v>
      </c>
      <c r="FE155" s="56">
        <f t="shared" si="77"/>
        <v>0</v>
      </c>
      <c r="FF155" s="56">
        <f t="shared" si="77"/>
        <v>0</v>
      </c>
      <c r="FG155" s="56">
        <f t="shared" si="77"/>
        <v>0</v>
      </c>
      <c r="FH155" s="56">
        <f t="shared" si="72"/>
        <v>0</v>
      </c>
      <c r="FI155" s="56">
        <f t="shared" si="72"/>
        <v>0</v>
      </c>
      <c r="FJ155" s="56">
        <f t="shared" si="72"/>
        <v>0</v>
      </c>
      <c r="FK155" s="56">
        <f t="shared" si="72"/>
        <v>0</v>
      </c>
      <c r="FL155" s="56">
        <f t="shared" si="72"/>
        <v>0</v>
      </c>
      <c r="FM155" s="56">
        <f t="shared" si="72"/>
        <v>0</v>
      </c>
      <c r="FN155" s="56">
        <f t="shared" si="72"/>
        <v>0</v>
      </c>
      <c r="FO155" s="56">
        <f t="shared" si="88"/>
        <v>0</v>
      </c>
      <c r="FP155" s="56">
        <f t="shared" si="88"/>
        <v>0</v>
      </c>
      <c r="FQ155" s="56">
        <f t="shared" si="88"/>
        <v>0</v>
      </c>
      <c r="FR155" s="56">
        <f t="shared" si="60"/>
        <v>0</v>
      </c>
      <c r="FS155" s="56">
        <f t="shared" si="60"/>
        <v>0</v>
      </c>
      <c r="FT155" s="56">
        <f t="shared" si="85"/>
        <v>0</v>
      </c>
      <c r="FU155" s="56">
        <f t="shared" si="85"/>
        <v>0</v>
      </c>
      <c r="FV155" s="56">
        <f t="shared" si="85"/>
        <v>0</v>
      </c>
      <c r="FW155" s="56">
        <f t="shared" si="85"/>
        <v>0</v>
      </c>
      <c r="FX155" s="56">
        <f t="shared" si="85"/>
        <v>0</v>
      </c>
      <c r="FY155" s="56">
        <f t="shared" si="85"/>
        <v>0</v>
      </c>
      <c r="FZ155" s="56">
        <f t="shared" si="85"/>
        <v>0</v>
      </c>
      <c r="GA155" s="56">
        <f t="shared" si="85"/>
        <v>0</v>
      </c>
      <c r="GB155" s="56">
        <f t="shared" si="74"/>
        <v>0</v>
      </c>
      <c r="GC155" s="56">
        <f t="shared" si="74"/>
        <v>0</v>
      </c>
      <c r="GD155" s="56">
        <f t="shared" si="74"/>
        <v>0</v>
      </c>
      <c r="GE155" s="56">
        <f t="shared" si="74"/>
        <v>0</v>
      </c>
      <c r="GF155" s="56">
        <f t="shared" si="74"/>
        <v>0</v>
      </c>
      <c r="GG155" s="56">
        <f t="shared" si="74"/>
        <v>0</v>
      </c>
      <c r="GH155" s="56">
        <f t="shared" si="74"/>
        <v>0</v>
      </c>
      <c r="GI155" s="56">
        <f t="shared" si="70"/>
        <v>0</v>
      </c>
      <c r="GJ155" s="56">
        <f t="shared" si="68"/>
        <v>0</v>
      </c>
      <c r="GK155" s="56">
        <f t="shared" si="68"/>
        <v>0</v>
      </c>
      <c r="GL155" s="56">
        <f t="shared" si="68"/>
        <v>0</v>
      </c>
      <c r="GM155" s="56">
        <f t="shared" ref="GM155:GR187" si="92">COUNTIF(CO155,"x")*IF(CO$4="",0,1)</f>
        <v>0</v>
      </c>
      <c r="GN155" s="56">
        <f t="shared" si="92"/>
        <v>0</v>
      </c>
      <c r="GO155" s="56">
        <f t="shared" si="92"/>
        <v>0</v>
      </c>
      <c r="GP155" s="56">
        <f t="shared" si="92"/>
        <v>0</v>
      </c>
      <c r="GQ155" s="56">
        <f t="shared" si="92"/>
        <v>0</v>
      </c>
      <c r="GR155" s="56">
        <f t="shared" si="92"/>
        <v>0</v>
      </c>
      <c r="GS155" s="56">
        <f t="shared" si="83"/>
        <v>0</v>
      </c>
      <c r="GT155" s="56">
        <f t="shared" si="83"/>
        <v>0</v>
      </c>
      <c r="GU155" s="54"/>
      <c r="GX155" s="3"/>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c r="IV155" s="54"/>
      <c r="IW155" s="54"/>
      <c r="IX155" s="54"/>
      <c r="IY155" s="54"/>
      <c r="IZ155" s="54"/>
      <c r="JA155" s="54"/>
      <c r="JB155" s="54"/>
      <c r="JC155" s="54"/>
      <c r="JD155" s="54"/>
      <c r="JE155" s="54"/>
      <c r="JF155" s="54"/>
      <c r="JG155" s="54"/>
      <c r="JH155" s="54"/>
      <c r="JI155" s="54"/>
      <c r="JJ155" s="54"/>
      <c r="JK155" s="54"/>
      <c r="JL155" s="54"/>
      <c r="JM155" s="54"/>
      <c r="JN155" s="54"/>
      <c r="JO155" s="54"/>
      <c r="JP155" s="54"/>
      <c r="JQ155" s="54"/>
      <c r="JR155" s="54"/>
      <c r="JS155" s="54"/>
      <c r="JT155" s="54"/>
      <c r="JU155" s="54"/>
      <c r="JV155" s="54"/>
      <c r="JW155" s="54"/>
      <c r="JX155" s="54"/>
      <c r="JY155" s="54"/>
      <c r="JZ155" s="54"/>
      <c r="KA155" s="54"/>
      <c r="KB155" s="54"/>
      <c r="KC155" s="54"/>
      <c r="KD155" s="54"/>
      <c r="KE155" s="54"/>
      <c r="KF155" s="54"/>
      <c r="KG155" s="54"/>
      <c r="KH155" s="54"/>
      <c r="KI155" s="54"/>
      <c r="KJ155" s="54"/>
      <c r="KK155" s="54"/>
      <c r="KL155" s="54"/>
      <c r="KM155" s="54"/>
    </row>
    <row r="156" spans="8:299" x14ac:dyDescent="0.2">
      <c r="H156" s="3"/>
      <c r="DC156" s="59" t="str">
        <f t="shared" si="78"/>
        <v/>
      </c>
      <c r="DD156" s="60" t="str">
        <f t="shared" si="79"/>
        <v/>
      </c>
      <c r="DE156" s="60" t="str">
        <f t="shared" si="80"/>
        <v/>
      </c>
      <c r="DF156" s="60">
        <f t="shared" si="81"/>
        <v>0</v>
      </c>
      <c r="DG156" s="56">
        <f t="shared" si="87"/>
        <v>0</v>
      </c>
      <c r="DH156" s="56">
        <f t="shared" si="87"/>
        <v>0</v>
      </c>
      <c r="DI156" s="56">
        <f t="shared" si="86"/>
        <v>0</v>
      </c>
      <c r="DJ156" s="56">
        <f t="shared" si="86"/>
        <v>0</v>
      </c>
      <c r="DK156" s="56">
        <f t="shared" si="86"/>
        <v>0</v>
      </c>
      <c r="DL156" s="56">
        <f t="shared" si="86"/>
        <v>0</v>
      </c>
      <c r="DM156" s="56">
        <f t="shared" si="86"/>
        <v>0</v>
      </c>
      <c r="DN156" s="56">
        <f t="shared" si="86"/>
        <v>0</v>
      </c>
      <c r="DO156" s="56">
        <f t="shared" si="86"/>
        <v>0</v>
      </c>
      <c r="DP156" s="56">
        <f t="shared" si="86"/>
        <v>0</v>
      </c>
      <c r="DQ156" s="56">
        <f t="shared" si="86"/>
        <v>0</v>
      </c>
      <c r="DR156" s="56">
        <f t="shared" si="73"/>
        <v>0</v>
      </c>
      <c r="DS156" s="56">
        <f t="shared" si="73"/>
        <v>0</v>
      </c>
      <c r="DT156" s="56">
        <f t="shared" si="73"/>
        <v>0</v>
      </c>
      <c r="DU156" s="56">
        <f t="shared" si="73"/>
        <v>0</v>
      </c>
      <c r="DV156" s="56">
        <f t="shared" si="73"/>
        <v>0</v>
      </c>
      <c r="DW156" s="56">
        <f t="shared" si="73"/>
        <v>0</v>
      </c>
      <c r="DX156" s="56">
        <f t="shared" si="89"/>
        <v>0</v>
      </c>
      <c r="DY156" s="56">
        <f t="shared" si="89"/>
        <v>0</v>
      </c>
      <c r="DZ156" s="56">
        <f t="shared" si="89"/>
        <v>0</v>
      </c>
      <c r="EA156" s="56">
        <f t="shared" si="89"/>
        <v>0</v>
      </c>
      <c r="EB156" s="56">
        <f t="shared" si="89"/>
        <v>0</v>
      </c>
      <c r="EC156" s="56">
        <f t="shared" si="89"/>
        <v>0</v>
      </c>
      <c r="ED156" s="56">
        <f t="shared" si="89"/>
        <v>0</v>
      </c>
      <c r="EE156" s="56">
        <f t="shared" si="89"/>
        <v>0</v>
      </c>
      <c r="EF156" s="56">
        <f t="shared" si="89"/>
        <v>0</v>
      </c>
      <c r="EG156" s="56">
        <f t="shared" si="89"/>
        <v>0</v>
      </c>
      <c r="EH156" s="56">
        <f t="shared" si="89"/>
        <v>0</v>
      </c>
      <c r="EI156" s="56">
        <f t="shared" si="89"/>
        <v>0</v>
      </c>
      <c r="EJ156" s="56">
        <f t="shared" si="89"/>
        <v>0</v>
      </c>
      <c r="EK156" s="56">
        <f t="shared" si="89"/>
        <v>0</v>
      </c>
      <c r="EL156" s="56">
        <f t="shared" si="89"/>
        <v>0</v>
      </c>
      <c r="EM156" s="56">
        <f t="shared" si="89"/>
        <v>0</v>
      </c>
      <c r="EN156" s="56">
        <f t="shared" si="91"/>
        <v>0</v>
      </c>
      <c r="EO156" s="56">
        <f t="shared" si="91"/>
        <v>0</v>
      </c>
      <c r="EP156" s="56">
        <f t="shared" si="91"/>
        <v>0</v>
      </c>
      <c r="EQ156" s="56">
        <f t="shared" si="91"/>
        <v>0</v>
      </c>
      <c r="ER156" s="56">
        <f t="shared" si="91"/>
        <v>0</v>
      </c>
      <c r="ES156" s="56">
        <f t="shared" si="90"/>
        <v>0</v>
      </c>
      <c r="ET156" s="56">
        <f t="shared" si="90"/>
        <v>0</v>
      </c>
      <c r="EU156" s="56">
        <f t="shared" si="90"/>
        <v>0</v>
      </c>
      <c r="EV156" s="56">
        <f t="shared" si="90"/>
        <v>0</v>
      </c>
      <c r="EW156" s="56">
        <f t="shared" si="90"/>
        <v>0</v>
      </c>
      <c r="EX156" s="56">
        <f t="shared" si="90"/>
        <v>0</v>
      </c>
      <c r="EY156" s="56">
        <f t="shared" si="84"/>
        <v>0</v>
      </c>
      <c r="EZ156" s="56">
        <f t="shared" si="84"/>
        <v>0</v>
      </c>
      <c r="FA156" s="56">
        <f t="shared" si="84"/>
        <v>0</v>
      </c>
      <c r="FB156" s="56">
        <f t="shared" si="84"/>
        <v>0</v>
      </c>
      <c r="FC156" s="56">
        <f t="shared" si="77"/>
        <v>0</v>
      </c>
      <c r="FD156" s="56">
        <f t="shared" si="77"/>
        <v>0</v>
      </c>
      <c r="FE156" s="56">
        <f t="shared" si="77"/>
        <v>0</v>
      </c>
      <c r="FF156" s="56">
        <f t="shared" si="77"/>
        <v>0</v>
      </c>
      <c r="FG156" s="56">
        <f t="shared" si="77"/>
        <v>0</v>
      </c>
      <c r="FH156" s="56">
        <f t="shared" si="72"/>
        <v>0</v>
      </c>
      <c r="FI156" s="56">
        <f t="shared" si="72"/>
        <v>0</v>
      </c>
      <c r="FJ156" s="56">
        <f t="shared" si="72"/>
        <v>0</v>
      </c>
      <c r="FK156" s="56">
        <f t="shared" si="72"/>
        <v>0</v>
      </c>
      <c r="FL156" s="56">
        <f t="shared" si="72"/>
        <v>0</v>
      </c>
      <c r="FM156" s="56">
        <f t="shared" si="72"/>
        <v>0</v>
      </c>
      <c r="FN156" s="56">
        <f t="shared" si="72"/>
        <v>0</v>
      </c>
      <c r="FO156" s="56">
        <f t="shared" si="88"/>
        <v>0</v>
      </c>
      <c r="FP156" s="56">
        <f t="shared" si="88"/>
        <v>0</v>
      </c>
      <c r="FQ156" s="56">
        <f t="shared" si="88"/>
        <v>0</v>
      </c>
      <c r="FR156" s="56">
        <f t="shared" si="60"/>
        <v>0</v>
      </c>
      <c r="FS156" s="56">
        <f t="shared" si="60"/>
        <v>0</v>
      </c>
      <c r="FT156" s="56">
        <f t="shared" si="85"/>
        <v>0</v>
      </c>
      <c r="FU156" s="56">
        <f t="shared" si="85"/>
        <v>0</v>
      </c>
      <c r="FV156" s="56">
        <f t="shared" si="85"/>
        <v>0</v>
      </c>
      <c r="FW156" s="56">
        <f t="shared" si="85"/>
        <v>0</v>
      </c>
      <c r="FX156" s="56">
        <f t="shared" si="85"/>
        <v>0</v>
      </c>
      <c r="FY156" s="56">
        <f t="shared" si="85"/>
        <v>0</v>
      </c>
      <c r="FZ156" s="56">
        <f t="shared" si="85"/>
        <v>0</v>
      </c>
      <c r="GA156" s="56">
        <f t="shared" si="85"/>
        <v>0</v>
      </c>
      <c r="GB156" s="56">
        <f t="shared" si="74"/>
        <v>0</v>
      </c>
      <c r="GC156" s="56">
        <f t="shared" si="74"/>
        <v>0</v>
      </c>
      <c r="GD156" s="56">
        <f t="shared" si="74"/>
        <v>0</v>
      </c>
      <c r="GE156" s="56">
        <f t="shared" si="74"/>
        <v>0</v>
      </c>
      <c r="GF156" s="56">
        <f t="shared" si="74"/>
        <v>0</v>
      </c>
      <c r="GG156" s="56">
        <f t="shared" si="74"/>
        <v>0</v>
      </c>
      <c r="GH156" s="56">
        <f t="shared" si="74"/>
        <v>0</v>
      </c>
      <c r="GI156" s="56">
        <f t="shared" si="70"/>
        <v>0</v>
      </c>
      <c r="GJ156" s="56">
        <f t="shared" si="70"/>
        <v>0</v>
      </c>
      <c r="GK156" s="56">
        <f t="shared" si="70"/>
        <v>0</v>
      </c>
      <c r="GL156" s="56">
        <f t="shared" si="70"/>
        <v>0</v>
      </c>
      <c r="GM156" s="56">
        <f t="shared" si="92"/>
        <v>0</v>
      </c>
      <c r="GN156" s="56">
        <f t="shared" si="92"/>
        <v>0</v>
      </c>
      <c r="GO156" s="56">
        <f t="shared" si="92"/>
        <v>0</v>
      </c>
      <c r="GP156" s="56">
        <f t="shared" si="92"/>
        <v>0</v>
      </c>
      <c r="GQ156" s="56">
        <f t="shared" si="92"/>
        <v>0</v>
      </c>
      <c r="GR156" s="56">
        <f t="shared" si="92"/>
        <v>0</v>
      </c>
      <c r="GS156" s="56">
        <f t="shared" si="83"/>
        <v>0</v>
      </c>
      <c r="GT156" s="56">
        <f t="shared" si="83"/>
        <v>0</v>
      </c>
      <c r="GU156" s="54"/>
      <c r="GX156" s="3"/>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c r="IV156" s="54"/>
      <c r="IW156" s="54"/>
      <c r="IX156" s="54"/>
      <c r="IY156" s="54"/>
      <c r="IZ156" s="54"/>
      <c r="JA156" s="54"/>
      <c r="JB156" s="54"/>
      <c r="JC156" s="54"/>
      <c r="JD156" s="54"/>
      <c r="JE156" s="54"/>
      <c r="JF156" s="54"/>
      <c r="JG156" s="54"/>
      <c r="JH156" s="54"/>
      <c r="JI156" s="54"/>
      <c r="JJ156" s="54"/>
      <c r="JK156" s="54"/>
      <c r="JL156" s="54"/>
      <c r="JM156" s="54"/>
      <c r="JN156" s="54"/>
      <c r="JO156" s="54"/>
      <c r="JP156" s="54"/>
      <c r="JQ156" s="54"/>
      <c r="JR156" s="54"/>
      <c r="JS156" s="54"/>
      <c r="JT156" s="54"/>
      <c r="JU156" s="54"/>
      <c r="JV156" s="54"/>
      <c r="JW156" s="54"/>
      <c r="JX156" s="54"/>
      <c r="JY156" s="54"/>
      <c r="JZ156" s="54"/>
      <c r="KA156" s="54"/>
      <c r="KB156" s="54"/>
      <c r="KC156" s="54"/>
      <c r="KD156" s="54"/>
      <c r="KE156" s="54"/>
      <c r="KF156" s="54"/>
      <c r="KG156" s="54"/>
      <c r="KH156" s="54"/>
      <c r="KI156" s="54"/>
      <c r="KJ156" s="54"/>
      <c r="KK156" s="54"/>
      <c r="KL156" s="54"/>
      <c r="KM156" s="54"/>
    </row>
    <row r="157" spans="8:299" x14ac:dyDescent="0.2">
      <c r="H157" s="3"/>
      <c r="DC157" s="59" t="str">
        <f t="shared" si="78"/>
        <v/>
      </c>
      <c r="DD157" s="60" t="str">
        <f t="shared" si="79"/>
        <v/>
      </c>
      <c r="DE157" s="60" t="str">
        <f t="shared" si="80"/>
        <v/>
      </c>
      <c r="DF157" s="60">
        <f t="shared" si="81"/>
        <v>0</v>
      </c>
      <c r="DG157" s="56">
        <f t="shared" si="87"/>
        <v>0</v>
      </c>
      <c r="DH157" s="56">
        <f t="shared" si="87"/>
        <v>0</v>
      </c>
      <c r="DI157" s="56">
        <f t="shared" si="86"/>
        <v>0</v>
      </c>
      <c r="DJ157" s="56">
        <f t="shared" si="86"/>
        <v>0</v>
      </c>
      <c r="DK157" s="56">
        <f t="shared" si="86"/>
        <v>0</v>
      </c>
      <c r="DL157" s="56">
        <f t="shared" si="86"/>
        <v>0</v>
      </c>
      <c r="DM157" s="56">
        <f t="shared" si="86"/>
        <v>0</v>
      </c>
      <c r="DN157" s="56">
        <f t="shared" si="86"/>
        <v>0</v>
      </c>
      <c r="DO157" s="56">
        <f t="shared" si="86"/>
        <v>0</v>
      </c>
      <c r="DP157" s="56">
        <f t="shared" si="86"/>
        <v>0</v>
      </c>
      <c r="DQ157" s="56">
        <f t="shared" si="86"/>
        <v>0</v>
      </c>
      <c r="DR157" s="56">
        <f t="shared" si="73"/>
        <v>0</v>
      </c>
      <c r="DS157" s="56">
        <f t="shared" si="73"/>
        <v>0</v>
      </c>
      <c r="DT157" s="56">
        <f t="shared" si="73"/>
        <v>0</v>
      </c>
      <c r="DU157" s="56">
        <f t="shared" si="73"/>
        <v>0</v>
      </c>
      <c r="DV157" s="56">
        <f t="shared" si="73"/>
        <v>0</v>
      </c>
      <c r="DW157" s="56">
        <f t="shared" si="73"/>
        <v>0</v>
      </c>
      <c r="DX157" s="56">
        <f t="shared" si="89"/>
        <v>0</v>
      </c>
      <c r="DY157" s="56">
        <f t="shared" si="89"/>
        <v>0</v>
      </c>
      <c r="DZ157" s="56">
        <f t="shared" si="89"/>
        <v>0</v>
      </c>
      <c r="EA157" s="56">
        <f t="shared" si="89"/>
        <v>0</v>
      </c>
      <c r="EB157" s="56">
        <f t="shared" si="89"/>
        <v>0</v>
      </c>
      <c r="EC157" s="56">
        <f t="shared" si="89"/>
        <v>0</v>
      </c>
      <c r="ED157" s="56">
        <f t="shared" si="89"/>
        <v>0</v>
      </c>
      <c r="EE157" s="56">
        <f t="shared" si="89"/>
        <v>0</v>
      </c>
      <c r="EF157" s="56">
        <f t="shared" si="89"/>
        <v>0</v>
      </c>
      <c r="EG157" s="56">
        <f t="shared" si="89"/>
        <v>0</v>
      </c>
      <c r="EH157" s="56">
        <f t="shared" si="89"/>
        <v>0</v>
      </c>
      <c r="EI157" s="56">
        <f t="shared" si="89"/>
        <v>0</v>
      </c>
      <c r="EJ157" s="56">
        <f t="shared" si="89"/>
        <v>0</v>
      </c>
      <c r="EK157" s="56">
        <f t="shared" si="89"/>
        <v>0</v>
      </c>
      <c r="EL157" s="56">
        <f t="shared" si="89"/>
        <v>0</v>
      </c>
      <c r="EM157" s="56">
        <f t="shared" si="89"/>
        <v>0</v>
      </c>
      <c r="EN157" s="56">
        <f t="shared" si="91"/>
        <v>0</v>
      </c>
      <c r="EO157" s="56">
        <f t="shared" si="91"/>
        <v>0</v>
      </c>
      <c r="EP157" s="56">
        <f t="shared" si="91"/>
        <v>0</v>
      </c>
      <c r="EQ157" s="56">
        <f t="shared" si="91"/>
        <v>0</v>
      </c>
      <c r="ER157" s="56">
        <f t="shared" si="91"/>
        <v>0</v>
      </c>
      <c r="ES157" s="56">
        <f t="shared" si="90"/>
        <v>0</v>
      </c>
      <c r="ET157" s="56">
        <f t="shared" si="90"/>
        <v>0</v>
      </c>
      <c r="EU157" s="56">
        <f t="shared" si="90"/>
        <v>0</v>
      </c>
      <c r="EV157" s="56">
        <f t="shared" si="90"/>
        <v>0</v>
      </c>
      <c r="EW157" s="56">
        <f t="shared" si="90"/>
        <v>0</v>
      </c>
      <c r="EX157" s="56">
        <f t="shared" si="90"/>
        <v>0</v>
      </c>
      <c r="EY157" s="56">
        <f t="shared" si="84"/>
        <v>0</v>
      </c>
      <c r="EZ157" s="56">
        <f t="shared" si="84"/>
        <v>0</v>
      </c>
      <c r="FA157" s="56">
        <f t="shared" si="84"/>
        <v>0</v>
      </c>
      <c r="FB157" s="56">
        <f t="shared" si="84"/>
        <v>0</v>
      </c>
      <c r="FC157" s="56">
        <f t="shared" si="77"/>
        <v>0</v>
      </c>
      <c r="FD157" s="56">
        <f t="shared" si="77"/>
        <v>0</v>
      </c>
      <c r="FE157" s="56">
        <f t="shared" si="77"/>
        <v>0</v>
      </c>
      <c r="FF157" s="56">
        <f t="shared" si="77"/>
        <v>0</v>
      </c>
      <c r="FG157" s="56">
        <f t="shared" si="77"/>
        <v>0</v>
      </c>
      <c r="FH157" s="56">
        <f t="shared" si="72"/>
        <v>0</v>
      </c>
      <c r="FI157" s="56">
        <f t="shared" si="72"/>
        <v>0</v>
      </c>
      <c r="FJ157" s="56">
        <f t="shared" si="72"/>
        <v>0</v>
      </c>
      <c r="FK157" s="56">
        <f t="shared" si="72"/>
        <v>0</v>
      </c>
      <c r="FL157" s="56">
        <f t="shared" si="72"/>
        <v>0</v>
      </c>
      <c r="FM157" s="56">
        <f t="shared" si="72"/>
        <v>0</v>
      </c>
      <c r="FN157" s="56">
        <f t="shared" si="72"/>
        <v>0</v>
      </c>
      <c r="FO157" s="56">
        <f t="shared" si="88"/>
        <v>0</v>
      </c>
      <c r="FP157" s="56">
        <f t="shared" si="88"/>
        <v>0</v>
      </c>
      <c r="FQ157" s="56">
        <f t="shared" si="88"/>
        <v>0</v>
      </c>
      <c r="FR157" s="56">
        <f t="shared" si="60"/>
        <v>0</v>
      </c>
      <c r="FS157" s="56">
        <f t="shared" si="60"/>
        <v>0</v>
      </c>
      <c r="FT157" s="56">
        <f t="shared" si="85"/>
        <v>0</v>
      </c>
      <c r="FU157" s="56">
        <f t="shared" si="85"/>
        <v>0</v>
      </c>
      <c r="FV157" s="56">
        <f t="shared" si="85"/>
        <v>0</v>
      </c>
      <c r="FW157" s="56">
        <f t="shared" si="85"/>
        <v>0</v>
      </c>
      <c r="FX157" s="56">
        <f t="shared" si="85"/>
        <v>0</v>
      </c>
      <c r="FY157" s="56">
        <f t="shared" si="85"/>
        <v>0</v>
      </c>
      <c r="FZ157" s="56">
        <f t="shared" si="85"/>
        <v>0</v>
      </c>
      <c r="GA157" s="56">
        <f t="shared" si="85"/>
        <v>0</v>
      </c>
      <c r="GB157" s="56">
        <f t="shared" si="74"/>
        <v>0</v>
      </c>
      <c r="GC157" s="56">
        <f t="shared" si="74"/>
        <v>0</v>
      </c>
      <c r="GD157" s="56">
        <f t="shared" si="74"/>
        <v>0</v>
      </c>
      <c r="GE157" s="56">
        <f t="shared" si="74"/>
        <v>0</v>
      </c>
      <c r="GF157" s="56">
        <f t="shared" si="74"/>
        <v>0</v>
      </c>
      <c r="GG157" s="56">
        <f t="shared" si="74"/>
        <v>0</v>
      </c>
      <c r="GH157" s="56">
        <f t="shared" si="74"/>
        <v>0</v>
      </c>
      <c r="GI157" s="56">
        <f t="shared" si="70"/>
        <v>0</v>
      </c>
      <c r="GJ157" s="56">
        <f t="shared" si="70"/>
        <v>0</v>
      </c>
      <c r="GK157" s="56">
        <f t="shared" si="70"/>
        <v>0</v>
      </c>
      <c r="GL157" s="56">
        <f t="shared" si="70"/>
        <v>0</v>
      </c>
      <c r="GM157" s="56">
        <f t="shared" si="92"/>
        <v>0</v>
      </c>
      <c r="GN157" s="56">
        <f t="shared" si="92"/>
        <v>0</v>
      </c>
      <c r="GO157" s="56">
        <f t="shared" si="92"/>
        <v>0</v>
      </c>
      <c r="GP157" s="56">
        <f t="shared" si="92"/>
        <v>0</v>
      </c>
      <c r="GQ157" s="56">
        <f t="shared" si="92"/>
        <v>0</v>
      </c>
      <c r="GR157" s="56">
        <f t="shared" si="92"/>
        <v>0</v>
      </c>
      <c r="GS157" s="56">
        <f t="shared" si="83"/>
        <v>0</v>
      </c>
      <c r="GT157" s="56">
        <f t="shared" si="83"/>
        <v>0</v>
      </c>
      <c r="GU157" s="54"/>
      <c r="GX157" s="3"/>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c r="IV157" s="54"/>
      <c r="IW157" s="54"/>
      <c r="IX157" s="54"/>
      <c r="IY157" s="54"/>
      <c r="IZ157" s="54"/>
      <c r="JA157" s="54"/>
      <c r="JB157" s="54"/>
      <c r="JC157" s="54"/>
      <c r="JD157" s="54"/>
      <c r="JE157" s="54"/>
      <c r="JF157" s="54"/>
      <c r="JG157" s="54"/>
      <c r="JH157" s="54"/>
      <c r="JI157" s="54"/>
      <c r="JJ157" s="54"/>
      <c r="JK157" s="54"/>
      <c r="JL157" s="54"/>
      <c r="JM157" s="54"/>
      <c r="JN157" s="54"/>
      <c r="JO157" s="54"/>
      <c r="JP157" s="54"/>
      <c r="JQ157" s="54"/>
      <c r="JR157" s="54"/>
      <c r="JS157" s="54"/>
      <c r="JT157" s="54"/>
      <c r="JU157" s="54"/>
      <c r="JV157" s="54"/>
      <c r="JW157" s="54"/>
      <c r="JX157" s="54"/>
      <c r="JY157" s="54"/>
      <c r="JZ157" s="54"/>
      <c r="KA157" s="54"/>
      <c r="KB157" s="54"/>
      <c r="KC157" s="54"/>
      <c r="KD157" s="54"/>
      <c r="KE157" s="54"/>
      <c r="KF157" s="54"/>
      <c r="KG157" s="54"/>
      <c r="KH157" s="54"/>
      <c r="KI157" s="54"/>
      <c r="KJ157" s="54"/>
      <c r="KK157" s="54"/>
      <c r="KL157" s="54"/>
      <c r="KM157" s="54"/>
    </row>
    <row r="158" spans="8:299" x14ac:dyDescent="0.2">
      <c r="H158" s="3"/>
      <c r="DC158" s="59" t="str">
        <f t="shared" si="78"/>
        <v/>
      </c>
      <c r="DD158" s="60" t="str">
        <f t="shared" si="79"/>
        <v/>
      </c>
      <c r="DE158" s="60" t="str">
        <f t="shared" si="80"/>
        <v/>
      </c>
      <c r="DF158" s="60">
        <f t="shared" si="81"/>
        <v>0</v>
      </c>
      <c r="DG158" s="56">
        <f t="shared" si="87"/>
        <v>0</v>
      </c>
      <c r="DH158" s="56">
        <f t="shared" si="87"/>
        <v>0</v>
      </c>
      <c r="DI158" s="56">
        <f t="shared" si="86"/>
        <v>0</v>
      </c>
      <c r="DJ158" s="56">
        <f t="shared" si="86"/>
        <v>0</v>
      </c>
      <c r="DK158" s="56">
        <f t="shared" si="86"/>
        <v>0</v>
      </c>
      <c r="DL158" s="56">
        <f t="shared" si="86"/>
        <v>0</v>
      </c>
      <c r="DM158" s="56">
        <f t="shared" si="86"/>
        <v>0</v>
      </c>
      <c r="DN158" s="56">
        <f t="shared" si="86"/>
        <v>0</v>
      </c>
      <c r="DO158" s="56">
        <f t="shared" si="86"/>
        <v>0</v>
      </c>
      <c r="DP158" s="56">
        <f t="shared" si="86"/>
        <v>0</v>
      </c>
      <c r="DQ158" s="56">
        <f t="shared" si="86"/>
        <v>0</v>
      </c>
      <c r="DR158" s="56">
        <f t="shared" si="73"/>
        <v>0</v>
      </c>
      <c r="DS158" s="56">
        <f t="shared" si="73"/>
        <v>0</v>
      </c>
      <c r="DT158" s="56">
        <f t="shared" si="73"/>
        <v>0</v>
      </c>
      <c r="DU158" s="56">
        <f t="shared" si="73"/>
        <v>0</v>
      </c>
      <c r="DV158" s="56">
        <f t="shared" si="73"/>
        <v>0</v>
      </c>
      <c r="DW158" s="56">
        <f t="shared" si="73"/>
        <v>0</v>
      </c>
      <c r="DX158" s="56">
        <f t="shared" si="89"/>
        <v>0</v>
      </c>
      <c r="DY158" s="56">
        <f t="shared" si="89"/>
        <v>0</v>
      </c>
      <c r="DZ158" s="56">
        <f t="shared" si="89"/>
        <v>0</v>
      </c>
      <c r="EA158" s="56">
        <f t="shared" si="89"/>
        <v>0</v>
      </c>
      <c r="EB158" s="56">
        <f t="shared" si="89"/>
        <v>0</v>
      </c>
      <c r="EC158" s="56">
        <f t="shared" si="89"/>
        <v>0</v>
      </c>
      <c r="ED158" s="56">
        <f t="shared" si="89"/>
        <v>0</v>
      </c>
      <c r="EE158" s="56">
        <f t="shared" si="89"/>
        <v>0</v>
      </c>
      <c r="EF158" s="56">
        <f t="shared" si="89"/>
        <v>0</v>
      </c>
      <c r="EG158" s="56">
        <f t="shared" si="89"/>
        <v>0</v>
      </c>
      <c r="EH158" s="56">
        <f t="shared" si="89"/>
        <v>0</v>
      </c>
      <c r="EI158" s="56">
        <f t="shared" si="89"/>
        <v>0</v>
      </c>
      <c r="EJ158" s="56">
        <f t="shared" si="89"/>
        <v>0</v>
      </c>
      <c r="EK158" s="56">
        <f t="shared" si="89"/>
        <v>0</v>
      </c>
      <c r="EL158" s="56">
        <f t="shared" si="89"/>
        <v>0</v>
      </c>
      <c r="EM158" s="56">
        <f t="shared" si="89"/>
        <v>0</v>
      </c>
      <c r="EN158" s="56">
        <f t="shared" si="91"/>
        <v>0</v>
      </c>
      <c r="EO158" s="56">
        <f t="shared" si="91"/>
        <v>0</v>
      </c>
      <c r="EP158" s="56">
        <f t="shared" si="91"/>
        <v>0</v>
      </c>
      <c r="EQ158" s="56">
        <f t="shared" si="91"/>
        <v>0</v>
      </c>
      <c r="ER158" s="56">
        <f t="shared" si="91"/>
        <v>0</v>
      </c>
      <c r="ES158" s="56">
        <f t="shared" si="90"/>
        <v>0</v>
      </c>
      <c r="ET158" s="56">
        <f t="shared" si="90"/>
        <v>0</v>
      </c>
      <c r="EU158" s="56">
        <f t="shared" si="90"/>
        <v>0</v>
      </c>
      <c r="EV158" s="56">
        <f t="shared" si="90"/>
        <v>0</v>
      </c>
      <c r="EW158" s="56">
        <f t="shared" si="90"/>
        <v>0</v>
      </c>
      <c r="EX158" s="56">
        <f t="shared" si="90"/>
        <v>0</v>
      </c>
      <c r="EY158" s="56">
        <f t="shared" si="84"/>
        <v>0</v>
      </c>
      <c r="EZ158" s="56">
        <f t="shared" si="84"/>
        <v>0</v>
      </c>
      <c r="FA158" s="56">
        <f t="shared" si="84"/>
        <v>0</v>
      </c>
      <c r="FB158" s="56">
        <f t="shared" si="84"/>
        <v>0</v>
      </c>
      <c r="FC158" s="56">
        <f t="shared" si="77"/>
        <v>0</v>
      </c>
      <c r="FD158" s="56">
        <f t="shared" si="77"/>
        <v>0</v>
      </c>
      <c r="FE158" s="56">
        <f t="shared" si="77"/>
        <v>0</v>
      </c>
      <c r="FF158" s="56">
        <f t="shared" si="77"/>
        <v>0</v>
      </c>
      <c r="FG158" s="56">
        <f t="shared" si="77"/>
        <v>0</v>
      </c>
      <c r="FH158" s="56">
        <f t="shared" si="72"/>
        <v>0</v>
      </c>
      <c r="FI158" s="56">
        <f t="shared" si="72"/>
        <v>0</v>
      </c>
      <c r="FJ158" s="56">
        <f t="shared" si="72"/>
        <v>0</v>
      </c>
      <c r="FK158" s="56">
        <f t="shared" si="72"/>
        <v>0</v>
      </c>
      <c r="FL158" s="56">
        <f t="shared" si="72"/>
        <v>0</v>
      </c>
      <c r="FM158" s="56">
        <f t="shared" si="72"/>
        <v>0</v>
      </c>
      <c r="FN158" s="56">
        <f t="shared" si="72"/>
        <v>0</v>
      </c>
      <c r="FO158" s="56">
        <f t="shared" si="88"/>
        <v>0</v>
      </c>
      <c r="FP158" s="56">
        <f t="shared" si="88"/>
        <v>0</v>
      </c>
      <c r="FQ158" s="56">
        <f t="shared" si="88"/>
        <v>0</v>
      </c>
      <c r="FR158" s="56">
        <f t="shared" si="60"/>
        <v>0</v>
      </c>
      <c r="FS158" s="56">
        <f t="shared" si="60"/>
        <v>0</v>
      </c>
      <c r="FT158" s="56">
        <f t="shared" si="85"/>
        <v>0</v>
      </c>
      <c r="FU158" s="56">
        <f t="shared" si="85"/>
        <v>0</v>
      </c>
      <c r="FV158" s="56">
        <f t="shared" si="85"/>
        <v>0</v>
      </c>
      <c r="FW158" s="56">
        <f t="shared" si="85"/>
        <v>0</v>
      </c>
      <c r="FX158" s="56">
        <f t="shared" si="85"/>
        <v>0</v>
      </c>
      <c r="FY158" s="56">
        <f t="shared" si="85"/>
        <v>0</v>
      </c>
      <c r="FZ158" s="56">
        <f t="shared" si="85"/>
        <v>0</v>
      </c>
      <c r="GA158" s="56">
        <f t="shared" si="85"/>
        <v>0</v>
      </c>
      <c r="GB158" s="56">
        <f t="shared" si="74"/>
        <v>0</v>
      </c>
      <c r="GC158" s="56">
        <f t="shared" si="74"/>
        <v>0</v>
      </c>
      <c r="GD158" s="56">
        <f t="shared" si="74"/>
        <v>0</v>
      </c>
      <c r="GE158" s="56">
        <f t="shared" si="74"/>
        <v>0</v>
      </c>
      <c r="GF158" s="56">
        <f t="shared" si="74"/>
        <v>0</v>
      </c>
      <c r="GG158" s="56">
        <f t="shared" si="74"/>
        <v>0</v>
      </c>
      <c r="GH158" s="56">
        <f t="shared" si="74"/>
        <v>0</v>
      </c>
      <c r="GI158" s="56">
        <f t="shared" si="70"/>
        <v>0</v>
      </c>
      <c r="GJ158" s="56">
        <f t="shared" si="70"/>
        <v>0</v>
      </c>
      <c r="GK158" s="56">
        <f t="shared" si="70"/>
        <v>0</v>
      </c>
      <c r="GL158" s="56">
        <f t="shared" si="70"/>
        <v>0</v>
      </c>
      <c r="GM158" s="56">
        <f t="shared" si="92"/>
        <v>0</v>
      </c>
      <c r="GN158" s="56">
        <f t="shared" si="92"/>
        <v>0</v>
      </c>
      <c r="GO158" s="56">
        <f t="shared" si="92"/>
        <v>0</v>
      </c>
      <c r="GP158" s="56">
        <f t="shared" si="92"/>
        <v>0</v>
      </c>
      <c r="GQ158" s="56">
        <f t="shared" si="92"/>
        <v>0</v>
      </c>
      <c r="GR158" s="56">
        <f t="shared" si="92"/>
        <v>0</v>
      </c>
      <c r="GS158" s="56">
        <f t="shared" si="83"/>
        <v>0</v>
      </c>
      <c r="GT158" s="56">
        <f t="shared" si="83"/>
        <v>0</v>
      </c>
      <c r="GU158" s="54"/>
      <c r="GX158" s="3"/>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c r="IV158" s="54"/>
      <c r="IW158" s="54"/>
      <c r="IX158" s="54"/>
      <c r="IY158" s="54"/>
      <c r="IZ158" s="54"/>
      <c r="JA158" s="54"/>
      <c r="JB158" s="54"/>
      <c r="JC158" s="54"/>
      <c r="JD158" s="54"/>
      <c r="JE158" s="54"/>
      <c r="JF158" s="54"/>
      <c r="JG158" s="54"/>
      <c r="JH158" s="54"/>
      <c r="JI158" s="54"/>
      <c r="JJ158" s="54"/>
      <c r="JK158" s="54"/>
      <c r="JL158" s="54"/>
      <c r="JM158" s="54"/>
      <c r="JN158" s="54"/>
      <c r="JO158" s="54"/>
      <c r="JP158" s="54"/>
      <c r="JQ158" s="54"/>
      <c r="JR158" s="54"/>
      <c r="JS158" s="54"/>
      <c r="JT158" s="54"/>
      <c r="JU158" s="54"/>
      <c r="JV158" s="54"/>
      <c r="JW158" s="54"/>
      <c r="JX158" s="54"/>
      <c r="JY158" s="54"/>
      <c r="JZ158" s="54"/>
      <c r="KA158" s="54"/>
      <c r="KB158" s="54"/>
      <c r="KC158" s="54"/>
      <c r="KD158" s="54"/>
      <c r="KE158" s="54"/>
      <c r="KF158" s="54"/>
      <c r="KG158" s="54"/>
      <c r="KH158" s="54"/>
      <c r="KI158" s="54"/>
      <c r="KJ158" s="54"/>
      <c r="KK158" s="54"/>
      <c r="KL158" s="54"/>
      <c r="KM158" s="54"/>
    </row>
    <row r="159" spans="8:299" x14ac:dyDescent="0.2">
      <c r="H159" s="3"/>
      <c r="DC159" s="59" t="str">
        <f t="shared" si="78"/>
        <v/>
      </c>
      <c r="DD159" s="60" t="str">
        <f t="shared" si="79"/>
        <v/>
      </c>
      <c r="DE159" s="60" t="str">
        <f t="shared" si="80"/>
        <v/>
      </c>
      <c r="DF159" s="60">
        <f t="shared" si="81"/>
        <v>0</v>
      </c>
      <c r="DG159" s="56">
        <f t="shared" si="87"/>
        <v>0</v>
      </c>
      <c r="DH159" s="56">
        <f t="shared" si="87"/>
        <v>0</v>
      </c>
      <c r="DI159" s="56">
        <f t="shared" si="86"/>
        <v>0</v>
      </c>
      <c r="DJ159" s="56">
        <f t="shared" si="86"/>
        <v>0</v>
      </c>
      <c r="DK159" s="56">
        <f t="shared" si="86"/>
        <v>0</v>
      </c>
      <c r="DL159" s="56">
        <f t="shared" si="86"/>
        <v>0</v>
      </c>
      <c r="DM159" s="56">
        <f t="shared" si="86"/>
        <v>0</v>
      </c>
      <c r="DN159" s="56">
        <f t="shared" si="86"/>
        <v>0</v>
      </c>
      <c r="DO159" s="56">
        <f t="shared" si="86"/>
        <v>0</v>
      </c>
      <c r="DP159" s="56">
        <f t="shared" si="86"/>
        <v>0</v>
      </c>
      <c r="DQ159" s="56">
        <f t="shared" si="86"/>
        <v>0</v>
      </c>
      <c r="DR159" s="56">
        <f t="shared" si="73"/>
        <v>0</v>
      </c>
      <c r="DS159" s="56">
        <f t="shared" si="73"/>
        <v>0</v>
      </c>
      <c r="DT159" s="56">
        <f t="shared" si="73"/>
        <v>0</v>
      </c>
      <c r="DU159" s="56">
        <f t="shared" si="73"/>
        <v>0</v>
      </c>
      <c r="DV159" s="56">
        <f t="shared" si="73"/>
        <v>0</v>
      </c>
      <c r="DW159" s="56">
        <f t="shared" si="73"/>
        <v>0</v>
      </c>
      <c r="DX159" s="56">
        <f t="shared" si="89"/>
        <v>0</v>
      </c>
      <c r="DY159" s="56">
        <f t="shared" si="89"/>
        <v>0</v>
      </c>
      <c r="DZ159" s="56">
        <f t="shared" si="89"/>
        <v>0</v>
      </c>
      <c r="EA159" s="56">
        <f t="shared" si="89"/>
        <v>0</v>
      </c>
      <c r="EB159" s="56">
        <f t="shared" si="89"/>
        <v>0</v>
      </c>
      <c r="EC159" s="56">
        <f t="shared" si="89"/>
        <v>0</v>
      </c>
      <c r="ED159" s="56">
        <f t="shared" si="89"/>
        <v>0</v>
      </c>
      <c r="EE159" s="56">
        <f t="shared" si="89"/>
        <v>0</v>
      </c>
      <c r="EF159" s="56">
        <f t="shared" si="89"/>
        <v>0</v>
      </c>
      <c r="EG159" s="56">
        <f t="shared" si="89"/>
        <v>0</v>
      </c>
      <c r="EH159" s="56">
        <f t="shared" si="89"/>
        <v>0</v>
      </c>
      <c r="EI159" s="56">
        <f t="shared" si="89"/>
        <v>0</v>
      </c>
      <c r="EJ159" s="56">
        <f t="shared" si="89"/>
        <v>0</v>
      </c>
      <c r="EK159" s="56">
        <f t="shared" si="89"/>
        <v>0</v>
      </c>
      <c r="EL159" s="56">
        <f t="shared" si="89"/>
        <v>0</v>
      </c>
      <c r="EM159" s="56">
        <f t="shared" si="89"/>
        <v>0</v>
      </c>
      <c r="EN159" s="56">
        <f t="shared" si="91"/>
        <v>0</v>
      </c>
      <c r="EO159" s="56">
        <f t="shared" si="91"/>
        <v>0</v>
      </c>
      <c r="EP159" s="56">
        <f t="shared" si="91"/>
        <v>0</v>
      </c>
      <c r="EQ159" s="56">
        <f t="shared" si="91"/>
        <v>0</v>
      </c>
      <c r="ER159" s="56">
        <f t="shared" si="91"/>
        <v>0</v>
      </c>
      <c r="ES159" s="56">
        <f t="shared" si="90"/>
        <v>0</v>
      </c>
      <c r="ET159" s="56">
        <f t="shared" si="90"/>
        <v>0</v>
      </c>
      <c r="EU159" s="56">
        <f t="shared" si="90"/>
        <v>0</v>
      </c>
      <c r="EV159" s="56">
        <f t="shared" si="90"/>
        <v>0</v>
      </c>
      <c r="EW159" s="56">
        <f t="shared" si="90"/>
        <v>0</v>
      </c>
      <c r="EX159" s="56">
        <f t="shared" si="90"/>
        <v>0</v>
      </c>
      <c r="EY159" s="56">
        <f t="shared" si="84"/>
        <v>0</v>
      </c>
      <c r="EZ159" s="56">
        <f t="shared" si="84"/>
        <v>0</v>
      </c>
      <c r="FA159" s="56">
        <f t="shared" si="84"/>
        <v>0</v>
      </c>
      <c r="FB159" s="56">
        <f t="shared" si="84"/>
        <v>0</v>
      </c>
      <c r="FC159" s="56">
        <f t="shared" si="77"/>
        <v>0</v>
      </c>
      <c r="FD159" s="56">
        <f t="shared" si="77"/>
        <v>0</v>
      </c>
      <c r="FE159" s="56">
        <f t="shared" si="77"/>
        <v>0</v>
      </c>
      <c r="FF159" s="56">
        <f t="shared" si="77"/>
        <v>0</v>
      </c>
      <c r="FG159" s="56">
        <f t="shared" si="77"/>
        <v>0</v>
      </c>
      <c r="FH159" s="56">
        <f t="shared" si="72"/>
        <v>0</v>
      </c>
      <c r="FI159" s="56">
        <f t="shared" si="72"/>
        <v>0</v>
      </c>
      <c r="FJ159" s="56">
        <f t="shared" si="72"/>
        <v>0</v>
      </c>
      <c r="FK159" s="56">
        <f t="shared" si="72"/>
        <v>0</v>
      </c>
      <c r="FL159" s="56">
        <f t="shared" si="72"/>
        <v>0</v>
      </c>
      <c r="FM159" s="56">
        <f t="shared" si="72"/>
        <v>0</v>
      </c>
      <c r="FN159" s="56">
        <f t="shared" si="72"/>
        <v>0</v>
      </c>
      <c r="FO159" s="56">
        <f t="shared" si="88"/>
        <v>0</v>
      </c>
      <c r="FP159" s="56">
        <f t="shared" si="88"/>
        <v>0</v>
      </c>
      <c r="FQ159" s="56">
        <f t="shared" si="88"/>
        <v>0</v>
      </c>
      <c r="FR159" s="56">
        <f t="shared" si="88"/>
        <v>0</v>
      </c>
      <c r="FS159" s="56">
        <f t="shared" si="88"/>
        <v>0</v>
      </c>
      <c r="FT159" s="56">
        <f t="shared" si="85"/>
        <v>0</v>
      </c>
      <c r="FU159" s="56">
        <f t="shared" si="85"/>
        <v>0</v>
      </c>
      <c r="FV159" s="56">
        <f t="shared" si="85"/>
        <v>0</v>
      </c>
      <c r="FW159" s="56">
        <f t="shared" si="85"/>
        <v>0</v>
      </c>
      <c r="FX159" s="56">
        <f t="shared" si="85"/>
        <v>0</v>
      </c>
      <c r="FY159" s="56">
        <f t="shared" si="85"/>
        <v>0</v>
      </c>
      <c r="FZ159" s="56">
        <f t="shared" si="85"/>
        <v>0</v>
      </c>
      <c r="GA159" s="56">
        <f t="shared" si="85"/>
        <v>0</v>
      </c>
      <c r="GB159" s="56">
        <f t="shared" si="74"/>
        <v>0</v>
      </c>
      <c r="GC159" s="56">
        <f t="shared" si="74"/>
        <v>0</v>
      </c>
      <c r="GD159" s="56">
        <f t="shared" si="74"/>
        <v>0</v>
      </c>
      <c r="GE159" s="56">
        <f t="shared" ref="GE159:GL187" si="93">COUNTIF(CG159,"x")*IF(CG$4="",0,1)</f>
        <v>0</v>
      </c>
      <c r="GF159" s="56">
        <f t="shared" si="93"/>
        <v>0</v>
      </c>
      <c r="GG159" s="56">
        <f t="shared" si="93"/>
        <v>0</v>
      </c>
      <c r="GH159" s="56">
        <f t="shared" si="93"/>
        <v>0</v>
      </c>
      <c r="GI159" s="56">
        <f t="shared" si="70"/>
        <v>0</v>
      </c>
      <c r="GJ159" s="56">
        <f t="shared" si="70"/>
        <v>0</v>
      </c>
      <c r="GK159" s="56">
        <f t="shared" si="70"/>
        <v>0</v>
      </c>
      <c r="GL159" s="56">
        <f t="shared" si="70"/>
        <v>0</v>
      </c>
      <c r="GM159" s="56">
        <f t="shared" si="92"/>
        <v>0</v>
      </c>
      <c r="GN159" s="56">
        <f t="shared" si="92"/>
        <v>0</v>
      </c>
      <c r="GO159" s="56">
        <f t="shared" si="92"/>
        <v>0</v>
      </c>
      <c r="GP159" s="56">
        <f t="shared" si="92"/>
        <v>0</v>
      </c>
      <c r="GQ159" s="56">
        <f t="shared" si="92"/>
        <v>0</v>
      </c>
      <c r="GR159" s="56">
        <f t="shared" si="92"/>
        <v>0</v>
      </c>
      <c r="GS159" s="56">
        <f t="shared" si="83"/>
        <v>0</v>
      </c>
      <c r="GT159" s="56">
        <f t="shared" si="83"/>
        <v>0</v>
      </c>
      <c r="GU159" s="54"/>
      <c r="GX159" s="3"/>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c r="IV159" s="54"/>
      <c r="IW159" s="54"/>
      <c r="IX159" s="54"/>
      <c r="IY159" s="54"/>
      <c r="IZ159" s="54"/>
      <c r="JA159" s="54"/>
      <c r="JB159" s="54"/>
      <c r="JC159" s="54"/>
      <c r="JD159" s="54"/>
      <c r="JE159" s="54"/>
      <c r="JF159" s="54"/>
      <c r="JG159" s="54"/>
      <c r="JH159" s="54"/>
      <c r="JI159" s="54"/>
      <c r="JJ159" s="54"/>
      <c r="JK159" s="54"/>
      <c r="JL159" s="54"/>
      <c r="JM159" s="54"/>
      <c r="JN159" s="54"/>
      <c r="JO159" s="54"/>
      <c r="JP159" s="54"/>
      <c r="JQ159" s="54"/>
      <c r="JR159" s="54"/>
      <c r="JS159" s="54"/>
      <c r="JT159" s="54"/>
      <c r="JU159" s="54"/>
      <c r="JV159" s="54"/>
      <c r="JW159" s="54"/>
      <c r="JX159" s="54"/>
      <c r="JY159" s="54"/>
      <c r="JZ159" s="54"/>
      <c r="KA159" s="54"/>
      <c r="KB159" s="54"/>
      <c r="KC159" s="54"/>
      <c r="KD159" s="54"/>
      <c r="KE159" s="54"/>
      <c r="KF159" s="54"/>
      <c r="KG159" s="54"/>
      <c r="KH159" s="54"/>
      <c r="KI159" s="54"/>
      <c r="KJ159" s="54"/>
      <c r="KK159" s="54"/>
      <c r="KL159" s="54"/>
      <c r="KM159" s="54"/>
    </row>
    <row r="160" spans="8:299" x14ac:dyDescent="0.2">
      <c r="H160" s="3"/>
      <c r="DC160" s="59" t="str">
        <f t="shared" si="78"/>
        <v/>
      </c>
      <c r="DD160" s="60" t="str">
        <f t="shared" si="79"/>
        <v/>
      </c>
      <c r="DE160" s="60" t="str">
        <f t="shared" si="80"/>
        <v/>
      </c>
      <c r="DF160" s="60">
        <f t="shared" si="81"/>
        <v>0</v>
      </c>
      <c r="DG160" s="56">
        <f t="shared" si="87"/>
        <v>0</v>
      </c>
      <c r="DH160" s="56">
        <f t="shared" si="87"/>
        <v>0</v>
      </c>
      <c r="DI160" s="56">
        <f t="shared" si="86"/>
        <v>0</v>
      </c>
      <c r="DJ160" s="56">
        <f t="shared" si="86"/>
        <v>0</v>
      </c>
      <c r="DK160" s="56">
        <f t="shared" si="86"/>
        <v>0</v>
      </c>
      <c r="DL160" s="56">
        <f t="shared" si="86"/>
        <v>0</v>
      </c>
      <c r="DM160" s="56">
        <f t="shared" si="86"/>
        <v>0</v>
      </c>
      <c r="DN160" s="56">
        <f t="shared" si="86"/>
        <v>0</v>
      </c>
      <c r="DO160" s="56">
        <f t="shared" si="86"/>
        <v>0</v>
      </c>
      <c r="DP160" s="56">
        <f t="shared" si="86"/>
        <v>0</v>
      </c>
      <c r="DQ160" s="56">
        <f t="shared" si="86"/>
        <v>0</v>
      </c>
      <c r="DR160" s="56">
        <f t="shared" si="73"/>
        <v>0</v>
      </c>
      <c r="DS160" s="56">
        <f t="shared" si="73"/>
        <v>0</v>
      </c>
      <c r="DT160" s="56">
        <f t="shared" si="73"/>
        <v>0</v>
      </c>
      <c r="DU160" s="56">
        <f t="shared" si="73"/>
        <v>0</v>
      </c>
      <c r="DV160" s="56">
        <f t="shared" si="73"/>
        <v>0</v>
      </c>
      <c r="DW160" s="56">
        <f t="shared" si="73"/>
        <v>0</v>
      </c>
      <c r="DX160" s="56">
        <f t="shared" si="89"/>
        <v>0</v>
      </c>
      <c r="DY160" s="56">
        <f t="shared" si="89"/>
        <v>0</v>
      </c>
      <c r="DZ160" s="56">
        <f t="shared" si="89"/>
        <v>0</v>
      </c>
      <c r="EA160" s="56">
        <f t="shared" si="89"/>
        <v>0</v>
      </c>
      <c r="EB160" s="56">
        <f t="shared" si="89"/>
        <v>0</v>
      </c>
      <c r="EC160" s="56">
        <f t="shared" si="89"/>
        <v>0</v>
      </c>
      <c r="ED160" s="56">
        <f t="shared" si="89"/>
        <v>0</v>
      </c>
      <c r="EE160" s="56">
        <f t="shared" si="89"/>
        <v>0</v>
      </c>
      <c r="EF160" s="56">
        <f t="shared" si="89"/>
        <v>0</v>
      </c>
      <c r="EG160" s="56">
        <f t="shared" si="89"/>
        <v>0</v>
      </c>
      <c r="EH160" s="56">
        <f t="shared" si="89"/>
        <v>0</v>
      </c>
      <c r="EI160" s="56">
        <f t="shared" si="89"/>
        <v>0</v>
      </c>
      <c r="EJ160" s="56">
        <f t="shared" si="89"/>
        <v>0</v>
      </c>
      <c r="EK160" s="56">
        <f t="shared" si="89"/>
        <v>0</v>
      </c>
      <c r="EL160" s="56">
        <f t="shared" si="89"/>
        <v>0</v>
      </c>
      <c r="EM160" s="56">
        <f t="shared" si="89"/>
        <v>0</v>
      </c>
      <c r="EN160" s="56">
        <f t="shared" si="91"/>
        <v>0</v>
      </c>
      <c r="EO160" s="56">
        <f t="shared" si="91"/>
        <v>0</v>
      </c>
      <c r="EP160" s="56">
        <f t="shared" si="91"/>
        <v>0</v>
      </c>
      <c r="EQ160" s="56">
        <f t="shared" si="91"/>
        <v>0</v>
      </c>
      <c r="ER160" s="56">
        <f t="shared" si="91"/>
        <v>0</v>
      </c>
      <c r="ES160" s="56">
        <f t="shared" si="90"/>
        <v>0</v>
      </c>
      <c r="ET160" s="56">
        <f t="shared" si="90"/>
        <v>0</v>
      </c>
      <c r="EU160" s="56">
        <f t="shared" si="90"/>
        <v>0</v>
      </c>
      <c r="EV160" s="56">
        <f t="shared" si="90"/>
        <v>0</v>
      </c>
      <c r="EW160" s="56">
        <f t="shared" si="90"/>
        <v>0</v>
      </c>
      <c r="EX160" s="56">
        <f t="shared" si="90"/>
        <v>0</v>
      </c>
      <c r="EY160" s="56">
        <f t="shared" si="84"/>
        <v>0</v>
      </c>
      <c r="EZ160" s="56">
        <f t="shared" si="84"/>
        <v>0</v>
      </c>
      <c r="FA160" s="56">
        <f t="shared" si="84"/>
        <v>0</v>
      </c>
      <c r="FB160" s="56">
        <f t="shared" si="84"/>
        <v>0</v>
      </c>
      <c r="FC160" s="56">
        <f t="shared" si="77"/>
        <v>0</v>
      </c>
      <c r="FD160" s="56">
        <f t="shared" si="77"/>
        <v>0</v>
      </c>
      <c r="FE160" s="56">
        <f t="shared" si="77"/>
        <v>0</v>
      </c>
      <c r="FF160" s="56">
        <f t="shared" si="77"/>
        <v>0</v>
      </c>
      <c r="FG160" s="56">
        <f t="shared" si="77"/>
        <v>0</v>
      </c>
      <c r="FH160" s="56">
        <f t="shared" si="72"/>
        <v>0</v>
      </c>
      <c r="FI160" s="56">
        <f t="shared" si="72"/>
        <v>0</v>
      </c>
      <c r="FJ160" s="56">
        <f t="shared" si="72"/>
        <v>0</v>
      </c>
      <c r="FK160" s="56">
        <f t="shared" si="72"/>
        <v>0</v>
      </c>
      <c r="FL160" s="56">
        <f t="shared" si="72"/>
        <v>0</v>
      </c>
      <c r="FM160" s="56">
        <f t="shared" si="72"/>
        <v>0</v>
      </c>
      <c r="FN160" s="56">
        <f t="shared" si="72"/>
        <v>0</v>
      </c>
      <c r="FO160" s="56">
        <f t="shared" si="88"/>
        <v>0</v>
      </c>
      <c r="FP160" s="56">
        <f t="shared" si="88"/>
        <v>0</v>
      </c>
      <c r="FQ160" s="56">
        <f t="shared" si="88"/>
        <v>0</v>
      </c>
      <c r="FR160" s="56">
        <f t="shared" si="88"/>
        <v>0</v>
      </c>
      <c r="FS160" s="56">
        <f t="shared" si="88"/>
        <v>0</v>
      </c>
      <c r="FT160" s="56">
        <f t="shared" si="85"/>
        <v>0</v>
      </c>
      <c r="FU160" s="56">
        <f t="shared" si="85"/>
        <v>0</v>
      </c>
      <c r="FV160" s="56">
        <f t="shared" si="85"/>
        <v>0</v>
      </c>
      <c r="FW160" s="56">
        <f t="shared" si="85"/>
        <v>0</v>
      </c>
      <c r="FX160" s="56">
        <f t="shared" si="85"/>
        <v>0</v>
      </c>
      <c r="FY160" s="56">
        <f t="shared" si="85"/>
        <v>0</v>
      </c>
      <c r="FZ160" s="56">
        <f t="shared" si="85"/>
        <v>0</v>
      </c>
      <c r="GA160" s="56">
        <f t="shared" si="85"/>
        <v>0</v>
      </c>
      <c r="GB160" s="56">
        <f t="shared" si="85"/>
        <v>0</v>
      </c>
      <c r="GC160" s="56">
        <f t="shared" si="85"/>
        <v>0</v>
      </c>
      <c r="GD160" s="56">
        <f t="shared" si="85"/>
        <v>0</v>
      </c>
      <c r="GE160" s="56">
        <f t="shared" si="93"/>
        <v>0</v>
      </c>
      <c r="GF160" s="56">
        <f t="shared" si="93"/>
        <v>0</v>
      </c>
      <c r="GG160" s="56">
        <f t="shared" si="93"/>
        <v>0</v>
      </c>
      <c r="GH160" s="56">
        <f t="shared" si="93"/>
        <v>0</v>
      </c>
      <c r="GI160" s="56">
        <f t="shared" si="70"/>
        <v>0</v>
      </c>
      <c r="GJ160" s="56">
        <f t="shared" si="70"/>
        <v>0</v>
      </c>
      <c r="GK160" s="56">
        <f t="shared" si="70"/>
        <v>0</v>
      </c>
      <c r="GL160" s="56">
        <f t="shared" si="70"/>
        <v>0</v>
      </c>
      <c r="GM160" s="56">
        <f t="shared" si="92"/>
        <v>0</v>
      </c>
      <c r="GN160" s="56">
        <f t="shared" si="92"/>
        <v>0</v>
      </c>
      <c r="GO160" s="56">
        <f t="shared" si="92"/>
        <v>0</v>
      </c>
      <c r="GP160" s="56">
        <f t="shared" si="92"/>
        <v>0</v>
      </c>
      <c r="GQ160" s="56">
        <f t="shared" si="92"/>
        <v>0</v>
      </c>
      <c r="GR160" s="56">
        <f t="shared" si="92"/>
        <v>0</v>
      </c>
      <c r="GS160" s="56">
        <f t="shared" si="83"/>
        <v>0</v>
      </c>
      <c r="GT160" s="56">
        <f t="shared" si="83"/>
        <v>0</v>
      </c>
      <c r="GU160" s="54"/>
      <c r="GX160" s="3"/>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c r="IV160" s="54"/>
      <c r="IW160" s="54"/>
      <c r="IX160" s="54"/>
      <c r="IY160" s="54"/>
      <c r="IZ160" s="54"/>
      <c r="JA160" s="54"/>
      <c r="JB160" s="54"/>
      <c r="JC160" s="54"/>
      <c r="JD160" s="54"/>
      <c r="JE160" s="54"/>
      <c r="JF160" s="54"/>
      <c r="JG160" s="54"/>
      <c r="JH160" s="54"/>
      <c r="JI160" s="54"/>
      <c r="JJ160" s="54"/>
      <c r="JK160" s="54"/>
      <c r="JL160" s="54"/>
      <c r="JM160" s="54"/>
      <c r="JN160" s="54"/>
      <c r="JO160" s="54"/>
      <c r="JP160" s="54"/>
      <c r="JQ160" s="54"/>
      <c r="JR160" s="54"/>
      <c r="JS160" s="54"/>
      <c r="JT160" s="54"/>
      <c r="JU160" s="54"/>
      <c r="JV160" s="54"/>
      <c r="JW160" s="54"/>
      <c r="JX160" s="54"/>
      <c r="JY160" s="54"/>
      <c r="JZ160" s="54"/>
      <c r="KA160" s="54"/>
      <c r="KB160" s="54"/>
      <c r="KC160" s="54"/>
      <c r="KD160" s="54"/>
      <c r="KE160" s="54"/>
      <c r="KF160" s="54"/>
      <c r="KG160" s="54"/>
      <c r="KH160" s="54"/>
      <c r="KI160" s="54"/>
      <c r="KJ160" s="54"/>
      <c r="KK160" s="54"/>
      <c r="KL160" s="54"/>
      <c r="KM160" s="54"/>
    </row>
    <row r="161" spans="8:299" x14ac:dyDescent="0.2">
      <c r="H161" s="3"/>
      <c r="DC161" s="59" t="str">
        <f t="shared" si="78"/>
        <v/>
      </c>
      <c r="DD161" s="60" t="str">
        <f t="shared" si="79"/>
        <v/>
      </c>
      <c r="DE161" s="60" t="str">
        <f t="shared" si="80"/>
        <v/>
      </c>
      <c r="DF161" s="60">
        <f t="shared" si="81"/>
        <v>0</v>
      </c>
      <c r="DG161" s="56">
        <f t="shared" si="87"/>
        <v>0</v>
      </c>
      <c r="DH161" s="56">
        <f t="shared" si="87"/>
        <v>0</v>
      </c>
      <c r="DI161" s="56">
        <f t="shared" si="86"/>
        <v>0</v>
      </c>
      <c r="DJ161" s="56">
        <f t="shared" si="86"/>
        <v>0</v>
      </c>
      <c r="DK161" s="56">
        <f t="shared" si="86"/>
        <v>0</v>
      </c>
      <c r="DL161" s="56">
        <f t="shared" si="86"/>
        <v>0</v>
      </c>
      <c r="DM161" s="56">
        <f t="shared" si="86"/>
        <v>0</v>
      </c>
      <c r="DN161" s="56">
        <f t="shared" si="86"/>
        <v>0</v>
      </c>
      <c r="DO161" s="56">
        <f t="shared" si="86"/>
        <v>0</v>
      </c>
      <c r="DP161" s="56">
        <f t="shared" si="86"/>
        <v>0</v>
      </c>
      <c r="DQ161" s="56">
        <f t="shared" si="86"/>
        <v>0</v>
      </c>
      <c r="DR161" s="56">
        <f t="shared" si="73"/>
        <v>0</v>
      </c>
      <c r="DS161" s="56">
        <f t="shared" si="73"/>
        <v>0</v>
      </c>
      <c r="DT161" s="56">
        <f t="shared" si="73"/>
        <v>0</v>
      </c>
      <c r="DU161" s="56">
        <f t="shared" si="73"/>
        <v>0</v>
      </c>
      <c r="DV161" s="56">
        <f t="shared" si="73"/>
        <v>0</v>
      </c>
      <c r="DW161" s="56">
        <f t="shared" si="73"/>
        <v>0</v>
      </c>
      <c r="DX161" s="56">
        <f t="shared" si="89"/>
        <v>0</v>
      </c>
      <c r="DY161" s="56">
        <f t="shared" si="89"/>
        <v>0</v>
      </c>
      <c r="DZ161" s="56">
        <f t="shared" si="89"/>
        <v>0</v>
      </c>
      <c r="EA161" s="56">
        <f t="shared" si="89"/>
        <v>0</v>
      </c>
      <c r="EB161" s="56">
        <f t="shared" si="89"/>
        <v>0</v>
      </c>
      <c r="EC161" s="56">
        <f t="shared" si="89"/>
        <v>0</v>
      </c>
      <c r="ED161" s="56">
        <f t="shared" si="89"/>
        <v>0</v>
      </c>
      <c r="EE161" s="56">
        <f t="shared" si="89"/>
        <v>0</v>
      </c>
      <c r="EF161" s="56">
        <f t="shared" si="89"/>
        <v>0</v>
      </c>
      <c r="EG161" s="56">
        <f t="shared" si="89"/>
        <v>0</v>
      </c>
      <c r="EH161" s="56">
        <f t="shared" si="89"/>
        <v>0</v>
      </c>
      <c r="EI161" s="56">
        <f t="shared" si="89"/>
        <v>0</v>
      </c>
      <c r="EJ161" s="56">
        <f t="shared" si="89"/>
        <v>0</v>
      </c>
      <c r="EK161" s="56">
        <f t="shared" si="89"/>
        <v>0</v>
      </c>
      <c r="EL161" s="56">
        <f t="shared" si="89"/>
        <v>0</v>
      </c>
      <c r="EM161" s="56">
        <f t="shared" si="89"/>
        <v>0</v>
      </c>
      <c r="EN161" s="56">
        <f t="shared" si="91"/>
        <v>0</v>
      </c>
      <c r="EO161" s="56">
        <f t="shared" si="91"/>
        <v>0</v>
      </c>
      <c r="EP161" s="56">
        <f t="shared" si="91"/>
        <v>0</v>
      </c>
      <c r="EQ161" s="56">
        <f t="shared" si="91"/>
        <v>0</v>
      </c>
      <c r="ER161" s="56">
        <f t="shared" si="91"/>
        <v>0</v>
      </c>
      <c r="ES161" s="56">
        <f t="shared" si="90"/>
        <v>0</v>
      </c>
      <c r="ET161" s="56">
        <f t="shared" si="90"/>
        <v>0</v>
      </c>
      <c r="EU161" s="56">
        <f t="shared" si="90"/>
        <v>0</v>
      </c>
      <c r="EV161" s="56">
        <f t="shared" si="90"/>
        <v>0</v>
      </c>
      <c r="EW161" s="56">
        <f t="shared" si="90"/>
        <v>0</v>
      </c>
      <c r="EX161" s="56">
        <f t="shared" si="90"/>
        <v>0</v>
      </c>
      <c r="EY161" s="56">
        <f t="shared" si="84"/>
        <v>0</v>
      </c>
      <c r="EZ161" s="56">
        <f t="shared" si="84"/>
        <v>0</v>
      </c>
      <c r="FA161" s="56">
        <f t="shared" si="84"/>
        <v>0</v>
      </c>
      <c r="FB161" s="56">
        <f t="shared" si="84"/>
        <v>0</v>
      </c>
      <c r="FC161" s="56">
        <f t="shared" si="77"/>
        <v>0</v>
      </c>
      <c r="FD161" s="56">
        <f t="shared" si="77"/>
        <v>0</v>
      </c>
      <c r="FE161" s="56">
        <f t="shared" si="77"/>
        <v>0</v>
      </c>
      <c r="FF161" s="56">
        <f t="shared" si="77"/>
        <v>0</v>
      </c>
      <c r="FG161" s="56">
        <f t="shared" si="77"/>
        <v>0</v>
      </c>
      <c r="FH161" s="56">
        <f t="shared" si="72"/>
        <v>0</v>
      </c>
      <c r="FI161" s="56">
        <f t="shared" si="72"/>
        <v>0</v>
      </c>
      <c r="FJ161" s="56">
        <f t="shared" si="72"/>
        <v>0</v>
      </c>
      <c r="FK161" s="56">
        <f t="shared" si="72"/>
        <v>0</v>
      </c>
      <c r="FL161" s="56">
        <f t="shared" si="72"/>
        <v>0</v>
      </c>
      <c r="FM161" s="56">
        <f t="shared" si="72"/>
        <v>0</v>
      </c>
      <c r="FN161" s="56">
        <f t="shared" si="72"/>
        <v>0</v>
      </c>
      <c r="FO161" s="56">
        <f t="shared" si="88"/>
        <v>0</v>
      </c>
      <c r="FP161" s="56">
        <f t="shared" si="88"/>
        <v>0</v>
      </c>
      <c r="FQ161" s="56">
        <f t="shared" si="88"/>
        <v>0</v>
      </c>
      <c r="FR161" s="56">
        <f t="shared" si="88"/>
        <v>0</v>
      </c>
      <c r="FS161" s="56">
        <f t="shared" si="88"/>
        <v>0</v>
      </c>
      <c r="FT161" s="56">
        <f t="shared" si="85"/>
        <v>0</v>
      </c>
      <c r="FU161" s="56">
        <f t="shared" si="85"/>
        <v>0</v>
      </c>
      <c r="FV161" s="56">
        <f t="shared" si="85"/>
        <v>0</v>
      </c>
      <c r="FW161" s="56">
        <f t="shared" si="85"/>
        <v>0</v>
      </c>
      <c r="FX161" s="56">
        <f t="shared" si="85"/>
        <v>0</v>
      </c>
      <c r="FY161" s="56">
        <f t="shared" si="85"/>
        <v>0</v>
      </c>
      <c r="FZ161" s="56">
        <f t="shared" si="85"/>
        <v>0</v>
      </c>
      <c r="GA161" s="56">
        <f t="shared" si="85"/>
        <v>0</v>
      </c>
      <c r="GB161" s="56">
        <f t="shared" si="85"/>
        <v>0</v>
      </c>
      <c r="GC161" s="56">
        <f t="shared" si="85"/>
        <v>0</v>
      </c>
      <c r="GD161" s="56">
        <f t="shared" si="85"/>
        <v>0</v>
      </c>
      <c r="GE161" s="56">
        <f t="shared" si="93"/>
        <v>0</v>
      </c>
      <c r="GF161" s="56">
        <f t="shared" si="93"/>
        <v>0</v>
      </c>
      <c r="GG161" s="56">
        <f t="shared" si="93"/>
        <v>0</v>
      </c>
      <c r="GH161" s="56">
        <f t="shared" si="93"/>
        <v>0</v>
      </c>
      <c r="GI161" s="56">
        <f t="shared" si="70"/>
        <v>0</v>
      </c>
      <c r="GJ161" s="56">
        <f t="shared" si="70"/>
        <v>0</v>
      </c>
      <c r="GK161" s="56">
        <f t="shared" si="70"/>
        <v>0</v>
      </c>
      <c r="GL161" s="56">
        <f t="shared" si="70"/>
        <v>0</v>
      </c>
      <c r="GM161" s="56">
        <f t="shared" si="92"/>
        <v>0</v>
      </c>
      <c r="GN161" s="56">
        <f t="shared" si="92"/>
        <v>0</v>
      </c>
      <c r="GO161" s="56">
        <f t="shared" si="92"/>
        <v>0</v>
      </c>
      <c r="GP161" s="56">
        <f t="shared" si="92"/>
        <v>0</v>
      </c>
      <c r="GQ161" s="56">
        <f t="shared" si="92"/>
        <v>0</v>
      </c>
      <c r="GR161" s="56">
        <f t="shared" si="92"/>
        <v>0</v>
      </c>
      <c r="GS161" s="56">
        <f t="shared" si="83"/>
        <v>0</v>
      </c>
      <c r="GT161" s="56">
        <f t="shared" si="83"/>
        <v>0</v>
      </c>
      <c r="GU161" s="54"/>
      <c r="GX161" s="3"/>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row>
    <row r="162" spans="8:299" x14ac:dyDescent="0.2">
      <c r="H162" s="3"/>
      <c r="DC162" s="59" t="str">
        <f t="shared" si="78"/>
        <v/>
      </c>
      <c r="DD162" s="60" t="str">
        <f t="shared" si="79"/>
        <v/>
      </c>
      <c r="DE162" s="60" t="str">
        <f t="shared" si="80"/>
        <v/>
      </c>
      <c r="DF162" s="60">
        <f t="shared" si="81"/>
        <v>0</v>
      </c>
      <c r="DG162" s="56">
        <f t="shared" si="87"/>
        <v>0</v>
      </c>
      <c r="DH162" s="56">
        <f t="shared" si="87"/>
        <v>0</v>
      </c>
      <c r="DI162" s="56">
        <f t="shared" si="86"/>
        <v>0</v>
      </c>
      <c r="DJ162" s="56">
        <f t="shared" si="86"/>
        <v>0</v>
      </c>
      <c r="DK162" s="56">
        <f t="shared" si="86"/>
        <v>0</v>
      </c>
      <c r="DL162" s="56">
        <f t="shared" si="86"/>
        <v>0</v>
      </c>
      <c r="DM162" s="56">
        <f t="shared" si="86"/>
        <v>0</v>
      </c>
      <c r="DN162" s="56">
        <f t="shared" si="86"/>
        <v>0</v>
      </c>
      <c r="DO162" s="56">
        <f t="shared" si="86"/>
        <v>0</v>
      </c>
      <c r="DP162" s="56">
        <f t="shared" si="86"/>
        <v>0</v>
      </c>
      <c r="DQ162" s="56">
        <f t="shared" si="86"/>
        <v>0</v>
      </c>
      <c r="DR162" s="56">
        <f t="shared" si="73"/>
        <v>0</v>
      </c>
      <c r="DS162" s="56">
        <f t="shared" si="73"/>
        <v>0</v>
      </c>
      <c r="DT162" s="56">
        <f t="shared" si="73"/>
        <v>0</v>
      </c>
      <c r="DU162" s="56">
        <f t="shared" si="73"/>
        <v>0</v>
      </c>
      <c r="DV162" s="56">
        <f t="shared" si="73"/>
        <v>0</v>
      </c>
      <c r="DW162" s="56">
        <f t="shared" si="73"/>
        <v>0</v>
      </c>
      <c r="DX162" s="56">
        <f t="shared" si="89"/>
        <v>0</v>
      </c>
      <c r="DY162" s="56">
        <f t="shared" si="89"/>
        <v>0</v>
      </c>
      <c r="DZ162" s="56">
        <f t="shared" si="89"/>
        <v>0</v>
      </c>
      <c r="EA162" s="56">
        <f t="shared" si="89"/>
        <v>0</v>
      </c>
      <c r="EB162" s="56">
        <f t="shared" si="89"/>
        <v>0</v>
      </c>
      <c r="EC162" s="56">
        <f t="shared" si="89"/>
        <v>0</v>
      </c>
      <c r="ED162" s="56">
        <f t="shared" si="89"/>
        <v>0</v>
      </c>
      <c r="EE162" s="56">
        <f t="shared" si="89"/>
        <v>0</v>
      </c>
      <c r="EF162" s="56">
        <f t="shared" si="89"/>
        <v>0</v>
      </c>
      <c r="EG162" s="56">
        <f t="shared" si="89"/>
        <v>0</v>
      </c>
      <c r="EH162" s="56">
        <f t="shared" si="89"/>
        <v>0</v>
      </c>
      <c r="EI162" s="56">
        <f t="shared" si="89"/>
        <v>0</v>
      </c>
      <c r="EJ162" s="56">
        <f t="shared" si="89"/>
        <v>0</v>
      </c>
      <c r="EK162" s="56">
        <f t="shared" si="89"/>
        <v>0</v>
      </c>
      <c r="EL162" s="56">
        <f t="shared" si="89"/>
        <v>0</v>
      </c>
      <c r="EM162" s="56">
        <f t="shared" si="89"/>
        <v>0</v>
      </c>
      <c r="EN162" s="56">
        <f t="shared" si="91"/>
        <v>0</v>
      </c>
      <c r="EO162" s="56">
        <f t="shared" si="91"/>
        <v>0</v>
      </c>
      <c r="EP162" s="56">
        <f t="shared" si="91"/>
        <v>0</v>
      </c>
      <c r="EQ162" s="56">
        <f t="shared" si="91"/>
        <v>0</v>
      </c>
      <c r="ER162" s="56">
        <f t="shared" si="91"/>
        <v>0</v>
      </c>
      <c r="ES162" s="56">
        <f t="shared" si="90"/>
        <v>0</v>
      </c>
      <c r="ET162" s="56">
        <f t="shared" si="90"/>
        <v>0</v>
      </c>
      <c r="EU162" s="56">
        <f t="shared" si="90"/>
        <v>0</v>
      </c>
      <c r="EV162" s="56">
        <f t="shared" si="90"/>
        <v>0</v>
      </c>
      <c r="EW162" s="56">
        <f t="shared" si="90"/>
        <v>0</v>
      </c>
      <c r="EX162" s="56">
        <f t="shared" si="90"/>
        <v>0</v>
      </c>
      <c r="EY162" s="56">
        <f t="shared" si="84"/>
        <v>0</v>
      </c>
      <c r="EZ162" s="56">
        <f t="shared" si="84"/>
        <v>0</v>
      </c>
      <c r="FA162" s="56">
        <f t="shared" si="84"/>
        <v>0</v>
      </c>
      <c r="FB162" s="56">
        <f t="shared" si="84"/>
        <v>0</v>
      </c>
      <c r="FC162" s="56">
        <f t="shared" si="77"/>
        <v>0</v>
      </c>
      <c r="FD162" s="56">
        <f t="shared" si="77"/>
        <v>0</v>
      </c>
      <c r="FE162" s="56">
        <f t="shared" si="77"/>
        <v>0</v>
      </c>
      <c r="FF162" s="56">
        <f t="shared" si="77"/>
        <v>0</v>
      </c>
      <c r="FG162" s="56">
        <f t="shared" si="77"/>
        <v>0</v>
      </c>
      <c r="FH162" s="56">
        <f t="shared" si="72"/>
        <v>0</v>
      </c>
      <c r="FI162" s="56">
        <f t="shared" si="72"/>
        <v>0</v>
      </c>
      <c r="FJ162" s="56">
        <f t="shared" si="72"/>
        <v>0</v>
      </c>
      <c r="FK162" s="56">
        <f t="shared" si="72"/>
        <v>0</v>
      </c>
      <c r="FL162" s="56">
        <f t="shared" si="72"/>
        <v>0</v>
      </c>
      <c r="FM162" s="56">
        <f t="shared" si="72"/>
        <v>0</v>
      </c>
      <c r="FN162" s="56">
        <f t="shared" si="72"/>
        <v>0</v>
      </c>
      <c r="FO162" s="56">
        <f t="shared" si="88"/>
        <v>0</v>
      </c>
      <c r="FP162" s="56">
        <f t="shared" si="88"/>
        <v>0</v>
      </c>
      <c r="FQ162" s="56">
        <f t="shared" si="88"/>
        <v>0</v>
      </c>
      <c r="FR162" s="56">
        <f t="shared" si="88"/>
        <v>0</v>
      </c>
      <c r="FS162" s="56">
        <f t="shared" si="88"/>
        <v>0</v>
      </c>
      <c r="FT162" s="56">
        <f t="shared" si="85"/>
        <v>0</v>
      </c>
      <c r="FU162" s="56">
        <f t="shared" si="85"/>
        <v>0</v>
      </c>
      <c r="FV162" s="56">
        <f t="shared" si="85"/>
        <v>0</v>
      </c>
      <c r="FW162" s="56">
        <f t="shared" si="85"/>
        <v>0</v>
      </c>
      <c r="FX162" s="56">
        <f t="shared" si="85"/>
        <v>0</v>
      </c>
      <c r="FY162" s="56">
        <f t="shared" si="85"/>
        <v>0</v>
      </c>
      <c r="FZ162" s="56">
        <f t="shared" si="85"/>
        <v>0</v>
      </c>
      <c r="GA162" s="56">
        <f t="shared" si="85"/>
        <v>0</v>
      </c>
      <c r="GB162" s="56">
        <f t="shared" si="85"/>
        <v>0</v>
      </c>
      <c r="GC162" s="56">
        <f t="shared" si="85"/>
        <v>0</v>
      </c>
      <c r="GD162" s="56">
        <f t="shared" si="85"/>
        <v>0</v>
      </c>
      <c r="GE162" s="56">
        <f t="shared" si="93"/>
        <v>0</v>
      </c>
      <c r="GF162" s="56">
        <f t="shared" si="93"/>
        <v>0</v>
      </c>
      <c r="GG162" s="56">
        <f t="shared" si="93"/>
        <v>0</v>
      </c>
      <c r="GH162" s="56">
        <f t="shared" si="93"/>
        <v>0</v>
      </c>
      <c r="GI162" s="56">
        <f t="shared" si="70"/>
        <v>0</v>
      </c>
      <c r="GJ162" s="56">
        <f t="shared" si="70"/>
        <v>0</v>
      </c>
      <c r="GK162" s="56">
        <f t="shared" si="70"/>
        <v>0</v>
      </c>
      <c r="GL162" s="56">
        <f t="shared" si="70"/>
        <v>0</v>
      </c>
      <c r="GM162" s="56">
        <f t="shared" si="92"/>
        <v>0</v>
      </c>
      <c r="GN162" s="56">
        <f t="shared" si="92"/>
        <v>0</v>
      </c>
      <c r="GO162" s="56">
        <f t="shared" si="92"/>
        <v>0</v>
      </c>
      <c r="GP162" s="56">
        <f t="shared" si="92"/>
        <v>0</v>
      </c>
      <c r="GQ162" s="56">
        <f t="shared" si="92"/>
        <v>0</v>
      </c>
      <c r="GR162" s="56">
        <f t="shared" si="92"/>
        <v>0</v>
      </c>
      <c r="GS162" s="56">
        <f t="shared" si="83"/>
        <v>0</v>
      </c>
      <c r="GT162" s="56">
        <f t="shared" si="83"/>
        <v>0</v>
      </c>
      <c r="GU162" s="54"/>
      <c r="GX162" s="3"/>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row>
    <row r="163" spans="8:299" x14ac:dyDescent="0.2">
      <c r="H163" s="3"/>
      <c r="DC163" s="59" t="str">
        <f t="shared" si="78"/>
        <v/>
      </c>
      <c r="DD163" s="60" t="str">
        <f t="shared" si="79"/>
        <v/>
      </c>
      <c r="DE163" s="60" t="str">
        <f t="shared" si="80"/>
        <v/>
      </c>
      <c r="DF163" s="60">
        <f t="shared" si="81"/>
        <v>0</v>
      </c>
      <c r="DG163" s="56">
        <f t="shared" si="87"/>
        <v>0</v>
      </c>
      <c r="DH163" s="56">
        <f t="shared" si="87"/>
        <v>0</v>
      </c>
      <c r="DI163" s="56">
        <f t="shared" si="86"/>
        <v>0</v>
      </c>
      <c r="DJ163" s="56">
        <f t="shared" si="86"/>
        <v>0</v>
      </c>
      <c r="DK163" s="56">
        <f t="shared" si="86"/>
        <v>0</v>
      </c>
      <c r="DL163" s="56">
        <f t="shared" si="86"/>
        <v>0</v>
      </c>
      <c r="DM163" s="56">
        <f t="shared" si="86"/>
        <v>0</v>
      </c>
      <c r="DN163" s="56">
        <f t="shared" si="86"/>
        <v>0</v>
      </c>
      <c r="DO163" s="56">
        <f t="shared" si="86"/>
        <v>0</v>
      </c>
      <c r="DP163" s="56">
        <f t="shared" si="86"/>
        <v>0</v>
      </c>
      <c r="DQ163" s="56">
        <f t="shared" si="86"/>
        <v>0</v>
      </c>
      <c r="DR163" s="56">
        <f t="shared" si="73"/>
        <v>0</v>
      </c>
      <c r="DS163" s="56">
        <f t="shared" si="73"/>
        <v>0</v>
      </c>
      <c r="DT163" s="56">
        <f t="shared" si="73"/>
        <v>0</v>
      </c>
      <c r="DU163" s="56">
        <f t="shared" si="73"/>
        <v>0</v>
      </c>
      <c r="DV163" s="56">
        <f t="shared" si="73"/>
        <v>0</v>
      </c>
      <c r="DW163" s="56">
        <f t="shared" si="73"/>
        <v>0</v>
      </c>
      <c r="DX163" s="56">
        <f t="shared" si="89"/>
        <v>0</v>
      </c>
      <c r="DY163" s="56">
        <f t="shared" si="89"/>
        <v>0</v>
      </c>
      <c r="DZ163" s="56">
        <f t="shared" si="89"/>
        <v>0</v>
      </c>
      <c r="EA163" s="56">
        <f t="shared" si="89"/>
        <v>0</v>
      </c>
      <c r="EB163" s="56">
        <f t="shared" si="89"/>
        <v>0</v>
      </c>
      <c r="EC163" s="56">
        <f t="shared" si="89"/>
        <v>0</v>
      </c>
      <c r="ED163" s="56">
        <f t="shared" si="89"/>
        <v>0</v>
      </c>
      <c r="EE163" s="56">
        <f t="shared" si="89"/>
        <v>0</v>
      </c>
      <c r="EF163" s="56">
        <f t="shared" si="89"/>
        <v>0</v>
      </c>
      <c r="EG163" s="56">
        <f t="shared" si="89"/>
        <v>0</v>
      </c>
      <c r="EH163" s="56">
        <f t="shared" si="89"/>
        <v>0</v>
      </c>
      <c r="EI163" s="56">
        <f t="shared" si="89"/>
        <v>0</v>
      </c>
      <c r="EJ163" s="56">
        <f t="shared" si="89"/>
        <v>0</v>
      </c>
      <c r="EK163" s="56">
        <f t="shared" si="89"/>
        <v>0</v>
      </c>
      <c r="EL163" s="56">
        <f t="shared" si="89"/>
        <v>0</v>
      </c>
      <c r="EM163" s="56">
        <f t="shared" si="89"/>
        <v>0</v>
      </c>
      <c r="EN163" s="56">
        <f t="shared" si="91"/>
        <v>0</v>
      </c>
      <c r="EO163" s="56">
        <f t="shared" si="91"/>
        <v>0</v>
      </c>
      <c r="EP163" s="56">
        <f t="shared" si="91"/>
        <v>0</v>
      </c>
      <c r="EQ163" s="56">
        <f t="shared" si="91"/>
        <v>0</v>
      </c>
      <c r="ER163" s="56">
        <f t="shared" si="91"/>
        <v>0</v>
      </c>
      <c r="ES163" s="56">
        <f t="shared" si="90"/>
        <v>0</v>
      </c>
      <c r="ET163" s="56">
        <f t="shared" si="90"/>
        <v>0</v>
      </c>
      <c r="EU163" s="56">
        <f t="shared" si="90"/>
        <v>0</v>
      </c>
      <c r="EV163" s="56">
        <f t="shared" si="90"/>
        <v>0</v>
      </c>
      <c r="EW163" s="56">
        <f t="shared" si="90"/>
        <v>0</v>
      </c>
      <c r="EX163" s="56">
        <f t="shared" si="90"/>
        <v>0</v>
      </c>
      <c r="EY163" s="56">
        <f t="shared" si="84"/>
        <v>0</v>
      </c>
      <c r="EZ163" s="56">
        <f t="shared" si="84"/>
        <v>0</v>
      </c>
      <c r="FA163" s="56">
        <f t="shared" si="84"/>
        <v>0</v>
      </c>
      <c r="FB163" s="56">
        <f t="shared" si="84"/>
        <v>0</v>
      </c>
      <c r="FC163" s="56">
        <f t="shared" si="77"/>
        <v>0</v>
      </c>
      <c r="FD163" s="56">
        <f t="shared" si="77"/>
        <v>0</v>
      </c>
      <c r="FE163" s="56">
        <f t="shared" si="77"/>
        <v>0</v>
      </c>
      <c r="FF163" s="56">
        <f t="shared" si="77"/>
        <v>0</v>
      </c>
      <c r="FG163" s="56">
        <f t="shared" si="77"/>
        <v>0</v>
      </c>
      <c r="FH163" s="56">
        <f t="shared" si="72"/>
        <v>0</v>
      </c>
      <c r="FI163" s="56">
        <f t="shared" si="72"/>
        <v>0</v>
      </c>
      <c r="FJ163" s="56">
        <f t="shared" si="72"/>
        <v>0</v>
      </c>
      <c r="FK163" s="56">
        <f t="shared" si="72"/>
        <v>0</v>
      </c>
      <c r="FL163" s="56">
        <f t="shared" si="72"/>
        <v>0</v>
      </c>
      <c r="FM163" s="56">
        <f t="shared" si="72"/>
        <v>0</v>
      </c>
      <c r="FN163" s="56">
        <f t="shared" si="72"/>
        <v>0</v>
      </c>
      <c r="FO163" s="56">
        <f t="shared" si="88"/>
        <v>0</v>
      </c>
      <c r="FP163" s="56">
        <f t="shared" si="88"/>
        <v>0</v>
      </c>
      <c r="FQ163" s="56">
        <f t="shared" si="88"/>
        <v>0</v>
      </c>
      <c r="FR163" s="56">
        <f t="shared" si="88"/>
        <v>0</v>
      </c>
      <c r="FS163" s="56">
        <f t="shared" si="88"/>
        <v>0</v>
      </c>
      <c r="FT163" s="56">
        <f t="shared" si="85"/>
        <v>0</v>
      </c>
      <c r="FU163" s="56">
        <f t="shared" si="85"/>
        <v>0</v>
      </c>
      <c r="FV163" s="56">
        <f t="shared" si="85"/>
        <v>0</v>
      </c>
      <c r="FW163" s="56">
        <f t="shared" si="85"/>
        <v>0</v>
      </c>
      <c r="FX163" s="56">
        <f t="shared" si="85"/>
        <v>0</v>
      </c>
      <c r="FY163" s="56">
        <f t="shared" si="85"/>
        <v>0</v>
      </c>
      <c r="FZ163" s="56">
        <f t="shared" si="85"/>
        <v>0</v>
      </c>
      <c r="GA163" s="56">
        <f t="shared" si="85"/>
        <v>0</v>
      </c>
      <c r="GB163" s="56">
        <f t="shared" si="85"/>
        <v>0</v>
      </c>
      <c r="GC163" s="56">
        <f t="shared" si="85"/>
        <v>0</v>
      </c>
      <c r="GD163" s="56">
        <f t="shared" si="85"/>
        <v>0</v>
      </c>
      <c r="GE163" s="56">
        <f t="shared" si="93"/>
        <v>0</v>
      </c>
      <c r="GF163" s="56">
        <f t="shared" si="93"/>
        <v>0</v>
      </c>
      <c r="GG163" s="56">
        <f t="shared" si="93"/>
        <v>0</v>
      </c>
      <c r="GH163" s="56">
        <f t="shared" si="93"/>
        <v>0</v>
      </c>
      <c r="GI163" s="56">
        <f t="shared" si="70"/>
        <v>0</v>
      </c>
      <c r="GJ163" s="56">
        <f t="shared" si="70"/>
        <v>0</v>
      </c>
      <c r="GK163" s="56">
        <f t="shared" si="70"/>
        <v>0</v>
      </c>
      <c r="GL163" s="56">
        <f t="shared" si="70"/>
        <v>0</v>
      </c>
      <c r="GM163" s="56">
        <f t="shared" si="92"/>
        <v>0</v>
      </c>
      <c r="GN163" s="56">
        <f t="shared" si="92"/>
        <v>0</v>
      </c>
      <c r="GO163" s="56">
        <f t="shared" si="92"/>
        <v>0</v>
      </c>
      <c r="GP163" s="56">
        <f t="shared" si="92"/>
        <v>0</v>
      </c>
      <c r="GQ163" s="56">
        <f t="shared" si="92"/>
        <v>0</v>
      </c>
      <c r="GR163" s="56">
        <f t="shared" si="92"/>
        <v>0</v>
      </c>
      <c r="GS163" s="56">
        <f t="shared" si="83"/>
        <v>0</v>
      </c>
      <c r="GT163" s="56">
        <f t="shared" si="83"/>
        <v>0</v>
      </c>
      <c r="GU163" s="54"/>
      <c r="GX163" s="3"/>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row>
    <row r="164" spans="8:299" x14ac:dyDescent="0.2">
      <c r="H164" s="3"/>
      <c r="DC164" s="59" t="str">
        <f t="shared" si="78"/>
        <v/>
      </c>
      <c r="DD164" s="60" t="str">
        <f t="shared" si="79"/>
        <v/>
      </c>
      <c r="DE164" s="60" t="str">
        <f t="shared" si="80"/>
        <v/>
      </c>
      <c r="DF164" s="60">
        <f t="shared" si="81"/>
        <v>0</v>
      </c>
      <c r="DG164" s="56">
        <f t="shared" si="87"/>
        <v>0</v>
      </c>
      <c r="DH164" s="56">
        <f t="shared" si="87"/>
        <v>0</v>
      </c>
      <c r="DI164" s="56">
        <f t="shared" si="86"/>
        <v>0</v>
      </c>
      <c r="DJ164" s="56">
        <f t="shared" si="86"/>
        <v>0</v>
      </c>
      <c r="DK164" s="56">
        <f t="shared" si="86"/>
        <v>0</v>
      </c>
      <c r="DL164" s="56">
        <f t="shared" si="86"/>
        <v>0</v>
      </c>
      <c r="DM164" s="56">
        <f t="shared" si="86"/>
        <v>0</v>
      </c>
      <c r="DN164" s="56">
        <f t="shared" si="86"/>
        <v>0</v>
      </c>
      <c r="DO164" s="56">
        <f t="shared" si="86"/>
        <v>0</v>
      </c>
      <c r="DP164" s="56">
        <f t="shared" si="86"/>
        <v>0</v>
      </c>
      <c r="DQ164" s="56">
        <f t="shared" si="86"/>
        <v>0</v>
      </c>
      <c r="DR164" s="56">
        <f t="shared" si="73"/>
        <v>0</v>
      </c>
      <c r="DS164" s="56">
        <f t="shared" si="73"/>
        <v>0</v>
      </c>
      <c r="DT164" s="56">
        <f t="shared" si="73"/>
        <v>0</v>
      </c>
      <c r="DU164" s="56">
        <f t="shared" si="73"/>
        <v>0</v>
      </c>
      <c r="DV164" s="56">
        <f t="shared" si="73"/>
        <v>0</v>
      </c>
      <c r="DW164" s="56">
        <f t="shared" si="73"/>
        <v>0</v>
      </c>
      <c r="DX164" s="56">
        <f t="shared" si="89"/>
        <v>0</v>
      </c>
      <c r="DY164" s="56">
        <f t="shared" si="89"/>
        <v>0</v>
      </c>
      <c r="DZ164" s="56">
        <f t="shared" si="89"/>
        <v>0</v>
      </c>
      <c r="EA164" s="56">
        <f t="shared" si="89"/>
        <v>0</v>
      </c>
      <c r="EB164" s="56">
        <f t="shared" si="89"/>
        <v>0</v>
      </c>
      <c r="EC164" s="56">
        <f t="shared" si="89"/>
        <v>0</v>
      </c>
      <c r="ED164" s="56">
        <f t="shared" si="89"/>
        <v>0</v>
      </c>
      <c r="EE164" s="56">
        <f t="shared" si="89"/>
        <v>0</v>
      </c>
      <c r="EF164" s="56">
        <f t="shared" si="89"/>
        <v>0</v>
      </c>
      <c r="EG164" s="56">
        <f t="shared" si="89"/>
        <v>0</v>
      </c>
      <c r="EH164" s="56">
        <f t="shared" si="89"/>
        <v>0</v>
      </c>
      <c r="EI164" s="56">
        <f t="shared" si="89"/>
        <v>0</v>
      </c>
      <c r="EJ164" s="56">
        <f t="shared" si="89"/>
        <v>0</v>
      </c>
      <c r="EK164" s="56">
        <f t="shared" si="89"/>
        <v>0</v>
      </c>
      <c r="EL164" s="56">
        <f t="shared" si="89"/>
        <v>0</v>
      </c>
      <c r="EM164" s="56">
        <f t="shared" si="89"/>
        <v>0</v>
      </c>
      <c r="EN164" s="56">
        <f t="shared" si="91"/>
        <v>0</v>
      </c>
      <c r="EO164" s="56">
        <f t="shared" si="91"/>
        <v>0</v>
      </c>
      <c r="EP164" s="56">
        <f t="shared" si="91"/>
        <v>0</v>
      </c>
      <c r="EQ164" s="56">
        <f t="shared" si="91"/>
        <v>0</v>
      </c>
      <c r="ER164" s="56">
        <f t="shared" si="91"/>
        <v>0</v>
      </c>
      <c r="ES164" s="56">
        <f t="shared" si="90"/>
        <v>0</v>
      </c>
      <c r="ET164" s="56">
        <f t="shared" si="90"/>
        <v>0</v>
      </c>
      <c r="EU164" s="56">
        <f t="shared" si="90"/>
        <v>0</v>
      </c>
      <c r="EV164" s="56">
        <f t="shared" si="90"/>
        <v>0</v>
      </c>
      <c r="EW164" s="56">
        <f t="shared" si="90"/>
        <v>0</v>
      </c>
      <c r="EX164" s="56">
        <f t="shared" si="90"/>
        <v>0</v>
      </c>
      <c r="EY164" s="56">
        <f t="shared" si="84"/>
        <v>0</v>
      </c>
      <c r="EZ164" s="56">
        <f t="shared" si="84"/>
        <v>0</v>
      </c>
      <c r="FA164" s="56">
        <f t="shared" si="84"/>
        <v>0</v>
      </c>
      <c r="FB164" s="56">
        <f t="shared" si="84"/>
        <v>0</v>
      </c>
      <c r="FC164" s="56">
        <f t="shared" si="77"/>
        <v>0</v>
      </c>
      <c r="FD164" s="56">
        <f t="shared" si="77"/>
        <v>0</v>
      </c>
      <c r="FE164" s="56">
        <f t="shared" si="77"/>
        <v>0</v>
      </c>
      <c r="FF164" s="56">
        <f t="shared" si="77"/>
        <v>0</v>
      </c>
      <c r="FG164" s="56">
        <f t="shared" si="77"/>
        <v>0</v>
      </c>
      <c r="FH164" s="56">
        <f t="shared" si="72"/>
        <v>0</v>
      </c>
      <c r="FI164" s="56">
        <f t="shared" si="72"/>
        <v>0</v>
      </c>
      <c r="FJ164" s="56">
        <f t="shared" si="72"/>
        <v>0</v>
      </c>
      <c r="FK164" s="56">
        <f t="shared" si="72"/>
        <v>0</v>
      </c>
      <c r="FL164" s="56">
        <f t="shared" si="72"/>
        <v>0</v>
      </c>
      <c r="FM164" s="56">
        <f t="shared" si="72"/>
        <v>0</v>
      </c>
      <c r="FN164" s="56">
        <f t="shared" si="72"/>
        <v>0</v>
      </c>
      <c r="FO164" s="56">
        <f t="shared" si="88"/>
        <v>0</v>
      </c>
      <c r="FP164" s="56">
        <f t="shared" si="88"/>
        <v>0</v>
      </c>
      <c r="FQ164" s="56">
        <f t="shared" si="88"/>
        <v>0</v>
      </c>
      <c r="FR164" s="56">
        <f t="shared" si="88"/>
        <v>0</v>
      </c>
      <c r="FS164" s="56">
        <f t="shared" si="88"/>
        <v>0</v>
      </c>
      <c r="FT164" s="56">
        <f t="shared" si="85"/>
        <v>0</v>
      </c>
      <c r="FU164" s="56">
        <f t="shared" si="85"/>
        <v>0</v>
      </c>
      <c r="FV164" s="56">
        <f t="shared" si="85"/>
        <v>0</v>
      </c>
      <c r="FW164" s="56">
        <f t="shared" si="85"/>
        <v>0</v>
      </c>
      <c r="FX164" s="56">
        <f t="shared" si="85"/>
        <v>0</v>
      </c>
      <c r="FY164" s="56">
        <f t="shared" si="85"/>
        <v>0</v>
      </c>
      <c r="FZ164" s="56">
        <f t="shared" si="85"/>
        <v>0</v>
      </c>
      <c r="GA164" s="56">
        <f t="shared" si="85"/>
        <v>0</v>
      </c>
      <c r="GB164" s="56">
        <f t="shared" si="85"/>
        <v>0</v>
      </c>
      <c r="GC164" s="56">
        <f t="shared" si="85"/>
        <v>0</v>
      </c>
      <c r="GD164" s="56">
        <f t="shared" si="85"/>
        <v>0</v>
      </c>
      <c r="GE164" s="56">
        <f t="shared" si="93"/>
        <v>0</v>
      </c>
      <c r="GF164" s="56">
        <f t="shared" si="93"/>
        <v>0</v>
      </c>
      <c r="GG164" s="56">
        <f t="shared" si="93"/>
        <v>0</v>
      </c>
      <c r="GH164" s="56">
        <f t="shared" si="93"/>
        <v>0</v>
      </c>
      <c r="GI164" s="56">
        <f t="shared" si="70"/>
        <v>0</v>
      </c>
      <c r="GJ164" s="56">
        <f t="shared" si="70"/>
        <v>0</v>
      </c>
      <c r="GK164" s="56">
        <f t="shared" si="70"/>
        <v>0</v>
      </c>
      <c r="GL164" s="56">
        <f t="shared" si="70"/>
        <v>0</v>
      </c>
      <c r="GM164" s="56">
        <f t="shared" si="92"/>
        <v>0</v>
      </c>
      <c r="GN164" s="56">
        <f t="shared" si="92"/>
        <v>0</v>
      </c>
      <c r="GO164" s="56">
        <f t="shared" si="92"/>
        <v>0</v>
      </c>
      <c r="GP164" s="56">
        <f t="shared" si="92"/>
        <v>0</v>
      </c>
      <c r="GQ164" s="56">
        <f t="shared" si="92"/>
        <v>0</v>
      </c>
      <c r="GR164" s="56">
        <f t="shared" si="92"/>
        <v>0</v>
      </c>
      <c r="GS164" s="56">
        <f t="shared" si="83"/>
        <v>0</v>
      </c>
      <c r="GT164" s="56">
        <f t="shared" si="83"/>
        <v>0</v>
      </c>
      <c r="GU164" s="54"/>
      <c r="GX164" s="3"/>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row>
    <row r="165" spans="8:299" x14ac:dyDescent="0.2">
      <c r="H165" s="3"/>
      <c r="DC165" s="59" t="str">
        <f t="shared" si="78"/>
        <v/>
      </c>
      <c r="DD165" s="60" t="str">
        <f t="shared" si="79"/>
        <v/>
      </c>
      <c r="DE165" s="60" t="str">
        <f t="shared" si="80"/>
        <v/>
      </c>
      <c r="DF165" s="60">
        <f t="shared" si="81"/>
        <v>0</v>
      </c>
      <c r="DG165" s="56">
        <f t="shared" si="87"/>
        <v>0</v>
      </c>
      <c r="DH165" s="56">
        <f t="shared" si="87"/>
        <v>0</v>
      </c>
      <c r="DI165" s="56">
        <f t="shared" si="86"/>
        <v>0</v>
      </c>
      <c r="DJ165" s="56">
        <f t="shared" si="86"/>
        <v>0</v>
      </c>
      <c r="DK165" s="56">
        <f t="shared" si="86"/>
        <v>0</v>
      </c>
      <c r="DL165" s="56">
        <f t="shared" si="86"/>
        <v>0</v>
      </c>
      <c r="DM165" s="56">
        <f t="shared" si="86"/>
        <v>0</v>
      </c>
      <c r="DN165" s="56">
        <f t="shared" si="86"/>
        <v>0</v>
      </c>
      <c r="DO165" s="56">
        <f t="shared" si="86"/>
        <v>0</v>
      </c>
      <c r="DP165" s="56">
        <f t="shared" si="86"/>
        <v>0</v>
      </c>
      <c r="DQ165" s="56">
        <f t="shared" si="86"/>
        <v>0</v>
      </c>
      <c r="DR165" s="56">
        <f t="shared" si="73"/>
        <v>0</v>
      </c>
      <c r="DS165" s="56">
        <f t="shared" si="73"/>
        <v>0</v>
      </c>
      <c r="DT165" s="56">
        <f t="shared" si="73"/>
        <v>0</v>
      </c>
      <c r="DU165" s="56">
        <f t="shared" si="73"/>
        <v>0</v>
      </c>
      <c r="DV165" s="56">
        <f t="shared" si="73"/>
        <v>0</v>
      </c>
      <c r="DW165" s="56">
        <f t="shared" si="73"/>
        <v>0</v>
      </c>
      <c r="DX165" s="56">
        <f t="shared" si="89"/>
        <v>0</v>
      </c>
      <c r="DY165" s="56">
        <f t="shared" si="89"/>
        <v>0</v>
      </c>
      <c r="DZ165" s="56">
        <f t="shared" si="89"/>
        <v>0</v>
      </c>
      <c r="EA165" s="56">
        <f t="shared" si="89"/>
        <v>0</v>
      </c>
      <c r="EB165" s="56">
        <f t="shared" si="89"/>
        <v>0</v>
      </c>
      <c r="EC165" s="56">
        <f t="shared" si="89"/>
        <v>0</v>
      </c>
      <c r="ED165" s="56">
        <f t="shared" si="89"/>
        <v>0</v>
      </c>
      <c r="EE165" s="56">
        <f t="shared" si="89"/>
        <v>0</v>
      </c>
      <c r="EF165" s="56">
        <f t="shared" si="89"/>
        <v>0</v>
      </c>
      <c r="EG165" s="56">
        <f t="shared" si="89"/>
        <v>0</v>
      </c>
      <c r="EH165" s="56">
        <f t="shared" si="89"/>
        <v>0</v>
      </c>
      <c r="EI165" s="56">
        <f t="shared" si="89"/>
        <v>0</v>
      </c>
      <c r="EJ165" s="56">
        <f t="shared" si="89"/>
        <v>0</v>
      </c>
      <c r="EK165" s="56">
        <f t="shared" si="89"/>
        <v>0</v>
      </c>
      <c r="EL165" s="56">
        <f t="shared" si="89"/>
        <v>0</v>
      </c>
      <c r="EM165" s="56">
        <f t="shared" si="89"/>
        <v>0</v>
      </c>
      <c r="EN165" s="56">
        <f t="shared" si="91"/>
        <v>0</v>
      </c>
      <c r="EO165" s="56">
        <f t="shared" si="91"/>
        <v>0</v>
      </c>
      <c r="EP165" s="56">
        <f t="shared" si="91"/>
        <v>0</v>
      </c>
      <c r="EQ165" s="56">
        <f t="shared" si="91"/>
        <v>0</v>
      </c>
      <c r="ER165" s="56">
        <f t="shared" si="91"/>
        <v>0</v>
      </c>
      <c r="ES165" s="56">
        <f t="shared" si="90"/>
        <v>0</v>
      </c>
      <c r="ET165" s="56">
        <f t="shared" si="90"/>
        <v>0</v>
      </c>
      <c r="EU165" s="56">
        <f t="shared" si="90"/>
        <v>0</v>
      </c>
      <c r="EV165" s="56">
        <f t="shared" si="90"/>
        <v>0</v>
      </c>
      <c r="EW165" s="56">
        <f t="shared" si="90"/>
        <v>0</v>
      </c>
      <c r="EX165" s="56">
        <f t="shared" si="90"/>
        <v>0</v>
      </c>
      <c r="EY165" s="56">
        <f t="shared" si="84"/>
        <v>0</v>
      </c>
      <c r="EZ165" s="56">
        <f t="shared" si="84"/>
        <v>0</v>
      </c>
      <c r="FA165" s="56">
        <f t="shared" si="84"/>
        <v>0</v>
      </c>
      <c r="FB165" s="56">
        <f t="shared" si="84"/>
        <v>0</v>
      </c>
      <c r="FC165" s="56">
        <f t="shared" si="77"/>
        <v>0</v>
      </c>
      <c r="FD165" s="56">
        <f t="shared" si="77"/>
        <v>0</v>
      </c>
      <c r="FE165" s="56">
        <f t="shared" si="77"/>
        <v>0</v>
      </c>
      <c r="FF165" s="56">
        <f t="shared" si="77"/>
        <v>0</v>
      </c>
      <c r="FG165" s="56">
        <f t="shared" si="77"/>
        <v>0</v>
      </c>
      <c r="FH165" s="56">
        <f t="shared" si="72"/>
        <v>0</v>
      </c>
      <c r="FI165" s="56">
        <f t="shared" si="72"/>
        <v>0</v>
      </c>
      <c r="FJ165" s="56">
        <f t="shared" si="72"/>
        <v>0</v>
      </c>
      <c r="FK165" s="56">
        <f t="shared" si="72"/>
        <v>0</v>
      </c>
      <c r="FL165" s="56">
        <f t="shared" si="72"/>
        <v>0</v>
      </c>
      <c r="FM165" s="56">
        <f t="shared" si="72"/>
        <v>0</v>
      </c>
      <c r="FN165" s="56">
        <f t="shared" si="72"/>
        <v>0</v>
      </c>
      <c r="FO165" s="56">
        <f t="shared" si="88"/>
        <v>0</v>
      </c>
      <c r="FP165" s="56">
        <f t="shared" si="88"/>
        <v>0</v>
      </c>
      <c r="FQ165" s="56">
        <f t="shared" si="88"/>
        <v>0</v>
      </c>
      <c r="FR165" s="56">
        <f t="shared" si="88"/>
        <v>0</v>
      </c>
      <c r="FS165" s="56">
        <f t="shared" si="88"/>
        <v>0</v>
      </c>
      <c r="FT165" s="56">
        <f t="shared" si="85"/>
        <v>0</v>
      </c>
      <c r="FU165" s="56">
        <f t="shared" si="85"/>
        <v>0</v>
      </c>
      <c r="FV165" s="56">
        <f t="shared" si="85"/>
        <v>0</v>
      </c>
      <c r="FW165" s="56">
        <f t="shared" si="85"/>
        <v>0</v>
      </c>
      <c r="FX165" s="56">
        <f t="shared" si="85"/>
        <v>0</v>
      </c>
      <c r="FY165" s="56">
        <f t="shared" si="85"/>
        <v>0</v>
      </c>
      <c r="FZ165" s="56">
        <f t="shared" si="85"/>
        <v>0</v>
      </c>
      <c r="GA165" s="56">
        <f t="shared" si="85"/>
        <v>0</v>
      </c>
      <c r="GB165" s="56">
        <f t="shared" si="85"/>
        <v>0</v>
      </c>
      <c r="GC165" s="56">
        <f t="shared" si="85"/>
        <v>0</v>
      </c>
      <c r="GD165" s="56">
        <f t="shared" si="85"/>
        <v>0</v>
      </c>
      <c r="GE165" s="56">
        <f t="shared" si="93"/>
        <v>0</v>
      </c>
      <c r="GF165" s="56">
        <f t="shared" si="93"/>
        <v>0</v>
      </c>
      <c r="GG165" s="56">
        <f t="shared" si="93"/>
        <v>0</v>
      </c>
      <c r="GH165" s="56">
        <f t="shared" si="93"/>
        <v>0</v>
      </c>
      <c r="GI165" s="56">
        <f t="shared" si="70"/>
        <v>0</v>
      </c>
      <c r="GJ165" s="56">
        <f t="shared" si="70"/>
        <v>0</v>
      </c>
      <c r="GK165" s="56">
        <f t="shared" si="70"/>
        <v>0</v>
      </c>
      <c r="GL165" s="56">
        <f t="shared" si="70"/>
        <v>0</v>
      </c>
      <c r="GM165" s="56">
        <f t="shared" si="92"/>
        <v>0</v>
      </c>
      <c r="GN165" s="56">
        <f t="shared" si="92"/>
        <v>0</v>
      </c>
      <c r="GO165" s="56">
        <f t="shared" si="92"/>
        <v>0</v>
      </c>
      <c r="GP165" s="56">
        <f t="shared" si="92"/>
        <v>0</v>
      </c>
      <c r="GQ165" s="56">
        <f t="shared" si="92"/>
        <v>0</v>
      </c>
      <c r="GR165" s="56">
        <f t="shared" si="92"/>
        <v>0</v>
      </c>
      <c r="GS165" s="56">
        <f t="shared" si="83"/>
        <v>0</v>
      </c>
      <c r="GT165" s="56">
        <f t="shared" si="83"/>
        <v>0</v>
      </c>
      <c r="GU165" s="54"/>
      <c r="GX165" s="3"/>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row>
    <row r="166" spans="8:299" x14ac:dyDescent="0.2">
      <c r="H166" s="3"/>
      <c r="DC166" s="59" t="str">
        <f t="shared" si="78"/>
        <v/>
      </c>
      <c r="DD166" s="60" t="str">
        <f t="shared" si="79"/>
        <v/>
      </c>
      <c r="DE166" s="60" t="str">
        <f t="shared" si="80"/>
        <v/>
      </c>
      <c r="DF166" s="60">
        <f t="shared" si="81"/>
        <v>0</v>
      </c>
      <c r="DG166" s="56">
        <f t="shared" si="87"/>
        <v>0</v>
      </c>
      <c r="DH166" s="56">
        <f t="shared" si="87"/>
        <v>0</v>
      </c>
      <c r="DI166" s="56">
        <f t="shared" si="86"/>
        <v>0</v>
      </c>
      <c r="DJ166" s="56">
        <f t="shared" si="86"/>
        <v>0</v>
      </c>
      <c r="DK166" s="56">
        <f t="shared" si="86"/>
        <v>0</v>
      </c>
      <c r="DL166" s="56">
        <f t="shared" si="86"/>
        <v>0</v>
      </c>
      <c r="DM166" s="56">
        <f t="shared" si="86"/>
        <v>0</v>
      </c>
      <c r="DN166" s="56">
        <f t="shared" si="86"/>
        <v>0</v>
      </c>
      <c r="DO166" s="56">
        <f t="shared" si="86"/>
        <v>0</v>
      </c>
      <c r="DP166" s="56">
        <f t="shared" si="86"/>
        <v>0</v>
      </c>
      <c r="DQ166" s="56">
        <f t="shared" si="86"/>
        <v>0</v>
      </c>
      <c r="DR166" s="56">
        <f t="shared" si="73"/>
        <v>0</v>
      </c>
      <c r="DS166" s="56">
        <f t="shared" si="73"/>
        <v>0</v>
      </c>
      <c r="DT166" s="56">
        <f t="shared" si="73"/>
        <v>0</v>
      </c>
      <c r="DU166" s="56">
        <f t="shared" si="73"/>
        <v>0</v>
      </c>
      <c r="DV166" s="56">
        <f t="shared" si="73"/>
        <v>0</v>
      </c>
      <c r="DW166" s="56">
        <f t="shared" si="73"/>
        <v>0</v>
      </c>
      <c r="DX166" s="56">
        <f t="shared" si="89"/>
        <v>0</v>
      </c>
      <c r="DY166" s="56">
        <f t="shared" si="89"/>
        <v>0</v>
      </c>
      <c r="DZ166" s="56">
        <f t="shared" si="89"/>
        <v>0</v>
      </c>
      <c r="EA166" s="56">
        <f t="shared" si="89"/>
        <v>0</v>
      </c>
      <c r="EB166" s="56">
        <f t="shared" si="89"/>
        <v>0</v>
      </c>
      <c r="EC166" s="56">
        <f t="shared" si="89"/>
        <v>0</v>
      </c>
      <c r="ED166" s="56">
        <f t="shared" si="89"/>
        <v>0</v>
      </c>
      <c r="EE166" s="56">
        <f t="shared" si="89"/>
        <v>0</v>
      </c>
      <c r="EF166" s="56">
        <f t="shared" si="89"/>
        <v>0</v>
      </c>
      <c r="EG166" s="56">
        <f t="shared" si="89"/>
        <v>0</v>
      </c>
      <c r="EH166" s="56">
        <f t="shared" si="89"/>
        <v>0</v>
      </c>
      <c r="EI166" s="56">
        <f t="shared" si="89"/>
        <v>0</v>
      </c>
      <c r="EJ166" s="56">
        <f t="shared" si="89"/>
        <v>0</v>
      </c>
      <c r="EK166" s="56">
        <f t="shared" si="89"/>
        <v>0</v>
      </c>
      <c r="EL166" s="56">
        <f t="shared" si="89"/>
        <v>0</v>
      </c>
      <c r="EM166" s="56">
        <f t="shared" si="89"/>
        <v>0</v>
      </c>
      <c r="EN166" s="56">
        <f t="shared" si="91"/>
        <v>0</v>
      </c>
      <c r="EO166" s="56">
        <f t="shared" si="91"/>
        <v>0</v>
      </c>
      <c r="EP166" s="56">
        <f t="shared" si="91"/>
        <v>0</v>
      </c>
      <c r="EQ166" s="56">
        <f t="shared" si="91"/>
        <v>0</v>
      </c>
      <c r="ER166" s="56">
        <f t="shared" si="91"/>
        <v>0</v>
      </c>
      <c r="ES166" s="56">
        <f t="shared" si="90"/>
        <v>0</v>
      </c>
      <c r="ET166" s="56">
        <f t="shared" si="90"/>
        <v>0</v>
      </c>
      <c r="EU166" s="56">
        <f t="shared" si="90"/>
        <v>0</v>
      </c>
      <c r="EV166" s="56">
        <f t="shared" si="90"/>
        <v>0</v>
      </c>
      <c r="EW166" s="56">
        <f t="shared" si="90"/>
        <v>0</v>
      </c>
      <c r="EX166" s="56">
        <f t="shared" si="90"/>
        <v>0</v>
      </c>
      <c r="EY166" s="56">
        <f t="shared" si="84"/>
        <v>0</v>
      </c>
      <c r="EZ166" s="56">
        <f t="shared" si="84"/>
        <v>0</v>
      </c>
      <c r="FA166" s="56">
        <f t="shared" si="84"/>
        <v>0</v>
      </c>
      <c r="FB166" s="56">
        <f t="shared" si="84"/>
        <v>0</v>
      </c>
      <c r="FC166" s="56">
        <f t="shared" si="77"/>
        <v>0</v>
      </c>
      <c r="FD166" s="56">
        <f t="shared" si="77"/>
        <v>0</v>
      </c>
      <c r="FE166" s="56">
        <f t="shared" si="77"/>
        <v>0</v>
      </c>
      <c r="FF166" s="56">
        <f t="shared" si="77"/>
        <v>0</v>
      </c>
      <c r="FG166" s="56">
        <f t="shared" si="77"/>
        <v>0</v>
      </c>
      <c r="FH166" s="56">
        <f t="shared" si="72"/>
        <v>0</v>
      </c>
      <c r="FI166" s="56">
        <f t="shared" si="72"/>
        <v>0</v>
      </c>
      <c r="FJ166" s="56">
        <f t="shared" si="72"/>
        <v>0</v>
      </c>
      <c r="FK166" s="56">
        <f t="shared" si="72"/>
        <v>0</v>
      </c>
      <c r="FL166" s="56">
        <f t="shared" si="72"/>
        <v>0</v>
      </c>
      <c r="FM166" s="56">
        <f t="shared" si="72"/>
        <v>0</v>
      </c>
      <c r="FN166" s="56">
        <f t="shared" si="72"/>
        <v>0</v>
      </c>
      <c r="FO166" s="56">
        <f t="shared" si="88"/>
        <v>0</v>
      </c>
      <c r="FP166" s="56">
        <f t="shared" si="88"/>
        <v>0</v>
      </c>
      <c r="FQ166" s="56">
        <f t="shared" si="88"/>
        <v>0</v>
      </c>
      <c r="FR166" s="56">
        <f t="shared" si="88"/>
        <v>0</v>
      </c>
      <c r="FS166" s="56">
        <f t="shared" si="88"/>
        <v>0</v>
      </c>
      <c r="FT166" s="56">
        <f t="shared" si="85"/>
        <v>0</v>
      </c>
      <c r="FU166" s="56">
        <f t="shared" si="85"/>
        <v>0</v>
      </c>
      <c r="FV166" s="56">
        <f t="shared" si="85"/>
        <v>0</v>
      </c>
      <c r="FW166" s="56">
        <f t="shared" si="85"/>
        <v>0</v>
      </c>
      <c r="FX166" s="56">
        <f t="shared" si="85"/>
        <v>0</v>
      </c>
      <c r="FY166" s="56">
        <f t="shared" si="85"/>
        <v>0</v>
      </c>
      <c r="FZ166" s="56">
        <f t="shared" si="85"/>
        <v>0</v>
      </c>
      <c r="GA166" s="56">
        <f t="shared" si="85"/>
        <v>0</v>
      </c>
      <c r="GB166" s="56">
        <f t="shared" si="85"/>
        <v>0</v>
      </c>
      <c r="GC166" s="56">
        <f t="shared" si="85"/>
        <v>0</v>
      </c>
      <c r="GD166" s="56">
        <f t="shared" si="85"/>
        <v>0</v>
      </c>
      <c r="GE166" s="56">
        <f t="shared" si="93"/>
        <v>0</v>
      </c>
      <c r="GF166" s="56">
        <f t="shared" si="93"/>
        <v>0</v>
      </c>
      <c r="GG166" s="56">
        <f t="shared" si="93"/>
        <v>0</v>
      </c>
      <c r="GH166" s="56">
        <f t="shared" si="93"/>
        <v>0</v>
      </c>
      <c r="GI166" s="56">
        <f t="shared" si="70"/>
        <v>0</v>
      </c>
      <c r="GJ166" s="56">
        <f t="shared" si="70"/>
        <v>0</v>
      </c>
      <c r="GK166" s="56">
        <f t="shared" si="70"/>
        <v>0</v>
      </c>
      <c r="GL166" s="56">
        <f t="shared" si="70"/>
        <v>0</v>
      </c>
      <c r="GM166" s="56">
        <f t="shared" si="92"/>
        <v>0</v>
      </c>
      <c r="GN166" s="56">
        <f t="shared" si="92"/>
        <v>0</v>
      </c>
      <c r="GO166" s="56">
        <f t="shared" si="92"/>
        <v>0</v>
      </c>
      <c r="GP166" s="56">
        <f t="shared" si="92"/>
        <v>0</v>
      </c>
      <c r="GQ166" s="56">
        <f t="shared" si="92"/>
        <v>0</v>
      </c>
      <c r="GR166" s="56">
        <f t="shared" si="92"/>
        <v>0</v>
      </c>
      <c r="GS166" s="56">
        <f t="shared" si="83"/>
        <v>0</v>
      </c>
      <c r="GT166" s="56">
        <f t="shared" si="83"/>
        <v>0</v>
      </c>
      <c r="GU166" s="54"/>
      <c r="GX166" s="3"/>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row>
    <row r="167" spans="8:299" x14ac:dyDescent="0.2">
      <c r="H167" s="3"/>
      <c r="DC167" s="59" t="str">
        <f t="shared" ref="DC167:DC187" si="94">IF(DF167=0,"",IF(E167&gt;0,E167,""))</f>
        <v/>
      </c>
      <c r="DD167" s="60" t="str">
        <f t="shared" ref="DD167:DD187" si="95">IF(DF167=0,"",IF(ISBLANK(G167),"",G167))</f>
        <v/>
      </c>
      <c r="DE167" s="60" t="str">
        <f t="shared" ref="DE167:DE187" si="96">IF(DF167=0,"",D167)</f>
        <v/>
      </c>
      <c r="DF167" s="60">
        <f t="shared" si="81"/>
        <v>0</v>
      </c>
      <c r="DG167" s="56">
        <f t="shared" si="87"/>
        <v>0</v>
      </c>
      <c r="DH167" s="56">
        <f t="shared" si="87"/>
        <v>0</v>
      </c>
      <c r="DI167" s="56">
        <f t="shared" si="86"/>
        <v>0</v>
      </c>
      <c r="DJ167" s="56">
        <f t="shared" si="86"/>
        <v>0</v>
      </c>
      <c r="DK167" s="56">
        <f t="shared" si="86"/>
        <v>0</v>
      </c>
      <c r="DL167" s="56">
        <f t="shared" si="86"/>
        <v>0</v>
      </c>
      <c r="DM167" s="56">
        <f t="shared" si="86"/>
        <v>0</v>
      </c>
      <c r="DN167" s="56">
        <f t="shared" si="86"/>
        <v>0</v>
      </c>
      <c r="DO167" s="56">
        <f t="shared" si="86"/>
        <v>0</v>
      </c>
      <c r="DP167" s="56">
        <f t="shared" si="86"/>
        <v>0</v>
      </c>
      <c r="DQ167" s="56">
        <f t="shared" si="86"/>
        <v>0</v>
      </c>
      <c r="DR167" s="56">
        <f t="shared" si="73"/>
        <v>0</v>
      </c>
      <c r="DS167" s="56">
        <f t="shared" si="73"/>
        <v>0</v>
      </c>
      <c r="DT167" s="56">
        <f t="shared" si="73"/>
        <v>0</v>
      </c>
      <c r="DU167" s="56">
        <f t="shared" si="73"/>
        <v>0</v>
      </c>
      <c r="DV167" s="56">
        <f t="shared" si="73"/>
        <v>0</v>
      </c>
      <c r="DW167" s="56">
        <f t="shared" si="73"/>
        <v>0</v>
      </c>
      <c r="DX167" s="56">
        <f t="shared" si="89"/>
        <v>0</v>
      </c>
      <c r="DY167" s="56">
        <f t="shared" si="89"/>
        <v>0</v>
      </c>
      <c r="DZ167" s="56">
        <f t="shared" si="89"/>
        <v>0</v>
      </c>
      <c r="EA167" s="56">
        <f t="shared" si="89"/>
        <v>0</v>
      </c>
      <c r="EB167" s="56">
        <f t="shared" si="89"/>
        <v>0</v>
      </c>
      <c r="EC167" s="56">
        <f t="shared" si="89"/>
        <v>0</v>
      </c>
      <c r="ED167" s="56">
        <f t="shared" si="89"/>
        <v>0</v>
      </c>
      <c r="EE167" s="56">
        <f t="shared" si="89"/>
        <v>0</v>
      </c>
      <c r="EF167" s="56">
        <f t="shared" si="89"/>
        <v>0</v>
      </c>
      <c r="EG167" s="56">
        <f t="shared" si="89"/>
        <v>0</v>
      </c>
      <c r="EH167" s="56">
        <f t="shared" si="89"/>
        <v>0</v>
      </c>
      <c r="EI167" s="56">
        <f t="shared" si="89"/>
        <v>0</v>
      </c>
      <c r="EJ167" s="56">
        <f t="shared" si="89"/>
        <v>0</v>
      </c>
      <c r="EK167" s="56">
        <f t="shared" si="89"/>
        <v>0</v>
      </c>
      <c r="EL167" s="56">
        <f t="shared" si="89"/>
        <v>0</v>
      </c>
      <c r="EM167" s="56">
        <f t="shared" si="89"/>
        <v>0</v>
      </c>
      <c r="EN167" s="56">
        <f t="shared" si="91"/>
        <v>0</v>
      </c>
      <c r="EO167" s="56">
        <f t="shared" si="91"/>
        <v>0</v>
      </c>
      <c r="EP167" s="56">
        <f t="shared" si="91"/>
        <v>0</v>
      </c>
      <c r="EQ167" s="56">
        <f t="shared" si="91"/>
        <v>0</v>
      </c>
      <c r="ER167" s="56">
        <f t="shared" si="91"/>
        <v>0</v>
      </c>
      <c r="ES167" s="56">
        <f t="shared" si="90"/>
        <v>0</v>
      </c>
      <c r="ET167" s="56">
        <f t="shared" si="90"/>
        <v>0</v>
      </c>
      <c r="EU167" s="56">
        <f t="shared" si="90"/>
        <v>0</v>
      </c>
      <c r="EV167" s="56">
        <f t="shared" si="90"/>
        <v>0</v>
      </c>
      <c r="EW167" s="56">
        <f t="shared" si="90"/>
        <v>0</v>
      </c>
      <c r="EX167" s="56">
        <f t="shared" si="90"/>
        <v>0</v>
      </c>
      <c r="EY167" s="56">
        <f t="shared" si="84"/>
        <v>0</v>
      </c>
      <c r="EZ167" s="56">
        <f t="shared" si="84"/>
        <v>0</v>
      </c>
      <c r="FA167" s="56">
        <f t="shared" si="84"/>
        <v>0</v>
      </c>
      <c r="FB167" s="56">
        <f t="shared" si="84"/>
        <v>0</v>
      </c>
      <c r="FC167" s="56">
        <f t="shared" si="77"/>
        <v>0</v>
      </c>
      <c r="FD167" s="56">
        <f t="shared" si="77"/>
        <v>0</v>
      </c>
      <c r="FE167" s="56">
        <f t="shared" si="77"/>
        <v>0</v>
      </c>
      <c r="FF167" s="56">
        <f t="shared" si="77"/>
        <v>0</v>
      </c>
      <c r="FG167" s="56">
        <f t="shared" si="77"/>
        <v>0</v>
      </c>
      <c r="FH167" s="56">
        <f t="shared" si="72"/>
        <v>0</v>
      </c>
      <c r="FI167" s="56">
        <f t="shared" si="72"/>
        <v>0</v>
      </c>
      <c r="FJ167" s="56">
        <f t="shared" si="72"/>
        <v>0</v>
      </c>
      <c r="FK167" s="56">
        <f t="shared" si="72"/>
        <v>0</v>
      </c>
      <c r="FL167" s="56">
        <f t="shared" si="72"/>
        <v>0</v>
      </c>
      <c r="FM167" s="56">
        <f t="shared" si="72"/>
        <v>0</v>
      </c>
      <c r="FN167" s="56">
        <f t="shared" si="72"/>
        <v>0</v>
      </c>
      <c r="FO167" s="56">
        <f t="shared" si="88"/>
        <v>0</v>
      </c>
      <c r="FP167" s="56">
        <f t="shared" si="88"/>
        <v>0</v>
      </c>
      <c r="FQ167" s="56">
        <f t="shared" si="88"/>
        <v>0</v>
      </c>
      <c r="FR167" s="56">
        <f t="shared" si="88"/>
        <v>0</v>
      </c>
      <c r="FS167" s="56">
        <f t="shared" si="88"/>
        <v>0</v>
      </c>
      <c r="FT167" s="56">
        <f t="shared" si="85"/>
        <v>0</v>
      </c>
      <c r="FU167" s="56">
        <f t="shared" si="85"/>
        <v>0</v>
      </c>
      <c r="FV167" s="56">
        <f t="shared" si="85"/>
        <v>0</v>
      </c>
      <c r="FW167" s="56">
        <f t="shared" si="85"/>
        <v>0</v>
      </c>
      <c r="FX167" s="56">
        <f t="shared" si="85"/>
        <v>0</v>
      </c>
      <c r="FY167" s="56">
        <f t="shared" si="85"/>
        <v>0</v>
      </c>
      <c r="FZ167" s="56">
        <f t="shared" si="85"/>
        <v>0</v>
      </c>
      <c r="GA167" s="56">
        <f t="shared" si="85"/>
        <v>0</v>
      </c>
      <c r="GB167" s="56">
        <f t="shared" si="85"/>
        <v>0</v>
      </c>
      <c r="GC167" s="56">
        <f t="shared" si="85"/>
        <v>0</v>
      </c>
      <c r="GD167" s="56">
        <f t="shared" si="85"/>
        <v>0</v>
      </c>
      <c r="GE167" s="56">
        <f t="shared" si="93"/>
        <v>0</v>
      </c>
      <c r="GF167" s="56">
        <f t="shared" si="93"/>
        <v>0</v>
      </c>
      <c r="GG167" s="56">
        <f t="shared" si="93"/>
        <v>0</v>
      </c>
      <c r="GH167" s="56">
        <f t="shared" si="93"/>
        <v>0</v>
      </c>
      <c r="GI167" s="56">
        <f t="shared" si="70"/>
        <v>0</v>
      </c>
      <c r="GJ167" s="56">
        <f t="shared" si="70"/>
        <v>0</v>
      </c>
      <c r="GK167" s="56">
        <f t="shared" si="70"/>
        <v>0</v>
      </c>
      <c r="GL167" s="56">
        <f t="shared" si="70"/>
        <v>0</v>
      </c>
      <c r="GM167" s="56">
        <f t="shared" si="92"/>
        <v>0</v>
      </c>
      <c r="GN167" s="56">
        <f t="shared" si="92"/>
        <v>0</v>
      </c>
      <c r="GO167" s="56">
        <f t="shared" si="92"/>
        <v>0</v>
      </c>
      <c r="GP167" s="56">
        <f t="shared" si="92"/>
        <v>0</v>
      </c>
      <c r="GQ167" s="56">
        <f t="shared" si="92"/>
        <v>0</v>
      </c>
      <c r="GR167" s="56">
        <f t="shared" si="92"/>
        <v>0</v>
      </c>
      <c r="GS167" s="56">
        <f t="shared" si="83"/>
        <v>0</v>
      </c>
      <c r="GT167" s="56">
        <f t="shared" si="83"/>
        <v>0</v>
      </c>
      <c r="GU167" s="54"/>
      <c r="GX167" s="3"/>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row>
    <row r="168" spans="8:299" x14ac:dyDescent="0.2">
      <c r="H168" s="3"/>
      <c r="DC168" s="59" t="str">
        <f t="shared" si="94"/>
        <v/>
      </c>
      <c r="DD168" s="60" t="str">
        <f t="shared" si="95"/>
        <v/>
      </c>
      <c r="DE168" s="60" t="str">
        <f t="shared" si="96"/>
        <v/>
      </c>
      <c r="DF168" s="60">
        <f t="shared" si="81"/>
        <v>0</v>
      </c>
      <c r="DG168" s="56">
        <f t="shared" si="87"/>
        <v>0</v>
      </c>
      <c r="DH168" s="56">
        <f t="shared" si="87"/>
        <v>0</v>
      </c>
      <c r="DI168" s="56">
        <f t="shared" si="86"/>
        <v>0</v>
      </c>
      <c r="DJ168" s="56">
        <f t="shared" si="86"/>
        <v>0</v>
      </c>
      <c r="DK168" s="56">
        <f t="shared" si="86"/>
        <v>0</v>
      </c>
      <c r="DL168" s="56">
        <f t="shared" si="86"/>
        <v>0</v>
      </c>
      <c r="DM168" s="56">
        <f t="shared" si="86"/>
        <v>0</v>
      </c>
      <c r="DN168" s="56">
        <f t="shared" si="86"/>
        <v>0</v>
      </c>
      <c r="DO168" s="56">
        <f t="shared" si="86"/>
        <v>0</v>
      </c>
      <c r="DP168" s="56">
        <f t="shared" si="86"/>
        <v>0</v>
      </c>
      <c r="DQ168" s="56">
        <f t="shared" si="86"/>
        <v>0</v>
      </c>
      <c r="DR168" s="56">
        <f t="shared" si="73"/>
        <v>0</v>
      </c>
      <c r="DS168" s="56">
        <f t="shared" si="73"/>
        <v>0</v>
      </c>
      <c r="DT168" s="56">
        <f t="shared" si="73"/>
        <v>0</v>
      </c>
      <c r="DU168" s="56">
        <f t="shared" si="73"/>
        <v>0</v>
      </c>
      <c r="DV168" s="56">
        <f t="shared" si="73"/>
        <v>0</v>
      </c>
      <c r="DW168" s="56">
        <f t="shared" si="73"/>
        <v>0</v>
      </c>
      <c r="DX168" s="56">
        <f t="shared" si="89"/>
        <v>0</v>
      </c>
      <c r="DY168" s="56">
        <f t="shared" si="89"/>
        <v>0</v>
      </c>
      <c r="DZ168" s="56">
        <f t="shared" si="89"/>
        <v>0</v>
      </c>
      <c r="EA168" s="56">
        <f t="shared" si="89"/>
        <v>0</v>
      </c>
      <c r="EB168" s="56">
        <f t="shared" si="89"/>
        <v>0</v>
      </c>
      <c r="EC168" s="56">
        <f t="shared" si="89"/>
        <v>0</v>
      </c>
      <c r="ED168" s="56">
        <f t="shared" si="89"/>
        <v>0</v>
      </c>
      <c r="EE168" s="56">
        <f t="shared" si="89"/>
        <v>0</v>
      </c>
      <c r="EF168" s="56">
        <f t="shared" si="89"/>
        <v>0</v>
      </c>
      <c r="EG168" s="56">
        <f t="shared" si="89"/>
        <v>0</v>
      </c>
      <c r="EH168" s="56">
        <f t="shared" si="89"/>
        <v>0</v>
      </c>
      <c r="EI168" s="56">
        <f t="shared" si="89"/>
        <v>0</v>
      </c>
      <c r="EJ168" s="56">
        <f t="shared" si="89"/>
        <v>0</v>
      </c>
      <c r="EK168" s="56">
        <f t="shared" si="89"/>
        <v>0</v>
      </c>
      <c r="EL168" s="56">
        <f t="shared" si="89"/>
        <v>0</v>
      </c>
      <c r="EM168" s="56">
        <f t="shared" si="89"/>
        <v>0</v>
      </c>
      <c r="EN168" s="56">
        <f t="shared" si="91"/>
        <v>0</v>
      </c>
      <c r="EO168" s="56">
        <f t="shared" si="91"/>
        <v>0</v>
      </c>
      <c r="EP168" s="56">
        <f t="shared" si="91"/>
        <v>0</v>
      </c>
      <c r="EQ168" s="56">
        <f t="shared" si="91"/>
        <v>0</v>
      </c>
      <c r="ER168" s="56">
        <f t="shared" si="91"/>
        <v>0</v>
      </c>
      <c r="ES168" s="56">
        <f t="shared" si="90"/>
        <v>0</v>
      </c>
      <c r="ET168" s="56">
        <f t="shared" si="90"/>
        <v>0</v>
      </c>
      <c r="EU168" s="56">
        <f t="shared" si="90"/>
        <v>0</v>
      </c>
      <c r="EV168" s="56">
        <f t="shared" si="90"/>
        <v>0</v>
      </c>
      <c r="EW168" s="56">
        <f t="shared" si="90"/>
        <v>0</v>
      </c>
      <c r="EX168" s="56">
        <f t="shared" si="90"/>
        <v>0</v>
      </c>
      <c r="EY168" s="56">
        <f t="shared" si="84"/>
        <v>0</v>
      </c>
      <c r="EZ168" s="56">
        <f t="shared" si="84"/>
        <v>0</v>
      </c>
      <c r="FA168" s="56">
        <f t="shared" si="84"/>
        <v>0</v>
      </c>
      <c r="FB168" s="56">
        <f t="shared" si="84"/>
        <v>0</v>
      </c>
      <c r="FC168" s="56">
        <f t="shared" si="77"/>
        <v>0</v>
      </c>
      <c r="FD168" s="56">
        <f t="shared" si="77"/>
        <v>0</v>
      </c>
      <c r="FE168" s="56">
        <f t="shared" si="77"/>
        <v>0</v>
      </c>
      <c r="FF168" s="56">
        <f t="shared" si="77"/>
        <v>0</v>
      </c>
      <c r="FG168" s="56">
        <f t="shared" si="77"/>
        <v>0</v>
      </c>
      <c r="FH168" s="56">
        <f t="shared" si="72"/>
        <v>0</v>
      </c>
      <c r="FI168" s="56">
        <f t="shared" si="72"/>
        <v>0</v>
      </c>
      <c r="FJ168" s="56">
        <f t="shared" si="72"/>
        <v>0</v>
      </c>
      <c r="FK168" s="56">
        <f t="shared" si="72"/>
        <v>0</v>
      </c>
      <c r="FL168" s="56">
        <f t="shared" si="72"/>
        <v>0</v>
      </c>
      <c r="FM168" s="56">
        <f t="shared" si="72"/>
        <v>0</v>
      </c>
      <c r="FN168" s="56">
        <f t="shared" si="72"/>
        <v>0</v>
      </c>
      <c r="FO168" s="56">
        <f t="shared" si="88"/>
        <v>0</v>
      </c>
      <c r="FP168" s="56">
        <f t="shared" si="88"/>
        <v>0</v>
      </c>
      <c r="FQ168" s="56">
        <f t="shared" si="88"/>
        <v>0</v>
      </c>
      <c r="FR168" s="56">
        <f t="shared" si="88"/>
        <v>0</v>
      </c>
      <c r="FS168" s="56">
        <f t="shared" si="88"/>
        <v>0</v>
      </c>
      <c r="FT168" s="56">
        <f t="shared" si="85"/>
        <v>0</v>
      </c>
      <c r="FU168" s="56">
        <f t="shared" si="85"/>
        <v>0</v>
      </c>
      <c r="FV168" s="56">
        <f t="shared" si="85"/>
        <v>0</v>
      </c>
      <c r="FW168" s="56">
        <f t="shared" si="85"/>
        <v>0</v>
      </c>
      <c r="FX168" s="56">
        <f t="shared" si="85"/>
        <v>0</v>
      </c>
      <c r="FY168" s="56">
        <f t="shared" si="85"/>
        <v>0</v>
      </c>
      <c r="FZ168" s="56">
        <f t="shared" si="85"/>
        <v>0</v>
      </c>
      <c r="GA168" s="56">
        <f t="shared" si="85"/>
        <v>0</v>
      </c>
      <c r="GB168" s="56">
        <f t="shared" si="85"/>
        <v>0</v>
      </c>
      <c r="GC168" s="56">
        <f t="shared" si="85"/>
        <v>0</v>
      </c>
      <c r="GD168" s="56">
        <f t="shared" si="85"/>
        <v>0</v>
      </c>
      <c r="GE168" s="56">
        <f t="shared" si="93"/>
        <v>0</v>
      </c>
      <c r="GF168" s="56">
        <f t="shared" si="93"/>
        <v>0</v>
      </c>
      <c r="GG168" s="56">
        <f t="shared" si="93"/>
        <v>0</v>
      </c>
      <c r="GH168" s="56">
        <f t="shared" si="93"/>
        <v>0</v>
      </c>
      <c r="GI168" s="56">
        <f t="shared" si="70"/>
        <v>0</v>
      </c>
      <c r="GJ168" s="56">
        <f t="shared" si="70"/>
        <v>0</v>
      </c>
      <c r="GK168" s="56">
        <f t="shared" si="70"/>
        <v>0</v>
      </c>
      <c r="GL168" s="56">
        <f t="shared" si="70"/>
        <v>0</v>
      </c>
      <c r="GM168" s="56">
        <f t="shared" si="92"/>
        <v>0</v>
      </c>
      <c r="GN168" s="56">
        <f t="shared" si="92"/>
        <v>0</v>
      </c>
      <c r="GO168" s="56">
        <f t="shared" si="92"/>
        <v>0</v>
      </c>
      <c r="GP168" s="56">
        <f t="shared" si="92"/>
        <v>0</v>
      </c>
      <c r="GQ168" s="56">
        <f t="shared" si="92"/>
        <v>0</v>
      </c>
      <c r="GR168" s="56">
        <f t="shared" si="92"/>
        <v>0</v>
      </c>
      <c r="GS168" s="56">
        <f t="shared" si="83"/>
        <v>0</v>
      </c>
      <c r="GT168" s="56">
        <f t="shared" si="83"/>
        <v>0</v>
      </c>
      <c r="GU168" s="54"/>
      <c r="GX168" s="3"/>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row>
    <row r="169" spans="8:299" x14ac:dyDescent="0.2">
      <c r="H169" s="3"/>
      <c r="DC169" s="59" t="str">
        <f t="shared" si="94"/>
        <v/>
      </c>
      <c r="DD169" s="60" t="str">
        <f t="shared" si="95"/>
        <v/>
      </c>
      <c r="DE169" s="60" t="str">
        <f t="shared" si="96"/>
        <v/>
      </c>
      <c r="DF169" s="60">
        <f t="shared" si="81"/>
        <v>0</v>
      </c>
      <c r="DG169" s="56">
        <f t="shared" si="87"/>
        <v>0</v>
      </c>
      <c r="DH169" s="56">
        <f t="shared" si="87"/>
        <v>0</v>
      </c>
      <c r="DI169" s="56">
        <f t="shared" si="86"/>
        <v>0</v>
      </c>
      <c r="DJ169" s="56">
        <f t="shared" si="86"/>
        <v>0</v>
      </c>
      <c r="DK169" s="56">
        <f t="shared" si="86"/>
        <v>0</v>
      </c>
      <c r="DL169" s="56">
        <f t="shared" si="86"/>
        <v>0</v>
      </c>
      <c r="DM169" s="56">
        <f t="shared" si="86"/>
        <v>0</v>
      </c>
      <c r="DN169" s="56">
        <f t="shared" si="86"/>
        <v>0</v>
      </c>
      <c r="DO169" s="56">
        <f t="shared" si="86"/>
        <v>0</v>
      </c>
      <c r="DP169" s="56">
        <f t="shared" si="86"/>
        <v>0</v>
      </c>
      <c r="DQ169" s="56">
        <f t="shared" si="86"/>
        <v>0</v>
      </c>
      <c r="DR169" s="56">
        <f t="shared" si="73"/>
        <v>0</v>
      </c>
      <c r="DS169" s="56">
        <f t="shared" si="73"/>
        <v>0</v>
      </c>
      <c r="DT169" s="56">
        <f t="shared" si="73"/>
        <v>0</v>
      </c>
      <c r="DU169" s="56">
        <f t="shared" si="73"/>
        <v>0</v>
      </c>
      <c r="DV169" s="56">
        <f t="shared" si="73"/>
        <v>0</v>
      </c>
      <c r="DW169" s="56">
        <f t="shared" si="73"/>
        <v>0</v>
      </c>
      <c r="DX169" s="56">
        <f t="shared" si="89"/>
        <v>0</v>
      </c>
      <c r="DY169" s="56">
        <f t="shared" si="89"/>
        <v>0</v>
      </c>
      <c r="DZ169" s="56">
        <f t="shared" si="89"/>
        <v>0</v>
      </c>
      <c r="EA169" s="56">
        <f t="shared" si="89"/>
        <v>0</v>
      </c>
      <c r="EB169" s="56">
        <f t="shared" si="89"/>
        <v>0</v>
      </c>
      <c r="EC169" s="56">
        <f t="shared" si="89"/>
        <v>0</v>
      </c>
      <c r="ED169" s="56">
        <f t="shared" si="89"/>
        <v>0</v>
      </c>
      <c r="EE169" s="56">
        <f t="shared" si="89"/>
        <v>0</v>
      </c>
      <c r="EF169" s="56">
        <f t="shared" si="89"/>
        <v>0</v>
      </c>
      <c r="EG169" s="56">
        <f t="shared" si="89"/>
        <v>0</v>
      </c>
      <c r="EH169" s="56">
        <f t="shared" si="89"/>
        <v>0</v>
      </c>
      <c r="EI169" s="56">
        <f t="shared" si="89"/>
        <v>0</v>
      </c>
      <c r="EJ169" s="56">
        <f t="shared" si="89"/>
        <v>0</v>
      </c>
      <c r="EK169" s="56">
        <f t="shared" si="89"/>
        <v>0</v>
      </c>
      <c r="EL169" s="56">
        <f t="shared" si="89"/>
        <v>0</v>
      </c>
      <c r="EM169" s="56">
        <f t="shared" si="89"/>
        <v>0</v>
      </c>
      <c r="EN169" s="56">
        <f t="shared" si="91"/>
        <v>0</v>
      </c>
      <c r="EO169" s="56">
        <f t="shared" si="91"/>
        <v>0</v>
      </c>
      <c r="EP169" s="56">
        <f t="shared" si="91"/>
        <v>0</v>
      </c>
      <c r="EQ169" s="56">
        <f t="shared" si="91"/>
        <v>0</v>
      </c>
      <c r="ER169" s="56">
        <f t="shared" si="91"/>
        <v>0</v>
      </c>
      <c r="ES169" s="56">
        <f t="shared" si="90"/>
        <v>0</v>
      </c>
      <c r="ET169" s="56">
        <f t="shared" si="90"/>
        <v>0</v>
      </c>
      <c r="EU169" s="56">
        <f t="shared" si="90"/>
        <v>0</v>
      </c>
      <c r="EV169" s="56">
        <f t="shared" si="90"/>
        <v>0</v>
      </c>
      <c r="EW169" s="56">
        <f t="shared" si="90"/>
        <v>0</v>
      </c>
      <c r="EX169" s="56">
        <f t="shared" si="90"/>
        <v>0</v>
      </c>
      <c r="EY169" s="56">
        <f t="shared" si="84"/>
        <v>0</v>
      </c>
      <c r="EZ169" s="56">
        <f t="shared" si="84"/>
        <v>0</v>
      </c>
      <c r="FA169" s="56">
        <f t="shared" si="84"/>
        <v>0</v>
      </c>
      <c r="FB169" s="56">
        <f t="shared" si="84"/>
        <v>0</v>
      </c>
      <c r="FC169" s="56">
        <f t="shared" si="77"/>
        <v>0</v>
      </c>
      <c r="FD169" s="56">
        <f t="shared" si="77"/>
        <v>0</v>
      </c>
      <c r="FE169" s="56">
        <f t="shared" si="77"/>
        <v>0</v>
      </c>
      <c r="FF169" s="56">
        <f t="shared" si="77"/>
        <v>0</v>
      </c>
      <c r="FG169" s="56">
        <f t="shared" si="77"/>
        <v>0</v>
      </c>
      <c r="FH169" s="56">
        <f t="shared" si="72"/>
        <v>0</v>
      </c>
      <c r="FI169" s="56">
        <f t="shared" si="72"/>
        <v>0</v>
      </c>
      <c r="FJ169" s="56">
        <f t="shared" si="72"/>
        <v>0</v>
      </c>
      <c r="FK169" s="56">
        <f t="shared" si="72"/>
        <v>0</v>
      </c>
      <c r="FL169" s="56">
        <f t="shared" si="72"/>
        <v>0</v>
      </c>
      <c r="FM169" s="56">
        <f t="shared" si="72"/>
        <v>0</v>
      </c>
      <c r="FN169" s="56">
        <f t="shared" si="72"/>
        <v>0</v>
      </c>
      <c r="FO169" s="56">
        <f t="shared" si="88"/>
        <v>0</v>
      </c>
      <c r="FP169" s="56">
        <f t="shared" si="88"/>
        <v>0</v>
      </c>
      <c r="FQ169" s="56">
        <f t="shared" si="88"/>
        <v>0</v>
      </c>
      <c r="FR169" s="56">
        <f t="shared" si="88"/>
        <v>0</v>
      </c>
      <c r="FS169" s="56">
        <f t="shared" si="88"/>
        <v>0</v>
      </c>
      <c r="FT169" s="56">
        <f t="shared" si="85"/>
        <v>0</v>
      </c>
      <c r="FU169" s="56">
        <f t="shared" si="85"/>
        <v>0</v>
      </c>
      <c r="FV169" s="56">
        <f t="shared" si="85"/>
        <v>0</v>
      </c>
      <c r="FW169" s="56">
        <f t="shared" si="85"/>
        <v>0</v>
      </c>
      <c r="FX169" s="56">
        <f t="shared" si="85"/>
        <v>0</v>
      </c>
      <c r="FY169" s="56">
        <f t="shared" si="85"/>
        <v>0</v>
      </c>
      <c r="FZ169" s="56">
        <f t="shared" si="85"/>
        <v>0</v>
      </c>
      <c r="GA169" s="56">
        <f t="shared" si="85"/>
        <v>0</v>
      </c>
      <c r="GB169" s="56">
        <f t="shared" si="85"/>
        <v>0</v>
      </c>
      <c r="GC169" s="56">
        <f t="shared" si="85"/>
        <v>0</v>
      </c>
      <c r="GD169" s="56">
        <f t="shared" si="85"/>
        <v>0</v>
      </c>
      <c r="GE169" s="56">
        <f t="shared" si="93"/>
        <v>0</v>
      </c>
      <c r="GF169" s="56">
        <f t="shared" si="93"/>
        <v>0</v>
      </c>
      <c r="GG169" s="56">
        <f t="shared" si="93"/>
        <v>0</v>
      </c>
      <c r="GH169" s="56">
        <f t="shared" si="93"/>
        <v>0</v>
      </c>
      <c r="GI169" s="56">
        <f t="shared" si="70"/>
        <v>0</v>
      </c>
      <c r="GJ169" s="56">
        <f t="shared" si="70"/>
        <v>0</v>
      </c>
      <c r="GK169" s="56">
        <f t="shared" si="70"/>
        <v>0</v>
      </c>
      <c r="GL169" s="56">
        <f t="shared" si="70"/>
        <v>0</v>
      </c>
      <c r="GM169" s="56">
        <f t="shared" si="92"/>
        <v>0</v>
      </c>
      <c r="GN169" s="56">
        <f t="shared" si="92"/>
        <v>0</v>
      </c>
      <c r="GO169" s="56">
        <f t="shared" si="92"/>
        <v>0</v>
      </c>
      <c r="GP169" s="56">
        <f t="shared" si="92"/>
        <v>0</v>
      </c>
      <c r="GQ169" s="56">
        <f t="shared" si="92"/>
        <v>0</v>
      </c>
      <c r="GR169" s="56">
        <f t="shared" si="92"/>
        <v>0</v>
      </c>
      <c r="GS169" s="56">
        <f t="shared" si="83"/>
        <v>0</v>
      </c>
      <c r="GT169" s="56">
        <f t="shared" si="83"/>
        <v>0</v>
      </c>
      <c r="GU169" s="54"/>
      <c r="GX169" s="3"/>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c r="IV169" s="54"/>
      <c r="IW169" s="54"/>
      <c r="IX169" s="54"/>
      <c r="IY169" s="54"/>
      <c r="IZ169" s="54"/>
      <c r="JA169" s="54"/>
      <c r="JB169" s="54"/>
      <c r="JC169" s="54"/>
      <c r="JD169" s="54"/>
      <c r="JE169" s="54"/>
      <c r="JF169" s="54"/>
      <c r="JG169" s="54"/>
      <c r="JH169" s="54"/>
      <c r="JI169" s="54"/>
      <c r="JJ169" s="54"/>
      <c r="JK169" s="54"/>
      <c r="JL169" s="54"/>
      <c r="JM169" s="54"/>
      <c r="JN169" s="54"/>
      <c r="JO169" s="54"/>
      <c r="JP169" s="54"/>
      <c r="JQ169" s="54"/>
      <c r="JR169" s="54"/>
      <c r="JS169" s="54"/>
      <c r="JT169" s="54"/>
      <c r="JU169" s="54"/>
      <c r="JV169" s="54"/>
      <c r="JW169" s="54"/>
      <c r="JX169" s="54"/>
      <c r="JY169" s="54"/>
      <c r="JZ169" s="54"/>
      <c r="KA169" s="54"/>
      <c r="KB169" s="54"/>
      <c r="KC169" s="54"/>
      <c r="KD169" s="54"/>
      <c r="KE169" s="54"/>
      <c r="KF169" s="54"/>
      <c r="KG169" s="54"/>
      <c r="KH169" s="54"/>
      <c r="KI169" s="54"/>
      <c r="KJ169" s="54"/>
      <c r="KK169" s="54"/>
      <c r="KL169" s="54"/>
      <c r="KM169" s="54"/>
    </row>
    <row r="170" spans="8:299" x14ac:dyDescent="0.2">
      <c r="H170" s="3"/>
      <c r="DC170" s="59" t="str">
        <f t="shared" si="94"/>
        <v/>
      </c>
      <c r="DD170" s="60" t="str">
        <f t="shared" si="95"/>
        <v/>
      </c>
      <c r="DE170" s="60" t="str">
        <f t="shared" si="96"/>
        <v/>
      </c>
      <c r="DF170" s="60">
        <f t="shared" si="81"/>
        <v>0</v>
      </c>
      <c r="DG170" s="56">
        <f t="shared" si="87"/>
        <v>0</v>
      </c>
      <c r="DH170" s="56">
        <f t="shared" si="87"/>
        <v>0</v>
      </c>
      <c r="DI170" s="56">
        <f t="shared" si="86"/>
        <v>0</v>
      </c>
      <c r="DJ170" s="56">
        <f t="shared" si="86"/>
        <v>0</v>
      </c>
      <c r="DK170" s="56">
        <f t="shared" si="86"/>
        <v>0</v>
      </c>
      <c r="DL170" s="56">
        <f t="shared" si="86"/>
        <v>0</v>
      </c>
      <c r="DM170" s="56">
        <f t="shared" si="86"/>
        <v>0</v>
      </c>
      <c r="DN170" s="56">
        <f t="shared" si="86"/>
        <v>0</v>
      </c>
      <c r="DO170" s="56">
        <f t="shared" si="86"/>
        <v>0</v>
      </c>
      <c r="DP170" s="56">
        <f t="shared" si="86"/>
        <v>0</v>
      </c>
      <c r="DQ170" s="56">
        <f t="shared" si="86"/>
        <v>0</v>
      </c>
      <c r="DR170" s="56">
        <f t="shared" si="73"/>
        <v>0</v>
      </c>
      <c r="DS170" s="56">
        <f t="shared" si="73"/>
        <v>0</v>
      </c>
      <c r="DT170" s="56">
        <f t="shared" si="73"/>
        <v>0</v>
      </c>
      <c r="DU170" s="56">
        <f t="shared" si="73"/>
        <v>0</v>
      </c>
      <c r="DV170" s="56">
        <f t="shared" si="73"/>
        <v>0</v>
      </c>
      <c r="DW170" s="56">
        <f t="shared" si="73"/>
        <v>0</v>
      </c>
      <c r="DX170" s="56">
        <f t="shared" si="89"/>
        <v>0</v>
      </c>
      <c r="DY170" s="56">
        <f t="shared" si="89"/>
        <v>0</v>
      </c>
      <c r="DZ170" s="56">
        <f t="shared" si="89"/>
        <v>0</v>
      </c>
      <c r="EA170" s="56">
        <f t="shared" si="89"/>
        <v>0</v>
      </c>
      <c r="EB170" s="56">
        <f t="shared" ref="EB170:EM187" si="97">COUNTIF(AD170,"x")*IF(AD$4="",0,1)</f>
        <v>0</v>
      </c>
      <c r="EC170" s="56">
        <f t="shared" si="97"/>
        <v>0</v>
      </c>
      <c r="ED170" s="56">
        <f t="shared" si="97"/>
        <v>0</v>
      </c>
      <c r="EE170" s="56">
        <f t="shared" si="97"/>
        <v>0</v>
      </c>
      <c r="EF170" s="56">
        <f t="shared" si="97"/>
        <v>0</v>
      </c>
      <c r="EG170" s="56">
        <f t="shared" si="97"/>
        <v>0</v>
      </c>
      <c r="EH170" s="56">
        <f t="shared" si="97"/>
        <v>0</v>
      </c>
      <c r="EI170" s="56">
        <f t="shared" si="97"/>
        <v>0</v>
      </c>
      <c r="EJ170" s="56">
        <f t="shared" si="97"/>
        <v>0</v>
      </c>
      <c r="EK170" s="56">
        <f t="shared" si="97"/>
        <v>0</v>
      </c>
      <c r="EL170" s="56">
        <f t="shared" si="97"/>
        <v>0</v>
      </c>
      <c r="EM170" s="56">
        <f t="shared" si="97"/>
        <v>0</v>
      </c>
      <c r="EN170" s="56">
        <f t="shared" si="91"/>
        <v>0</v>
      </c>
      <c r="EO170" s="56">
        <f t="shared" si="91"/>
        <v>0</v>
      </c>
      <c r="EP170" s="56">
        <f t="shared" si="91"/>
        <v>0</v>
      </c>
      <c r="EQ170" s="56">
        <f t="shared" si="91"/>
        <v>0</v>
      </c>
      <c r="ER170" s="56">
        <f t="shared" si="91"/>
        <v>0</v>
      </c>
      <c r="ES170" s="56">
        <f t="shared" si="90"/>
        <v>0</v>
      </c>
      <c r="ET170" s="56">
        <f t="shared" si="90"/>
        <v>0</v>
      </c>
      <c r="EU170" s="56">
        <f t="shared" si="90"/>
        <v>0</v>
      </c>
      <c r="EV170" s="56">
        <f t="shared" si="90"/>
        <v>0</v>
      </c>
      <c r="EW170" s="56">
        <f t="shared" si="90"/>
        <v>0</v>
      </c>
      <c r="EX170" s="56">
        <f t="shared" si="90"/>
        <v>0</v>
      </c>
      <c r="EY170" s="56">
        <f t="shared" si="84"/>
        <v>0</v>
      </c>
      <c r="EZ170" s="56">
        <f t="shared" si="84"/>
        <v>0</v>
      </c>
      <c r="FA170" s="56">
        <f t="shared" si="84"/>
        <v>0</v>
      </c>
      <c r="FB170" s="56">
        <f t="shared" si="84"/>
        <v>0</v>
      </c>
      <c r="FC170" s="56">
        <f t="shared" si="77"/>
        <v>0</v>
      </c>
      <c r="FD170" s="56">
        <f t="shared" si="77"/>
        <v>0</v>
      </c>
      <c r="FE170" s="56">
        <f t="shared" si="77"/>
        <v>0</v>
      </c>
      <c r="FF170" s="56">
        <f t="shared" si="77"/>
        <v>0</v>
      </c>
      <c r="FG170" s="56">
        <f t="shared" si="77"/>
        <v>0</v>
      </c>
      <c r="FH170" s="56">
        <f t="shared" si="72"/>
        <v>0</v>
      </c>
      <c r="FI170" s="56">
        <f t="shared" si="72"/>
        <v>0</v>
      </c>
      <c r="FJ170" s="56">
        <f t="shared" si="72"/>
        <v>0</v>
      </c>
      <c r="FK170" s="56">
        <f t="shared" si="72"/>
        <v>0</v>
      </c>
      <c r="FL170" s="56">
        <f t="shared" si="72"/>
        <v>0</v>
      </c>
      <c r="FM170" s="56">
        <f t="shared" si="72"/>
        <v>0</v>
      </c>
      <c r="FN170" s="56">
        <f t="shared" si="72"/>
        <v>0</v>
      </c>
      <c r="FO170" s="56">
        <f t="shared" si="88"/>
        <v>0</v>
      </c>
      <c r="FP170" s="56">
        <f t="shared" si="88"/>
        <v>0</v>
      </c>
      <c r="FQ170" s="56">
        <f t="shared" si="88"/>
        <v>0</v>
      </c>
      <c r="FR170" s="56">
        <f t="shared" si="88"/>
        <v>0</v>
      </c>
      <c r="FS170" s="56">
        <f t="shared" si="88"/>
        <v>0</v>
      </c>
      <c r="FT170" s="56">
        <f t="shared" si="85"/>
        <v>0</v>
      </c>
      <c r="FU170" s="56">
        <f t="shared" si="85"/>
        <v>0</v>
      </c>
      <c r="FV170" s="56">
        <f t="shared" si="85"/>
        <v>0</v>
      </c>
      <c r="FW170" s="56">
        <f t="shared" si="85"/>
        <v>0</v>
      </c>
      <c r="FX170" s="56">
        <f t="shared" si="85"/>
        <v>0</v>
      </c>
      <c r="FY170" s="56">
        <f t="shared" si="85"/>
        <v>0</v>
      </c>
      <c r="FZ170" s="56">
        <f t="shared" si="85"/>
        <v>0</v>
      </c>
      <c r="GA170" s="56">
        <f t="shared" si="85"/>
        <v>0</v>
      </c>
      <c r="GB170" s="56">
        <f t="shared" si="85"/>
        <v>0</v>
      </c>
      <c r="GC170" s="56">
        <f t="shared" si="85"/>
        <v>0</v>
      </c>
      <c r="GD170" s="56">
        <f t="shared" si="85"/>
        <v>0</v>
      </c>
      <c r="GE170" s="56">
        <f t="shared" si="93"/>
        <v>0</v>
      </c>
      <c r="GF170" s="56">
        <f t="shared" si="93"/>
        <v>0</v>
      </c>
      <c r="GG170" s="56">
        <f t="shared" si="93"/>
        <v>0</v>
      </c>
      <c r="GH170" s="56">
        <f t="shared" si="93"/>
        <v>0</v>
      </c>
      <c r="GI170" s="56">
        <f t="shared" si="70"/>
        <v>0</v>
      </c>
      <c r="GJ170" s="56">
        <f t="shared" si="70"/>
        <v>0</v>
      </c>
      <c r="GK170" s="56">
        <f t="shared" si="70"/>
        <v>0</v>
      </c>
      <c r="GL170" s="56">
        <f t="shared" si="70"/>
        <v>0</v>
      </c>
      <c r="GM170" s="56">
        <f t="shared" si="92"/>
        <v>0</v>
      </c>
      <c r="GN170" s="56">
        <f t="shared" si="92"/>
        <v>0</v>
      </c>
      <c r="GO170" s="56">
        <f t="shared" si="92"/>
        <v>0</v>
      </c>
      <c r="GP170" s="56">
        <f t="shared" si="92"/>
        <v>0</v>
      </c>
      <c r="GQ170" s="56">
        <f t="shared" si="92"/>
        <v>0</v>
      </c>
      <c r="GR170" s="56">
        <f t="shared" si="92"/>
        <v>0</v>
      </c>
      <c r="GS170" s="56">
        <f t="shared" si="83"/>
        <v>0</v>
      </c>
      <c r="GT170" s="56">
        <f t="shared" si="83"/>
        <v>0</v>
      </c>
      <c r="GU170" s="54"/>
      <c r="GX170" s="3"/>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c r="IV170" s="54"/>
      <c r="IW170" s="54"/>
      <c r="IX170" s="54"/>
      <c r="IY170" s="54"/>
      <c r="IZ170" s="54"/>
      <c r="JA170" s="54"/>
      <c r="JB170" s="54"/>
      <c r="JC170" s="54"/>
      <c r="JD170" s="54"/>
      <c r="JE170" s="54"/>
      <c r="JF170" s="54"/>
      <c r="JG170" s="54"/>
      <c r="JH170" s="54"/>
      <c r="JI170" s="54"/>
      <c r="JJ170" s="54"/>
      <c r="JK170" s="54"/>
      <c r="JL170" s="54"/>
      <c r="JM170" s="54"/>
      <c r="JN170" s="54"/>
      <c r="JO170" s="54"/>
      <c r="JP170" s="54"/>
      <c r="JQ170" s="54"/>
      <c r="JR170" s="54"/>
      <c r="JS170" s="54"/>
      <c r="JT170" s="54"/>
      <c r="JU170" s="54"/>
      <c r="JV170" s="54"/>
      <c r="JW170" s="54"/>
      <c r="JX170" s="54"/>
      <c r="JY170" s="54"/>
      <c r="JZ170" s="54"/>
      <c r="KA170" s="54"/>
      <c r="KB170" s="54"/>
      <c r="KC170" s="54"/>
      <c r="KD170" s="54"/>
      <c r="KE170" s="54"/>
      <c r="KF170" s="54"/>
      <c r="KG170" s="54"/>
      <c r="KH170" s="54"/>
      <c r="KI170" s="54"/>
      <c r="KJ170" s="54"/>
      <c r="KK170" s="54"/>
      <c r="KL170" s="54"/>
      <c r="KM170" s="54"/>
    </row>
    <row r="171" spans="8:299" x14ac:dyDescent="0.2">
      <c r="H171" s="3"/>
      <c r="DC171" s="59" t="str">
        <f t="shared" si="94"/>
        <v/>
      </c>
      <c r="DD171" s="60" t="str">
        <f t="shared" si="95"/>
        <v/>
      </c>
      <c r="DE171" s="60" t="str">
        <f t="shared" si="96"/>
        <v/>
      </c>
      <c r="DF171" s="60">
        <f t="shared" si="81"/>
        <v>0</v>
      </c>
      <c r="DG171" s="56">
        <f t="shared" si="87"/>
        <v>0</v>
      </c>
      <c r="DH171" s="56">
        <f t="shared" si="87"/>
        <v>0</v>
      </c>
      <c r="DI171" s="56">
        <f t="shared" si="86"/>
        <v>0</v>
      </c>
      <c r="DJ171" s="56">
        <f t="shared" si="86"/>
        <v>0</v>
      </c>
      <c r="DK171" s="56">
        <f t="shared" si="86"/>
        <v>0</v>
      </c>
      <c r="DL171" s="56">
        <f t="shared" si="86"/>
        <v>0</v>
      </c>
      <c r="DM171" s="56">
        <f t="shared" si="86"/>
        <v>0</v>
      </c>
      <c r="DN171" s="56">
        <f t="shared" si="86"/>
        <v>0</v>
      </c>
      <c r="DO171" s="56">
        <f t="shared" si="86"/>
        <v>0</v>
      </c>
      <c r="DP171" s="56">
        <f t="shared" si="86"/>
        <v>0</v>
      </c>
      <c r="DQ171" s="56">
        <f t="shared" si="86"/>
        <v>0</v>
      </c>
      <c r="DR171" s="56">
        <f t="shared" si="73"/>
        <v>0</v>
      </c>
      <c r="DS171" s="56">
        <f t="shared" si="73"/>
        <v>0</v>
      </c>
      <c r="DT171" s="56">
        <f t="shared" si="73"/>
        <v>0</v>
      </c>
      <c r="DU171" s="56">
        <f t="shared" si="73"/>
        <v>0</v>
      </c>
      <c r="DV171" s="56">
        <f t="shared" si="73"/>
        <v>0</v>
      </c>
      <c r="DW171" s="56">
        <f t="shared" si="73"/>
        <v>0</v>
      </c>
      <c r="DX171" s="56">
        <f t="shared" si="73"/>
        <v>0</v>
      </c>
      <c r="DY171" s="56">
        <f t="shared" si="73"/>
        <v>0</v>
      </c>
      <c r="DZ171" s="56">
        <f t="shared" si="73"/>
        <v>0</v>
      </c>
      <c r="EA171" s="56">
        <f t="shared" si="73"/>
        <v>0</v>
      </c>
      <c r="EB171" s="56">
        <f t="shared" si="97"/>
        <v>0</v>
      </c>
      <c r="EC171" s="56">
        <f t="shared" si="97"/>
        <v>0</v>
      </c>
      <c r="ED171" s="56">
        <f t="shared" si="97"/>
        <v>0</v>
      </c>
      <c r="EE171" s="56">
        <f t="shared" si="97"/>
        <v>0</v>
      </c>
      <c r="EF171" s="56">
        <f t="shared" si="97"/>
        <v>0</v>
      </c>
      <c r="EG171" s="56">
        <f t="shared" si="97"/>
        <v>0</v>
      </c>
      <c r="EH171" s="56">
        <f t="shared" si="97"/>
        <v>0</v>
      </c>
      <c r="EI171" s="56">
        <f t="shared" si="97"/>
        <v>0</v>
      </c>
      <c r="EJ171" s="56">
        <f t="shared" si="97"/>
        <v>0</v>
      </c>
      <c r="EK171" s="56">
        <f t="shared" si="97"/>
        <v>0</v>
      </c>
      <c r="EL171" s="56">
        <f t="shared" si="97"/>
        <v>0</v>
      </c>
      <c r="EM171" s="56">
        <f t="shared" si="97"/>
        <v>0</v>
      </c>
      <c r="EN171" s="56">
        <f t="shared" si="91"/>
        <v>0</v>
      </c>
      <c r="EO171" s="56">
        <f t="shared" si="91"/>
        <v>0</v>
      </c>
      <c r="EP171" s="56">
        <f t="shared" si="91"/>
        <v>0</v>
      </c>
      <c r="EQ171" s="56">
        <f t="shared" si="91"/>
        <v>0</v>
      </c>
      <c r="ER171" s="56">
        <f t="shared" si="91"/>
        <v>0</v>
      </c>
      <c r="ES171" s="56">
        <f t="shared" si="90"/>
        <v>0</v>
      </c>
      <c r="ET171" s="56">
        <f t="shared" si="90"/>
        <v>0</v>
      </c>
      <c r="EU171" s="56">
        <f t="shared" si="90"/>
        <v>0</v>
      </c>
      <c r="EV171" s="56">
        <f t="shared" si="90"/>
        <v>0</v>
      </c>
      <c r="EW171" s="56">
        <f t="shared" si="90"/>
        <v>0</v>
      </c>
      <c r="EX171" s="56">
        <f t="shared" si="90"/>
        <v>0</v>
      </c>
      <c r="EY171" s="56">
        <f t="shared" si="84"/>
        <v>0</v>
      </c>
      <c r="EZ171" s="56">
        <f t="shared" si="84"/>
        <v>0</v>
      </c>
      <c r="FA171" s="56">
        <f t="shared" si="84"/>
        <v>0</v>
      </c>
      <c r="FB171" s="56">
        <f t="shared" si="84"/>
        <v>0</v>
      </c>
      <c r="FC171" s="56">
        <f t="shared" si="77"/>
        <v>0</v>
      </c>
      <c r="FD171" s="56">
        <f t="shared" si="77"/>
        <v>0</v>
      </c>
      <c r="FE171" s="56">
        <f t="shared" si="77"/>
        <v>0</v>
      </c>
      <c r="FF171" s="56">
        <f t="shared" si="77"/>
        <v>0</v>
      </c>
      <c r="FG171" s="56">
        <f t="shared" si="77"/>
        <v>0</v>
      </c>
      <c r="FH171" s="56">
        <f t="shared" si="72"/>
        <v>0</v>
      </c>
      <c r="FI171" s="56">
        <f t="shared" ref="FI171:FN187" si="98">COUNTIF(BK171,"x")*IF(BK$4="",0,1)</f>
        <v>0</v>
      </c>
      <c r="FJ171" s="56">
        <f t="shared" si="98"/>
        <v>0</v>
      </c>
      <c r="FK171" s="56">
        <f t="shared" si="98"/>
        <v>0</v>
      </c>
      <c r="FL171" s="56">
        <f t="shared" si="98"/>
        <v>0</v>
      </c>
      <c r="FM171" s="56">
        <f t="shared" si="98"/>
        <v>0</v>
      </c>
      <c r="FN171" s="56">
        <f t="shared" si="98"/>
        <v>0</v>
      </c>
      <c r="FO171" s="56">
        <f t="shared" si="88"/>
        <v>0</v>
      </c>
      <c r="FP171" s="56">
        <f t="shared" si="88"/>
        <v>0</v>
      </c>
      <c r="FQ171" s="56">
        <f t="shared" si="88"/>
        <v>0</v>
      </c>
      <c r="FR171" s="56">
        <f t="shared" si="88"/>
        <v>0</v>
      </c>
      <c r="FS171" s="56">
        <f t="shared" si="88"/>
        <v>0</v>
      </c>
      <c r="FT171" s="56">
        <f t="shared" si="85"/>
        <v>0</v>
      </c>
      <c r="FU171" s="56">
        <f t="shared" si="85"/>
        <v>0</v>
      </c>
      <c r="FV171" s="56">
        <f t="shared" si="85"/>
        <v>0</v>
      </c>
      <c r="FW171" s="56">
        <f t="shared" si="85"/>
        <v>0</v>
      </c>
      <c r="FX171" s="56">
        <f t="shared" si="85"/>
        <v>0</v>
      </c>
      <c r="FY171" s="56">
        <f t="shared" si="85"/>
        <v>0</v>
      </c>
      <c r="FZ171" s="56">
        <f t="shared" ref="FZ171:GD187" si="99">COUNTIF(CB171,"x")*IF(CB$4="",0,1)</f>
        <v>0</v>
      </c>
      <c r="GA171" s="56">
        <f t="shared" si="99"/>
        <v>0</v>
      </c>
      <c r="GB171" s="56">
        <f t="shared" si="99"/>
        <v>0</v>
      </c>
      <c r="GC171" s="56">
        <f t="shared" si="99"/>
        <v>0</v>
      </c>
      <c r="GD171" s="56">
        <f t="shared" si="99"/>
        <v>0</v>
      </c>
      <c r="GE171" s="56">
        <f t="shared" si="93"/>
        <v>0</v>
      </c>
      <c r="GF171" s="56">
        <f t="shared" si="93"/>
        <v>0</v>
      </c>
      <c r="GG171" s="56">
        <f t="shared" si="93"/>
        <v>0</v>
      </c>
      <c r="GH171" s="56">
        <f t="shared" si="93"/>
        <v>0</v>
      </c>
      <c r="GI171" s="56">
        <f t="shared" si="70"/>
        <v>0</v>
      </c>
      <c r="GJ171" s="56">
        <f t="shared" si="70"/>
        <v>0</v>
      </c>
      <c r="GK171" s="56">
        <f t="shared" si="70"/>
        <v>0</v>
      </c>
      <c r="GL171" s="56">
        <f t="shared" si="70"/>
        <v>0</v>
      </c>
      <c r="GM171" s="56">
        <f t="shared" si="92"/>
        <v>0</v>
      </c>
      <c r="GN171" s="56">
        <f t="shared" si="92"/>
        <v>0</v>
      </c>
      <c r="GO171" s="56">
        <f t="shared" si="92"/>
        <v>0</v>
      </c>
      <c r="GP171" s="56">
        <f t="shared" si="92"/>
        <v>0</v>
      </c>
      <c r="GQ171" s="56">
        <f t="shared" si="92"/>
        <v>0</v>
      </c>
      <c r="GR171" s="56">
        <f t="shared" si="92"/>
        <v>0</v>
      </c>
      <c r="GS171" s="56">
        <f t="shared" si="83"/>
        <v>0</v>
      </c>
      <c r="GT171" s="56">
        <f t="shared" si="83"/>
        <v>0</v>
      </c>
      <c r="GU171" s="54"/>
      <c r="GX171" s="3"/>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c r="IV171" s="54"/>
      <c r="IW171" s="54"/>
      <c r="IX171" s="54"/>
      <c r="IY171" s="54"/>
      <c r="IZ171" s="54"/>
      <c r="JA171" s="54"/>
      <c r="JB171" s="54"/>
      <c r="JC171" s="54"/>
      <c r="JD171" s="54"/>
      <c r="JE171" s="54"/>
      <c r="JF171" s="54"/>
      <c r="JG171" s="54"/>
      <c r="JH171" s="54"/>
      <c r="JI171" s="54"/>
      <c r="JJ171" s="54"/>
      <c r="JK171" s="54"/>
      <c r="JL171" s="54"/>
      <c r="JM171" s="54"/>
      <c r="JN171" s="54"/>
      <c r="JO171" s="54"/>
      <c r="JP171" s="54"/>
      <c r="JQ171" s="54"/>
      <c r="JR171" s="54"/>
      <c r="JS171" s="54"/>
      <c r="JT171" s="54"/>
      <c r="JU171" s="54"/>
      <c r="JV171" s="54"/>
      <c r="JW171" s="54"/>
      <c r="JX171" s="54"/>
      <c r="JY171" s="54"/>
      <c r="JZ171" s="54"/>
      <c r="KA171" s="54"/>
      <c r="KB171" s="54"/>
      <c r="KC171" s="54"/>
      <c r="KD171" s="54"/>
      <c r="KE171" s="54"/>
      <c r="KF171" s="54"/>
      <c r="KG171" s="54"/>
      <c r="KH171" s="54"/>
      <c r="KI171" s="54"/>
      <c r="KJ171" s="54"/>
      <c r="KK171" s="54"/>
      <c r="KL171" s="54"/>
      <c r="KM171" s="54"/>
    </row>
    <row r="172" spans="8:299" x14ac:dyDescent="0.2">
      <c r="H172" s="3"/>
      <c r="DC172" s="59" t="str">
        <f t="shared" si="94"/>
        <v/>
      </c>
      <c r="DD172" s="60" t="str">
        <f t="shared" si="95"/>
        <v/>
      </c>
      <c r="DE172" s="60" t="str">
        <f t="shared" si="96"/>
        <v/>
      </c>
      <c r="DF172" s="60">
        <f t="shared" si="81"/>
        <v>0</v>
      </c>
      <c r="DG172" s="56">
        <f t="shared" si="87"/>
        <v>0</v>
      </c>
      <c r="DH172" s="56">
        <f t="shared" si="87"/>
        <v>0</v>
      </c>
      <c r="DI172" s="56">
        <f t="shared" si="86"/>
        <v>0</v>
      </c>
      <c r="DJ172" s="56">
        <f t="shared" si="86"/>
        <v>0</v>
      </c>
      <c r="DK172" s="56">
        <f t="shared" si="86"/>
        <v>0</v>
      </c>
      <c r="DL172" s="56">
        <f t="shared" si="86"/>
        <v>0</v>
      </c>
      <c r="DM172" s="56">
        <f t="shared" si="86"/>
        <v>0</v>
      </c>
      <c r="DN172" s="56">
        <f t="shared" si="86"/>
        <v>0</v>
      </c>
      <c r="DO172" s="56">
        <f t="shared" si="86"/>
        <v>0</v>
      </c>
      <c r="DP172" s="56">
        <f t="shared" si="86"/>
        <v>0</v>
      </c>
      <c r="DQ172" s="56">
        <f t="shared" si="86"/>
        <v>0</v>
      </c>
      <c r="DR172" s="56">
        <f t="shared" si="73"/>
        <v>0</v>
      </c>
      <c r="DS172" s="56">
        <f t="shared" si="73"/>
        <v>0</v>
      </c>
      <c r="DT172" s="56">
        <f t="shared" si="73"/>
        <v>0</v>
      </c>
      <c r="DU172" s="56">
        <f t="shared" si="73"/>
        <v>0</v>
      </c>
      <c r="DV172" s="56">
        <f t="shared" si="73"/>
        <v>0</v>
      </c>
      <c r="DW172" s="56">
        <f t="shared" si="73"/>
        <v>0</v>
      </c>
      <c r="DX172" s="56">
        <f t="shared" si="73"/>
        <v>0</v>
      </c>
      <c r="DY172" s="56">
        <f t="shared" si="73"/>
        <v>0</v>
      </c>
      <c r="DZ172" s="56">
        <f t="shared" si="73"/>
        <v>0</v>
      </c>
      <c r="EA172" s="56">
        <f t="shared" si="73"/>
        <v>0</v>
      </c>
      <c r="EB172" s="56">
        <f t="shared" si="97"/>
        <v>0</v>
      </c>
      <c r="EC172" s="56">
        <f t="shared" si="97"/>
        <v>0</v>
      </c>
      <c r="ED172" s="56">
        <f t="shared" si="97"/>
        <v>0</v>
      </c>
      <c r="EE172" s="56">
        <f t="shared" si="97"/>
        <v>0</v>
      </c>
      <c r="EF172" s="56">
        <f t="shared" si="97"/>
        <v>0</v>
      </c>
      <c r="EG172" s="56">
        <f t="shared" si="97"/>
        <v>0</v>
      </c>
      <c r="EH172" s="56">
        <f t="shared" si="97"/>
        <v>0</v>
      </c>
      <c r="EI172" s="56">
        <f t="shared" si="97"/>
        <v>0</v>
      </c>
      <c r="EJ172" s="56">
        <f t="shared" si="97"/>
        <v>0</v>
      </c>
      <c r="EK172" s="56">
        <f t="shared" si="97"/>
        <v>0</v>
      </c>
      <c r="EL172" s="56">
        <f t="shared" si="97"/>
        <v>0</v>
      </c>
      <c r="EM172" s="56">
        <f t="shared" si="97"/>
        <v>0</v>
      </c>
      <c r="EN172" s="56">
        <f t="shared" si="91"/>
        <v>0</v>
      </c>
      <c r="EO172" s="56">
        <f t="shared" si="91"/>
        <v>0</v>
      </c>
      <c r="EP172" s="56">
        <f t="shared" si="91"/>
        <v>0</v>
      </c>
      <c r="EQ172" s="56">
        <f t="shared" si="91"/>
        <v>0</v>
      </c>
      <c r="ER172" s="56">
        <f t="shared" si="91"/>
        <v>0</v>
      </c>
      <c r="ES172" s="56">
        <f t="shared" si="90"/>
        <v>0</v>
      </c>
      <c r="ET172" s="56">
        <f t="shared" si="90"/>
        <v>0</v>
      </c>
      <c r="EU172" s="56">
        <f t="shared" si="90"/>
        <v>0</v>
      </c>
      <c r="EV172" s="56">
        <f t="shared" si="90"/>
        <v>0</v>
      </c>
      <c r="EW172" s="56">
        <f t="shared" si="90"/>
        <v>0</v>
      </c>
      <c r="EX172" s="56">
        <f t="shared" si="90"/>
        <v>0</v>
      </c>
      <c r="EY172" s="56">
        <f t="shared" si="84"/>
        <v>0</v>
      </c>
      <c r="EZ172" s="56">
        <f t="shared" si="84"/>
        <v>0</v>
      </c>
      <c r="FA172" s="56">
        <f t="shared" si="84"/>
        <v>0</v>
      </c>
      <c r="FB172" s="56">
        <f t="shared" si="84"/>
        <v>0</v>
      </c>
      <c r="FC172" s="56">
        <f t="shared" si="77"/>
        <v>0</v>
      </c>
      <c r="FD172" s="56">
        <f t="shared" si="77"/>
        <v>0</v>
      </c>
      <c r="FE172" s="56">
        <f t="shared" si="77"/>
        <v>0</v>
      </c>
      <c r="FF172" s="56">
        <f t="shared" si="77"/>
        <v>0</v>
      </c>
      <c r="FG172" s="56">
        <f t="shared" si="77"/>
        <v>0</v>
      </c>
      <c r="FH172" s="56">
        <f t="shared" si="77"/>
        <v>0</v>
      </c>
      <c r="FI172" s="56">
        <f t="shared" si="98"/>
        <v>0</v>
      </c>
      <c r="FJ172" s="56">
        <f t="shared" si="98"/>
        <v>0</v>
      </c>
      <c r="FK172" s="56">
        <f t="shared" si="98"/>
        <v>0</v>
      </c>
      <c r="FL172" s="56">
        <f t="shared" si="98"/>
        <v>0</v>
      </c>
      <c r="FM172" s="56">
        <f t="shared" si="98"/>
        <v>0</v>
      </c>
      <c r="FN172" s="56">
        <f t="shared" si="98"/>
        <v>0</v>
      </c>
      <c r="FO172" s="56">
        <f t="shared" si="88"/>
        <v>0</v>
      </c>
      <c r="FP172" s="56">
        <f t="shared" si="88"/>
        <v>0</v>
      </c>
      <c r="FQ172" s="56">
        <f t="shared" si="88"/>
        <v>0</v>
      </c>
      <c r="FR172" s="56">
        <f t="shared" si="88"/>
        <v>0</v>
      </c>
      <c r="FS172" s="56">
        <f t="shared" si="88"/>
        <v>0</v>
      </c>
      <c r="FT172" s="56">
        <f t="shared" si="88"/>
        <v>0</v>
      </c>
      <c r="FU172" s="56">
        <f t="shared" si="88"/>
        <v>0</v>
      </c>
      <c r="FV172" s="56">
        <f t="shared" si="88"/>
        <v>0</v>
      </c>
      <c r="FW172" s="56">
        <f t="shared" si="88"/>
        <v>0</v>
      </c>
      <c r="FX172" s="56">
        <f t="shared" si="88"/>
        <v>0</v>
      </c>
      <c r="FY172" s="56">
        <f t="shared" si="88"/>
        <v>0</v>
      </c>
      <c r="FZ172" s="56">
        <f t="shared" si="99"/>
        <v>0</v>
      </c>
      <c r="GA172" s="56">
        <f t="shared" si="99"/>
        <v>0</v>
      </c>
      <c r="GB172" s="56">
        <f t="shared" si="99"/>
        <v>0</v>
      </c>
      <c r="GC172" s="56">
        <f t="shared" si="99"/>
        <v>0</v>
      </c>
      <c r="GD172" s="56">
        <f t="shared" si="99"/>
        <v>0</v>
      </c>
      <c r="GE172" s="56">
        <f t="shared" si="93"/>
        <v>0</v>
      </c>
      <c r="GF172" s="56">
        <f t="shared" si="93"/>
        <v>0</v>
      </c>
      <c r="GG172" s="56">
        <f t="shared" si="93"/>
        <v>0</v>
      </c>
      <c r="GH172" s="56">
        <f t="shared" si="93"/>
        <v>0</v>
      </c>
      <c r="GI172" s="56">
        <f t="shared" si="70"/>
        <v>0</v>
      </c>
      <c r="GJ172" s="56">
        <f t="shared" si="70"/>
        <v>0</v>
      </c>
      <c r="GK172" s="56">
        <f t="shared" si="70"/>
        <v>0</v>
      </c>
      <c r="GL172" s="56">
        <f t="shared" si="70"/>
        <v>0</v>
      </c>
      <c r="GM172" s="56">
        <f t="shared" si="92"/>
        <v>0</v>
      </c>
      <c r="GN172" s="56">
        <f t="shared" si="92"/>
        <v>0</v>
      </c>
      <c r="GO172" s="56">
        <f t="shared" si="92"/>
        <v>0</v>
      </c>
      <c r="GP172" s="56">
        <f t="shared" si="92"/>
        <v>0</v>
      </c>
      <c r="GQ172" s="56">
        <f t="shared" si="92"/>
        <v>0</v>
      </c>
      <c r="GR172" s="56">
        <f t="shared" si="92"/>
        <v>0</v>
      </c>
      <c r="GS172" s="56">
        <f t="shared" si="83"/>
        <v>0</v>
      </c>
      <c r="GT172" s="56">
        <f t="shared" si="83"/>
        <v>0</v>
      </c>
      <c r="GU172" s="54"/>
      <c r="GX172" s="3"/>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row>
    <row r="173" spans="8:299" x14ac:dyDescent="0.2">
      <c r="H173" s="3"/>
      <c r="DC173" s="59" t="str">
        <f t="shared" si="94"/>
        <v/>
      </c>
      <c r="DD173" s="60" t="str">
        <f t="shared" si="95"/>
        <v/>
      </c>
      <c r="DE173" s="60" t="str">
        <f t="shared" si="96"/>
        <v/>
      </c>
      <c r="DF173" s="60">
        <f t="shared" si="81"/>
        <v>0</v>
      </c>
      <c r="DG173" s="56">
        <f t="shared" si="87"/>
        <v>0</v>
      </c>
      <c r="DH173" s="56">
        <f t="shared" si="87"/>
        <v>0</v>
      </c>
      <c r="DI173" s="56">
        <f t="shared" si="86"/>
        <v>0</v>
      </c>
      <c r="DJ173" s="56">
        <f t="shared" si="86"/>
        <v>0</v>
      </c>
      <c r="DK173" s="56">
        <f t="shared" si="86"/>
        <v>0</v>
      </c>
      <c r="DL173" s="56">
        <f t="shared" si="86"/>
        <v>0</v>
      </c>
      <c r="DM173" s="56">
        <f t="shared" si="86"/>
        <v>0</v>
      </c>
      <c r="DN173" s="56">
        <f t="shared" si="86"/>
        <v>0</v>
      </c>
      <c r="DO173" s="56">
        <f t="shared" si="86"/>
        <v>0</v>
      </c>
      <c r="DP173" s="56">
        <f t="shared" si="86"/>
        <v>0</v>
      </c>
      <c r="DQ173" s="56">
        <f t="shared" si="86"/>
        <v>0</v>
      </c>
      <c r="DR173" s="56">
        <f t="shared" si="73"/>
        <v>0</v>
      </c>
      <c r="DS173" s="56">
        <f t="shared" si="73"/>
        <v>0</v>
      </c>
      <c r="DT173" s="56">
        <f t="shared" si="73"/>
        <v>0</v>
      </c>
      <c r="DU173" s="56">
        <f t="shared" si="73"/>
        <v>0</v>
      </c>
      <c r="DV173" s="56">
        <f t="shared" si="73"/>
        <v>0</v>
      </c>
      <c r="DW173" s="56">
        <f t="shared" si="73"/>
        <v>0</v>
      </c>
      <c r="DX173" s="56">
        <f t="shared" si="73"/>
        <v>0</v>
      </c>
      <c r="DY173" s="56">
        <f t="shared" si="73"/>
        <v>0</v>
      </c>
      <c r="DZ173" s="56">
        <f t="shared" si="73"/>
        <v>0</v>
      </c>
      <c r="EA173" s="56">
        <f t="shared" si="73"/>
        <v>0</v>
      </c>
      <c r="EB173" s="56">
        <f t="shared" si="97"/>
        <v>0</v>
      </c>
      <c r="EC173" s="56">
        <f t="shared" si="97"/>
        <v>0</v>
      </c>
      <c r="ED173" s="56">
        <f t="shared" si="97"/>
        <v>0</v>
      </c>
      <c r="EE173" s="56">
        <f t="shared" si="97"/>
        <v>0</v>
      </c>
      <c r="EF173" s="56">
        <f t="shared" si="97"/>
        <v>0</v>
      </c>
      <c r="EG173" s="56">
        <f t="shared" si="97"/>
        <v>0</v>
      </c>
      <c r="EH173" s="56">
        <f t="shared" si="97"/>
        <v>0</v>
      </c>
      <c r="EI173" s="56">
        <f t="shared" si="97"/>
        <v>0</v>
      </c>
      <c r="EJ173" s="56">
        <f t="shared" si="97"/>
        <v>0</v>
      </c>
      <c r="EK173" s="56">
        <f t="shared" si="97"/>
        <v>0</v>
      </c>
      <c r="EL173" s="56">
        <f t="shared" si="97"/>
        <v>0</v>
      </c>
      <c r="EM173" s="56">
        <f t="shared" si="97"/>
        <v>0</v>
      </c>
      <c r="EN173" s="56">
        <f t="shared" si="91"/>
        <v>0</v>
      </c>
      <c r="EO173" s="56">
        <f t="shared" si="91"/>
        <v>0</v>
      </c>
      <c r="EP173" s="56">
        <f t="shared" si="91"/>
        <v>0</v>
      </c>
      <c r="EQ173" s="56">
        <f t="shared" si="91"/>
        <v>0</v>
      </c>
      <c r="ER173" s="56">
        <f t="shared" si="91"/>
        <v>0</v>
      </c>
      <c r="ES173" s="56">
        <f t="shared" si="90"/>
        <v>0</v>
      </c>
      <c r="ET173" s="56">
        <f t="shared" si="90"/>
        <v>0</v>
      </c>
      <c r="EU173" s="56">
        <f t="shared" si="90"/>
        <v>0</v>
      </c>
      <c r="EV173" s="56">
        <f t="shared" si="90"/>
        <v>0</v>
      </c>
      <c r="EW173" s="56">
        <f t="shared" si="90"/>
        <v>0</v>
      </c>
      <c r="EX173" s="56">
        <f t="shared" si="90"/>
        <v>0</v>
      </c>
      <c r="EY173" s="56">
        <f t="shared" si="84"/>
        <v>0</v>
      </c>
      <c r="EZ173" s="56">
        <f t="shared" si="84"/>
        <v>0</v>
      </c>
      <c r="FA173" s="56">
        <f t="shared" si="84"/>
        <v>0</v>
      </c>
      <c r="FB173" s="56">
        <f t="shared" si="84"/>
        <v>0</v>
      </c>
      <c r="FC173" s="56">
        <f t="shared" si="77"/>
        <v>0</v>
      </c>
      <c r="FD173" s="56">
        <f t="shared" si="77"/>
        <v>0</v>
      </c>
      <c r="FE173" s="56">
        <f t="shared" si="77"/>
        <v>0</v>
      </c>
      <c r="FF173" s="56">
        <f t="shared" si="77"/>
        <v>0</v>
      </c>
      <c r="FG173" s="56">
        <f t="shared" si="77"/>
        <v>0</v>
      </c>
      <c r="FH173" s="56">
        <f t="shared" si="77"/>
        <v>0</v>
      </c>
      <c r="FI173" s="56">
        <f t="shared" si="98"/>
        <v>0</v>
      </c>
      <c r="FJ173" s="56">
        <f t="shared" si="98"/>
        <v>0</v>
      </c>
      <c r="FK173" s="56">
        <f t="shared" si="98"/>
        <v>0</v>
      </c>
      <c r="FL173" s="56">
        <f t="shared" si="98"/>
        <v>0</v>
      </c>
      <c r="FM173" s="56">
        <f t="shared" si="98"/>
        <v>0</v>
      </c>
      <c r="FN173" s="56">
        <f t="shared" si="98"/>
        <v>0</v>
      </c>
      <c r="FO173" s="56">
        <f t="shared" si="88"/>
        <v>0</v>
      </c>
      <c r="FP173" s="56">
        <f t="shared" si="88"/>
        <v>0</v>
      </c>
      <c r="FQ173" s="56">
        <f t="shared" si="88"/>
        <v>0</v>
      </c>
      <c r="FR173" s="56">
        <f t="shared" si="88"/>
        <v>0</v>
      </c>
      <c r="FS173" s="56">
        <f t="shared" si="88"/>
        <v>0</v>
      </c>
      <c r="FT173" s="56">
        <f t="shared" si="88"/>
        <v>0</v>
      </c>
      <c r="FU173" s="56">
        <f t="shared" si="88"/>
        <v>0</v>
      </c>
      <c r="FV173" s="56">
        <f t="shared" si="88"/>
        <v>0</v>
      </c>
      <c r="FW173" s="56">
        <f t="shared" si="88"/>
        <v>0</v>
      </c>
      <c r="FX173" s="56">
        <f t="shared" si="88"/>
        <v>0</v>
      </c>
      <c r="FY173" s="56">
        <f t="shared" si="88"/>
        <v>0</v>
      </c>
      <c r="FZ173" s="56">
        <f t="shared" si="99"/>
        <v>0</v>
      </c>
      <c r="GA173" s="56">
        <f t="shared" si="99"/>
        <v>0</v>
      </c>
      <c r="GB173" s="56">
        <f t="shared" si="99"/>
        <v>0</v>
      </c>
      <c r="GC173" s="56">
        <f t="shared" si="99"/>
        <v>0</v>
      </c>
      <c r="GD173" s="56">
        <f t="shared" si="99"/>
        <v>0</v>
      </c>
      <c r="GE173" s="56">
        <f t="shared" si="93"/>
        <v>0</v>
      </c>
      <c r="GF173" s="56">
        <f t="shared" si="93"/>
        <v>0</v>
      </c>
      <c r="GG173" s="56">
        <f t="shared" si="93"/>
        <v>0</v>
      </c>
      <c r="GH173" s="56">
        <f t="shared" si="93"/>
        <v>0</v>
      </c>
      <c r="GI173" s="56">
        <f t="shared" si="70"/>
        <v>0</v>
      </c>
      <c r="GJ173" s="56">
        <f t="shared" si="70"/>
        <v>0</v>
      </c>
      <c r="GK173" s="56">
        <f t="shared" si="70"/>
        <v>0</v>
      </c>
      <c r="GL173" s="56">
        <f t="shared" si="70"/>
        <v>0</v>
      </c>
      <c r="GM173" s="56">
        <f t="shared" si="92"/>
        <v>0</v>
      </c>
      <c r="GN173" s="56">
        <f t="shared" si="92"/>
        <v>0</v>
      </c>
      <c r="GO173" s="56">
        <f t="shared" si="92"/>
        <v>0</v>
      </c>
      <c r="GP173" s="56">
        <f t="shared" si="92"/>
        <v>0</v>
      </c>
      <c r="GQ173" s="56">
        <f t="shared" si="92"/>
        <v>0</v>
      </c>
      <c r="GR173" s="56">
        <f t="shared" si="92"/>
        <v>0</v>
      </c>
      <c r="GS173" s="56">
        <f t="shared" si="83"/>
        <v>0</v>
      </c>
      <c r="GT173" s="56">
        <f t="shared" si="83"/>
        <v>0</v>
      </c>
      <c r="GU173" s="54"/>
      <c r="GX173" s="3"/>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row>
    <row r="174" spans="8:299" x14ac:dyDescent="0.2">
      <c r="H174" s="3"/>
      <c r="DC174" s="59" t="str">
        <f t="shared" si="94"/>
        <v/>
      </c>
      <c r="DD174" s="60" t="str">
        <f t="shared" si="95"/>
        <v/>
      </c>
      <c r="DE174" s="60" t="str">
        <f t="shared" si="96"/>
        <v/>
      </c>
      <c r="DF174" s="60">
        <f t="shared" si="81"/>
        <v>0</v>
      </c>
      <c r="DG174" s="56">
        <f t="shared" si="87"/>
        <v>0</v>
      </c>
      <c r="DH174" s="56">
        <f t="shared" si="87"/>
        <v>0</v>
      </c>
      <c r="DI174" s="56">
        <f t="shared" si="86"/>
        <v>0</v>
      </c>
      <c r="DJ174" s="56">
        <f t="shared" si="86"/>
        <v>0</v>
      </c>
      <c r="DK174" s="56">
        <f t="shared" si="86"/>
        <v>0</v>
      </c>
      <c r="DL174" s="56">
        <f t="shared" si="86"/>
        <v>0</v>
      </c>
      <c r="DM174" s="56">
        <f t="shared" si="86"/>
        <v>0</v>
      </c>
      <c r="DN174" s="56">
        <f t="shared" si="86"/>
        <v>0</v>
      </c>
      <c r="DO174" s="56">
        <f t="shared" si="86"/>
        <v>0</v>
      </c>
      <c r="DP174" s="56">
        <f t="shared" si="86"/>
        <v>0</v>
      </c>
      <c r="DQ174" s="56">
        <f t="shared" si="86"/>
        <v>0</v>
      </c>
      <c r="DR174" s="56">
        <f t="shared" si="73"/>
        <v>0</v>
      </c>
      <c r="DS174" s="56">
        <f t="shared" si="73"/>
        <v>0</v>
      </c>
      <c r="DT174" s="56">
        <f t="shared" si="73"/>
        <v>0</v>
      </c>
      <c r="DU174" s="56">
        <f t="shared" si="73"/>
        <v>0</v>
      </c>
      <c r="DV174" s="56">
        <f t="shared" si="73"/>
        <v>0</v>
      </c>
      <c r="DW174" s="56">
        <f t="shared" si="73"/>
        <v>0</v>
      </c>
      <c r="DX174" s="56">
        <f t="shared" si="73"/>
        <v>0</v>
      </c>
      <c r="DY174" s="56">
        <f t="shared" si="73"/>
        <v>0</v>
      </c>
      <c r="DZ174" s="56">
        <f t="shared" si="73"/>
        <v>0</v>
      </c>
      <c r="EA174" s="56">
        <f t="shared" si="73"/>
        <v>0</v>
      </c>
      <c r="EB174" s="56">
        <f t="shared" si="97"/>
        <v>0</v>
      </c>
      <c r="EC174" s="56">
        <f t="shared" si="97"/>
        <v>0</v>
      </c>
      <c r="ED174" s="56">
        <f t="shared" si="97"/>
        <v>0</v>
      </c>
      <c r="EE174" s="56">
        <f t="shared" si="97"/>
        <v>0</v>
      </c>
      <c r="EF174" s="56">
        <f t="shared" si="97"/>
        <v>0</v>
      </c>
      <c r="EG174" s="56">
        <f t="shared" si="97"/>
        <v>0</v>
      </c>
      <c r="EH174" s="56">
        <f t="shared" si="97"/>
        <v>0</v>
      </c>
      <c r="EI174" s="56">
        <f t="shared" si="97"/>
        <v>0</v>
      </c>
      <c r="EJ174" s="56">
        <f t="shared" si="97"/>
        <v>0</v>
      </c>
      <c r="EK174" s="56">
        <f t="shared" si="97"/>
        <v>0</v>
      </c>
      <c r="EL174" s="56">
        <f t="shared" si="97"/>
        <v>0</v>
      </c>
      <c r="EM174" s="56">
        <f t="shared" si="97"/>
        <v>0</v>
      </c>
      <c r="EN174" s="56">
        <f t="shared" si="91"/>
        <v>0</v>
      </c>
      <c r="EO174" s="56">
        <f t="shared" si="91"/>
        <v>0</v>
      </c>
      <c r="EP174" s="56">
        <f t="shared" si="91"/>
        <v>0</v>
      </c>
      <c r="EQ174" s="56">
        <f t="shared" si="91"/>
        <v>0</v>
      </c>
      <c r="ER174" s="56">
        <f t="shared" si="91"/>
        <v>0</v>
      </c>
      <c r="ES174" s="56">
        <f t="shared" si="90"/>
        <v>0</v>
      </c>
      <c r="ET174" s="56">
        <f t="shared" si="90"/>
        <v>0</v>
      </c>
      <c r="EU174" s="56">
        <f t="shared" si="90"/>
        <v>0</v>
      </c>
      <c r="EV174" s="56">
        <f t="shared" si="90"/>
        <v>0</v>
      </c>
      <c r="EW174" s="56">
        <f t="shared" si="90"/>
        <v>0</v>
      </c>
      <c r="EX174" s="56">
        <f t="shared" si="90"/>
        <v>0</v>
      </c>
      <c r="EY174" s="56">
        <f t="shared" si="84"/>
        <v>0</v>
      </c>
      <c r="EZ174" s="56">
        <f t="shared" si="84"/>
        <v>0</v>
      </c>
      <c r="FA174" s="56">
        <f t="shared" si="84"/>
        <v>0</v>
      </c>
      <c r="FB174" s="56">
        <f t="shared" si="84"/>
        <v>0</v>
      </c>
      <c r="FC174" s="56">
        <f t="shared" si="77"/>
        <v>0</v>
      </c>
      <c r="FD174" s="56">
        <f t="shared" si="77"/>
        <v>0</v>
      </c>
      <c r="FE174" s="56">
        <f t="shared" si="77"/>
        <v>0</v>
      </c>
      <c r="FF174" s="56">
        <f t="shared" si="77"/>
        <v>0</v>
      </c>
      <c r="FG174" s="56">
        <f t="shared" si="77"/>
        <v>0</v>
      </c>
      <c r="FH174" s="56">
        <f t="shared" si="77"/>
        <v>0</v>
      </c>
      <c r="FI174" s="56">
        <f t="shared" si="98"/>
        <v>0</v>
      </c>
      <c r="FJ174" s="56">
        <f t="shared" si="98"/>
        <v>0</v>
      </c>
      <c r="FK174" s="56">
        <f t="shared" si="98"/>
        <v>0</v>
      </c>
      <c r="FL174" s="56">
        <f t="shared" si="98"/>
        <v>0</v>
      </c>
      <c r="FM174" s="56">
        <f t="shared" si="98"/>
        <v>0</v>
      </c>
      <c r="FN174" s="56">
        <f t="shared" si="98"/>
        <v>0</v>
      </c>
      <c r="FO174" s="56">
        <f t="shared" si="88"/>
        <v>0</v>
      </c>
      <c r="FP174" s="56">
        <f t="shared" si="88"/>
        <v>0</v>
      </c>
      <c r="FQ174" s="56">
        <f t="shared" si="88"/>
        <v>0</v>
      </c>
      <c r="FR174" s="56">
        <f t="shared" si="88"/>
        <v>0</v>
      </c>
      <c r="FS174" s="56">
        <f t="shared" si="88"/>
        <v>0</v>
      </c>
      <c r="FT174" s="56">
        <f t="shared" si="88"/>
        <v>0</v>
      </c>
      <c r="FU174" s="56">
        <f t="shared" si="88"/>
        <v>0</v>
      </c>
      <c r="FV174" s="56">
        <f t="shared" si="88"/>
        <v>0</v>
      </c>
      <c r="FW174" s="56">
        <f t="shared" si="88"/>
        <v>0</v>
      </c>
      <c r="FX174" s="56">
        <f t="shared" si="88"/>
        <v>0</v>
      </c>
      <c r="FY174" s="56">
        <f t="shared" si="88"/>
        <v>0</v>
      </c>
      <c r="FZ174" s="56">
        <f t="shared" si="99"/>
        <v>0</v>
      </c>
      <c r="GA174" s="56">
        <f t="shared" si="99"/>
        <v>0</v>
      </c>
      <c r="GB174" s="56">
        <f t="shared" si="99"/>
        <v>0</v>
      </c>
      <c r="GC174" s="56">
        <f t="shared" si="99"/>
        <v>0</v>
      </c>
      <c r="GD174" s="56">
        <f t="shared" si="99"/>
        <v>0</v>
      </c>
      <c r="GE174" s="56">
        <f t="shared" si="93"/>
        <v>0</v>
      </c>
      <c r="GF174" s="56">
        <f t="shared" si="93"/>
        <v>0</v>
      </c>
      <c r="GG174" s="56">
        <f t="shared" si="93"/>
        <v>0</v>
      </c>
      <c r="GH174" s="56">
        <f t="shared" si="93"/>
        <v>0</v>
      </c>
      <c r="GI174" s="56">
        <f t="shared" si="70"/>
        <v>0</v>
      </c>
      <c r="GJ174" s="56">
        <f t="shared" si="70"/>
        <v>0</v>
      </c>
      <c r="GK174" s="56">
        <f t="shared" si="70"/>
        <v>0</v>
      </c>
      <c r="GL174" s="56">
        <f t="shared" si="70"/>
        <v>0</v>
      </c>
      <c r="GM174" s="56">
        <f t="shared" si="92"/>
        <v>0</v>
      </c>
      <c r="GN174" s="56">
        <f t="shared" si="92"/>
        <v>0</v>
      </c>
      <c r="GO174" s="56">
        <f t="shared" si="92"/>
        <v>0</v>
      </c>
      <c r="GP174" s="56">
        <f t="shared" si="92"/>
        <v>0</v>
      </c>
      <c r="GQ174" s="56">
        <f t="shared" si="92"/>
        <v>0</v>
      </c>
      <c r="GR174" s="56">
        <f t="shared" si="92"/>
        <v>0</v>
      </c>
      <c r="GS174" s="56">
        <f t="shared" si="83"/>
        <v>0</v>
      </c>
      <c r="GT174" s="56">
        <f t="shared" si="83"/>
        <v>0</v>
      </c>
      <c r="GU174" s="54"/>
      <c r="GX174" s="3"/>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row>
    <row r="175" spans="8:299" x14ac:dyDescent="0.2">
      <c r="H175" s="3"/>
      <c r="DC175" s="59" t="str">
        <f t="shared" si="94"/>
        <v/>
      </c>
      <c r="DD175" s="60" t="str">
        <f t="shared" si="95"/>
        <v/>
      </c>
      <c r="DE175" s="60" t="str">
        <f t="shared" si="96"/>
        <v/>
      </c>
      <c r="DF175" s="60">
        <f t="shared" si="81"/>
        <v>0</v>
      </c>
      <c r="DG175" s="56">
        <f t="shared" si="87"/>
        <v>0</v>
      </c>
      <c r="DH175" s="56">
        <f t="shared" si="87"/>
        <v>0</v>
      </c>
      <c r="DI175" s="56">
        <f t="shared" si="86"/>
        <v>0</v>
      </c>
      <c r="DJ175" s="56">
        <f t="shared" si="86"/>
        <v>0</v>
      </c>
      <c r="DK175" s="56">
        <f t="shared" si="86"/>
        <v>0</v>
      </c>
      <c r="DL175" s="56">
        <f t="shared" ref="DL175:DR187" si="100">COUNTIF(N175,"x")*IF(N$4="",0,1)</f>
        <v>0</v>
      </c>
      <c r="DM175" s="56">
        <f t="shared" si="100"/>
        <v>0</v>
      </c>
      <c r="DN175" s="56">
        <f t="shared" si="100"/>
        <v>0</v>
      </c>
      <c r="DO175" s="56">
        <f t="shared" si="100"/>
        <v>0</v>
      </c>
      <c r="DP175" s="56">
        <f t="shared" si="100"/>
        <v>0</v>
      </c>
      <c r="DQ175" s="56">
        <f t="shared" si="100"/>
        <v>0</v>
      </c>
      <c r="DR175" s="56">
        <f t="shared" si="73"/>
        <v>0</v>
      </c>
      <c r="DS175" s="56">
        <f t="shared" si="73"/>
        <v>0</v>
      </c>
      <c r="DT175" s="56">
        <f t="shared" si="73"/>
        <v>0</v>
      </c>
      <c r="DU175" s="56">
        <f t="shared" si="73"/>
        <v>0</v>
      </c>
      <c r="DV175" s="56">
        <f t="shared" si="73"/>
        <v>0</v>
      </c>
      <c r="DW175" s="56">
        <f t="shared" si="73"/>
        <v>0</v>
      </c>
      <c r="DX175" s="56">
        <f t="shared" si="73"/>
        <v>0</v>
      </c>
      <c r="DY175" s="56">
        <f t="shared" si="73"/>
        <v>0</v>
      </c>
      <c r="DZ175" s="56">
        <f t="shared" si="73"/>
        <v>0</v>
      </c>
      <c r="EA175" s="56">
        <f t="shared" si="73"/>
        <v>0</v>
      </c>
      <c r="EB175" s="56">
        <f t="shared" si="97"/>
        <v>0</v>
      </c>
      <c r="EC175" s="56">
        <f t="shared" si="97"/>
        <v>0</v>
      </c>
      <c r="ED175" s="56">
        <f t="shared" si="97"/>
        <v>0</v>
      </c>
      <c r="EE175" s="56">
        <f t="shared" si="97"/>
        <v>0</v>
      </c>
      <c r="EF175" s="56">
        <f t="shared" si="97"/>
        <v>0</v>
      </c>
      <c r="EG175" s="56">
        <f t="shared" si="97"/>
        <v>0</v>
      </c>
      <c r="EH175" s="56">
        <f t="shared" si="97"/>
        <v>0</v>
      </c>
      <c r="EI175" s="56">
        <f t="shared" si="97"/>
        <v>0</v>
      </c>
      <c r="EJ175" s="56">
        <f t="shared" si="97"/>
        <v>0</v>
      </c>
      <c r="EK175" s="56">
        <f t="shared" si="97"/>
        <v>0</v>
      </c>
      <c r="EL175" s="56">
        <f t="shared" si="97"/>
        <v>0</v>
      </c>
      <c r="EM175" s="56">
        <f t="shared" si="97"/>
        <v>0</v>
      </c>
      <c r="EN175" s="56">
        <f t="shared" si="91"/>
        <v>0</v>
      </c>
      <c r="EO175" s="56">
        <f t="shared" si="91"/>
        <v>0</v>
      </c>
      <c r="EP175" s="56">
        <f t="shared" si="91"/>
        <v>0</v>
      </c>
      <c r="EQ175" s="56">
        <f t="shared" si="91"/>
        <v>0</v>
      </c>
      <c r="ER175" s="56">
        <f t="shared" si="91"/>
        <v>0</v>
      </c>
      <c r="ES175" s="56">
        <f t="shared" si="90"/>
        <v>0</v>
      </c>
      <c r="ET175" s="56">
        <f t="shared" si="90"/>
        <v>0</v>
      </c>
      <c r="EU175" s="56">
        <f t="shared" si="90"/>
        <v>0</v>
      </c>
      <c r="EV175" s="56">
        <f t="shared" si="90"/>
        <v>0</v>
      </c>
      <c r="EW175" s="56">
        <f t="shared" si="90"/>
        <v>0</v>
      </c>
      <c r="EX175" s="56">
        <f t="shared" si="90"/>
        <v>0</v>
      </c>
      <c r="EY175" s="56">
        <f t="shared" si="84"/>
        <v>0</v>
      </c>
      <c r="EZ175" s="56">
        <f t="shared" si="84"/>
        <v>0</v>
      </c>
      <c r="FA175" s="56">
        <f t="shared" si="84"/>
        <v>0</v>
      </c>
      <c r="FB175" s="56">
        <f t="shared" si="84"/>
        <v>0</v>
      </c>
      <c r="FC175" s="56">
        <f t="shared" si="77"/>
        <v>0</v>
      </c>
      <c r="FD175" s="56">
        <f t="shared" si="77"/>
        <v>0</v>
      </c>
      <c r="FE175" s="56">
        <f t="shared" si="77"/>
        <v>0</v>
      </c>
      <c r="FF175" s="56">
        <f t="shared" si="77"/>
        <v>0</v>
      </c>
      <c r="FG175" s="56">
        <f t="shared" si="77"/>
        <v>0</v>
      </c>
      <c r="FH175" s="56">
        <f t="shared" si="77"/>
        <v>0</v>
      </c>
      <c r="FI175" s="56">
        <f t="shared" si="98"/>
        <v>0</v>
      </c>
      <c r="FJ175" s="56">
        <f t="shared" si="98"/>
        <v>0</v>
      </c>
      <c r="FK175" s="56">
        <f t="shared" si="98"/>
        <v>0</v>
      </c>
      <c r="FL175" s="56">
        <f t="shared" si="98"/>
        <v>0</v>
      </c>
      <c r="FM175" s="56">
        <f t="shared" si="98"/>
        <v>0</v>
      </c>
      <c r="FN175" s="56">
        <f t="shared" si="98"/>
        <v>0</v>
      </c>
      <c r="FO175" s="56">
        <f t="shared" si="88"/>
        <v>0</v>
      </c>
      <c r="FP175" s="56">
        <f t="shared" si="88"/>
        <v>0</v>
      </c>
      <c r="FQ175" s="56">
        <f t="shared" si="88"/>
        <v>0</v>
      </c>
      <c r="FR175" s="56">
        <f t="shared" si="88"/>
        <v>0</v>
      </c>
      <c r="FS175" s="56">
        <f t="shared" si="88"/>
        <v>0</v>
      </c>
      <c r="FT175" s="56">
        <f t="shared" si="88"/>
        <v>0</v>
      </c>
      <c r="FU175" s="56">
        <f t="shared" si="88"/>
        <v>0</v>
      </c>
      <c r="FV175" s="56">
        <f t="shared" si="88"/>
        <v>0</v>
      </c>
      <c r="FW175" s="56">
        <f t="shared" si="88"/>
        <v>0</v>
      </c>
      <c r="FX175" s="56">
        <f t="shared" si="88"/>
        <v>0</v>
      </c>
      <c r="FY175" s="56">
        <f t="shared" si="88"/>
        <v>0</v>
      </c>
      <c r="FZ175" s="56">
        <f t="shared" si="99"/>
        <v>0</v>
      </c>
      <c r="GA175" s="56">
        <f t="shared" si="99"/>
        <v>0</v>
      </c>
      <c r="GB175" s="56">
        <f t="shared" si="99"/>
        <v>0</v>
      </c>
      <c r="GC175" s="56">
        <f t="shared" si="99"/>
        <v>0</v>
      </c>
      <c r="GD175" s="56">
        <f t="shared" si="99"/>
        <v>0</v>
      </c>
      <c r="GE175" s="56">
        <f t="shared" si="93"/>
        <v>0</v>
      </c>
      <c r="GF175" s="56">
        <f t="shared" si="93"/>
        <v>0</v>
      </c>
      <c r="GG175" s="56">
        <f t="shared" si="93"/>
        <v>0</v>
      </c>
      <c r="GH175" s="56">
        <f t="shared" si="93"/>
        <v>0</v>
      </c>
      <c r="GI175" s="56">
        <f t="shared" si="70"/>
        <v>0</v>
      </c>
      <c r="GJ175" s="56">
        <f t="shared" si="70"/>
        <v>0</v>
      </c>
      <c r="GK175" s="56">
        <f t="shared" si="70"/>
        <v>0</v>
      </c>
      <c r="GL175" s="56">
        <f t="shared" si="70"/>
        <v>0</v>
      </c>
      <c r="GM175" s="56">
        <f t="shared" si="92"/>
        <v>0</v>
      </c>
      <c r="GN175" s="56">
        <f t="shared" si="92"/>
        <v>0</v>
      </c>
      <c r="GO175" s="56">
        <f t="shared" si="92"/>
        <v>0</v>
      </c>
      <c r="GP175" s="56">
        <f t="shared" si="92"/>
        <v>0</v>
      </c>
      <c r="GQ175" s="56">
        <f t="shared" si="92"/>
        <v>0</v>
      </c>
      <c r="GR175" s="56">
        <f t="shared" si="92"/>
        <v>0</v>
      </c>
      <c r="GS175" s="56">
        <f t="shared" si="83"/>
        <v>0</v>
      </c>
      <c r="GT175" s="56">
        <f t="shared" si="83"/>
        <v>0</v>
      </c>
      <c r="GU175" s="54"/>
      <c r="GX175" s="3"/>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row>
    <row r="176" spans="8:299" x14ac:dyDescent="0.2">
      <c r="H176" s="3"/>
      <c r="DC176" s="59" t="str">
        <f t="shared" si="94"/>
        <v/>
      </c>
      <c r="DD176" s="60" t="str">
        <f t="shared" si="95"/>
        <v/>
      </c>
      <c r="DE176" s="60" t="str">
        <f t="shared" si="96"/>
        <v/>
      </c>
      <c r="DF176" s="60">
        <f t="shared" si="81"/>
        <v>0</v>
      </c>
      <c r="DG176" s="56">
        <f t="shared" si="87"/>
        <v>0</v>
      </c>
      <c r="DH176" s="56">
        <f t="shared" si="87"/>
        <v>0</v>
      </c>
      <c r="DI176" s="56">
        <f t="shared" si="87"/>
        <v>0</v>
      </c>
      <c r="DJ176" s="56">
        <f t="shared" si="87"/>
        <v>0</v>
      </c>
      <c r="DK176" s="56">
        <f t="shared" si="87"/>
        <v>0</v>
      </c>
      <c r="DL176" s="56">
        <f t="shared" si="100"/>
        <v>0</v>
      </c>
      <c r="DM176" s="56">
        <f t="shared" si="100"/>
        <v>0</v>
      </c>
      <c r="DN176" s="56">
        <f t="shared" si="100"/>
        <v>0</v>
      </c>
      <c r="DO176" s="56">
        <f t="shared" si="100"/>
        <v>0</v>
      </c>
      <c r="DP176" s="56">
        <f t="shared" si="100"/>
        <v>0</v>
      </c>
      <c r="DQ176" s="56">
        <f t="shared" si="100"/>
        <v>0</v>
      </c>
      <c r="DR176" s="56">
        <f t="shared" si="73"/>
        <v>0</v>
      </c>
      <c r="DS176" s="56">
        <f t="shared" si="73"/>
        <v>0</v>
      </c>
      <c r="DT176" s="56">
        <f t="shared" si="73"/>
        <v>0</v>
      </c>
      <c r="DU176" s="56">
        <f t="shared" si="73"/>
        <v>0</v>
      </c>
      <c r="DV176" s="56">
        <f t="shared" si="73"/>
        <v>0</v>
      </c>
      <c r="DW176" s="56">
        <f t="shared" si="73"/>
        <v>0</v>
      </c>
      <c r="DX176" s="56">
        <f t="shared" si="73"/>
        <v>0</v>
      </c>
      <c r="DY176" s="56">
        <f t="shared" si="73"/>
        <v>0</v>
      </c>
      <c r="DZ176" s="56">
        <f t="shared" si="73"/>
        <v>0</v>
      </c>
      <c r="EA176" s="56">
        <f t="shared" si="73"/>
        <v>0</v>
      </c>
      <c r="EB176" s="56">
        <f t="shared" si="97"/>
        <v>0</v>
      </c>
      <c r="EC176" s="56">
        <f t="shared" si="97"/>
        <v>0</v>
      </c>
      <c r="ED176" s="56">
        <f t="shared" si="97"/>
        <v>0</v>
      </c>
      <c r="EE176" s="56">
        <f t="shared" si="97"/>
        <v>0</v>
      </c>
      <c r="EF176" s="56">
        <f t="shared" si="97"/>
        <v>0</v>
      </c>
      <c r="EG176" s="56">
        <f t="shared" si="97"/>
        <v>0</v>
      </c>
      <c r="EH176" s="56">
        <f t="shared" si="97"/>
        <v>0</v>
      </c>
      <c r="EI176" s="56">
        <f t="shared" si="97"/>
        <v>0</v>
      </c>
      <c r="EJ176" s="56">
        <f t="shared" si="97"/>
        <v>0</v>
      </c>
      <c r="EK176" s="56">
        <f t="shared" si="97"/>
        <v>0</v>
      </c>
      <c r="EL176" s="56">
        <f t="shared" si="97"/>
        <v>0</v>
      </c>
      <c r="EM176" s="56">
        <f t="shared" si="97"/>
        <v>0</v>
      </c>
      <c r="EN176" s="56">
        <f t="shared" si="91"/>
        <v>0</v>
      </c>
      <c r="EO176" s="56">
        <f t="shared" si="91"/>
        <v>0</v>
      </c>
      <c r="EP176" s="56">
        <f t="shared" si="91"/>
        <v>0</v>
      </c>
      <c r="EQ176" s="56">
        <f t="shared" si="91"/>
        <v>0</v>
      </c>
      <c r="ER176" s="56">
        <f t="shared" si="91"/>
        <v>0</v>
      </c>
      <c r="ES176" s="56">
        <f t="shared" si="90"/>
        <v>0</v>
      </c>
      <c r="ET176" s="56">
        <f t="shared" si="90"/>
        <v>0</v>
      </c>
      <c r="EU176" s="56">
        <f t="shared" si="90"/>
        <v>0</v>
      </c>
      <c r="EV176" s="56">
        <f t="shared" si="90"/>
        <v>0</v>
      </c>
      <c r="EW176" s="56">
        <f t="shared" si="90"/>
        <v>0</v>
      </c>
      <c r="EX176" s="56">
        <f t="shared" si="90"/>
        <v>0</v>
      </c>
      <c r="EY176" s="56">
        <f t="shared" si="84"/>
        <v>0</v>
      </c>
      <c r="EZ176" s="56">
        <f t="shared" si="84"/>
        <v>0</v>
      </c>
      <c r="FA176" s="56">
        <f t="shared" si="84"/>
        <v>0</v>
      </c>
      <c r="FB176" s="56">
        <f t="shared" si="84"/>
        <v>0</v>
      </c>
      <c r="FC176" s="56">
        <f t="shared" si="77"/>
        <v>0</v>
      </c>
      <c r="FD176" s="56">
        <f t="shared" si="77"/>
        <v>0</v>
      </c>
      <c r="FE176" s="56">
        <f t="shared" si="77"/>
        <v>0</v>
      </c>
      <c r="FF176" s="56">
        <f t="shared" si="77"/>
        <v>0</v>
      </c>
      <c r="FG176" s="56">
        <f t="shared" si="77"/>
        <v>0</v>
      </c>
      <c r="FH176" s="56">
        <f t="shared" si="77"/>
        <v>0</v>
      </c>
      <c r="FI176" s="56">
        <f t="shared" si="98"/>
        <v>0</v>
      </c>
      <c r="FJ176" s="56">
        <f t="shared" si="98"/>
        <v>0</v>
      </c>
      <c r="FK176" s="56">
        <f t="shared" si="98"/>
        <v>0</v>
      </c>
      <c r="FL176" s="56">
        <f t="shared" si="98"/>
        <v>0</v>
      </c>
      <c r="FM176" s="56">
        <f t="shared" si="98"/>
        <v>0</v>
      </c>
      <c r="FN176" s="56">
        <f t="shared" si="98"/>
        <v>0</v>
      </c>
      <c r="FO176" s="56">
        <f t="shared" si="88"/>
        <v>0</v>
      </c>
      <c r="FP176" s="56">
        <f t="shared" si="88"/>
        <v>0</v>
      </c>
      <c r="FQ176" s="56">
        <f t="shared" si="88"/>
        <v>0</v>
      </c>
      <c r="FR176" s="56">
        <f t="shared" si="88"/>
        <v>0</v>
      </c>
      <c r="FS176" s="56">
        <f t="shared" si="88"/>
        <v>0</v>
      </c>
      <c r="FT176" s="56">
        <f t="shared" si="88"/>
        <v>0</v>
      </c>
      <c r="FU176" s="56">
        <f t="shared" si="88"/>
        <v>0</v>
      </c>
      <c r="FV176" s="56">
        <f t="shared" si="88"/>
        <v>0</v>
      </c>
      <c r="FW176" s="56">
        <f t="shared" si="88"/>
        <v>0</v>
      </c>
      <c r="FX176" s="56">
        <f t="shared" si="88"/>
        <v>0</v>
      </c>
      <c r="FY176" s="56">
        <f t="shared" si="88"/>
        <v>0</v>
      </c>
      <c r="FZ176" s="56">
        <f t="shared" si="99"/>
        <v>0</v>
      </c>
      <c r="GA176" s="56">
        <f t="shared" si="99"/>
        <v>0</v>
      </c>
      <c r="GB176" s="56">
        <f t="shared" si="99"/>
        <v>0</v>
      </c>
      <c r="GC176" s="56">
        <f t="shared" si="99"/>
        <v>0</v>
      </c>
      <c r="GD176" s="56">
        <f t="shared" si="99"/>
        <v>0</v>
      </c>
      <c r="GE176" s="56">
        <f t="shared" si="93"/>
        <v>0</v>
      </c>
      <c r="GF176" s="56">
        <f t="shared" si="93"/>
        <v>0</v>
      </c>
      <c r="GG176" s="56">
        <f t="shared" si="93"/>
        <v>0</v>
      </c>
      <c r="GH176" s="56">
        <f t="shared" si="93"/>
        <v>0</v>
      </c>
      <c r="GI176" s="56">
        <f t="shared" si="70"/>
        <v>0</v>
      </c>
      <c r="GJ176" s="56">
        <f t="shared" si="70"/>
        <v>0</v>
      </c>
      <c r="GK176" s="56">
        <f t="shared" si="70"/>
        <v>0</v>
      </c>
      <c r="GL176" s="56">
        <f t="shared" si="70"/>
        <v>0</v>
      </c>
      <c r="GM176" s="56">
        <f t="shared" si="92"/>
        <v>0</v>
      </c>
      <c r="GN176" s="56">
        <f t="shared" si="92"/>
        <v>0</v>
      </c>
      <c r="GO176" s="56">
        <f t="shared" si="92"/>
        <v>0</v>
      </c>
      <c r="GP176" s="56">
        <f t="shared" si="92"/>
        <v>0</v>
      </c>
      <c r="GQ176" s="56">
        <f t="shared" si="92"/>
        <v>0</v>
      </c>
      <c r="GR176" s="56">
        <f t="shared" si="92"/>
        <v>0</v>
      </c>
      <c r="GS176" s="56">
        <f t="shared" si="83"/>
        <v>0</v>
      </c>
      <c r="GT176" s="56">
        <f t="shared" si="83"/>
        <v>0</v>
      </c>
      <c r="GU176" s="54"/>
      <c r="GX176" s="3"/>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c r="IV176" s="54"/>
      <c r="IW176" s="54"/>
      <c r="IX176" s="54"/>
      <c r="IY176" s="54"/>
      <c r="IZ176" s="54"/>
      <c r="JA176" s="54"/>
      <c r="JB176" s="54"/>
      <c r="JC176" s="54"/>
      <c r="JD176" s="54"/>
      <c r="JE176" s="54"/>
      <c r="JF176" s="54"/>
      <c r="JG176" s="54"/>
      <c r="JH176" s="54"/>
      <c r="JI176" s="54"/>
      <c r="JJ176" s="54"/>
      <c r="JK176" s="54"/>
      <c r="JL176" s="54"/>
      <c r="JM176" s="54"/>
      <c r="JN176" s="54"/>
      <c r="JO176" s="54"/>
      <c r="JP176" s="54"/>
      <c r="JQ176" s="54"/>
      <c r="JR176" s="54"/>
      <c r="JS176" s="54"/>
      <c r="JT176" s="54"/>
      <c r="JU176" s="54"/>
      <c r="JV176" s="54"/>
      <c r="JW176" s="54"/>
      <c r="JX176" s="54"/>
      <c r="JY176" s="54"/>
      <c r="JZ176" s="54"/>
      <c r="KA176" s="54"/>
      <c r="KB176" s="54"/>
      <c r="KC176" s="54"/>
      <c r="KD176" s="54"/>
      <c r="KE176" s="54"/>
      <c r="KF176" s="54"/>
      <c r="KG176" s="54"/>
      <c r="KH176" s="54"/>
      <c r="KI176" s="54"/>
      <c r="KJ176" s="54"/>
      <c r="KK176" s="54"/>
      <c r="KL176" s="54"/>
      <c r="KM176" s="54"/>
    </row>
    <row r="177" spans="8:299" x14ac:dyDescent="0.2">
      <c r="H177" s="3"/>
      <c r="DC177" s="59" t="str">
        <f t="shared" si="94"/>
        <v/>
      </c>
      <c r="DD177" s="60" t="str">
        <f t="shared" si="95"/>
        <v/>
      </c>
      <c r="DE177" s="60" t="str">
        <f t="shared" si="96"/>
        <v/>
      </c>
      <c r="DF177" s="60">
        <f t="shared" si="81"/>
        <v>0</v>
      </c>
      <c r="DG177" s="56">
        <f t="shared" si="87"/>
        <v>0</v>
      </c>
      <c r="DH177" s="56">
        <f t="shared" si="87"/>
        <v>0</v>
      </c>
      <c r="DI177" s="56">
        <f t="shared" si="87"/>
        <v>0</v>
      </c>
      <c r="DJ177" s="56">
        <f t="shared" si="87"/>
        <v>0</v>
      </c>
      <c r="DK177" s="56">
        <f t="shared" si="87"/>
        <v>0</v>
      </c>
      <c r="DL177" s="56">
        <f t="shared" si="100"/>
        <v>0</v>
      </c>
      <c r="DM177" s="56">
        <f t="shared" si="100"/>
        <v>0</v>
      </c>
      <c r="DN177" s="56">
        <f t="shared" si="100"/>
        <v>0</v>
      </c>
      <c r="DO177" s="56">
        <f t="shared" si="100"/>
        <v>0</v>
      </c>
      <c r="DP177" s="56">
        <f t="shared" si="100"/>
        <v>0</v>
      </c>
      <c r="DQ177" s="56">
        <f t="shared" si="100"/>
        <v>0</v>
      </c>
      <c r="DR177" s="56">
        <f t="shared" si="73"/>
        <v>0</v>
      </c>
      <c r="DS177" s="56">
        <f t="shared" si="73"/>
        <v>0</v>
      </c>
      <c r="DT177" s="56">
        <f t="shared" si="73"/>
        <v>0</v>
      </c>
      <c r="DU177" s="56">
        <f t="shared" si="73"/>
        <v>0</v>
      </c>
      <c r="DV177" s="56">
        <f t="shared" si="73"/>
        <v>0</v>
      </c>
      <c r="DW177" s="56">
        <f t="shared" si="73"/>
        <v>0</v>
      </c>
      <c r="DX177" s="56">
        <f t="shared" si="73"/>
        <v>0</v>
      </c>
      <c r="DY177" s="56">
        <f t="shared" si="73"/>
        <v>0</v>
      </c>
      <c r="DZ177" s="56">
        <f t="shared" si="73"/>
        <v>0</v>
      </c>
      <c r="EA177" s="56">
        <f t="shared" si="73"/>
        <v>0</v>
      </c>
      <c r="EB177" s="56">
        <f t="shared" si="97"/>
        <v>0</v>
      </c>
      <c r="EC177" s="56">
        <f t="shared" si="97"/>
        <v>0</v>
      </c>
      <c r="ED177" s="56">
        <f t="shared" si="97"/>
        <v>0</v>
      </c>
      <c r="EE177" s="56">
        <f t="shared" si="97"/>
        <v>0</v>
      </c>
      <c r="EF177" s="56">
        <f t="shared" si="97"/>
        <v>0</v>
      </c>
      <c r="EG177" s="56">
        <f t="shared" si="97"/>
        <v>0</v>
      </c>
      <c r="EH177" s="56">
        <f t="shared" si="97"/>
        <v>0</v>
      </c>
      <c r="EI177" s="56">
        <f t="shared" si="97"/>
        <v>0</v>
      </c>
      <c r="EJ177" s="56">
        <f t="shared" si="97"/>
        <v>0</v>
      </c>
      <c r="EK177" s="56">
        <f t="shared" si="97"/>
        <v>0</v>
      </c>
      <c r="EL177" s="56">
        <f t="shared" si="97"/>
        <v>0</v>
      </c>
      <c r="EM177" s="56">
        <f t="shared" si="97"/>
        <v>0</v>
      </c>
      <c r="EN177" s="56">
        <f t="shared" si="91"/>
        <v>0</v>
      </c>
      <c r="EO177" s="56">
        <f t="shared" si="91"/>
        <v>0</v>
      </c>
      <c r="EP177" s="56">
        <f t="shared" si="91"/>
        <v>0</v>
      </c>
      <c r="EQ177" s="56">
        <f t="shared" si="91"/>
        <v>0</v>
      </c>
      <c r="ER177" s="56">
        <f t="shared" si="91"/>
        <v>0</v>
      </c>
      <c r="ES177" s="56">
        <f t="shared" si="90"/>
        <v>0</v>
      </c>
      <c r="ET177" s="56">
        <f t="shared" si="90"/>
        <v>0</v>
      </c>
      <c r="EU177" s="56">
        <f t="shared" si="90"/>
        <v>0</v>
      </c>
      <c r="EV177" s="56">
        <f t="shared" si="90"/>
        <v>0</v>
      </c>
      <c r="EW177" s="56">
        <f t="shared" si="90"/>
        <v>0</v>
      </c>
      <c r="EX177" s="56">
        <f t="shared" si="90"/>
        <v>0</v>
      </c>
      <c r="EY177" s="56">
        <f t="shared" si="84"/>
        <v>0</v>
      </c>
      <c r="EZ177" s="56">
        <f t="shared" si="84"/>
        <v>0</v>
      </c>
      <c r="FA177" s="56">
        <f t="shared" si="84"/>
        <v>0</v>
      </c>
      <c r="FB177" s="56">
        <f t="shared" si="84"/>
        <v>0</v>
      </c>
      <c r="FC177" s="56">
        <f t="shared" si="77"/>
        <v>0</v>
      </c>
      <c r="FD177" s="56">
        <f t="shared" si="77"/>
        <v>0</v>
      </c>
      <c r="FE177" s="56">
        <f t="shared" si="77"/>
        <v>0</v>
      </c>
      <c r="FF177" s="56">
        <f t="shared" si="77"/>
        <v>0</v>
      </c>
      <c r="FG177" s="56">
        <f t="shared" si="77"/>
        <v>0</v>
      </c>
      <c r="FH177" s="56">
        <f t="shared" si="77"/>
        <v>0</v>
      </c>
      <c r="FI177" s="56">
        <f t="shared" si="98"/>
        <v>0</v>
      </c>
      <c r="FJ177" s="56">
        <f t="shared" si="98"/>
        <v>0</v>
      </c>
      <c r="FK177" s="56">
        <f t="shared" si="98"/>
        <v>0</v>
      </c>
      <c r="FL177" s="56">
        <f t="shared" si="98"/>
        <v>0</v>
      </c>
      <c r="FM177" s="56">
        <f t="shared" si="98"/>
        <v>0</v>
      </c>
      <c r="FN177" s="56">
        <f t="shared" si="98"/>
        <v>0</v>
      </c>
      <c r="FO177" s="56">
        <f t="shared" si="88"/>
        <v>0</v>
      </c>
      <c r="FP177" s="56">
        <f t="shared" si="88"/>
        <v>0</v>
      </c>
      <c r="FQ177" s="56">
        <f t="shared" si="88"/>
        <v>0</v>
      </c>
      <c r="FR177" s="56">
        <f t="shared" si="88"/>
        <v>0</v>
      </c>
      <c r="FS177" s="56">
        <f t="shared" si="88"/>
        <v>0</v>
      </c>
      <c r="FT177" s="56">
        <f t="shared" si="88"/>
        <v>0</v>
      </c>
      <c r="FU177" s="56">
        <f t="shared" si="88"/>
        <v>0</v>
      </c>
      <c r="FV177" s="56">
        <f t="shared" si="88"/>
        <v>0</v>
      </c>
      <c r="FW177" s="56">
        <f t="shared" si="88"/>
        <v>0</v>
      </c>
      <c r="FX177" s="56">
        <f t="shared" si="88"/>
        <v>0</v>
      </c>
      <c r="FY177" s="56">
        <f t="shared" si="88"/>
        <v>0</v>
      </c>
      <c r="FZ177" s="56">
        <f t="shared" si="99"/>
        <v>0</v>
      </c>
      <c r="GA177" s="56">
        <f t="shared" si="99"/>
        <v>0</v>
      </c>
      <c r="GB177" s="56">
        <f t="shared" si="99"/>
        <v>0</v>
      </c>
      <c r="GC177" s="56">
        <f t="shared" si="99"/>
        <v>0</v>
      </c>
      <c r="GD177" s="56">
        <f t="shared" si="99"/>
        <v>0</v>
      </c>
      <c r="GE177" s="56">
        <f t="shared" si="93"/>
        <v>0</v>
      </c>
      <c r="GF177" s="56">
        <f t="shared" si="93"/>
        <v>0</v>
      </c>
      <c r="GG177" s="56">
        <f t="shared" si="93"/>
        <v>0</v>
      </c>
      <c r="GH177" s="56">
        <f t="shared" si="93"/>
        <v>0</v>
      </c>
      <c r="GI177" s="56">
        <f t="shared" si="70"/>
        <v>0</v>
      </c>
      <c r="GJ177" s="56">
        <f t="shared" si="70"/>
        <v>0</v>
      </c>
      <c r="GK177" s="56">
        <f t="shared" si="70"/>
        <v>0</v>
      </c>
      <c r="GL177" s="56">
        <f t="shared" si="70"/>
        <v>0</v>
      </c>
      <c r="GM177" s="56">
        <f t="shared" si="92"/>
        <v>0</v>
      </c>
      <c r="GN177" s="56">
        <f t="shared" si="92"/>
        <v>0</v>
      </c>
      <c r="GO177" s="56">
        <f t="shared" si="92"/>
        <v>0</v>
      </c>
      <c r="GP177" s="56">
        <f t="shared" si="92"/>
        <v>0</v>
      </c>
      <c r="GQ177" s="56">
        <f t="shared" si="92"/>
        <v>0</v>
      </c>
      <c r="GR177" s="56">
        <f t="shared" si="92"/>
        <v>0</v>
      </c>
      <c r="GS177" s="56">
        <f t="shared" si="83"/>
        <v>0</v>
      </c>
      <c r="GT177" s="56">
        <f t="shared" si="83"/>
        <v>0</v>
      </c>
      <c r="GU177" s="54"/>
      <c r="GX177" s="3"/>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c r="IV177" s="54"/>
      <c r="IW177" s="54"/>
      <c r="IX177" s="54"/>
      <c r="IY177" s="54"/>
      <c r="IZ177" s="54"/>
      <c r="JA177" s="54"/>
      <c r="JB177" s="54"/>
      <c r="JC177" s="54"/>
      <c r="JD177" s="54"/>
      <c r="JE177" s="54"/>
      <c r="JF177" s="54"/>
      <c r="JG177" s="54"/>
      <c r="JH177" s="54"/>
      <c r="JI177" s="54"/>
      <c r="JJ177" s="54"/>
      <c r="JK177" s="54"/>
      <c r="JL177" s="54"/>
      <c r="JM177" s="54"/>
      <c r="JN177" s="54"/>
      <c r="JO177" s="54"/>
      <c r="JP177" s="54"/>
      <c r="JQ177" s="54"/>
      <c r="JR177" s="54"/>
      <c r="JS177" s="54"/>
      <c r="JT177" s="54"/>
      <c r="JU177" s="54"/>
      <c r="JV177" s="54"/>
      <c r="JW177" s="54"/>
      <c r="JX177" s="54"/>
      <c r="JY177" s="54"/>
      <c r="JZ177" s="54"/>
      <c r="KA177" s="54"/>
      <c r="KB177" s="54"/>
      <c r="KC177" s="54"/>
      <c r="KD177" s="54"/>
      <c r="KE177" s="54"/>
      <c r="KF177" s="54"/>
      <c r="KG177" s="54"/>
      <c r="KH177" s="54"/>
      <c r="KI177" s="54"/>
      <c r="KJ177" s="54"/>
      <c r="KK177" s="54"/>
      <c r="KL177" s="54"/>
      <c r="KM177" s="54"/>
    </row>
    <row r="178" spans="8:299" x14ac:dyDescent="0.2">
      <c r="H178" s="3"/>
      <c r="DC178" s="59" t="str">
        <f t="shared" si="94"/>
        <v/>
      </c>
      <c r="DD178" s="60" t="str">
        <f t="shared" si="95"/>
        <v/>
      </c>
      <c r="DE178" s="60" t="str">
        <f t="shared" si="96"/>
        <v/>
      </c>
      <c r="DF178" s="60">
        <f t="shared" si="81"/>
        <v>0</v>
      </c>
      <c r="DG178" s="56">
        <f t="shared" si="87"/>
        <v>0</v>
      </c>
      <c r="DH178" s="56">
        <f t="shared" si="87"/>
        <v>0</v>
      </c>
      <c r="DI178" s="56">
        <f t="shared" si="87"/>
        <v>0</v>
      </c>
      <c r="DJ178" s="56">
        <f t="shared" si="87"/>
        <v>0</v>
      </c>
      <c r="DK178" s="56">
        <f t="shared" si="87"/>
        <v>0</v>
      </c>
      <c r="DL178" s="56">
        <f t="shared" si="100"/>
        <v>0</v>
      </c>
      <c r="DM178" s="56">
        <f t="shared" si="100"/>
        <v>0</v>
      </c>
      <c r="DN178" s="56">
        <f t="shared" si="100"/>
        <v>0</v>
      </c>
      <c r="DO178" s="56">
        <f t="shared" si="100"/>
        <v>0</v>
      </c>
      <c r="DP178" s="56">
        <f t="shared" si="100"/>
        <v>0</v>
      </c>
      <c r="DQ178" s="56">
        <f t="shared" si="100"/>
        <v>0</v>
      </c>
      <c r="DR178" s="56">
        <f t="shared" si="73"/>
        <v>0</v>
      </c>
      <c r="DS178" s="56">
        <f t="shared" si="73"/>
        <v>0</v>
      </c>
      <c r="DT178" s="56">
        <f t="shared" si="73"/>
        <v>0</v>
      </c>
      <c r="DU178" s="56">
        <f t="shared" si="73"/>
        <v>0</v>
      </c>
      <c r="DV178" s="56">
        <f t="shared" si="73"/>
        <v>0</v>
      </c>
      <c r="DW178" s="56">
        <f t="shared" si="73"/>
        <v>0</v>
      </c>
      <c r="DX178" s="56">
        <f t="shared" si="73"/>
        <v>0</v>
      </c>
      <c r="DY178" s="56">
        <f t="shared" si="73"/>
        <v>0</v>
      </c>
      <c r="DZ178" s="56">
        <f t="shared" si="73"/>
        <v>0</v>
      </c>
      <c r="EA178" s="56">
        <f t="shared" si="73"/>
        <v>0</v>
      </c>
      <c r="EB178" s="56">
        <f t="shared" si="97"/>
        <v>0</v>
      </c>
      <c r="EC178" s="56">
        <f t="shared" si="97"/>
        <v>0</v>
      </c>
      <c r="ED178" s="56">
        <f t="shared" si="97"/>
        <v>0</v>
      </c>
      <c r="EE178" s="56">
        <f t="shared" si="97"/>
        <v>0</v>
      </c>
      <c r="EF178" s="56">
        <f t="shared" si="97"/>
        <v>0</v>
      </c>
      <c r="EG178" s="56">
        <f t="shared" si="97"/>
        <v>0</v>
      </c>
      <c r="EH178" s="56">
        <f t="shared" si="97"/>
        <v>0</v>
      </c>
      <c r="EI178" s="56">
        <f t="shared" si="97"/>
        <v>0</v>
      </c>
      <c r="EJ178" s="56">
        <f t="shared" si="97"/>
        <v>0</v>
      </c>
      <c r="EK178" s="56">
        <f t="shared" si="97"/>
        <v>0</v>
      </c>
      <c r="EL178" s="56">
        <f t="shared" si="97"/>
        <v>0</v>
      </c>
      <c r="EM178" s="56">
        <f t="shared" si="97"/>
        <v>0</v>
      </c>
      <c r="EN178" s="56">
        <f t="shared" si="91"/>
        <v>0</v>
      </c>
      <c r="EO178" s="56">
        <f t="shared" si="91"/>
        <v>0</v>
      </c>
      <c r="EP178" s="56">
        <f t="shared" si="91"/>
        <v>0</v>
      </c>
      <c r="EQ178" s="56">
        <f t="shared" si="91"/>
        <v>0</v>
      </c>
      <c r="ER178" s="56">
        <f t="shared" si="91"/>
        <v>0</v>
      </c>
      <c r="ES178" s="56">
        <f t="shared" si="90"/>
        <v>0</v>
      </c>
      <c r="ET178" s="56">
        <f t="shared" si="90"/>
        <v>0</v>
      </c>
      <c r="EU178" s="56">
        <f t="shared" si="90"/>
        <v>0</v>
      </c>
      <c r="EV178" s="56">
        <f t="shared" si="90"/>
        <v>0</v>
      </c>
      <c r="EW178" s="56">
        <f t="shared" si="90"/>
        <v>0</v>
      </c>
      <c r="EX178" s="56">
        <f t="shared" si="90"/>
        <v>0</v>
      </c>
      <c r="EY178" s="56">
        <f t="shared" si="84"/>
        <v>0</v>
      </c>
      <c r="EZ178" s="56">
        <f t="shared" si="84"/>
        <v>0</v>
      </c>
      <c r="FA178" s="56">
        <f t="shared" si="84"/>
        <v>0</v>
      </c>
      <c r="FB178" s="56">
        <f t="shared" si="84"/>
        <v>0</v>
      </c>
      <c r="FC178" s="56">
        <f t="shared" si="77"/>
        <v>0</v>
      </c>
      <c r="FD178" s="56">
        <f t="shared" si="77"/>
        <v>0</v>
      </c>
      <c r="FE178" s="56">
        <f t="shared" si="77"/>
        <v>0</v>
      </c>
      <c r="FF178" s="56">
        <f t="shared" si="77"/>
        <v>0</v>
      </c>
      <c r="FG178" s="56">
        <f t="shared" si="77"/>
        <v>0</v>
      </c>
      <c r="FH178" s="56">
        <f t="shared" si="77"/>
        <v>0</v>
      </c>
      <c r="FI178" s="56">
        <f t="shared" si="98"/>
        <v>0</v>
      </c>
      <c r="FJ178" s="56">
        <f t="shared" si="98"/>
        <v>0</v>
      </c>
      <c r="FK178" s="56">
        <f t="shared" si="98"/>
        <v>0</v>
      </c>
      <c r="FL178" s="56">
        <f t="shared" si="98"/>
        <v>0</v>
      </c>
      <c r="FM178" s="56">
        <f t="shared" si="98"/>
        <v>0</v>
      </c>
      <c r="FN178" s="56">
        <f t="shared" si="98"/>
        <v>0</v>
      </c>
      <c r="FO178" s="56">
        <f t="shared" si="88"/>
        <v>0</v>
      </c>
      <c r="FP178" s="56">
        <f t="shared" si="88"/>
        <v>0</v>
      </c>
      <c r="FQ178" s="56">
        <f t="shared" si="88"/>
        <v>0</v>
      </c>
      <c r="FR178" s="56">
        <f t="shared" si="88"/>
        <v>0</v>
      </c>
      <c r="FS178" s="56">
        <f t="shared" si="88"/>
        <v>0</v>
      </c>
      <c r="FT178" s="56">
        <f t="shared" si="88"/>
        <v>0</v>
      </c>
      <c r="FU178" s="56">
        <f t="shared" si="88"/>
        <v>0</v>
      </c>
      <c r="FV178" s="56">
        <f t="shared" si="88"/>
        <v>0</v>
      </c>
      <c r="FW178" s="56">
        <f t="shared" si="88"/>
        <v>0</v>
      </c>
      <c r="FX178" s="56">
        <f t="shared" si="88"/>
        <v>0</v>
      </c>
      <c r="FY178" s="56">
        <f t="shared" si="88"/>
        <v>0</v>
      </c>
      <c r="FZ178" s="56">
        <f t="shared" si="99"/>
        <v>0</v>
      </c>
      <c r="GA178" s="56">
        <f t="shared" si="99"/>
        <v>0</v>
      </c>
      <c r="GB178" s="56">
        <f t="shared" si="99"/>
        <v>0</v>
      </c>
      <c r="GC178" s="56">
        <f t="shared" si="99"/>
        <v>0</v>
      </c>
      <c r="GD178" s="56">
        <f t="shared" si="99"/>
        <v>0</v>
      </c>
      <c r="GE178" s="56">
        <f t="shared" si="93"/>
        <v>0</v>
      </c>
      <c r="GF178" s="56">
        <f t="shared" si="93"/>
        <v>0</v>
      </c>
      <c r="GG178" s="56">
        <f t="shared" si="93"/>
        <v>0</v>
      </c>
      <c r="GH178" s="56">
        <f t="shared" si="93"/>
        <v>0</v>
      </c>
      <c r="GI178" s="56">
        <f t="shared" si="70"/>
        <v>0</v>
      </c>
      <c r="GJ178" s="56">
        <f t="shared" si="70"/>
        <v>0</v>
      </c>
      <c r="GK178" s="56">
        <f t="shared" si="70"/>
        <v>0</v>
      </c>
      <c r="GL178" s="56">
        <f t="shared" si="70"/>
        <v>0</v>
      </c>
      <c r="GM178" s="56">
        <f t="shared" si="92"/>
        <v>0</v>
      </c>
      <c r="GN178" s="56">
        <f t="shared" si="92"/>
        <v>0</v>
      </c>
      <c r="GO178" s="56">
        <f t="shared" si="92"/>
        <v>0</v>
      </c>
      <c r="GP178" s="56">
        <f t="shared" si="92"/>
        <v>0</v>
      </c>
      <c r="GQ178" s="56">
        <f t="shared" si="92"/>
        <v>0</v>
      </c>
      <c r="GR178" s="56">
        <f t="shared" si="92"/>
        <v>0</v>
      </c>
      <c r="GS178" s="56">
        <f t="shared" si="83"/>
        <v>0</v>
      </c>
      <c r="GT178" s="56">
        <f t="shared" si="83"/>
        <v>0</v>
      </c>
      <c r="GU178" s="54"/>
      <c r="GX178" s="3"/>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c r="IV178" s="54"/>
      <c r="IW178" s="54"/>
      <c r="IX178" s="54"/>
      <c r="IY178" s="54"/>
      <c r="IZ178" s="54"/>
      <c r="JA178" s="54"/>
      <c r="JB178" s="54"/>
      <c r="JC178" s="54"/>
      <c r="JD178" s="54"/>
      <c r="JE178" s="54"/>
      <c r="JF178" s="54"/>
      <c r="JG178" s="54"/>
      <c r="JH178" s="54"/>
      <c r="JI178" s="54"/>
      <c r="JJ178" s="54"/>
      <c r="JK178" s="54"/>
      <c r="JL178" s="54"/>
      <c r="JM178" s="54"/>
      <c r="JN178" s="54"/>
      <c r="JO178" s="54"/>
      <c r="JP178" s="54"/>
      <c r="JQ178" s="54"/>
      <c r="JR178" s="54"/>
      <c r="JS178" s="54"/>
      <c r="JT178" s="54"/>
      <c r="JU178" s="54"/>
      <c r="JV178" s="54"/>
      <c r="JW178" s="54"/>
      <c r="JX178" s="54"/>
      <c r="JY178" s="54"/>
      <c r="JZ178" s="54"/>
      <c r="KA178" s="54"/>
      <c r="KB178" s="54"/>
      <c r="KC178" s="54"/>
      <c r="KD178" s="54"/>
      <c r="KE178" s="54"/>
      <c r="KF178" s="54"/>
      <c r="KG178" s="54"/>
      <c r="KH178" s="54"/>
      <c r="KI178" s="54"/>
      <c r="KJ178" s="54"/>
      <c r="KK178" s="54"/>
      <c r="KL178" s="54"/>
      <c r="KM178" s="54"/>
    </row>
    <row r="179" spans="8:299" x14ac:dyDescent="0.2">
      <c r="H179" s="3"/>
      <c r="DC179" s="59" t="str">
        <f t="shared" si="94"/>
        <v/>
      </c>
      <c r="DD179" s="60" t="str">
        <f t="shared" si="95"/>
        <v/>
      </c>
      <c r="DE179" s="60" t="str">
        <f t="shared" si="96"/>
        <v/>
      </c>
      <c r="DF179" s="60">
        <f t="shared" si="81"/>
        <v>0</v>
      </c>
      <c r="DG179" s="56">
        <f t="shared" si="87"/>
        <v>0</v>
      </c>
      <c r="DH179" s="56">
        <f t="shared" si="87"/>
        <v>0</v>
      </c>
      <c r="DI179" s="56">
        <f t="shared" si="87"/>
        <v>0</v>
      </c>
      <c r="DJ179" s="56">
        <f t="shared" si="87"/>
        <v>0</v>
      </c>
      <c r="DK179" s="56">
        <f t="shared" si="87"/>
        <v>0</v>
      </c>
      <c r="DL179" s="56">
        <f t="shared" si="100"/>
        <v>0</v>
      </c>
      <c r="DM179" s="56">
        <f t="shared" si="100"/>
        <v>0</v>
      </c>
      <c r="DN179" s="56">
        <f t="shared" si="100"/>
        <v>0</v>
      </c>
      <c r="DO179" s="56">
        <f t="shared" si="100"/>
        <v>0</v>
      </c>
      <c r="DP179" s="56">
        <f t="shared" si="100"/>
        <v>0</v>
      </c>
      <c r="DQ179" s="56">
        <f t="shared" si="100"/>
        <v>0</v>
      </c>
      <c r="DR179" s="56">
        <f t="shared" si="73"/>
        <v>0</v>
      </c>
      <c r="DS179" s="56">
        <f t="shared" si="73"/>
        <v>0</v>
      </c>
      <c r="DT179" s="56">
        <f t="shared" si="73"/>
        <v>0</v>
      </c>
      <c r="DU179" s="56">
        <f t="shared" si="73"/>
        <v>0</v>
      </c>
      <c r="DV179" s="56">
        <f t="shared" si="73"/>
        <v>0</v>
      </c>
      <c r="DW179" s="56">
        <f t="shared" si="73"/>
        <v>0</v>
      </c>
      <c r="DX179" s="56">
        <f t="shared" si="73"/>
        <v>0</v>
      </c>
      <c r="DY179" s="56">
        <f t="shared" si="73"/>
        <v>0</v>
      </c>
      <c r="DZ179" s="56">
        <f t="shared" si="73"/>
        <v>0</v>
      </c>
      <c r="EA179" s="56">
        <f t="shared" si="73"/>
        <v>0</v>
      </c>
      <c r="EB179" s="56">
        <f t="shared" si="97"/>
        <v>0</v>
      </c>
      <c r="EC179" s="56">
        <f t="shared" si="97"/>
        <v>0</v>
      </c>
      <c r="ED179" s="56">
        <f t="shared" si="97"/>
        <v>0</v>
      </c>
      <c r="EE179" s="56">
        <f t="shared" si="97"/>
        <v>0</v>
      </c>
      <c r="EF179" s="56">
        <f t="shared" si="97"/>
        <v>0</v>
      </c>
      <c r="EG179" s="56">
        <f t="shared" si="97"/>
        <v>0</v>
      </c>
      <c r="EH179" s="56">
        <f t="shared" si="97"/>
        <v>0</v>
      </c>
      <c r="EI179" s="56">
        <f t="shared" si="97"/>
        <v>0</v>
      </c>
      <c r="EJ179" s="56">
        <f t="shared" si="97"/>
        <v>0</v>
      </c>
      <c r="EK179" s="56">
        <f t="shared" si="97"/>
        <v>0</v>
      </c>
      <c r="EL179" s="56">
        <f t="shared" si="97"/>
        <v>0</v>
      </c>
      <c r="EM179" s="56">
        <f t="shared" si="97"/>
        <v>0</v>
      </c>
      <c r="EN179" s="56">
        <f t="shared" si="91"/>
        <v>0</v>
      </c>
      <c r="EO179" s="56">
        <f t="shared" si="91"/>
        <v>0</v>
      </c>
      <c r="EP179" s="56">
        <f t="shared" si="91"/>
        <v>0</v>
      </c>
      <c r="EQ179" s="56">
        <f t="shared" si="91"/>
        <v>0</v>
      </c>
      <c r="ER179" s="56">
        <f t="shared" si="91"/>
        <v>0</v>
      </c>
      <c r="ES179" s="56">
        <f t="shared" si="90"/>
        <v>0</v>
      </c>
      <c r="ET179" s="56">
        <f t="shared" si="90"/>
        <v>0</v>
      </c>
      <c r="EU179" s="56">
        <f t="shared" si="90"/>
        <v>0</v>
      </c>
      <c r="EV179" s="56">
        <f t="shared" si="90"/>
        <v>0</v>
      </c>
      <c r="EW179" s="56">
        <f t="shared" si="90"/>
        <v>0</v>
      </c>
      <c r="EX179" s="56">
        <f t="shared" si="90"/>
        <v>0</v>
      </c>
      <c r="EY179" s="56">
        <f t="shared" si="84"/>
        <v>0</v>
      </c>
      <c r="EZ179" s="56">
        <f t="shared" si="84"/>
        <v>0</v>
      </c>
      <c r="FA179" s="56">
        <f t="shared" si="84"/>
        <v>0</v>
      </c>
      <c r="FB179" s="56">
        <f t="shared" si="84"/>
        <v>0</v>
      </c>
      <c r="FC179" s="56">
        <f t="shared" si="77"/>
        <v>0</v>
      </c>
      <c r="FD179" s="56">
        <f t="shared" si="77"/>
        <v>0</v>
      </c>
      <c r="FE179" s="56">
        <f t="shared" si="77"/>
        <v>0</v>
      </c>
      <c r="FF179" s="56">
        <f t="shared" ref="FF179:FH187" si="101">COUNTIF(BH179,"x")*IF(BH$4="",0,1)</f>
        <v>0</v>
      </c>
      <c r="FG179" s="56">
        <f t="shared" si="101"/>
        <v>0</v>
      </c>
      <c r="FH179" s="56">
        <f t="shared" si="101"/>
        <v>0</v>
      </c>
      <c r="FI179" s="56">
        <f t="shared" si="98"/>
        <v>0</v>
      </c>
      <c r="FJ179" s="56">
        <f t="shared" si="98"/>
        <v>0</v>
      </c>
      <c r="FK179" s="56">
        <f t="shared" si="98"/>
        <v>0</v>
      </c>
      <c r="FL179" s="56">
        <f t="shared" si="98"/>
        <v>0</v>
      </c>
      <c r="FM179" s="56">
        <f t="shared" si="98"/>
        <v>0</v>
      </c>
      <c r="FN179" s="56">
        <f t="shared" si="98"/>
        <v>0</v>
      </c>
      <c r="FO179" s="56">
        <f t="shared" si="88"/>
        <v>0</v>
      </c>
      <c r="FP179" s="56">
        <f t="shared" si="88"/>
        <v>0</v>
      </c>
      <c r="FQ179" s="56">
        <f t="shared" si="88"/>
        <v>0</v>
      </c>
      <c r="FR179" s="56">
        <f t="shared" si="88"/>
        <v>0</v>
      </c>
      <c r="FS179" s="56">
        <f t="shared" si="88"/>
        <v>0</v>
      </c>
      <c r="FT179" s="56">
        <f t="shared" si="88"/>
        <v>0</v>
      </c>
      <c r="FU179" s="56">
        <f t="shared" si="88"/>
        <v>0</v>
      </c>
      <c r="FV179" s="56">
        <f t="shared" si="88"/>
        <v>0</v>
      </c>
      <c r="FW179" s="56">
        <f t="shared" si="88"/>
        <v>0</v>
      </c>
      <c r="FX179" s="56">
        <f t="shared" si="88"/>
        <v>0</v>
      </c>
      <c r="FY179" s="56">
        <f t="shared" si="88"/>
        <v>0</v>
      </c>
      <c r="FZ179" s="56">
        <f t="shared" si="99"/>
        <v>0</v>
      </c>
      <c r="GA179" s="56">
        <f t="shared" si="99"/>
        <v>0</v>
      </c>
      <c r="GB179" s="56">
        <f t="shared" si="99"/>
        <v>0</v>
      </c>
      <c r="GC179" s="56">
        <f t="shared" si="99"/>
        <v>0</v>
      </c>
      <c r="GD179" s="56">
        <f t="shared" si="99"/>
        <v>0</v>
      </c>
      <c r="GE179" s="56">
        <f t="shared" si="93"/>
        <v>0</v>
      </c>
      <c r="GF179" s="56">
        <f t="shared" si="93"/>
        <v>0</v>
      </c>
      <c r="GG179" s="56">
        <f t="shared" si="93"/>
        <v>0</v>
      </c>
      <c r="GH179" s="56">
        <f t="shared" si="93"/>
        <v>0</v>
      </c>
      <c r="GI179" s="56">
        <f t="shared" si="93"/>
        <v>0</v>
      </c>
      <c r="GJ179" s="56">
        <f t="shared" si="93"/>
        <v>0</v>
      </c>
      <c r="GK179" s="56">
        <f t="shared" si="93"/>
        <v>0</v>
      </c>
      <c r="GL179" s="56">
        <f t="shared" si="93"/>
        <v>0</v>
      </c>
      <c r="GM179" s="56">
        <f t="shared" si="92"/>
        <v>0</v>
      </c>
      <c r="GN179" s="56">
        <f t="shared" si="92"/>
        <v>0</v>
      </c>
      <c r="GO179" s="56">
        <f t="shared" si="92"/>
        <v>0</v>
      </c>
      <c r="GP179" s="56">
        <f t="shared" si="92"/>
        <v>0</v>
      </c>
      <c r="GQ179" s="56">
        <f t="shared" si="92"/>
        <v>0</v>
      </c>
      <c r="GR179" s="56">
        <f t="shared" si="92"/>
        <v>0</v>
      </c>
      <c r="GS179" s="56">
        <f t="shared" si="83"/>
        <v>0</v>
      </c>
      <c r="GT179" s="56">
        <f t="shared" si="83"/>
        <v>0</v>
      </c>
      <c r="GU179" s="54"/>
      <c r="GX179" s="3"/>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c r="IV179" s="54"/>
      <c r="IW179" s="54"/>
      <c r="IX179" s="54"/>
      <c r="IY179" s="54"/>
      <c r="IZ179" s="54"/>
      <c r="JA179" s="54"/>
      <c r="JB179" s="54"/>
      <c r="JC179" s="54"/>
      <c r="JD179" s="54"/>
      <c r="JE179" s="54"/>
      <c r="JF179" s="54"/>
      <c r="JG179" s="54"/>
      <c r="JH179" s="54"/>
      <c r="JI179" s="54"/>
      <c r="JJ179" s="54"/>
      <c r="JK179" s="54"/>
      <c r="JL179" s="54"/>
      <c r="JM179" s="54"/>
      <c r="JN179" s="54"/>
      <c r="JO179" s="54"/>
      <c r="JP179" s="54"/>
      <c r="JQ179" s="54"/>
      <c r="JR179" s="54"/>
      <c r="JS179" s="54"/>
      <c r="JT179" s="54"/>
      <c r="JU179" s="54"/>
      <c r="JV179" s="54"/>
      <c r="JW179" s="54"/>
      <c r="JX179" s="54"/>
      <c r="JY179" s="54"/>
      <c r="JZ179" s="54"/>
      <c r="KA179" s="54"/>
      <c r="KB179" s="54"/>
      <c r="KC179" s="54"/>
      <c r="KD179" s="54"/>
      <c r="KE179" s="54"/>
      <c r="KF179" s="54"/>
      <c r="KG179" s="54"/>
      <c r="KH179" s="54"/>
      <c r="KI179" s="54"/>
      <c r="KJ179" s="54"/>
      <c r="KK179" s="54"/>
      <c r="KL179" s="54"/>
      <c r="KM179" s="54"/>
    </row>
    <row r="180" spans="8:299" x14ac:dyDescent="0.2">
      <c r="H180" s="3"/>
      <c r="DC180" s="59" t="str">
        <f t="shared" si="94"/>
        <v/>
      </c>
      <c r="DD180" s="60" t="str">
        <f t="shared" si="95"/>
        <v/>
      </c>
      <c r="DE180" s="60" t="str">
        <f t="shared" si="96"/>
        <v/>
      </c>
      <c r="DF180" s="60">
        <f t="shared" si="81"/>
        <v>0</v>
      </c>
      <c r="DG180" s="56">
        <f t="shared" si="87"/>
        <v>0</v>
      </c>
      <c r="DH180" s="56">
        <f t="shared" si="87"/>
        <v>0</v>
      </c>
      <c r="DI180" s="56">
        <f t="shared" si="87"/>
        <v>0</v>
      </c>
      <c r="DJ180" s="56">
        <f t="shared" si="87"/>
        <v>0</v>
      </c>
      <c r="DK180" s="56">
        <f t="shared" si="87"/>
        <v>0</v>
      </c>
      <c r="DL180" s="56">
        <f t="shared" si="100"/>
        <v>0</v>
      </c>
      <c r="DM180" s="56">
        <f t="shared" si="100"/>
        <v>0</v>
      </c>
      <c r="DN180" s="56">
        <f t="shared" si="100"/>
        <v>0</v>
      </c>
      <c r="DO180" s="56">
        <f t="shared" si="100"/>
        <v>0</v>
      </c>
      <c r="DP180" s="56">
        <f t="shared" si="100"/>
        <v>0</v>
      </c>
      <c r="DQ180" s="56">
        <f t="shared" si="100"/>
        <v>0</v>
      </c>
      <c r="DR180" s="56">
        <f t="shared" si="73"/>
        <v>0</v>
      </c>
      <c r="DS180" s="56">
        <f t="shared" ref="DS180:EA187" si="102">COUNTIF(U180,"x")*IF(U$4="",0,1)</f>
        <v>0</v>
      </c>
      <c r="DT180" s="56">
        <f t="shared" si="102"/>
        <v>0</v>
      </c>
      <c r="DU180" s="56">
        <f t="shared" si="102"/>
        <v>0</v>
      </c>
      <c r="DV180" s="56">
        <f t="shared" si="102"/>
        <v>0</v>
      </c>
      <c r="DW180" s="56">
        <f t="shared" si="102"/>
        <v>0</v>
      </c>
      <c r="DX180" s="56">
        <f t="shared" si="102"/>
        <v>0</v>
      </c>
      <c r="DY180" s="56">
        <f t="shared" si="102"/>
        <v>0</v>
      </c>
      <c r="DZ180" s="56">
        <f t="shared" si="102"/>
        <v>0</v>
      </c>
      <c r="EA180" s="56">
        <f t="shared" si="102"/>
        <v>0</v>
      </c>
      <c r="EB180" s="56">
        <f t="shared" si="97"/>
        <v>0</v>
      </c>
      <c r="EC180" s="56">
        <f t="shared" si="97"/>
        <v>0</v>
      </c>
      <c r="ED180" s="56">
        <f t="shared" si="97"/>
        <v>0</v>
      </c>
      <c r="EE180" s="56">
        <f t="shared" si="97"/>
        <v>0</v>
      </c>
      <c r="EF180" s="56">
        <f t="shared" si="97"/>
        <v>0</v>
      </c>
      <c r="EG180" s="56">
        <f t="shared" si="97"/>
        <v>0</v>
      </c>
      <c r="EH180" s="56">
        <f t="shared" si="97"/>
        <v>0</v>
      </c>
      <c r="EI180" s="56">
        <f t="shared" si="97"/>
        <v>0</v>
      </c>
      <c r="EJ180" s="56">
        <f t="shared" si="97"/>
        <v>0</v>
      </c>
      <c r="EK180" s="56">
        <f t="shared" si="97"/>
        <v>0</v>
      </c>
      <c r="EL180" s="56">
        <f t="shared" si="97"/>
        <v>0</v>
      </c>
      <c r="EM180" s="56">
        <f t="shared" si="97"/>
        <v>0</v>
      </c>
      <c r="EN180" s="56">
        <f t="shared" si="91"/>
        <v>0</v>
      </c>
      <c r="EO180" s="56">
        <f t="shared" si="91"/>
        <v>0</v>
      </c>
      <c r="EP180" s="56">
        <f t="shared" si="91"/>
        <v>0</v>
      </c>
      <c r="EQ180" s="56">
        <f t="shared" si="91"/>
        <v>0</v>
      </c>
      <c r="ER180" s="56">
        <f t="shared" si="91"/>
        <v>0</v>
      </c>
      <c r="ES180" s="56">
        <f t="shared" si="90"/>
        <v>0</v>
      </c>
      <c r="ET180" s="56">
        <f t="shared" si="90"/>
        <v>0</v>
      </c>
      <c r="EU180" s="56">
        <f t="shared" si="90"/>
        <v>0</v>
      </c>
      <c r="EV180" s="56">
        <f t="shared" si="90"/>
        <v>0</v>
      </c>
      <c r="EW180" s="56">
        <f t="shared" si="90"/>
        <v>0</v>
      </c>
      <c r="EX180" s="56">
        <f t="shared" si="90"/>
        <v>0</v>
      </c>
      <c r="EY180" s="56">
        <f t="shared" si="84"/>
        <v>0</v>
      </c>
      <c r="EZ180" s="56">
        <f t="shared" si="84"/>
        <v>0</v>
      </c>
      <c r="FA180" s="56">
        <f t="shared" si="84"/>
        <v>0</v>
      </c>
      <c r="FB180" s="56">
        <f t="shared" si="84"/>
        <v>0</v>
      </c>
      <c r="FC180" s="56">
        <f t="shared" si="84"/>
        <v>0</v>
      </c>
      <c r="FD180" s="56">
        <f t="shared" si="84"/>
        <v>0</v>
      </c>
      <c r="FE180" s="56">
        <f t="shared" si="84"/>
        <v>0</v>
      </c>
      <c r="FF180" s="56">
        <f t="shared" si="101"/>
        <v>0</v>
      </c>
      <c r="FG180" s="56">
        <f t="shared" si="101"/>
        <v>0</v>
      </c>
      <c r="FH180" s="56">
        <f t="shared" si="101"/>
        <v>0</v>
      </c>
      <c r="FI180" s="56">
        <f t="shared" si="98"/>
        <v>0</v>
      </c>
      <c r="FJ180" s="56">
        <f t="shared" si="98"/>
        <v>0</v>
      </c>
      <c r="FK180" s="56">
        <f t="shared" si="98"/>
        <v>0</v>
      </c>
      <c r="FL180" s="56">
        <f t="shared" si="98"/>
        <v>0</v>
      </c>
      <c r="FM180" s="56">
        <f t="shared" si="98"/>
        <v>0</v>
      </c>
      <c r="FN180" s="56">
        <f t="shared" si="98"/>
        <v>0</v>
      </c>
      <c r="FO180" s="56">
        <f t="shared" si="88"/>
        <v>0</v>
      </c>
      <c r="FP180" s="56">
        <f t="shared" si="88"/>
        <v>0</v>
      </c>
      <c r="FQ180" s="56">
        <f t="shared" si="88"/>
        <v>0</v>
      </c>
      <c r="FR180" s="56">
        <f t="shared" si="88"/>
        <v>0</v>
      </c>
      <c r="FS180" s="56">
        <f t="shared" si="88"/>
        <v>0</v>
      </c>
      <c r="FT180" s="56">
        <f t="shared" si="88"/>
        <v>0</v>
      </c>
      <c r="FU180" s="56">
        <f t="shared" si="88"/>
        <v>0</v>
      </c>
      <c r="FV180" s="56">
        <f t="shared" si="88"/>
        <v>0</v>
      </c>
      <c r="FW180" s="56">
        <f t="shared" si="88"/>
        <v>0</v>
      </c>
      <c r="FX180" s="56">
        <f t="shared" si="88"/>
        <v>0</v>
      </c>
      <c r="FY180" s="56">
        <f t="shared" si="88"/>
        <v>0</v>
      </c>
      <c r="FZ180" s="56">
        <f t="shared" si="99"/>
        <v>0</v>
      </c>
      <c r="GA180" s="56">
        <f t="shared" si="99"/>
        <v>0</v>
      </c>
      <c r="GB180" s="56">
        <f t="shared" si="99"/>
        <v>0</v>
      </c>
      <c r="GC180" s="56">
        <f t="shared" si="99"/>
        <v>0</v>
      </c>
      <c r="GD180" s="56">
        <f t="shared" si="99"/>
        <v>0</v>
      </c>
      <c r="GE180" s="56">
        <f t="shared" si="93"/>
        <v>0</v>
      </c>
      <c r="GF180" s="56">
        <f t="shared" si="93"/>
        <v>0</v>
      </c>
      <c r="GG180" s="56">
        <f t="shared" si="93"/>
        <v>0</v>
      </c>
      <c r="GH180" s="56">
        <f t="shared" si="93"/>
        <v>0</v>
      </c>
      <c r="GI180" s="56">
        <f t="shared" si="93"/>
        <v>0</v>
      </c>
      <c r="GJ180" s="56">
        <f t="shared" si="93"/>
        <v>0</v>
      </c>
      <c r="GK180" s="56">
        <f t="shared" si="93"/>
        <v>0</v>
      </c>
      <c r="GL180" s="56">
        <f t="shared" si="93"/>
        <v>0</v>
      </c>
      <c r="GM180" s="56">
        <f t="shared" si="92"/>
        <v>0</v>
      </c>
      <c r="GN180" s="56">
        <f t="shared" si="92"/>
        <v>0</v>
      </c>
      <c r="GO180" s="56">
        <f t="shared" si="92"/>
        <v>0</v>
      </c>
      <c r="GP180" s="56">
        <f t="shared" si="92"/>
        <v>0</v>
      </c>
      <c r="GQ180" s="56">
        <f t="shared" si="92"/>
        <v>0</v>
      </c>
      <c r="GR180" s="56">
        <f t="shared" si="92"/>
        <v>0</v>
      </c>
      <c r="GS180" s="56">
        <f t="shared" si="83"/>
        <v>0</v>
      </c>
      <c r="GT180" s="56">
        <f t="shared" si="83"/>
        <v>0</v>
      </c>
      <c r="GU180" s="54"/>
      <c r="GX180" s="3"/>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c r="IV180" s="54"/>
      <c r="IW180" s="54"/>
      <c r="IX180" s="54"/>
      <c r="IY180" s="54"/>
      <c r="IZ180" s="54"/>
      <c r="JA180" s="54"/>
      <c r="JB180" s="54"/>
      <c r="JC180" s="54"/>
      <c r="JD180" s="54"/>
      <c r="JE180" s="54"/>
      <c r="JF180" s="54"/>
      <c r="JG180" s="54"/>
      <c r="JH180" s="54"/>
      <c r="JI180" s="54"/>
      <c r="JJ180" s="54"/>
      <c r="JK180" s="54"/>
      <c r="JL180" s="54"/>
      <c r="JM180" s="54"/>
      <c r="JN180" s="54"/>
      <c r="JO180" s="54"/>
      <c r="JP180" s="54"/>
      <c r="JQ180" s="54"/>
      <c r="JR180" s="54"/>
      <c r="JS180" s="54"/>
      <c r="JT180" s="54"/>
      <c r="JU180" s="54"/>
      <c r="JV180" s="54"/>
      <c r="JW180" s="54"/>
      <c r="JX180" s="54"/>
      <c r="JY180" s="54"/>
      <c r="JZ180" s="54"/>
      <c r="KA180" s="54"/>
      <c r="KB180" s="54"/>
      <c r="KC180" s="54"/>
      <c r="KD180" s="54"/>
      <c r="KE180" s="54"/>
      <c r="KF180" s="54"/>
      <c r="KG180" s="54"/>
      <c r="KH180" s="54"/>
      <c r="KI180" s="54"/>
      <c r="KJ180" s="54"/>
      <c r="KK180" s="54"/>
      <c r="KL180" s="54"/>
      <c r="KM180" s="54"/>
    </row>
    <row r="181" spans="8:299" x14ac:dyDescent="0.2">
      <c r="H181" s="3"/>
      <c r="DC181" s="59" t="str">
        <f t="shared" si="94"/>
        <v/>
      </c>
      <c r="DD181" s="60" t="str">
        <f t="shared" si="95"/>
        <v/>
      </c>
      <c r="DE181" s="60" t="str">
        <f t="shared" si="96"/>
        <v/>
      </c>
      <c r="DF181" s="60">
        <f t="shared" si="81"/>
        <v>0</v>
      </c>
      <c r="DG181" s="56">
        <f t="shared" si="87"/>
        <v>0</v>
      </c>
      <c r="DH181" s="56">
        <f t="shared" si="87"/>
        <v>0</v>
      </c>
      <c r="DI181" s="56">
        <f t="shared" si="87"/>
        <v>0</v>
      </c>
      <c r="DJ181" s="56">
        <f t="shared" si="87"/>
        <v>0</v>
      </c>
      <c r="DK181" s="56">
        <f t="shared" si="87"/>
        <v>0</v>
      </c>
      <c r="DL181" s="56">
        <f t="shared" si="100"/>
        <v>0</v>
      </c>
      <c r="DM181" s="56">
        <f t="shared" si="100"/>
        <v>0</v>
      </c>
      <c r="DN181" s="56">
        <f t="shared" si="100"/>
        <v>0</v>
      </c>
      <c r="DO181" s="56">
        <f t="shared" si="100"/>
        <v>0</v>
      </c>
      <c r="DP181" s="56">
        <f t="shared" si="100"/>
        <v>0</v>
      </c>
      <c r="DQ181" s="56">
        <f t="shared" si="100"/>
        <v>0</v>
      </c>
      <c r="DR181" s="56">
        <f t="shared" si="100"/>
        <v>0</v>
      </c>
      <c r="DS181" s="56">
        <f t="shared" si="102"/>
        <v>0</v>
      </c>
      <c r="DT181" s="56">
        <f t="shared" si="102"/>
        <v>0</v>
      </c>
      <c r="DU181" s="56">
        <f t="shared" si="102"/>
        <v>0</v>
      </c>
      <c r="DV181" s="56">
        <f t="shared" si="102"/>
        <v>0</v>
      </c>
      <c r="DW181" s="56">
        <f t="shared" si="102"/>
        <v>0</v>
      </c>
      <c r="DX181" s="56">
        <f t="shared" si="102"/>
        <v>0</v>
      </c>
      <c r="DY181" s="56">
        <f t="shared" si="102"/>
        <v>0</v>
      </c>
      <c r="DZ181" s="56">
        <f t="shared" si="102"/>
        <v>0</v>
      </c>
      <c r="EA181" s="56">
        <f t="shared" si="102"/>
        <v>0</v>
      </c>
      <c r="EB181" s="56">
        <f t="shared" si="97"/>
        <v>0</v>
      </c>
      <c r="EC181" s="56">
        <f t="shared" si="97"/>
        <v>0</v>
      </c>
      <c r="ED181" s="56">
        <f t="shared" si="97"/>
        <v>0</v>
      </c>
      <c r="EE181" s="56">
        <f t="shared" si="97"/>
        <v>0</v>
      </c>
      <c r="EF181" s="56">
        <f t="shared" si="97"/>
        <v>0</v>
      </c>
      <c r="EG181" s="56">
        <f t="shared" si="97"/>
        <v>0</v>
      </c>
      <c r="EH181" s="56">
        <f t="shared" si="97"/>
        <v>0</v>
      </c>
      <c r="EI181" s="56">
        <f t="shared" si="97"/>
        <v>0</v>
      </c>
      <c r="EJ181" s="56">
        <f t="shared" si="97"/>
        <v>0</v>
      </c>
      <c r="EK181" s="56">
        <f t="shared" si="97"/>
        <v>0</v>
      </c>
      <c r="EL181" s="56">
        <f t="shared" si="97"/>
        <v>0</v>
      </c>
      <c r="EM181" s="56">
        <f t="shared" si="97"/>
        <v>0</v>
      </c>
      <c r="EN181" s="56">
        <f t="shared" si="91"/>
        <v>0</v>
      </c>
      <c r="EO181" s="56">
        <f t="shared" si="91"/>
        <v>0</v>
      </c>
      <c r="EP181" s="56">
        <f t="shared" si="91"/>
        <v>0</v>
      </c>
      <c r="EQ181" s="56">
        <f t="shared" si="91"/>
        <v>0</v>
      </c>
      <c r="ER181" s="56">
        <f t="shared" si="91"/>
        <v>0</v>
      </c>
      <c r="ES181" s="56">
        <f t="shared" si="90"/>
        <v>0</v>
      </c>
      <c r="ET181" s="56">
        <f t="shared" si="90"/>
        <v>0</v>
      </c>
      <c r="EU181" s="56">
        <f t="shared" si="90"/>
        <v>0</v>
      </c>
      <c r="EV181" s="56">
        <f t="shared" si="90"/>
        <v>0</v>
      </c>
      <c r="EW181" s="56">
        <f t="shared" si="90"/>
        <v>0</v>
      </c>
      <c r="EX181" s="56">
        <f t="shared" si="90"/>
        <v>0</v>
      </c>
      <c r="EY181" s="56">
        <f t="shared" si="84"/>
        <v>0</v>
      </c>
      <c r="EZ181" s="56">
        <f t="shared" si="84"/>
        <v>0</v>
      </c>
      <c r="FA181" s="56">
        <f t="shared" si="84"/>
        <v>0</v>
      </c>
      <c r="FB181" s="56">
        <f t="shared" si="84"/>
        <v>0</v>
      </c>
      <c r="FC181" s="56">
        <f t="shared" si="84"/>
        <v>0</v>
      </c>
      <c r="FD181" s="56">
        <f t="shared" si="84"/>
        <v>0</v>
      </c>
      <c r="FE181" s="56">
        <f t="shared" si="84"/>
        <v>0</v>
      </c>
      <c r="FF181" s="56">
        <f t="shared" si="101"/>
        <v>0</v>
      </c>
      <c r="FG181" s="56">
        <f t="shared" si="101"/>
        <v>0</v>
      </c>
      <c r="FH181" s="56">
        <f t="shared" si="101"/>
        <v>0</v>
      </c>
      <c r="FI181" s="56">
        <f t="shared" si="98"/>
        <v>0</v>
      </c>
      <c r="FJ181" s="56">
        <f t="shared" si="98"/>
        <v>0</v>
      </c>
      <c r="FK181" s="56">
        <f t="shared" si="98"/>
        <v>0</v>
      </c>
      <c r="FL181" s="56">
        <f t="shared" si="98"/>
        <v>0</v>
      </c>
      <c r="FM181" s="56">
        <f t="shared" si="98"/>
        <v>0</v>
      </c>
      <c r="FN181" s="56">
        <f t="shared" si="98"/>
        <v>0</v>
      </c>
      <c r="FO181" s="56">
        <f t="shared" si="88"/>
        <v>0</v>
      </c>
      <c r="FP181" s="56">
        <f t="shared" si="88"/>
        <v>0</v>
      </c>
      <c r="FQ181" s="56">
        <f t="shared" si="88"/>
        <v>0</v>
      </c>
      <c r="FR181" s="56">
        <f t="shared" si="88"/>
        <v>0</v>
      </c>
      <c r="FS181" s="56">
        <f t="shared" si="88"/>
        <v>0</v>
      </c>
      <c r="FT181" s="56">
        <f t="shared" si="88"/>
        <v>0</v>
      </c>
      <c r="FU181" s="56">
        <f t="shared" si="88"/>
        <v>0</v>
      </c>
      <c r="FV181" s="56">
        <f t="shared" si="88"/>
        <v>0</v>
      </c>
      <c r="FW181" s="56">
        <f t="shared" si="88"/>
        <v>0</v>
      </c>
      <c r="FX181" s="56">
        <f t="shared" si="88"/>
        <v>0</v>
      </c>
      <c r="FY181" s="56">
        <f t="shared" si="88"/>
        <v>0</v>
      </c>
      <c r="FZ181" s="56">
        <f t="shared" si="99"/>
        <v>0</v>
      </c>
      <c r="GA181" s="56">
        <f t="shared" si="99"/>
        <v>0</v>
      </c>
      <c r="GB181" s="56">
        <f t="shared" si="99"/>
        <v>0</v>
      </c>
      <c r="GC181" s="56">
        <f t="shared" si="99"/>
        <v>0</v>
      </c>
      <c r="GD181" s="56">
        <f t="shared" si="99"/>
        <v>0</v>
      </c>
      <c r="GE181" s="56">
        <f t="shared" si="93"/>
        <v>0</v>
      </c>
      <c r="GF181" s="56">
        <f t="shared" si="93"/>
        <v>0</v>
      </c>
      <c r="GG181" s="56">
        <f t="shared" si="93"/>
        <v>0</v>
      </c>
      <c r="GH181" s="56">
        <f t="shared" si="93"/>
        <v>0</v>
      </c>
      <c r="GI181" s="56">
        <f t="shared" si="93"/>
        <v>0</v>
      </c>
      <c r="GJ181" s="56">
        <f t="shared" si="93"/>
        <v>0</v>
      </c>
      <c r="GK181" s="56">
        <f t="shared" si="93"/>
        <v>0</v>
      </c>
      <c r="GL181" s="56">
        <f t="shared" si="93"/>
        <v>0</v>
      </c>
      <c r="GM181" s="56">
        <f t="shared" si="92"/>
        <v>0</v>
      </c>
      <c r="GN181" s="56">
        <f t="shared" si="92"/>
        <v>0</v>
      </c>
      <c r="GO181" s="56">
        <f t="shared" si="92"/>
        <v>0</v>
      </c>
      <c r="GP181" s="56">
        <f t="shared" si="92"/>
        <v>0</v>
      </c>
      <c r="GQ181" s="56">
        <f t="shared" si="92"/>
        <v>0</v>
      </c>
      <c r="GR181" s="56">
        <f t="shared" si="92"/>
        <v>0</v>
      </c>
      <c r="GS181" s="56">
        <f t="shared" si="83"/>
        <v>0</v>
      </c>
      <c r="GT181" s="56">
        <f t="shared" si="83"/>
        <v>0</v>
      </c>
      <c r="GU181" s="54"/>
      <c r="GX181" s="3"/>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c r="IV181" s="54"/>
      <c r="IW181" s="54"/>
      <c r="IX181" s="54"/>
      <c r="IY181" s="54"/>
      <c r="IZ181" s="54"/>
      <c r="JA181" s="54"/>
      <c r="JB181" s="54"/>
      <c r="JC181" s="54"/>
      <c r="JD181" s="54"/>
      <c r="JE181" s="54"/>
      <c r="JF181" s="54"/>
      <c r="JG181" s="54"/>
      <c r="JH181" s="54"/>
      <c r="JI181" s="54"/>
      <c r="JJ181" s="54"/>
      <c r="JK181" s="54"/>
      <c r="JL181" s="54"/>
      <c r="JM181" s="54"/>
      <c r="JN181" s="54"/>
      <c r="JO181" s="54"/>
      <c r="JP181" s="54"/>
      <c r="JQ181" s="54"/>
      <c r="JR181" s="54"/>
      <c r="JS181" s="54"/>
      <c r="JT181" s="54"/>
      <c r="JU181" s="54"/>
      <c r="JV181" s="54"/>
      <c r="JW181" s="54"/>
      <c r="JX181" s="54"/>
      <c r="JY181" s="54"/>
      <c r="JZ181" s="54"/>
      <c r="KA181" s="54"/>
      <c r="KB181" s="54"/>
      <c r="KC181" s="54"/>
      <c r="KD181" s="54"/>
      <c r="KE181" s="54"/>
      <c r="KF181" s="54"/>
      <c r="KG181" s="54"/>
      <c r="KH181" s="54"/>
      <c r="KI181" s="54"/>
      <c r="KJ181" s="54"/>
      <c r="KK181" s="54"/>
      <c r="KL181" s="54"/>
      <c r="KM181" s="54"/>
    </row>
    <row r="182" spans="8:299" x14ac:dyDescent="0.2">
      <c r="H182" s="3"/>
      <c r="DC182" s="59" t="str">
        <f t="shared" si="94"/>
        <v/>
      </c>
      <c r="DD182" s="60" t="str">
        <f t="shared" si="95"/>
        <v/>
      </c>
      <c r="DE182" s="60" t="str">
        <f t="shared" si="96"/>
        <v/>
      </c>
      <c r="DF182" s="60">
        <f t="shared" si="81"/>
        <v>0</v>
      </c>
      <c r="DG182" s="56">
        <f t="shared" si="87"/>
        <v>0</v>
      </c>
      <c r="DH182" s="56">
        <f t="shared" si="87"/>
        <v>0</v>
      </c>
      <c r="DI182" s="56">
        <f t="shared" si="87"/>
        <v>0</v>
      </c>
      <c r="DJ182" s="56">
        <f t="shared" si="87"/>
        <v>0</v>
      </c>
      <c r="DK182" s="56">
        <f t="shared" si="87"/>
        <v>0</v>
      </c>
      <c r="DL182" s="56">
        <f t="shared" si="100"/>
        <v>0</v>
      </c>
      <c r="DM182" s="56">
        <f t="shared" si="100"/>
        <v>0</v>
      </c>
      <c r="DN182" s="56">
        <f t="shared" si="100"/>
        <v>0</v>
      </c>
      <c r="DO182" s="56">
        <f t="shared" si="100"/>
        <v>0</v>
      </c>
      <c r="DP182" s="56">
        <f t="shared" si="100"/>
        <v>0</v>
      </c>
      <c r="DQ182" s="56">
        <f t="shared" si="100"/>
        <v>0</v>
      </c>
      <c r="DR182" s="56">
        <f t="shared" si="100"/>
        <v>0</v>
      </c>
      <c r="DS182" s="56">
        <f t="shared" si="102"/>
        <v>0</v>
      </c>
      <c r="DT182" s="56">
        <f t="shared" si="102"/>
        <v>0</v>
      </c>
      <c r="DU182" s="56">
        <f t="shared" si="102"/>
        <v>0</v>
      </c>
      <c r="DV182" s="56">
        <f t="shared" si="102"/>
        <v>0</v>
      </c>
      <c r="DW182" s="56">
        <f t="shared" si="102"/>
        <v>0</v>
      </c>
      <c r="DX182" s="56">
        <f t="shared" si="102"/>
        <v>0</v>
      </c>
      <c r="DY182" s="56">
        <f t="shared" si="102"/>
        <v>0</v>
      </c>
      <c r="DZ182" s="56">
        <f t="shared" si="102"/>
        <v>0</v>
      </c>
      <c r="EA182" s="56">
        <f t="shared" si="102"/>
        <v>0</v>
      </c>
      <c r="EB182" s="56">
        <f t="shared" si="97"/>
        <v>0</v>
      </c>
      <c r="EC182" s="56">
        <f t="shared" si="97"/>
        <v>0</v>
      </c>
      <c r="ED182" s="56">
        <f t="shared" si="97"/>
        <v>0</v>
      </c>
      <c r="EE182" s="56">
        <f t="shared" si="97"/>
        <v>0</v>
      </c>
      <c r="EF182" s="56">
        <f t="shared" si="97"/>
        <v>0</v>
      </c>
      <c r="EG182" s="56">
        <f t="shared" si="97"/>
        <v>0</v>
      </c>
      <c r="EH182" s="56">
        <f t="shared" si="97"/>
        <v>0</v>
      </c>
      <c r="EI182" s="56">
        <f t="shared" si="97"/>
        <v>0</v>
      </c>
      <c r="EJ182" s="56">
        <f t="shared" si="97"/>
        <v>0</v>
      </c>
      <c r="EK182" s="56">
        <f t="shared" si="97"/>
        <v>0</v>
      </c>
      <c r="EL182" s="56">
        <f t="shared" si="97"/>
        <v>0</v>
      </c>
      <c r="EM182" s="56">
        <f t="shared" si="97"/>
        <v>0</v>
      </c>
      <c r="EN182" s="56">
        <f t="shared" si="91"/>
        <v>0</v>
      </c>
      <c r="EO182" s="56">
        <f t="shared" si="91"/>
        <v>0</v>
      </c>
      <c r="EP182" s="56">
        <f t="shared" si="91"/>
        <v>0</v>
      </c>
      <c r="EQ182" s="56">
        <f t="shared" si="91"/>
        <v>0</v>
      </c>
      <c r="ER182" s="56">
        <f t="shared" si="91"/>
        <v>0</v>
      </c>
      <c r="ES182" s="56">
        <f t="shared" si="90"/>
        <v>0</v>
      </c>
      <c r="ET182" s="56">
        <f t="shared" si="90"/>
        <v>0</v>
      </c>
      <c r="EU182" s="56">
        <f t="shared" si="90"/>
        <v>0</v>
      </c>
      <c r="EV182" s="56">
        <f t="shared" si="90"/>
        <v>0</v>
      </c>
      <c r="EW182" s="56">
        <f t="shared" si="90"/>
        <v>0</v>
      </c>
      <c r="EX182" s="56">
        <f t="shared" si="90"/>
        <v>0</v>
      </c>
      <c r="EY182" s="56">
        <f t="shared" si="84"/>
        <v>0</v>
      </c>
      <c r="EZ182" s="56">
        <f t="shared" si="84"/>
        <v>0</v>
      </c>
      <c r="FA182" s="56">
        <f t="shared" si="84"/>
        <v>0</v>
      </c>
      <c r="FB182" s="56">
        <f t="shared" si="84"/>
        <v>0</v>
      </c>
      <c r="FC182" s="56">
        <f t="shared" si="84"/>
        <v>0</v>
      </c>
      <c r="FD182" s="56">
        <f t="shared" si="84"/>
        <v>0</v>
      </c>
      <c r="FE182" s="56">
        <f t="shared" si="84"/>
        <v>0</v>
      </c>
      <c r="FF182" s="56">
        <f t="shared" si="101"/>
        <v>0</v>
      </c>
      <c r="FG182" s="56">
        <f t="shared" si="101"/>
        <v>0</v>
      </c>
      <c r="FH182" s="56">
        <f t="shared" si="101"/>
        <v>0</v>
      </c>
      <c r="FI182" s="56">
        <f t="shared" si="98"/>
        <v>0</v>
      </c>
      <c r="FJ182" s="56">
        <f t="shared" si="98"/>
        <v>0</v>
      </c>
      <c r="FK182" s="56">
        <f t="shared" si="98"/>
        <v>0</v>
      </c>
      <c r="FL182" s="56">
        <f t="shared" si="98"/>
        <v>0</v>
      </c>
      <c r="FM182" s="56">
        <f t="shared" si="98"/>
        <v>0</v>
      </c>
      <c r="FN182" s="56">
        <f t="shared" si="98"/>
        <v>0</v>
      </c>
      <c r="FO182" s="56">
        <f t="shared" si="88"/>
        <v>0</v>
      </c>
      <c r="FP182" s="56">
        <f t="shared" si="88"/>
        <v>0</v>
      </c>
      <c r="FQ182" s="56">
        <f t="shared" si="88"/>
        <v>0</v>
      </c>
      <c r="FR182" s="56">
        <f t="shared" si="88"/>
        <v>0</v>
      </c>
      <c r="FS182" s="56">
        <f t="shared" si="88"/>
        <v>0</v>
      </c>
      <c r="FT182" s="56">
        <f t="shared" si="88"/>
        <v>0</v>
      </c>
      <c r="FU182" s="56">
        <f t="shared" si="88"/>
        <v>0</v>
      </c>
      <c r="FV182" s="56">
        <f t="shared" si="88"/>
        <v>0</v>
      </c>
      <c r="FW182" s="56">
        <f t="shared" si="88"/>
        <v>0</v>
      </c>
      <c r="FX182" s="56">
        <f t="shared" si="88"/>
        <v>0</v>
      </c>
      <c r="FY182" s="56">
        <f t="shared" si="88"/>
        <v>0</v>
      </c>
      <c r="FZ182" s="56">
        <f t="shared" si="99"/>
        <v>0</v>
      </c>
      <c r="GA182" s="56">
        <f t="shared" si="99"/>
        <v>0</v>
      </c>
      <c r="GB182" s="56">
        <f t="shared" si="99"/>
        <v>0</v>
      </c>
      <c r="GC182" s="56">
        <f t="shared" si="99"/>
        <v>0</v>
      </c>
      <c r="GD182" s="56">
        <f t="shared" si="99"/>
        <v>0</v>
      </c>
      <c r="GE182" s="56">
        <f t="shared" si="93"/>
        <v>0</v>
      </c>
      <c r="GF182" s="56">
        <f t="shared" si="93"/>
        <v>0</v>
      </c>
      <c r="GG182" s="56">
        <f t="shared" si="93"/>
        <v>0</v>
      </c>
      <c r="GH182" s="56">
        <f t="shared" si="93"/>
        <v>0</v>
      </c>
      <c r="GI182" s="56">
        <f t="shared" si="93"/>
        <v>0</v>
      </c>
      <c r="GJ182" s="56">
        <f t="shared" si="93"/>
        <v>0</v>
      </c>
      <c r="GK182" s="56">
        <f t="shared" si="93"/>
        <v>0</v>
      </c>
      <c r="GL182" s="56">
        <f t="shared" si="93"/>
        <v>0</v>
      </c>
      <c r="GM182" s="56">
        <f t="shared" si="92"/>
        <v>0</v>
      </c>
      <c r="GN182" s="56">
        <f t="shared" si="92"/>
        <v>0</v>
      </c>
      <c r="GO182" s="56">
        <f t="shared" si="92"/>
        <v>0</v>
      </c>
      <c r="GP182" s="56">
        <f t="shared" si="92"/>
        <v>0</v>
      </c>
      <c r="GQ182" s="56">
        <f t="shared" si="92"/>
        <v>0</v>
      </c>
      <c r="GR182" s="56">
        <f t="shared" si="92"/>
        <v>0</v>
      </c>
      <c r="GS182" s="56">
        <f t="shared" si="83"/>
        <v>0</v>
      </c>
      <c r="GT182" s="56">
        <f t="shared" si="83"/>
        <v>0</v>
      </c>
      <c r="GU182" s="54"/>
      <c r="GX182" s="3"/>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c r="IV182" s="54"/>
      <c r="IW182" s="54"/>
      <c r="IX182" s="54"/>
      <c r="IY182" s="54"/>
      <c r="IZ182" s="54"/>
      <c r="JA182" s="54"/>
      <c r="JB182" s="54"/>
      <c r="JC182" s="54"/>
      <c r="JD182" s="54"/>
      <c r="JE182" s="54"/>
      <c r="JF182" s="54"/>
      <c r="JG182" s="54"/>
      <c r="JH182" s="54"/>
      <c r="JI182" s="54"/>
      <c r="JJ182" s="54"/>
      <c r="JK182" s="54"/>
      <c r="JL182" s="54"/>
      <c r="JM182" s="54"/>
      <c r="JN182" s="54"/>
      <c r="JO182" s="54"/>
      <c r="JP182" s="54"/>
      <c r="JQ182" s="54"/>
      <c r="JR182" s="54"/>
      <c r="JS182" s="54"/>
      <c r="JT182" s="54"/>
      <c r="JU182" s="54"/>
      <c r="JV182" s="54"/>
      <c r="JW182" s="54"/>
      <c r="JX182" s="54"/>
      <c r="JY182" s="54"/>
      <c r="JZ182" s="54"/>
      <c r="KA182" s="54"/>
      <c r="KB182" s="54"/>
      <c r="KC182" s="54"/>
      <c r="KD182" s="54"/>
      <c r="KE182" s="54"/>
      <c r="KF182" s="54"/>
      <c r="KG182" s="54"/>
      <c r="KH182" s="54"/>
      <c r="KI182" s="54"/>
      <c r="KJ182" s="54"/>
      <c r="KK182" s="54"/>
      <c r="KL182" s="54"/>
      <c r="KM182" s="54"/>
    </row>
    <row r="183" spans="8:299" x14ac:dyDescent="0.2">
      <c r="H183" s="3"/>
      <c r="DC183" s="59" t="str">
        <f t="shared" si="94"/>
        <v/>
      </c>
      <c r="DD183" s="60" t="str">
        <f t="shared" si="95"/>
        <v/>
      </c>
      <c r="DE183" s="60" t="str">
        <f t="shared" si="96"/>
        <v/>
      </c>
      <c r="DF183" s="60">
        <f t="shared" si="81"/>
        <v>0</v>
      </c>
      <c r="DG183" s="56">
        <f t="shared" si="87"/>
        <v>0</v>
      </c>
      <c r="DH183" s="56">
        <f t="shared" si="87"/>
        <v>0</v>
      </c>
      <c r="DI183" s="56">
        <f t="shared" si="87"/>
        <v>0</v>
      </c>
      <c r="DJ183" s="56">
        <f t="shared" si="87"/>
        <v>0</v>
      </c>
      <c r="DK183" s="56">
        <f t="shared" si="87"/>
        <v>0</v>
      </c>
      <c r="DL183" s="56">
        <f t="shared" si="100"/>
        <v>0</v>
      </c>
      <c r="DM183" s="56">
        <f t="shared" si="100"/>
        <v>0</v>
      </c>
      <c r="DN183" s="56">
        <f t="shared" si="100"/>
        <v>0</v>
      </c>
      <c r="DO183" s="56">
        <f t="shared" si="100"/>
        <v>0</v>
      </c>
      <c r="DP183" s="56">
        <f t="shared" si="100"/>
        <v>0</v>
      </c>
      <c r="DQ183" s="56">
        <f t="shared" si="100"/>
        <v>0</v>
      </c>
      <c r="DR183" s="56">
        <f t="shared" si="100"/>
        <v>0</v>
      </c>
      <c r="DS183" s="56">
        <f t="shared" si="102"/>
        <v>0</v>
      </c>
      <c r="DT183" s="56">
        <f t="shared" si="102"/>
        <v>0</v>
      </c>
      <c r="DU183" s="56">
        <f t="shared" si="102"/>
        <v>0</v>
      </c>
      <c r="DV183" s="56">
        <f t="shared" si="102"/>
        <v>0</v>
      </c>
      <c r="DW183" s="56">
        <f t="shared" si="102"/>
        <v>0</v>
      </c>
      <c r="DX183" s="56">
        <f t="shared" si="102"/>
        <v>0</v>
      </c>
      <c r="DY183" s="56">
        <f t="shared" si="102"/>
        <v>0</v>
      </c>
      <c r="DZ183" s="56">
        <f t="shared" si="102"/>
        <v>0</v>
      </c>
      <c r="EA183" s="56">
        <f t="shared" si="102"/>
        <v>0</v>
      </c>
      <c r="EB183" s="56">
        <f t="shared" si="97"/>
        <v>0</v>
      </c>
      <c r="EC183" s="56">
        <f t="shared" si="97"/>
        <v>0</v>
      </c>
      <c r="ED183" s="56">
        <f t="shared" si="97"/>
        <v>0</v>
      </c>
      <c r="EE183" s="56">
        <f t="shared" si="97"/>
        <v>0</v>
      </c>
      <c r="EF183" s="56">
        <f t="shared" si="97"/>
        <v>0</v>
      </c>
      <c r="EG183" s="56">
        <f t="shared" si="97"/>
        <v>0</v>
      </c>
      <c r="EH183" s="56">
        <f t="shared" si="97"/>
        <v>0</v>
      </c>
      <c r="EI183" s="56">
        <f t="shared" si="97"/>
        <v>0</v>
      </c>
      <c r="EJ183" s="56">
        <f t="shared" si="97"/>
        <v>0</v>
      </c>
      <c r="EK183" s="56">
        <f t="shared" si="97"/>
        <v>0</v>
      </c>
      <c r="EL183" s="56">
        <f t="shared" si="97"/>
        <v>0</v>
      </c>
      <c r="EM183" s="56">
        <f t="shared" si="97"/>
        <v>0</v>
      </c>
      <c r="EN183" s="56">
        <f t="shared" si="91"/>
        <v>0</v>
      </c>
      <c r="EO183" s="56">
        <f t="shared" si="91"/>
        <v>0</v>
      </c>
      <c r="EP183" s="56">
        <f t="shared" si="91"/>
        <v>0</v>
      </c>
      <c r="EQ183" s="56">
        <f t="shared" si="91"/>
        <v>0</v>
      </c>
      <c r="ER183" s="56">
        <f t="shared" si="91"/>
        <v>0</v>
      </c>
      <c r="ES183" s="56">
        <f t="shared" si="90"/>
        <v>0</v>
      </c>
      <c r="ET183" s="56">
        <f t="shared" si="90"/>
        <v>0</v>
      </c>
      <c r="EU183" s="56">
        <f t="shared" si="90"/>
        <v>0</v>
      </c>
      <c r="EV183" s="56">
        <f t="shared" si="90"/>
        <v>0</v>
      </c>
      <c r="EW183" s="56">
        <f t="shared" si="90"/>
        <v>0</v>
      </c>
      <c r="EX183" s="56">
        <f t="shared" si="90"/>
        <v>0</v>
      </c>
      <c r="EY183" s="56">
        <f t="shared" si="84"/>
        <v>0</v>
      </c>
      <c r="EZ183" s="56">
        <f t="shared" si="84"/>
        <v>0</v>
      </c>
      <c r="FA183" s="56">
        <f t="shared" si="84"/>
        <v>0</v>
      </c>
      <c r="FB183" s="56">
        <f t="shared" si="84"/>
        <v>0</v>
      </c>
      <c r="FC183" s="56">
        <f t="shared" si="84"/>
        <v>0</v>
      </c>
      <c r="FD183" s="56">
        <f t="shared" si="84"/>
        <v>0</v>
      </c>
      <c r="FE183" s="56">
        <f t="shared" si="84"/>
        <v>0</v>
      </c>
      <c r="FF183" s="56">
        <f t="shared" si="101"/>
        <v>0</v>
      </c>
      <c r="FG183" s="56">
        <f t="shared" si="101"/>
        <v>0</v>
      </c>
      <c r="FH183" s="56">
        <f t="shared" si="101"/>
        <v>0</v>
      </c>
      <c r="FI183" s="56">
        <f t="shared" si="98"/>
        <v>0</v>
      </c>
      <c r="FJ183" s="56">
        <f t="shared" si="98"/>
        <v>0</v>
      </c>
      <c r="FK183" s="56">
        <f t="shared" si="98"/>
        <v>0</v>
      </c>
      <c r="FL183" s="56">
        <f t="shared" si="98"/>
        <v>0</v>
      </c>
      <c r="FM183" s="56">
        <f t="shared" si="98"/>
        <v>0</v>
      </c>
      <c r="FN183" s="56">
        <f t="shared" si="98"/>
        <v>0</v>
      </c>
      <c r="FO183" s="56">
        <f t="shared" si="88"/>
        <v>0</v>
      </c>
      <c r="FP183" s="56">
        <f t="shared" si="88"/>
        <v>0</v>
      </c>
      <c r="FQ183" s="56">
        <f t="shared" si="88"/>
        <v>0</v>
      </c>
      <c r="FR183" s="56">
        <f t="shared" si="88"/>
        <v>0</v>
      </c>
      <c r="FS183" s="56">
        <f t="shared" si="88"/>
        <v>0</v>
      </c>
      <c r="FT183" s="56">
        <f t="shared" si="88"/>
        <v>0</v>
      </c>
      <c r="FU183" s="56">
        <f t="shared" si="88"/>
        <v>0</v>
      </c>
      <c r="FV183" s="56">
        <f t="shared" si="88"/>
        <v>0</v>
      </c>
      <c r="FW183" s="56">
        <f t="shared" si="88"/>
        <v>0</v>
      </c>
      <c r="FX183" s="56">
        <f t="shared" si="88"/>
        <v>0</v>
      </c>
      <c r="FY183" s="56">
        <f t="shared" si="88"/>
        <v>0</v>
      </c>
      <c r="FZ183" s="56">
        <f t="shared" si="99"/>
        <v>0</v>
      </c>
      <c r="GA183" s="56">
        <f t="shared" si="99"/>
        <v>0</v>
      </c>
      <c r="GB183" s="56">
        <f t="shared" si="99"/>
        <v>0</v>
      </c>
      <c r="GC183" s="56">
        <f t="shared" si="99"/>
        <v>0</v>
      </c>
      <c r="GD183" s="56">
        <f t="shared" si="99"/>
        <v>0</v>
      </c>
      <c r="GE183" s="56">
        <f t="shared" si="93"/>
        <v>0</v>
      </c>
      <c r="GF183" s="56">
        <f t="shared" si="93"/>
        <v>0</v>
      </c>
      <c r="GG183" s="56">
        <f t="shared" si="93"/>
        <v>0</v>
      </c>
      <c r="GH183" s="56">
        <f t="shared" si="93"/>
        <v>0</v>
      </c>
      <c r="GI183" s="56">
        <f t="shared" si="93"/>
        <v>0</v>
      </c>
      <c r="GJ183" s="56">
        <f t="shared" si="93"/>
        <v>0</v>
      </c>
      <c r="GK183" s="56">
        <f t="shared" si="93"/>
        <v>0</v>
      </c>
      <c r="GL183" s="56">
        <f t="shared" si="93"/>
        <v>0</v>
      </c>
      <c r="GM183" s="56">
        <f t="shared" si="92"/>
        <v>0</v>
      </c>
      <c r="GN183" s="56">
        <f t="shared" si="92"/>
        <v>0</v>
      </c>
      <c r="GO183" s="56">
        <f t="shared" si="92"/>
        <v>0</v>
      </c>
      <c r="GP183" s="56">
        <f t="shared" si="92"/>
        <v>0</v>
      </c>
      <c r="GQ183" s="56">
        <f t="shared" si="92"/>
        <v>0</v>
      </c>
      <c r="GR183" s="56">
        <f t="shared" si="92"/>
        <v>0</v>
      </c>
      <c r="GS183" s="56">
        <f t="shared" si="83"/>
        <v>0</v>
      </c>
      <c r="GT183" s="56">
        <f t="shared" si="83"/>
        <v>0</v>
      </c>
      <c r="GU183" s="54"/>
      <c r="GX183" s="3"/>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c r="IW183" s="54"/>
      <c r="IX183" s="54"/>
      <c r="IY183" s="54"/>
      <c r="IZ183" s="54"/>
      <c r="JA183" s="54"/>
      <c r="JB183" s="54"/>
      <c r="JC183" s="54"/>
      <c r="JD183" s="54"/>
      <c r="JE183" s="54"/>
      <c r="JF183" s="54"/>
      <c r="JG183" s="54"/>
      <c r="JH183" s="54"/>
      <c r="JI183" s="54"/>
      <c r="JJ183" s="54"/>
      <c r="JK183" s="54"/>
      <c r="JL183" s="54"/>
      <c r="JM183" s="54"/>
      <c r="JN183" s="54"/>
      <c r="JO183" s="54"/>
      <c r="JP183" s="54"/>
      <c r="JQ183" s="54"/>
      <c r="JR183" s="54"/>
      <c r="JS183" s="54"/>
      <c r="JT183" s="54"/>
      <c r="JU183" s="54"/>
      <c r="JV183" s="54"/>
      <c r="JW183" s="54"/>
      <c r="JX183" s="54"/>
      <c r="JY183" s="54"/>
      <c r="JZ183" s="54"/>
      <c r="KA183" s="54"/>
      <c r="KB183" s="54"/>
      <c r="KC183" s="54"/>
      <c r="KD183" s="54"/>
      <c r="KE183" s="54"/>
      <c r="KF183" s="54"/>
      <c r="KG183" s="54"/>
      <c r="KH183" s="54"/>
      <c r="KI183" s="54"/>
      <c r="KJ183" s="54"/>
      <c r="KK183" s="54"/>
      <c r="KL183" s="54"/>
      <c r="KM183" s="54"/>
    </row>
    <row r="184" spans="8:299" x14ac:dyDescent="0.2">
      <c r="H184" s="3"/>
      <c r="DC184" s="59" t="str">
        <f t="shared" si="94"/>
        <v/>
      </c>
      <c r="DD184" s="60" t="str">
        <f t="shared" si="95"/>
        <v/>
      </c>
      <c r="DE184" s="60" t="str">
        <f t="shared" si="96"/>
        <v/>
      </c>
      <c r="DF184" s="60">
        <f t="shared" si="81"/>
        <v>0</v>
      </c>
      <c r="DG184" s="56">
        <f t="shared" si="87"/>
        <v>0</v>
      </c>
      <c r="DH184" s="56">
        <f t="shared" si="87"/>
        <v>0</v>
      </c>
      <c r="DI184" s="56">
        <f t="shared" si="87"/>
        <v>0</v>
      </c>
      <c r="DJ184" s="56">
        <f t="shared" si="87"/>
        <v>0</v>
      </c>
      <c r="DK184" s="56">
        <f t="shared" si="87"/>
        <v>0</v>
      </c>
      <c r="DL184" s="56">
        <f t="shared" si="100"/>
        <v>0</v>
      </c>
      <c r="DM184" s="56">
        <f t="shared" si="100"/>
        <v>0</v>
      </c>
      <c r="DN184" s="56">
        <f t="shared" si="100"/>
        <v>0</v>
      </c>
      <c r="DO184" s="56">
        <f t="shared" si="100"/>
        <v>0</v>
      </c>
      <c r="DP184" s="56">
        <f t="shared" si="100"/>
        <v>0</v>
      </c>
      <c r="DQ184" s="56">
        <f t="shared" si="100"/>
        <v>0</v>
      </c>
      <c r="DR184" s="56">
        <f t="shared" si="100"/>
        <v>0</v>
      </c>
      <c r="DS184" s="56">
        <f t="shared" si="102"/>
        <v>0</v>
      </c>
      <c r="DT184" s="56">
        <f t="shared" si="102"/>
        <v>0</v>
      </c>
      <c r="DU184" s="56">
        <f t="shared" si="102"/>
        <v>0</v>
      </c>
      <c r="DV184" s="56">
        <f t="shared" si="102"/>
        <v>0</v>
      </c>
      <c r="DW184" s="56">
        <f t="shared" si="102"/>
        <v>0</v>
      </c>
      <c r="DX184" s="56">
        <f t="shared" si="102"/>
        <v>0</v>
      </c>
      <c r="DY184" s="56">
        <f t="shared" si="102"/>
        <v>0</v>
      </c>
      <c r="DZ184" s="56">
        <f t="shared" si="102"/>
        <v>0</v>
      </c>
      <c r="EA184" s="56">
        <f t="shared" si="102"/>
        <v>0</v>
      </c>
      <c r="EB184" s="56">
        <f t="shared" si="97"/>
        <v>0</v>
      </c>
      <c r="EC184" s="56">
        <f t="shared" si="97"/>
        <v>0</v>
      </c>
      <c r="ED184" s="56">
        <f t="shared" si="97"/>
        <v>0</v>
      </c>
      <c r="EE184" s="56">
        <f t="shared" si="97"/>
        <v>0</v>
      </c>
      <c r="EF184" s="56">
        <f t="shared" si="97"/>
        <v>0</v>
      </c>
      <c r="EG184" s="56">
        <f t="shared" si="97"/>
        <v>0</v>
      </c>
      <c r="EH184" s="56">
        <f t="shared" si="97"/>
        <v>0</v>
      </c>
      <c r="EI184" s="56">
        <f t="shared" si="97"/>
        <v>0</v>
      </c>
      <c r="EJ184" s="56">
        <f t="shared" si="97"/>
        <v>0</v>
      </c>
      <c r="EK184" s="56">
        <f t="shared" si="97"/>
        <v>0</v>
      </c>
      <c r="EL184" s="56">
        <f t="shared" si="97"/>
        <v>0</v>
      </c>
      <c r="EM184" s="56">
        <f t="shared" si="97"/>
        <v>0</v>
      </c>
      <c r="EN184" s="56">
        <f t="shared" si="91"/>
        <v>0</v>
      </c>
      <c r="EO184" s="56">
        <f t="shared" si="91"/>
        <v>0</v>
      </c>
      <c r="EP184" s="56">
        <f t="shared" si="91"/>
        <v>0</v>
      </c>
      <c r="EQ184" s="56">
        <f t="shared" si="91"/>
        <v>0</v>
      </c>
      <c r="ER184" s="56">
        <f t="shared" si="91"/>
        <v>0</v>
      </c>
      <c r="ES184" s="56">
        <f t="shared" si="90"/>
        <v>0</v>
      </c>
      <c r="ET184" s="56">
        <f t="shared" si="90"/>
        <v>0</v>
      </c>
      <c r="EU184" s="56">
        <f t="shared" si="90"/>
        <v>0</v>
      </c>
      <c r="EV184" s="56">
        <f t="shared" si="90"/>
        <v>0</v>
      </c>
      <c r="EW184" s="56">
        <f t="shared" si="90"/>
        <v>0</v>
      </c>
      <c r="EX184" s="56">
        <f t="shared" si="90"/>
        <v>0</v>
      </c>
      <c r="EY184" s="56">
        <f t="shared" si="84"/>
        <v>0</v>
      </c>
      <c r="EZ184" s="56">
        <f t="shared" si="84"/>
        <v>0</v>
      </c>
      <c r="FA184" s="56">
        <f t="shared" si="84"/>
        <v>0</v>
      </c>
      <c r="FB184" s="56">
        <f t="shared" si="84"/>
        <v>0</v>
      </c>
      <c r="FC184" s="56">
        <f t="shared" si="84"/>
        <v>0</v>
      </c>
      <c r="FD184" s="56">
        <f t="shared" si="84"/>
        <v>0</v>
      </c>
      <c r="FE184" s="56">
        <f t="shared" si="84"/>
        <v>0</v>
      </c>
      <c r="FF184" s="56">
        <f t="shared" si="101"/>
        <v>0</v>
      </c>
      <c r="FG184" s="56">
        <f t="shared" si="101"/>
        <v>0</v>
      </c>
      <c r="FH184" s="56">
        <f t="shared" si="101"/>
        <v>0</v>
      </c>
      <c r="FI184" s="56">
        <f t="shared" si="98"/>
        <v>0</v>
      </c>
      <c r="FJ184" s="56">
        <f t="shared" si="98"/>
        <v>0</v>
      </c>
      <c r="FK184" s="56">
        <f t="shared" si="98"/>
        <v>0</v>
      </c>
      <c r="FL184" s="56">
        <f t="shared" si="98"/>
        <v>0</v>
      </c>
      <c r="FM184" s="56">
        <f t="shared" si="98"/>
        <v>0</v>
      </c>
      <c r="FN184" s="56">
        <f t="shared" si="98"/>
        <v>0</v>
      </c>
      <c r="FO184" s="56">
        <f t="shared" si="88"/>
        <v>0</v>
      </c>
      <c r="FP184" s="56">
        <f t="shared" si="88"/>
        <v>0</v>
      </c>
      <c r="FQ184" s="56">
        <f t="shared" si="88"/>
        <v>0</v>
      </c>
      <c r="FR184" s="56">
        <f t="shared" si="88"/>
        <v>0</v>
      </c>
      <c r="FS184" s="56">
        <f t="shared" si="88"/>
        <v>0</v>
      </c>
      <c r="FT184" s="56">
        <f t="shared" si="88"/>
        <v>0</v>
      </c>
      <c r="FU184" s="56">
        <f t="shared" si="88"/>
        <v>0</v>
      </c>
      <c r="FV184" s="56">
        <f t="shared" si="88"/>
        <v>0</v>
      </c>
      <c r="FW184" s="56">
        <f t="shared" si="88"/>
        <v>0</v>
      </c>
      <c r="FX184" s="56">
        <f t="shared" si="88"/>
        <v>0</v>
      </c>
      <c r="FY184" s="56">
        <f t="shared" si="88"/>
        <v>0</v>
      </c>
      <c r="FZ184" s="56">
        <f t="shared" si="99"/>
        <v>0</v>
      </c>
      <c r="GA184" s="56">
        <f t="shared" si="99"/>
        <v>0</v>
      </c>
      <c r="GB184" s="56">
        <f t="shared" si="99"/>
        <v>0</v>
      </c>
      <c r="GC184" s="56">
        <f t="shared" si="99"/>
        <v>0</v>
      </c>
      <c r="GD184" s="56">
        <f t="shared" si="99"/>
        <v>0</v>
      </c>
      <c r="GE184" s="56">
        <f t="shared" si="93"/>
        <v>0</v>
      </c>
      <c r="GF184" s="56">
        <f t="shared" si="93"/>
        <v>0</v>
      </c>
      <c r="GG184" s="56">
        <f t="shared" si="93"/>
        <v>0</v>
      </c>
      <c r="GH184" s="56">
        <f t="shared" si="93"/>
        <v>0</v>
      </c>
      <c r="GI184" s="56">
        <f t="shared" si="93"/>
        <v>0</v>
      </c>
      <c r="GJ184" s="56">
        <f t="shared" si="93"/>
        <v>0</v>
      </c>
      <c r="GK184" s="56">
        <f t="shared" si="93"/>
        <v>0</v>
      </c>
      <c r="GL184" s="56">
        <f t="shared" si="93"/>
        <v>0</v>
      </c>
      <c r="GM184" s="56">
        <f t="shared" si="92"/>
        <v>0</v>
      </c>
      <c r="GN184" s="56">
        <f t="shared" si="92"/>
        <v>0</v>
      </c>
      <c r="GO184" s="56">
        <f t="shared" si="92"/>
        <v>0</v>
      </c>
      <c r="GP184" s="56">
        <f t="shared" si="92"/>
        <v>0</v>
      </c>
      <c r="GQ184" s="56">
        <f t="shared" si="92"/>
        <v>0</v>
      </c>
      <c r="GR184" s="56">
        <f t="shared" si="92"/>
        <v>0</v>
      </c>
      <c r="GS184" s="56">
        <f t="shared" si="83"/>
        <v>0</v>
      </c>
      <c r="GT184" s="56">
        <f t="shared" si="83"/>
        <v>0</v>
      </c>
      <c r="GU184" s="54"/>
      <c r="GX184" s="3"/>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c r="IW184" s="54"/>
      <c r="IX184" s="54"/>
      <c r="IY184" s="54"/>
      <c r="IZ184" s="54"/>
      <c r="JA184" s="54"/>
      <c r="JB184" s="54"/>
      <c r="JC184" s="54"/>
      <c r="JD184" s="54"/>
      <c r="JE184" s="54"/>
      <c r="JF184" s="54"/>
      <c r="JG184" s="54"/>
      <c r="JH184" s="54"/>
      <c r="JI184" s="54"/>
      <c r="JJ184" s="54"/>
      <c r="JK184" s="54"/>
      <c r="JL184" s="54"/>
      <c r="JM184" s="54"/>
      <c r="JN184" s="54"/>
      <c r="JO184" s="54"/>
      <c r="JP184" s="54"/>
      <c r="JQ184" s="54"/>
      <c r="JR184" s="54"/>
      <c r="JS184" s="54"/>
      <c r="JT184" s="54"/>
      <c r="JU184" s="54"/>
      <c r="JV184" s="54"/>
      <c r="JW184" s="54"/>
      <c r="JX184" s="54"/>
      <c r="JY184" s="54"/>
      <c r="JZ184" s="54"/>
      <c r="KA184" s="54"/>
      <c r="KB184" s="54"/>
      <c r="KC184" s="54"/>
      <c r="KD184" s="54"/>
      <c r="KE184" s="54"/>
      <c r="KF184" s="54"/>
      <c r="KG184" s="54"/>
      <c r="KH184" s="54"/>
      <c r="KI184" s="54"/>
      <c r="KJ184" s="54"/>
      <c r="KK184" s="54"/>
      <c r="KL184" s="54"/>
      <c r="KM184" s="54"/>
    </row>
    <row r="185" spans="8:299" x14ac:dyDescent="0.2">
      <c r="H185" s="3"/>
      <c r="DC185" s="59" t="str">
        <f t="shared" si="94"/>
        <v/>
      </c>
      <c r="DD185" s="60" t="str">
        <f t="shared" si="95"/>
        <v/>
      </c>
      <c r="DE185" s="60" t="str">
        <f t="shared" si="96"/>
        <v/>
      </c>
      <c r="DF185" s="60">
        <f t="shared" si="81"/>
        <v>0</v>
      </c>
      <c r="DG185" s="56">
        <f t="shared" si="87"/>
        <v>0</v>
      </c>
      <c r="DH185" s="56">
        <f t="shared" si="87"/>
        <v>0</v>
      </c>
      <c r="DI185" s="56">
        <f t="shared" si="87"/>
        <v>0</v>
      </c>
      <c r="DJ185" s="56">
        <f t="shared" si="87"/>
        <v>0</v>
      </c>
      <c r="DK185" s="56">
        <f t="shared" si="87"/>
        <v>0</v>
      </c>
      <c r="DL185" s="56">
        <f t="shared" si="100"/>
        <v>0</v>
      </c>
      <c r="DM185" s="56">
        <f t="shared" si="100"/>
        <v>0</v>
      </c>
      <c r="DN185" s="56">
        <f t="shared" si="100"/>
        <v>0</v>
      </c>
      <c r="DO185" s="56">
        <f t="shared" si="100"/>
        <v>0</v>
      </c>
      <c r="DP185" s="56">
        <f t="shared" si="100"/>
        <v>0</v>
      </c>
      <c r="DQ185" s="56">
        <f t="shared" si="100"/>
        <v>0</v>
      </c>
      <c r="DR185" s="56">
        <f t="shared" si="100"/>
        <v>0</v>
      </c>
      <c r="DS185" s="56">
        <f t="shared" si="102"/>
        <v>0</v>
      </c>
      <c r="DT185" s="56">
        <f t="shared" si="102"/>
        <v>0</v>
      </c>
      <c r="DU185" s="56">
        <f t="shared" si="102"/>
        <v>0</v>
      </c>
      <c r="DV185" s="56">
        <f t="shared" si="102"/>
        <v>0</v>
      </c>
      <c r="DW185" s="56">
        <f t="shared" si="102"/>
        <v>0</v>
      </c>
      <c r="DX185" s="56">
        <f t="shared" si="102"/>
        <v>0</v>
      </c>
      <c r="DY185" s="56">
        <f t="shared" si="102"/>
        <v>0</v>
      </c>
      <c r="DZ185" s="56">
        <f t="shared" si="102"/>
        <v>0</v>
      </c>
      <c r="EA185" s="56">
        <f t="shared" si="102"/>
        <v>0</v>
      </c>
      <c r="EB185" s="56">
        <f t="shared" si="97"/>
        <v>0</v>
      </c>
      <c r="EC185" s="56">
        <f t="shared" si="97"/>
        <v>0</v>
      </c>
      <c r="ED185" s="56">
        <f t="shared" si="97"/>
        <v>0</v>
      </c>
      <c r="EE185" s="56">
        <f t="shared" si="97"/>
        <v>0</v>
      </c>
      <c r="EF185" s="56">
        <f t="shared" si="97"/>
        <v>0</v>
      </c>
      <c r="EG185" s="56">
        <f t="shared" si="97"/>
        <v>0</v>
      </c>
      <c r="EH185" s="56">
        <f t="shared" si="97"/>
        <v>0</v>
      </c>
      <c r="EI185" s="56">
        <f t="shared" si="97"/>
        <v>0</v>
      </c>
      <c r="EJ185" s="56">
        <f t="shared" si="97"/>
        <v>0</v>
      </c>
      <c r="EK185" s="56">
        <f t="shared" si="97"/>
        <v>0</v>
      </c>
      <c r="EL185" s="56">
        <f t="shared" si="97"/>
        <v>0</v>
      </c>
      <c r="EM185" s="56">
        <f t="shared" si="97"/>
        <v>0</v>
      </c>
      <c r="EN185" s="56">
        <f t="shared" si="91"/>
        <v>0</v>
      </c>
      <c r="EO185" s="56">
        <f t="shared" si="91"/>
        <v>0</v>
      </c>
      <c r="EP185" s="56">
        <f t="shared" si="91"/>
        <v>0</v>
      </c>
      <c r="EQ185" s="56">
        <f t="shared" si="91"/>
        <v>0</v>
      </c>
      <c r="ER185" s="56">
        <f t="shared" si="91"/>
        <v>0</v>
      </c>
      <c r="ES185" s="56">
        <f t="shared" si="90"/>
        <v>0</v>
      </c>
      <c r="ET185" s="56">
        <f t="shared" si="90"/>
        <v>0</v>
      </c>
      <c r="EU185" s="56">
        <f t="shared" si="90"/>
        <v>0</v>
      </c>
      <c r="EV185" s="56">
        <f t="shared" si="90"/>
        <v>0</v>
      </c>
      <c r="EW185" s="56">
        <f t="shared" si="90"/>
        <v>0</v>
      </c>
      <c r="EX185" s="56">
        <f t="shared" si="90"/>
        <v>0</v>
      </c>
      <c r="EY185" s="56">
        <f t="shared" si="84"/>
        <v>0</v>
      </c>
      <c r="EZ185" s="56">
        <f t="shared" si="84"/>
        <v>0</v>
      </c>
      <c r="FA185" s="56">
        <f t="shared" si="84"/>
        <v>0</v>
      </c>
      <c r="FB185" s="56">
        <f t="shared" si="84"/>
        <v>0</v>
      </c>
      <c r="FC185" s="56">
        <f t="shared" si="84"/>
        <v>0</v>
      </c>
      <c r="FD185" s="56">
        <f t="shared" si="84"/>
        <v>0</v>
      </c>
      <c r="FE185" s="56">
        <f t="shared" si="84"/>
        <v>0</v>
      </c>
      <c r="FF185" s="56">
        <f t="shared" si="101"/>
        <v>0</v>
      </c>
      <c r="FG185" s="56">
        <f t="shared" si="101"/>
        <v>0</v>
      </c>
      <c r="FH185" s="56">
        <f t="shared" si="101"/>
        <v>0</v>
      </c>
      <c r="FI185" s="56">
        <f t="shared" si="98"/>
        <v>0</v>
      </c>
      <c r="FJ185" s="56">
        <f t="shared" si="98"/>
        <v>0</v>
      </c>
      <c r="FK185" s="56">
        <f t="shared" si="98"/>
        <v>0</v>
      </c>
      <c r="FL185" s="56">
        <f t="shared" si="98"/>
        <v>0</v>
      </c>
      <c r="FM185" s="56">
        <f t="shared" si="98"/>
        <v>0</v>
      </c>
      <c r="FN185" s="56">
        <f t="shared" si="98"/>
        <v>0</v>
      </c>
      <c r="FO185" s="56">
        <f t="shared" si="88"/>
        <v>0</v>
      </c>
      <c r="FP185" s="56">
        <f t="shared" si="88"/>
        <v>0</v>
      </c>
      <c r="FQ185" s="56">
        <f t="shared" si="88"/>
        <v>0</v>
      </c>
      <c r="FR185" s="56">
        <f t="shared" si="88"/>
        <v>0</v>
      </c>
      <c r="FS185" s="56">
        <f t="shared" si="88"/>
        <v>0</v>
      </c>
      <c r="FT185" s="56">
        <f t="shared" si="88"/>
        <v>0</v>
      </c>
      <c r="FU185" s="56">
        <f t="shared" si="88"/>
        <v>0</v>
      </c>
      <c r="FV185" s="56">
        <f t="shared" si="88"/>
        <v>0</v>
      </c>
      <c r="FW185" s="56">
        <f t="shared" si="88"/>
        <v>0</v>
      </c>
      <c r="FX185" s="56">
        <f t="shared" si="88"/>
        <v>0</v>
      </c>
      <c r="FY185" s="56">
        <f t="shared" si="88"/>
        <v>0</v>
      </c>
      <c r="FZ185" s="56">
        <f t="shared" si="99"/>
        <v>0</v>
      </c>
      <c r="GA185" s="56">
        <f t="shared" si="99"/>
        <v>0</v>
      </c>
      <c r="GB185" s="56">
        <f t="shared" si="99"/>
        <v>0</v>
      </c>
      <c r="GC185" s="56">
        <f t="shared" si="99"/>
        <v>0</v>
      </c>
      <c r="GD185" s="56">
        <f t="shared" si="99"/>
        <v>0</v>
      </c>
      <c r="GE185" s="56">
        <f t="shared" si="93"/>
        <v>0</v>
      </c>
      <c r="GF185" s="56">
        <f t="shared" si="93"/>
        <v>0</v>
      </c>
      <c r="GG185" s="56">
        <f t="shared" si="93"/>
        <v>0</v>
      </c>
      <c r="GH185" s="56">
        <f t="shared" si="93"/>
        <v>0</v>
      </c>
      <c r="GI185" s="56">
        <f t="shared" si="93"/>
        <v>0</v>
      </c>
      <c r="GJ185" s="56">
        <f t="shared" si="93"/>
        <v>0</v>
      </c>
      <c r="GK185" s="56">
        <f t="shared" si="93"/>
        <v>0</v>
      </c>
      <c r="GL185" s="56">
        <f t="shared" si="93"/>
        <v>0</v>
      </c>
      <c r="GM185" s="56">
        <f t="shared" si="92"/>
        <v>0</v>
      </c>
      <c r="GN185" s="56">
        <f t="shared" si="92"/>
        <v>0</v>
      </c>
      <c r="GO185" s="56">
        <f t="shared" si="92"/>
        <v>0</v>
      </c>
      <c r="GP185" s="56">
        <f t="shared" si="92"/>
        <v>0</v>
      </c>
      <c r="GQ185" s="56">
        <f t="shared" si="92"/>
        <v>0</v>
      </c>
      <c r="GR185" s="56">
        <f t="shared" si="92"/>
        <v>0</v>
      </c>
      <c r="GS185" s="56">
        <f t="shared" si="83"/>
        <v>0</v>
      </c>
      <c r="GT185" s="56">
        <f t="shared" si="83"/>
        <v>0</v>
      </c>
      <c r="GU185" s="54"/>
      <c r="GX185" s="3"/>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c r="IW185" s="54"/>
      <c r="IX185" s="54"/>
      <c r="IY185" s="54"/>
      <c r="IZ185" s="54"/>
      <c r="JA185" s="54"/>
      <c r="JB185" s="54"/>
      <c r="JC185" s="54"/>
      <c r="JD185" s="54"/>
      <c r="JE185" s="54"/>
      <c r="JF185" s="54"/>
      <c r="JG185" s="54"/>
      <c r="JH185" s="54"/>
      <c r="JI185" s="54"/>
      <c r="JJ185" s="54"/>
      <c r="JK185" s="54"/>
      <c r="JL185" s="54"/>
      <c r="JM185" s="54"/>
      <c r="JN185" s="54"/>
      <c r="JO185" s="54"/>
      <c r="JP185" s="54"/>
      <c r="JQ185" s="54"/>
      <c r="JR185" s="54"/>
      <c r="JS185" s="54"/>
      <c r="JT185" s="54"/>
      <c r="JU185" s="54"/>
      <c r="JV185" s="54"/>
      <c r="JW185" s="54"/>
      <c r="JX185" s="54"/>
      <c r="JY185" s="54"/>
      <c r="JZ185" s="54"/>
      <c r="KA185" s="54"/>
      <c r="KB185" s="54"/>
      <c r="KC185" s="54"/>
      <c r="KD185" s="54"/>
      <c r="KE185" s="54"/>
      <c r="KF185" s="54"/>
      <c r="KG185" s="54"/>
      <c r="KH185" s="54"/>
      <c r="KI185" s="54"/>
      <c r="KJ185" s="54"/>
      <c r="KK185" s="54"/>
      <c r="KL185" s="54"/>
      <c r="KM185" s="54"/>
    </row>
    <row r="186" spans="8:299" x14ac:dyDescent="0.2">
      <c r="H186" s="3"/>
      <c r="DC186" s="59" t="str">
        <f t="shared" si="94"/>
        <v/>
      </c>
      <c r="DD186" s="60" t="str">
        <f t="shared" si="95"/>
        <v/>
      </c>
      <c r="DE186" s="60" t="str">
        <f t="shared" si="96"/>
        <v/>
      </c>
      <c r="DF186" s="60">
        <f t="shared" si="81"/>
        <v>0</v>
      </c>
      <c r="DG186" s="56">
        <f t="shared" si="87"/>
        <v>0</v>
      </c>
      <c r="DH186" s="56">
        <f t="shared" si="87"/>
        <v>0</v>
      </c>
      <c r="DI186" s="56">
        <f t="shared" si="87"/>
        <v>0</v>
      </c>
      <c r="DJ186" s="56">
        <f t="shared" si="87"/>
        <v>0</v>
      </c>
      <c r="DK186" s="56">
        <f t="shared" si="87"/>
        <v>0</v>
      </c>
      <c r="DL186" s="56">
        <f t="shared" si="100"/>
        <v>0</v>
      </c>
      <c r="DM186" s="56">
        <f t="shared" si="100"/>
        <v>0</v>
      </c>
      <c r="DN186" s="56">
        <f t="shared" si="100"/>
        <v>0</v>
      </c>
      <c r="DO186" s="56">
        <f t="shared" si="100"/>
        <v>0</v>
      </c>
      <c r="DP186" s="56">
        <f t="shared" si="100"/>
        <v>0</v>
      </c>
      <c r="DQ186" s="56">
        <f t="shared" si="100"/>
        <v>0</v>
      </c>
      <c r="DR186" s="56">
        <f t="shared" si="100"/>
        <v>0</v>
      </c>
      <c r="DS186" s="56">
        <f t="shared" si="102"/>
        <v>0</v>
      </c>
      <c r="DT186" s="56">
        <f t="shared" si="102"/>
        <v>0</v>
      </c>
      <c r="DU186" s="56">
        <f t="shared" si="102"/>
        <v>0</v>
      </c>
      <c r="DV186" s="56">
        <f t="shared" si="102"/>
        <v>0</v>
      </c>
      <c r="DW186" s="56">
        <f t="shared" si="102"/>
        <v>0</v>
      </c>
      <c r="DX186" s="56">
        <f t="shared" si="102"/>
        <v>0</v>
      </c>
      <c r="DY186" s="56">
        <f t="shared" si="102"/>
        <v>0</v>
      </c>
      <c r="DZ186" s="56">
        <f t="shared" si="102"/>
        <v>0</v>
      </c>
      <c r="EA186" s="56">
        <f t="shared" si="102"/>
        <v>0</v>
      </c>
      <c r="EB186" s="56">
        <f t="shared" si="97"/>
        <v>0</v>
      </c>
      <c r="EC186" s="56">
        <f t="shared" si="97"/>
        <v>0</v>
      </c>
      <c r="ED186" s="56">
        <f t="shared" si="97"/>
        <v>0</v>
      </c>
      <c r="EE186" s="56">
        <f t="shared" si="97"/>
        <v>0</v>
      </c>
      <c r="EF186" s="56">
        <f t="shared" si="97"/>
        <v>0</v>
      </c>
      <c r="EG186" s="56">
        <f t="shared" si="97"/>
        <v>0</v>
      </c>
      <c r="EH186" s="56">
        <f t="shared" si="97"/>
        <v>0</v>
      </c>
      <c r="EI186" s="56">
        <f t="shared" si="97"/>
        <v>0</v>
      </c>
      <c r="EJ186" s="56">
        <f t="shared" si="97"/>
        <v>0</v>
      </c>
      <c r="EK186" s="56">
        <f t="shared" si="97"/>
        <v>0</v>
      </c>
      <c r="EL186" s="56">
        <f t="shared" si="97"/>
        <v>0</v>
      </c>
      <c r="EM186" s="56">
        <f t="shared" si="97"/>
        <v>0</v>
      </c>
      <c r="EN186" s="56">
        <f t="shared" si="91"/>
        <v>0</v>
      </c>
      <c r="EO186" s="56">
        <f t="shared" si="91"/>
        <v>0</v>
      </c>
      <c r="EP186" s="56">
        <f t="shared" si="91"/>
        <v>0</v>
      </c>
      <c r="EQ186" s="56">
        <f t="shared" si="91"/>
        <v>0</v>
      </c>
      <c r="ER186" s="56">
        <f t="shared" si="91"/>
        <v>0</v>
      </c>
      <c r="ES186" s="56">
        <f t="shared" si="90"/>
        <v>0</v>
      </c>
      <c r="ET186" s="56">
        <f t="shared" si="90"/>
        <v>0</v>
      </c>
      <c r="EU186" s="56">
        <f t="shared" si="90"/>
        <v>0</v>
      </c>
      <c r="EV186" s="56">
        <f t="shared" si="90"/>
        <v>0</v>
      </c>
      <c r="EW186" s="56">
        <f t="shared" si="90"/>
        <v>0</v>
      </c>
      <c r="EX186" s="56">
        <f t="shared" si="90"/>
        <v>0</v>
      </c>
      <c r="EY186" s="56">
        <f t="shared" si="84"/>
        <v>0</v>
      </c>
      <c r="EZ186" s="56">
        <f t="shared" si="84"/>
        <v>0</v>
      </c>
      <c r="FA186" s="56">
        <f t="shared" si="84"/>
        <v>0</v>
      </c>
      <c r="FB186" s="56">
        <f t="shared" si="84"/>
        <v>0</v>
      </c>
      <c r="FC186" s="56">
        <f t="shared" si="84"/>
        <v>0</v>
      </c>
      <c r="FD186" s="56">
        <f t="shared" si="84"/>
        <v>0</v>
      </c>
      <c r="FE186" s="56">
        <f t="shared" si="84"/>
        <v>0</v>
      </c>
      <c r="FF186" s="56">
        <f t="shared" si="101"/>
        <v>0</v>
      </c>
      <c r="FG186" s="56">
        <f t="shared" si="101"/>
        <v>0</v>
      </c>
      <c r="FH186" s="56">
        <f t="shared" si="101"/>
        <v>0</v>
      </c>
      <c r="FI186" s="56">
        <f t="shared" si="98"/>
        <v>0</v>
      </c>
      <c r="FJ186" s="56">
        <f t="shared" si="98"/>
        <v>0</v>
      </c>
      <c r="FK186" s="56">
        <f t="shared" si="98"/>
        <v>0</v>
      </c>
      <c r="FL186" s="56">
        <f t="shared" si="98"/>
        <v>0</v>
      </c>
      <c r="FM186" s="56">
        <f t="shared" si="98"/>
        <v>0</v>
      </c>
      <c r="FN186" s="56">
        <f t="shared" si="98"/>
        <v>0</v>
      </c>
      <c r="FO186" s="56">
        <f t="shared" si="88"/>
        <v>0</v>
      </c>
      <c r="FP186" s="56">
        <f t="shared" si="88"/>
        <v>0</v>
      </c>
      <c r="FQ186" s="56">
        <f t="shared" si="88"/>
        <v>0</v>
      </c>
      <c r="FR186" s="56">
        <f t="shared" si="88"/>
        <v>0</v>
      </c>
      <c r="FS186" s="56">
        <f t="shared" si="88"/>
        <v>0</v>
      </c>
      <c r="FT186" s="56">
        <f t="shared" si="88"/>
        <v>0</v>
      </c>
      <c r="FU186" s="56">
        <f t="shared" si="88"/>
        <v>0</v>
      </c>
      <c r="FV186" s="56">
        <f t="shared" si="88"/>
        <v>0</v>
      </c>
      <c r="FW186" s="56">
        <f t="shared" si="88"/>
        <v>0</v>
      </c>
      <c r="FX186" s="56">
        <f t="shared" si="88"/>
        <v>0</v>
      </c>
      <c r="FY186" s="56">
        <f t="shared" si="88"/>
        <v>0</v>
      </c>
      <c r="FZ186" s="56">
        <f t="shared" si="99"/>
        <v>0</v>
      </c>
      <c r="GA186" s="56">
        <f t="shared" si="99"/>
        <v>0</v>
      </c>
      <c r="GB186" s="56">
        <f t="shared" si="99"/>
        <v>0</v>
      </c>
      <c r="GC186" s="56">
        <f t="shared" si="99"/>
        <v>0</v>
      </c>
      <c r="GD186" s="56">
        <f t="shared" si="99"/>
        <v>0</v>
      </c>
      <c r="GE186" s="56">
        <f t="shared" si="93"/>
        <v>0</v>
      </c>
      <c r="GF186" s="56">
        <f t="shared" si="93"/>
        <v>0</v>
      </c>
      <c r="GG186" s="56">
        <f t="shared" si="93"/>
        <v>0</v>
      </c>
      <c r="GH186" s="56">
        <f t="shared" si="93"/>
        <v>0</v>
      </c>
      <c r="GI186" s="56">
        <f t="shared" si="93"/>
        <v>0</v>
      </c>
      <c r="GJ186" s="56">
        <f t="shared" si="93"/>
        <v>0</v>
      </c>
      <c r="GK186" s="56">
        <f t="shared" si="93"/>
        <v>0</v>
      </c>
      <c r="GL186" s="56">
        <f t="shared" si="93"/>
        <v>0</v>
      </c>
      <c r="GM186" s="56">
        <f t="shared" si="92"/>
        <v>0</v>
      </c>
      <c r="GN186" s="56">
        <f t="shared" si="92"/>
        <v>0</v>
      </c>
      <c r="GO186" s="56">
        <f t="shared" si="92"/>
        <v>0</v>
      </c>
      <c r="GP186" s="56">
        <f t="shared" si="92"/>
        <v>0</v>
      </c>
      <c r="GQ186" s="56">
        <f t="shared" si="92"/>
        <v>0</v>
      </c>
      <c r="GR186" s="56">
        <f t="shared" si="92"/>
        <v>0</v>
      </c>
      <c r="GS186" s="56">
        <f t="shared" si="83"/>
        <v>0</v>
      </c>
      <c r="GT186" s="56">
        <f t="shared" si="83"/>
        <v>0</v>
      </c>
      <c r="GU186" s="54"/>
      <c r="GX186" s="3"/>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c r="IW186" s="54"/>
      <c r="IX186" s="54"/>
      <c r="IY186" s="54"/>
      <c r="IZ186" s="54"/>
      <c r="JA186" s="54"/>
      <c r="JB186" s="54"/>
      <c r="JC186" s="54"/>
      <c r="JD186" s="54"/>
      <c r="JE186" s="54"/>
      <c r="JF186" s="54"/>
      <c r="JG186" s="54"/>
      <c r="JH186" s="54"/>
      <c r="JI186" s="54"/>
      <c r="JJ186" s="54"/>
      <c r="JK186" s="54"/>
      <c r="JL186" s="54"/>
      <c r="JM186" s="54"/>
      <c r="JN186" s="54"/>
      <c r="JO186" s="54"/>
      <c r="JP186" s="54"/>
      <c r="JQ186" s="54"/>
      <c r="JR186" s="54"/>
      <c r="JS186" s="54"/>
      <c r="JT186" s="54"/>
      <c r="JU186" s="54"/>
      <c r="JV186" s="54"/>
      <c r="JW186" s="54"/>
      <c r="JX186" s="54"/>
      <c r="JY186" s="54"/>
      <c r="JZ186" s="54"/>
      <c r="KA186" s="54"/>
      <c r="KB186" s="54"/>
      <c r="KC186" s="54"/>
      <c r="KD186" s="54"/>
      <c r="KE186" s="54"/>
      <c r="KF186" s="54"/>
      <c r="KG186" s="54"/>
      <c r="KH186" s="54"/>
      <c r="KI186" s="54"/>
      <c r="KJ186" s="54"/>
      <c r="KK186" s="54"/>
      <c r="KL186" s="54"/>
      <c r="KM186" s="54"/>
    </row>
    <row r="187" spans="8:299" x14ac:dyDescent="0.2">
      <c r="H187" s="3"/>
      <c r="DC187" s="59" t="str">
        <f t="shared" si="94"/>
        <v/>
      </c>
      <c r="DD187" s="60" t="str">
        <f t="shared" si="95"/>
        <v/>
      </c>
      <c r="DE187" s="60" t="str">
        <f t="shared" si="96"/>
        <v/>
      </c>
      <c r="DF187" s="60">
        <f t="shared" si="81"/>
        <v>0</v>
      </c>
      <c r="DG187" s="56">
        <f t="shared" si="87"/>
        <v>0</v>
      </c>
      <c r="DH187" s="56">
        <f t="shared" si="87"/>
        <v>0</v>
      </c>
      <c r="DI187" s="56">
        <f t="shared" si="87"/>
        <v>0</v>
      </c>
      <c r="DJ187" s="56">
        <f t="shared" si="87"/>
        <v>0</v>
      </c>
      <c r="DK187" s="56">
        <f t="shared" si="87"/>
        <v>0</v>
      </c>
      <c r="DL187" s="56">
        <f t="shared" si="100"/>
        <v>0</v>
      </c>
      <c r="DM187" s="56">
        <f t="shared" si="100"/>
        <v>0</v>
      </c>
      <c r="DN187" s="56">
        <f t="shared" si="100"/>
        <v>0</v>
      </c>
      <c r="DO187" s="56">
        <f t="shared" si="100"/>
        <v>0</v>
      </c>
      <c r="DP187" s="56">
        <f t="shared" si="100"/>
        <v>0</v>
      </c>
      <c r="DQ187" s="56">
        <f t="shared" si="100"/>
        <v>0</v>
      </c>
      <c r="DR187" s="56">
        <f t="shared" si="100"/>
        <v>0</v>
      </c>
      <c r="DS187" s="56">
        <f t="shared" si="102"/>
        <v>0</v>
      </c>
      <c r="DT187" s="56">
        <f t="shared" si="102"/>
        <v>0</v>
      </c>
      <c r="DU187" s="56">
        <f t="shared" si="102"/>
        <v>0</v>
      </c>
      <c r="DV187" s="56">
        <f t="shared" si="102"/>
        <v>0</v>
      </c>
      <c r="DW187" s="56">
        <f t="shared" si="102"/>
        <v>0</v>
      </c>
      <c r="DX187" s="56">
        <f t="shared" si="102"/>
        <v>0</v>
      </c>
      <c r="DY187" s="56">
        <f t="shared" si="102"/>
        <v>0</v>
      </c>
      <c r="DZ187" s="56">
        <f t="shared" si="102"/>
        <v>0</v>
      </c>
      <c r="EA187" s="56">
        <f t="shared" si="102"/>
        <v>0</v>
      </c>
      <c r="EB187" s="56">
        <f t="shared" si="97"/>
        <v>0</v>
      </c>
      <c r="EC187" s="56">
        <f t="shared" si="97"/>
        <v>0</v>
      </c>
      <c r="ED187" s="56">
        <f t="shared" si="97"/>
        <v>0</v>
      </c>
      <c r="EE187" s="56">
        <f t="shared" si="97"/>
        <v>0</v>
      </c>
      <c r="EF187" s="56">
        <f t="shared" si="97"/>
        <v>0</v>
      </c>
      <c r="EG187" s="56">
        <f t="shared" si="97"/>
        <v>0</v>
      </c>
      <c r="EH187" s="56">
        <f t="shared" si="97"/>
        <v>0</v>
      </c>
      <c r="EI187" s="56">
        <f t="shared" si="97"/>
        <v>0</v>
      </c>
      <c r="EJ187" s="56">
        <f t="shared" si="97"/>
        <v>0</v>
      </c>
      <c r="EK187" s="56">
        <f t="shared" si="97"/>
        <v>0</v>
      </c>
      <c r="EL187" s="56">
        <f t="shared" si="97"/>
        <v>0</v>
      </c>
      <c r="EM187" s="56">
        <f t="shared" si="97"/>
        <v>0</v>
      </c>
      <c r="EN187" s="56">
        <f t="shared" si="91"/>
        <v>0</v>
      </c>
      <c r="EO187" s="56">
        <f t="shared" si="91"/>
        <v>0</v>
      </c>
      <c r="EP187" s="56">
        <f t="shared" si="91"/>
        <v>0</v>
      </c>
      <c r="EQ187" s="56">
        <f t="shared" si="91"/>
        <v>0</v>
      </c>
      <c r="ER187" s="56">
        <f t="shared" si="91"/>
        <v>0</v>
      </c>
      <c r="ES187" s="56">
        <f t="shared" si="90"/>
        <v>0</v>
      </c>
      <c r="ET187" s="56">
        <f t="shared" si="90"/>
        <v>0</v>
      </c>
      <c r="EU187" s="56">
        <f t="shared" si="90"/>
        <v>0</v>
      </c>
      <c r="EV187" s="56">
        <f t="shared" si="90"/>
        <v>0</v>
      </c>
      <c r="EW187" s="56">
        <f t="shared" si="90"/>
        <v>0</v>
      </c>
      <c r="EX187" s="56">
        <f t="shared" si="90"/>
        <v>0</v>
      </c>
      <c r="EY187" s="56">
        <f t="shared" si="84"/>
        <v>0</v>
      </c>
      <c r="EZ187" s="56">
        <f t="shared" si="84"/>
        <v>0</v>
      </c>
      <c r="FA187" s="56">
        <f t="shared" si="84"/>
        <v>0</v>
      </c>
      <c r="FB187" s="56">
        <f t="shared" si="84"/>
        <v>0</v>
      </c>
      <c r="FC187" s="56">
        <f t="shared" si="84"/>
        <v>0</v>
      </c>
      <c r="FD187" s="56">
        <f t="shared" si="84"/>
        <v>0</v>
      </c>
      <c r="FE187" s="56">
        <f t="shared" si="84"/>
        <v>0</v>
      </c>
      <c r="FF187" s="56">
        <f t="shared" si="101"/>
        <v>0</v>
      </c>
      <c r="FG187" s="56">
        <f t="shared" si="101"/>
        <v>0</v>
      </c>
      <c r="FH187" s="56">
        <f t="shared" si="101"/>
        <v>0</v>
      </c>
      <c r="FI187" s="56">
        <f t="shared" si="98"/>
        <v>0</v>
      </c>
      <c r="FJ187" s="56">
        <f t="shared" si="98"/>
        <v>0</v>
      </c>
      <c r="FK187" s="56">
        <f t="shared" si="98"/>
        <v>0</v>
      </c>
      <c r="FL187" s="56">
        <f t="shared" si="98"/>
        <v>0</v>
      </c>
      <c r="FM187" s="56">
        <f t="shared" si="98"/>
        <v>0</v>
      </c>
      <c r="FN187" s="56">
        <f t="shared" si="98"/>
        <v>0</v>
      </c>
      <c r="FO187" s="56">
        <f t="shared" si="88"/>
        <v>0</v>
      </c>
      <c r="FP187" s="56">
        <f t="shared" si="88"/>
        <v>0</v>
      </c>
      <c r="FQ187" s="56">
        <f t="shared" si="88"/>
        <v>0</v>
      </c>
      <c r="FR187" s="56">
        <f t="shared" si="88"/>
        <v>0</v>
      </c>
      <c r="FS187" s="56">
        <f t="shared" ref="FS187:FY187" si="103">COUNTIF(BU187,"x")*IF(BU$4="",0,1)</f>
        <v>0</v>
      </c>
      <c r="FT187" s="56">
        <f t="shared" si="103"/>
        <v>0</v>
      </c>
      <c r="FU187" s="56">
        <f t="shared" si="103"/>
        <v>0</v>
      </c>
      <c r="FV187" s="56">
        <f t="shared" si="103"/>
        <v>0</v>
      </c>
      <c r="FW187" s="56">
        <f t="shared" si="103"/>
        <v>0</v>
      </c>
      <c r="FX187" s="56">
        <f t="shared" si="103"/>
        <v>0</v>
      </c>
      <c r="FY187" s="56">
        <f t="shared" si="103"/>
        <v>0</v>
      </c>
      <c r="FZ187" s="56">
        <f t="shared" si="99"/>
        <v>0</v>
      </c>
      <c r="GA187" s="56">
        <f t="shared" si="99"/>
        <v>0</v>
      </c>
      <c r="GB187" s="56">
        <f t="shared" si="99"/>
        <v>0</v>
      </c>
      <c r="GC187" s="56">
        <f t="shared" si="99"/>
        <v>0</v>
      </c>
      <c r="GD187" s="56">
        <f t="shared" si="99"/>
        <v>0</v>
      </c>
      <c r="GE187" s="56">
        <f t="shared" si="93"/>
        <v>0</v>
      </c>
      <c r="GF187" s="56">
        <f t="shared" si="93"/>
        <v>0</v>
      </c>
      <c r="GG187" s="56">
        <f t="shared" si="93"/>
        <v>0</v>
      </c>
      <c r="GH187" s="56">
        <f t="shared" si="93"/>
        <v>0</v>
      </c>
      <c r="GI187" s="56">
        <f t="shared" si="93"/>
        <v>0</v>
      </c>
      <c r="GJ187" s="56">
        <f t="shared" si="93"/>
        <v>0</v>
      </c>
      <c r="GK187" s="56">
        <f t="shared" si="93"/>
        <v>0</v>
      </c>
      <c r="GL187" s="56">
        <f t="shared" si="93"/>
        <v>0</v>
      </c>
      <c r="GM187" s="56">
        <f t="shared" si="92"/>
        <v>0</v>
      </c>
      <c r="GN187" s="56">
        <f t="shared" si="92"/>
        <v>0</v>
      </c>
      <c r="GO187" s="56">
        <f t="shared" si="92"/>
        <v>0</v>
      </c>
      <c r="GP187" s="56">
        <f t="shared" si="92"/>
        <v>0</v>
      </c>
      <c r="GQ187" s="56">
        <f t="shared" si="92"/>
        <v>0</v>
      </c>
      <c r="GR187" s="56">
        <f t="shared" si="92"/>
        <v>0</v>
      </c>
      <c r="GS187" s="56">
        <f t="shared" si="83"/>
        <v>0</v>
      </c>
      <c r="GT187" s="56">
        <f t="shared" si="83"/>
        <v>0</v>
      </c>
      <c r="GU187" s="54"/>
      <c r="GX187" s="3"/>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c r="IV187" s="54"/>
      <c r="IW187" s="54"/>
      <c r="IX187" s="54"/>
      <c r="IY187" s="54"/>
      <c r="IZ187" s="54"/>
      <c r="JA187" s="54"/>
      <c r="JB187" s="54"/>
      <c r="JC187" s="54"/>
      <c r="JD187" s="54"/>
      <c r="JE187" s="54"/>
      <c r="JF187" s="54"/>
      <c r="JG187" s="54"/>
      <c r="JH187" s="54"/>
      <c r="JI187" s="54"/>
      <c r="JJ187" s="54"/>
      <c r="JK187" s="54"/>
      <c r="JL187" s="54"/>
      <c r="JM187" s="54"/>
      <c r="JN187" s="54"/>
      <c r="JO187" s="54"/>
      <c r="JP187" s="54"/>
      <c r="JQ187" s="54"/>
      <c r="JR187" s="54"/>
      <c r="JS187" s="54"/>
      <c r="JT187" s="54"/>
      <c r="JU187" s="54"/>
      <c r="JV187" s="54"/>
      <c r="JW187" s="54"/>
      <c r="JX187" s="54"/>
      <c r="JY187" s="54"/>
      <c r="JZ187" s="54"/>
      <c r="KA187" s="54"/>
      <c r="KB187" s="54"/>
      <c r="KC187" s="54"/>
      <c r="KD187" s="54"/>
      <c r="KE187" s="54"/>
      <c r="KF187" s="54"/>
      <c r="KG187" s="54"/>
      <c r="KH187" s="54"/>
      <c r="KI187" s="54"/>
      <c r="KJ187" s="54"/>
      <c r="KK187" s="54"/>
      <c r="KL187" s="54"/>
      <c r="KM187" s="54"/>
    </row>
    <row r="188" spans="8:299" x14ac:dyDescent="0.2">
      <c r="H188" s="3"/>
      <c r="DC188" s="3"/>
      <c r="DD188" s="3"/>
      <c r="DE188" s="3"/>
      <c r="GX188" s="3"/>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c r="IV188" s="54"/>
      <c r="IW188" s="54"/>
      <c r="IX188" s="54"/>
      <c r="IY188" s="54"/>
      <c r="IZ188" s="54"/>
      <c r="JA188" s="54"/>
      <c r="JB188" s="54"/>
      <c r="JC188" s="54"/>
      <c r="JD188" s="54"/>
      <c r="JE188" s="54"/>
      <c r="JF188" s="54"/>
      <c r="JG188" s="54"/>
      <c r="JH188" s="54"/>
      <c r="JI188" s="54"/>
      <c r="JJ188" s="54"/>
      <c r="JK188" s="54"/>
      <c r="JL188" s="54"/>
      <c r="JM188" s="54"/>
      <c r="JN188" s="54"/>
      <c r="JO188" s="54"/>
      <c r="JP188" s="54"/>
      <c r="JQ188" s="54"/>
      <c r="JR188" s="54"/>
      <c r="JS188" s="54"/>
      <c r="JT188" s="54"/>
      <c r="JU188" s="54"/>
      <c r="JV188" s="54"/>
      <c r="JW188" s="54"/>
      <c r="JX188" s="54"/>
      <c r="JY188" s="54"/>
      <c r="JZ188" s="54"/>
      <c r="KA188" s="54"/>
      <c r="KB188" s="54"/>
      <c r="KC188" s="54"/>
      <c r="KD188" s="54"/>
      <c r="KE188" s="54"/>
      <c r="KF188" s="54"/>
      <c r="KG188" s="54"/>
      <c r="KH188" s="54"/>
      <c r="KI188" s="54"/>
      <c r="KJ188" s="54"/>
      <c r="KK188" s="54"/>
      <c r="KL188" s="54"/>
      <c r="KM188" s="54"/>
    </row>
    <row r="189" spans="8:299" x14ac:dyDescent="0.2">
      <c r="H189" s="3"/>
      <c r="DC189" s="3"/>
      <c r="DD189" s="3"/>
      <c r="DE189" s="3"/>
      <c r="GX189" s="3"/>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c r="IW189" s="54"/>
      <c r="IX189" s="54"/>
      <c r="IY189" s="54"/>
      <c r="IZ189" s="54"/>
      <c r="JA189" s="54"/>
      <c r="JB189" s="54"/>
      <c r="JC189" s="54"/>
      <c r="JD189" s="54"/>
      <c r="JE189" s="54"/>
      <c r="JF189" s="54"/>
      <c r="JG189" s="54"/>
      <c r="JH189" s="54"/>
      <c r="JI189" s="54"/>
      <c r="JJ189" s="54"/>
      <c r="JK189" s="54"/>
      <c r="JL189" s="54"/>
      <c r="JM189" s="54"/>
      <c r="JN189" s="54"/>
      <c r="JO189" s="54"/>
      <c r="JP189" s="54"/>
      <c r="JQ189" s="54"/>
      <c r="JR189" s="54"/>
      <c r="JS189" s="54"/>
      <c r="JT189" s="54"/>
      <c r="JU189" s="54"/>
      <c r="JV189" s="54"/>
      <c r="JW189" s="54"/>
      <c r="JX189" s="54"/>
      <c r="JY189" s="54"/>
      <c r="JZ189" s="54"/>
      <c r="KA189" s="54"/>
      <c r="KB189" s="54"/>
      <c r="KC189" s="54"/>
      <c r="KD189" s="54"/>
      <c r="KE189" s="54"/>
      <c r="KF189" s="54"/>
      <c r="KG189" s="54"/>
      <c r="KH189" s="54"/>
      <c r="KI189" s="54"/>
      <c r="KJ189" s="54"/>
      <c r="KK189" s="54"/>
      <c r="KL189" s="54"/>
      <c r="KM189" s="54"/>
    </row>
    <row r="190" spans="8:299" x14ac:dyDescent="0.2">
      <c r="H190" s="3"/>
      <c r="DC190" s="3"/>
      <c r="DD190" s="3"/>
      <c r="DE190" s="3"/>
      <c r="GX190" s="3"/>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c r="IW190" s="54"/>
      <c r="IX190" s="54"/>
      <c r="IY190" s="54"/>
      <c r="IZ190" s="54"/>
      <c r="JA190" s="54"/>
      <c r="JB190" s="54"/>
      <c r="JC190" s="54"/>
      <c r="JD190" s="54"/>
      <c r="JE190" s="54"/>
      <c r="JF190" s="54"/>
      <c r="JG190" s="54"/>
      <c r="JH190" s="54"/>
      <c r="JI190" s="54"/>
      <c r="JJ190" s="54"/>
      <c r="JK190" s="54"/>
      <c r="JL190" s="54"/>
      <c r="JM190" s="54"/>
      <c r="JN190" s="54"/>
      <c r="JO190" s="54"/>
      <c r="JP190" s="54"/>
      <c r="JQ190" s="54"/>
      <c r="JR190" s="54"/>
      <c r="JS190" s="54"/>
      <c r="JT190" s="54"/>
      <c r="JU190" s="54"/>
      <c r="JV190" s="54"/>
      <c r="JW190" s="54"/>
      <c r="JX190" s="54"/>
      <c r="JY190" s="54"/>
      <c r="JZ190" s="54"/>
      <c r="KA190" s="54"/>
      <c r="KB190" s="54"/>
      <c r="KC190" s="54"/>
      <c r="KD190" s="54"/>
      <c r="KE190" s="54"/>
      <c r="KF190" s="54"/>
      <c r="KG190" s="54"/>
      <c r="KH190" s="54"/>
      <c r="KI190" s="54"/>
      <c r="KJ190" s="54"/>
      <c r="KK190" s="54"/>
      <c r="KL190" s="54"/>
      <c r="KM190" s="54"/>
    </row>
    <row r="191" spans="8:299" x14ac:dyDescent="0.2">
      <c r="H191" s="3"/>
      <c r="DC191" s="3"/>
      <c r="DD191" s="3"/>
      <c r="DE191" s="3"/>
      <c r="GX191" s="3"/>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c r="IV191" s="54"/>
      <c r="IW191" s="54"/>
      <c r="IX191" s="54"/>
      <c r="IY191" s="54"/>
      <c r="IZ191" s="54"/>
      <c r="JA191" s="54"/>
      <c r="JB191" s="54"/>
      <c r="JC191" s="54"/>
      <c r="JD191" s="54"/>
      <c r="JE191" s="54"/>
      <c r="JF191" s="54"/>
      <c r="JG191" s="54"/>
      <c r="JH191" s="54"/>
      <c r="JI191" s="54"/>
      <c r="JJ191" s="54"/>
      <c r="JK191" s="54"/>
      <c r="JL191" s="54"/>
      <c r="JM191" s="54"/>
      <c r="JN191" s="54"/>
      <c r="JO191" s="54"/>
      <c r="JP191" s="54"/>
      <c r="JQ191" s="54"/>
      <c r="JR191" s="54"/>
      <c r="JS191" s="54"/>
      <c r="JT191" s="54"/>
      <c r="JU191" s="54"/>
      <c r="JV191" s="54"/>
      <c r="JW191" s="54"/>
      <c r="JX191" s="54"/>
      <c r="JY191" s="54"/>
      <c r="JZ191" s="54"/>
      <c r="KA191" s="54"/>
      <c r="KB191" s="54"/>
      <c r="KC191" s="54"/>
      <c r="KD191" s="54"/>
      <c r="KE191" s="54"/>
      <c r="KF191" s="54"/>
      <c r="KG191" s="54"/>
      <c r="KH191" s="54"/>
      <c r="KI191" s="54"/>
      <c r="KJ191" s="54"/>
      <c r="KK191" s="54"/>
      <c r="KL191" s="54"/>
      <c r="KM191" s="54"/>
    </row>
    <row r="192" spans="8:299" x14ac:dyDescent="0.2">
      <c r="H192" s="3"/>
      <c r="DC192" s="3"/>
      <c r="DD192" s="3"/>
      <c r="DE192" s="3"/>
      <c r="GX192" s="3"/>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c r="IV192" s="54"/>
      <c r="IW192" s="54"/>
      <c r="IX192" s="54"/>
      <c r="IY192" s="54"/>
      <c r="IZ192" s="54"/>
      <c r="JA192" s="54"/>
      <c r="JB192" s="54"/>
      <c r="JC192" s="54"/>
      <c r="JD192" s="54"/>
      <c r="JE192" s="54"/>
      <c r="JF192" s="54"/>
      <c r="JG192" s="54"/>
      <c r="JH192" s="54"/>
      <c r="JI192" s="54"/>
      <c r="JJ192" s="54"/>
      <c r="JK192" s="54"/>
      <c r="JL192" s="54"/>
      <c r="JM192" s="54"/>
      <c r="JN192" s="54"/>
      <c r="JO192" s="54"/>
      <c r="JP192" s="54"/>
      <c r="JQ192" s="54"/>
      <c r="JR192" s="54"/>
      <c r="JS192" s="54"/>
      <c r="JT192" s="54"/>
      <c r="JU192" s="54"/>
      <c r="JV192" s="54"/>
      <c r="JW192" s="54"/>
      <c r="JX192" s="54"/>
      <c r="JY192" s="54"/>
      <c r="JZ192" s="54"/>
      <c r="KA192" s="54"/>
      <c r="KB192" s="54"/>
      <c r="KC192" s="54"/>
      <c r="KD192" s="54"/>
      <c r="KE192" s="54"/>
      <c r="KF192" s="54"/>
      <c r="KG192" s="54"/>
      <c r="KH192" s="54"/>
      <c r="KI192" s="54"/>
      <c r="KJ192" s="54"/>
      <c r="KK192" s="54"/>
      <c r="KL192" s="54"/>
      <c r="KM192" s="54"/>
    </row>
    <row r="193" spans="8:299" x14ac:dyDescent="0.2">
      <c r="H193" s="3"/>
      <c r="DC193" s="3"/>
      <c r="DD193" s="3"/>
      <c r="DE193" s="3"/>
      <c r="GX193" s="3"/>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row>
    <row r="194" spans="8:299" x14ac:dyDescent="0.2">
      <c r="H194" s="3"/>
      <c r="DC194" s="3"/>
      <c r="DD194" s="3"/>
      <c r="DE194" s="3"/>
      <c r="GX194" s="3"/>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c r="IV194" s="54"/>
      <c r="IW194" s="54"/>
      <c r="IX194" s="54"/>
      <c r="IY194" s="54"/>
      <c r="IZ194" s="54"/>
      <c r="JA194" s="54"/>
      <c r="JB194" s="54"/>
      <c r="JC194" s="54"/>
      <c r="JD194" s="54"/>
      <c r="JE194" s="54"/>
      <c r="JF194" s="54"/>
      <c r="JG194" s="54"/>
      <c r="JH194" s="54"/>
      <c r="JI194" s="54"/>
      <c r="JJ194" s="54"/>
      <c r="JK194" s="54"/>
      <c r="JL194" s="54"/>
      <c r="JM194" s="54"/>
      <c r="JN194" s="54"/>
      <c r="JO194" s="54"/>
      <c r="JP194" s="54"/>
      <c r="JQ194" s="54"/>
      <c r="JR194" s="54"/>
      <c r="JS194" s="54"/>
      <c r="JT194" s="54"/>
      <c r="JU194" s="54"/>
      <c r="JV194" s="54"/>
      <c r="JW194" s="54"/>
      <c r="JX194" s="54"/>
      <c r="JY194" s="54"/>
      <c r="JZ194" s="54"/>
      <c r="KA194" s="54"/>
      <c r="KB194" s="54"/>
      <c r="KC194" s="54"/>
      <c r="KD194" s="54"/>
      <c r="KE194" s="54"/>
      <c r="KF194" s="54"/>
      <c r="KG194" s="54"/>
      <c r="KH194" s="54"/>
      <c r="KI194" s="54"/>
      <c r="KJ194" s="54"/>
      <c r="KK194" s="54"/>
      <c r="KL194" s="54"/>
      <c r="KM194" s="54"/>
    </row>
    <row r="195" spans="8:299" x14ac:dyDescent="0.2">
      <c r="H195" s="3"/>
      <c r="DC195" s="3"/>
      <c r="DD195" s="3"/>
      <c r="DE195" s="3"/>
      <c r="GX195" s="3"/>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row>
    <row r="196" spans="8:299" x14ac:dyDescent="0.2">
      <c r="H196" s="3"/>
      <c r="DC196" s="3"/>
      <c r="DD196" s="3"/>
      <c r="DE196" s="3"/>
      <c r="GX196" s="3"/>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row>
    <row r="197" spans="8:299" x14ac:dyDescent="0.2">
      <c r="H197" s="3"/>
      <c r="DC197" s="3"/>
      <c r="DD197" s="3"/>
      <c r="DE197" s="3"/>
      <c r="GX197" s="3"/>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row>
    <row r="198" spans="8:299" x14ac:dyDescent="0.2">
      <c r="H198" s="3"/>
      <c r="DC198" s="3"/>
      <c r="DD198" s="3"/>
      <c r="DE198" s="3"/>
      <c r="GX198" s="3"/>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row>
    <row r="199" spans="8:299" x14ac:dyDescent="0.2">
      <c r="H199" s="3"/>
      <c r="DC199" s="3"/>
      <c r="DD199" s="3"/>
      <c r="DE199" s="3"/>
      <c r="GX199" s="3"/>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row>
    <row r="200" spans="8:299" x14ac:dyDescent="0.2">
      <c r="H200" s="3"/>
      <c r="DC200" s="3"/>
      <c r="DD200" s="3"/>
      <c r="DE200" s="3"/>
      <c r="GX200" s="3"/>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c r="IV200" s="54"/>
      <c r="IW200" s="54"/>
      <c r="IX200" s="54"/>
      <c r="IY200" s="54"/>
      <c r="IZ200" s="54"/>
      <c r="JA200" s="54"/>
      <c r="JB200" s="54"/>
      <c r="JC200" s="54"/>
      <c r="JD200" s="54"/>
      <c r="JE200" s="54"/>
      <c r="JF200" s="54"/>
      <c r="JG200" s="54"/>
      <c r="JH200" s="54"/>
      <c r="JI200" s="54"/>
      <c r="JJ200" s="54"/>
      <c r="JK200" s="54"/>
      <c r="JL200" s="54"/>
      <c r="JM200" s="54"/>
      <c r="JN200" s="54"/>
      <c r="JO200" s="54"/>
      <c r="JP200" s="54"/>
      <c r="JQ200" s="54"/>
      <c r="JR200" s="54"/>
      <c r="JS200" s="54"/>
      <c r="JT200" s="54"/>
      <c r="JU200" s="54"/>
      <c r="JV200" s="54"/>
      <c r="JW200" s="54"/>
      <c r="JX200" s="54"/>
      <c r="JY200" s="54"/>
      <c r="JZ200" s="54"/>
      <c r="KA200" s="54"/>
      <c r="KB200" s="54"/>
      <c r="KC200" s="54"/>
      <c r="KD200" s="54"/>
      <c r="KE200" s="54"/>
      <c r="KF200" s="54"/>
      <c r="KG200" s="54"/>
      <c r="KH200" s="54"/>
      <c r="KI200" s="54"/>
      <c r="KJ200" s="54"/>
      <c r="KK200" s="54"/>
      <c r="KL200" s="54"/>
      <c r="KM200" s="54"/>
    </row>
    <row r="201" spans="8:299" x14ac:dyDescent="0.2">
      <c r="H201" s="3"/>
      <c r="DC201" s="3"/>
      <c r="DD201" s="3"/>
      <c r="DE201" s="3"/>
    </row>
    <row r="202" spans="8:299" x14ac:dyDescent="0.2">
      <c r="H202" s="3"/>
    </row>
    <row r="203" spans="8:299" x14ac:dyDescent="0.2">
      <c r="H203" s="3"/>
    </row>
    <row r="204" spans="8:299" x14ac:dyDescent="0.2">
      <c r="H204" s="3"/>
    </row>
    <row r="205" spans="8:299" x14ac:dyDescent="0.2">
      <c r="H205" s="3"/>
    </row>
    <row r="206" spans="8:299" x14ac:dyDescent="0.2">
      <c r="H206" s="3"/>
    </row>
    <row r="207" spans="8:299" x14ac:dyDescent="0.2">
      <c r="H207" s="3"/>
    </row>
    <row r="208" spans="8:299" x14ac:dyDescent="0.2">
      <c r="H208" s="3"/>
    </row>
    <row r="209" spans="8:8" x14ac:dyDescent="0.2">
      <c r="H209" s="3"/>
    </row>
    <row r="210" spans="8:8" x14ac:dyDescent="0.2">
      <c r="H210" s="3"/>
    </row>
    <row r="211" spans="8:8" x14ac:dyDescent="0.2">
      <c r="H211" s="3"/>
    </row>
    <row r="212" spans="8:8" x14ac:dyDescent="0.2">
      <c r="H212" s="3"/>
    </row>
    <row r="213" spans="8:8" x14ac:dyDescent="0.2">
      <c r="H213" s="3"/>
    </row>
    <row r="214" spans="8:8" x14ac:dyDescent="0.2">
      <c r="H214" s="3"/>
    </row>
    <row r="215" spans="8:8" x14ac:dyDescent="0.2">
      <c r="H215" s="3"/>
    </row>
    <row r="216" spans="8:8" x14ac:dyDescent="0.2">
      <c r="H216" s="3"/>
    </row>
    <row r="217" spans="8:8" x14ac:dyDescent="0.2">
      <c r="H217" s="3"/>
    </row>
    <row r="218" spans="8:8" x14ac:dyDescent="0.2">
      <c r="H218" s="3"/>
    </row>
    <row r="219" spans="8:8" x14ac:dyDescent="0.2">
      <c r="H219" s="3"/>
    </row>
    <row r="220" spans="8:8" x14ac:dyDescent="0.2">
      <c r="H220" s="3"/>
    </row>
    <row r="221" spans="8:8" x14ac:dyDescent="0.2">
      <c r="H221" s="3"/>
    </row>
    <row r="222" spans="8:8" x14ac:dyDescent="0.2">
      <c r="H222" s="3"/>
    </row>
    <row r="223" spans="8:8" x14ac:dyDescent="0.2">
      <c r="H223" s="3"/>
    </row>
    <row r="224" spans="8:8" x14ac:dyDescent="0.2">
      <c r="H224" s="3"/>
    </row>
    <row r="225" spans="8:8" x14ac:dyDescent="0.2">
      <c r="H225" s="3"/>
    </row>
    <row r="226" spans="8:8" x14ac:dyDescent="0.2">
      <c r="H226" s="3"/>
    </row>
    <row r="227" spans="8:8" x14ac:dyDescent="0.2">
      <c r="H227" s="3"/>
    </row>
    <row r="228" spans="8:8" x14ac:dyDescent="0.2">
      <c r="H228" s="3"/>
    </row>
    <row r="229" spans="8:8" x14ac:dyDescent="0.2">
      <c r="H229" s="3"/>
    </row>
    <row r="230" spans="8:8" x14ac:dyDescent="0.2">
      <c r="H230" s="3"/>
    </row>
    <row r="231" spans="8:8" x14ac:dyDescent="0.2">
      <c r="H231" s="3"/>
    </row>
    <row r="232" spans="8:8" x14ac:dyDescent="0.2">
      <c r="H232" s="3"/>
    </row>
    <row r="233" spans="8:8" x14ac:dyDescent="0.2">
      <c r="H233" s="3"/>
    </row>
    <row r="234" spans="8:8" x14ac:dyDescent="0.2">
      <c r="H234" s="3"/>
    </row>
    <row r="235" spans="8:8" x14ac:dyDescent="0.2">
      <c r="H235" s="3"/>
    </row>
    <row r="236" spans="8:8" x14ac:dyDescent="0.2">
      <c r="H236" s="3"/>
    </row>
    <row r="237" spans="8:8" x14ac:dyDescent="0.2">
      <c r="H237" s="3"/>
    </row>
    <row r="238" spans="8:8" x14ac:dyDescent="0.2">
      <c r="H238" s="3"/>
    </row>
    <row r="239" spans="8:8" x14ac:dyDescent="0.2">
      <c r="H239" s="3"/>
    </row>
    <row r="240" spans="8:8" x14ac:dyDescent="0.2">
      <c r="H240" s="3"/>
    </row>
    <row r="241" spans="8:8" x14ac:dyDescent="0.2">
      <c r="H241" s="3"/>
    </row>
    <row r="242" spans="8:8" x14ac:dyDescent="0.2">
      <c r="H242" s="3"/>
    </row>
    <row r="243" spans="8:8" x14ac:dyDescent="0.2">
      <c r="H243" s="3"/>
    </row>
    <row r="244" spans="8:8" x14ac:dyDescent="0.2">
      <c r="H244" s="3"/>
    </row>
    <row r="245" spans="8:8" x14ac:dyDescent="0.2">
      <c r="H245" s="3"/>
    </row>
    <row r="246" spans="8:8" x14ac:dyDescent="0.2">
      <c r="H246" s="3"/>
    </row>
    <row r="247" spans="8:8" x14ac:dyDescent="0.2">
      <c r="H247" s="3"/>
    </row>
    <row r="248" spans="8:8" x14ac:dyDescent="0.2">
      <c r="H248" s="3"/>
    </row>
    <row r="249" spans="8:8" x14ac:dyDescent="0.2">
      <c r="H249" s="3"/>
    </row>
    <row r="250" spans="8:8" x14ac:dyDescent="0.2">
      <c r="H250" s="3"/>
    </row>
    <row r="251" spans="8:8" x14ac:dyDescent="0.2">
      <c r="H251" s="3"/>
    </row>
    <row r="252" spans="8:8" x14ac:dyDescent="0.2">
      <c r="H252" s="3"/>
    </row>
    <row r="253" spans="8:8" x14ac:dyDescent="0.2">
      <c r="H253" s="3"/>
    </row>
    <row r="254" spans="8:8" x14ac:dyDescent="0.2">
      <c r="H254" s="3"/>
    </row>
    <row r="255" spans="8:8" x14ac:dyDescent="0.2">
      <c r="H255" s="3"/>
    </row>
    <row r="256" spans="8:8" x14ac:dyDescent="0.2">
      <c r="H256" s="3"/>
    </row>
    <row r="257" spans="8:8" x14ac:dyDescent="0.2">
      <c r="H257" s="3"/>
    </row>
    <row r="258" spans="8:8" x14ac:dyDescent="0.2">
      <c r="H258" s="3"/>
    </row>
    <row r="259" spans="8:8" x14ac:dyDescent="0.2">
      <c r="H259" s="3"/>
    </row>
    <row r="260" spans="8:8" x14ac:dyDescent="0.2">
      <c r="H260" s="3"/>
    </row>
    <row r="261" spans="8:8" x14ac:dyDescent="0.2">
      <c r="H261" s="3"/>
    </row>
    <row r="262" spans="8:8" x14ac:dyDescent="0.2">
      <c r="H262" s="3"/>
    </row>
    <row r="263" spans="8:8" x14ac:dyDescent="0.2">
      <c r="H263" s="3"/>
    </row>
    <row r="264" spans="8:8" x14ac:dyDescent="0.2">
      <c r="H264" s="3"/>
    </row>
    <row r="265" spans="8:8" x14ac:dyDescent="0.2">
      <c r="H265" s="3"/>
    </row>
    <row r="266" spans="8:8" x14ac:dyDescent="0.2">
      <c r="H266" s="3"/>
    </row>
    <row r="267" spans="8:8" x14ac:dyDescent="0.2">
      <c r="H267" s="3"/>
    </row>
    <row r="268" spans="8:8" x14ac:dyDescent="0.2">
      <c r="H268" s="3"/>
    </row>
    <row r="269" spans="8:8" x14ac:dyDescent="0.2">
      <c r="H269" s="3"/>
    </row>
    <row r="270" spans="8:8" x14ac:dyDescent="0.2">
      <c r="H270" s="3"/>
    </row>
    <row r="271" spans="8:8" x14ac:dyDescent="0.2">
      <c r="H271" s="3"/>
    </row>
    <row r="272" spans="8:8" x14ac:dyDescent="0.2">
      <c r="H272" s="3"/>
    </row>
    <row r="273" spans="8:8" x14ac:dyDescent="0.2">
      <c r="H273" s="3"/>
    </row>
    <row r="274" spans="8:8" x14ac:dyDescent="0.2">
      <c r="H274" s="3"/>
    </row>
    <row r="275" spans="8:8" x14ac:dyDescent="0.2">
      <c r="H275" s="3"/>
    </row>
    <row r="276" spans="8:8" x14ac:dyDescent="0.2">
      <c r="H276" s="3"/>
    </row>
    <row r="277" spans="8:8" x14ac:dyDescent="0.2">
      <c r="H277" s="3"/>
    </row>
    <row r="278" spans="8:8" x14ac:dyDescent="0.2">
      <c r="H278" s="3"/>
    </row>
    <row r="279" spans="8:8" x14ac:dyDescent="0.2">
      <c r="H279" s="3"/>
    </row>
    <row r="280" spans="8:8" x14ac:dyDescent="0.2">
      <c r="H280" s="3"/>
    </row>
    <row r="281" spans="8:8" x14ac:dyDescent="0.2">
      <c r="H281" s="3"/>
    </row>
    <row r="282" spans="8:8" x14ac:dyDescent="0.2">
      <c r="H282" s="3"/>
    </row>
    <row r="283" spans="8:8" x14ac:dyDescent="0.2">
      <c r="H283" s="3"/>
    </row>
    <row r="284" spans="8:8" x14ac:dyDescent="0.2">
      <c r="H284" s="3"/>
    </row>
    <row r="285" spans="8:8" x14ac:dyDescent="0.2">
      <c r="H285" s="3"/>
    </row>
    <row r="286" spans="8:8" x14ac:dyDescent="0.2">
      <c r="H286" s="3"/>
    </row>
    <row r="287" spans="8:8" x14ac:dyDescent="0.2">
      <c r="H287" s="3"/>
    </row>
    <row r="288" spans="8:8" x14ac:dyDescent="0.2">
      <c r="H288" s="3"/>
    </row>
    <row r="289" spans="6:8" x14ac:dyDescent="0.2">
      <c r="H289" s="3"/>
    </row>
    <row r="290" spans="6:8" x14ac:dyDescent="0.2">
      <c r="H290" s="3"/>
    </row>
    <row r="291" spans="6:8" x14ac:dyDescent="0.2">
      <c r="H291" s="3"/>
    </row>
    <row r="292" spans="6:8" x14ac:dyDescent="0.2">
      <c r="H292" s="3"/>
    </row>
    <row r="293" spans="6:8" x14ac:dyDescent="0.2">
      <c r="H293" s="3"/>
    </row>
    <row r="294" spans="6:8" x14ac:dyDescent="0.2">
      <c r="H294" s="3"/>
    </row>
    <row r="295" spans="6:8" x14ac:dyDescent="0.2">
      <c r="H295" s="3"/>
    </row>
    <row r="296" spans="6:8" x14ac:dyDescent="0.2">
      <c r="H296" s="3"/>
    </row>
    <row r="297" spans="6:8" x14ac:dyDescent="0.2">
      <c r="H297" s="3"/>
    </row>
    <row r="298" spans="6:8" x14ac:dyDescent="0.2">
      <c r="H298" s="3"/>
    </row>
    <row r="299" spans="6:8" x14ac:dyDescent="0.2">
      <c r="H299" s="3"/>
    </row>
    <row r="300" spans="6:8" x14ac:dyDescent="0.2">
      <c r="H300" s="3"/>
    </row>
    <row r="301" spans="6:8" x14ac:dyDescent="0.2">
      <c r="F301" s="148">
        <f>COUNTA(_xlfn.ANCHORARRAY(F302))-1</f>
        <v>1</v>
      </c>
      <c r="H301" s="3"/>
    </row>
    <row r="302" spans="6:8" x14ac:dyDescent="0.2">
      <c r="F302" s="149" t="str" cm="1">
        <f t="array" ref="F302:F303">_xlfn.UNIQUE(F7:F150)</f>
        <v>Werkstatt Rheinfenster</v>
      </c>
      <c r="H302" s="3"/>
    </row>
    <row r="303" spans="6:8" x14ac:dyDescent="0.2">
      <c r="F303" s="147">
        <v>0</v>
      </c>
      <c r="H303" s="3"/>
    </row>
    <row r="304" spans="6:8" x14ac:dyDescent="0.2">
      <c r="F304" s="147"/>
      <c r="H304" s="3"/>
    </row>
    <row r="305" spans="6:8" x14ac:dyDescent="0.2">
      <c r="F305" s="147"/>
      <c r="H305" s="3"/>
    </row>
    <row r="306" spans="6:8" x14ac:dyDescent="0.2">
      <c r="F306" s="147"/>
      <c r="H306" s="3"/>
    </row>
    <row r="307" spans="6:8" x14ac:dyDescent="0.2">
      <c r="F307" s="147"/>
      <c r="H307" s="3"/>
    </row>
    <row r="308" spans="6:8" x14ac:dyDescent="0.2">
      <c r="F308" s="147"/>
      <c r="H308" s="3"/>
    </row>
    <row r="309" spans="6:8" x14ac:dyDescent="0.2">
      <c r="H309" s="3"/>
    </row>
    <row r="310" spans="6:8" x14ac:dyDescent="0.2">
      <c r="H310" s="3"/>
    </row>
    <row r="311" spans="6:8" x14ac:dyDescent="0.2">
      <c r="H311" s="3"/>
    </row>
    <row r="312" spans="6:8" x14ac:dyDescent="0.2">
      <c r="H312" s="3"/>
    </row>
    <row r="313" spans="6:8" x14ac:dyDescent="0.2">
      <c r="H313" s="3"/>
    </row>
  </sheetData>
  <mergeCells count="7">
    <mergeCell ref="GV5:GX5"/>
    <mergeCell ref="A1:B1"/>
    <mergeCell ref="I1:CW1"/>
    <mergeCell ref="A2:B2"/>
    <mergeCell ref="I2:CW2"/>
    <mergeCell ref="A3:B3"/>
    <mergeCell ref="CY5:DA5"/>
  </mergeCells>
  <conditionalFormatting sqref="A8:A11 A14:A16 A20:A500">
    <cfRule type="duplicateValues" dxfId="3" priority="2" stopIfTrue="1"/>
  </conditionalFormatting>
  <conditionalFormatting sqref="A55:A67">
    <cfRule type="duplicateValues" dxfId="2" priority="1"/>
  </conditionalFormatting>
  <dataValidations disablePrompts="1" count="1">
    <dataValidation type="list" allowBlank="1" showInputMessage="1" showErrorMessage="1" sqref="C1" xr:uid="{78DD4287-1AE2-4C45-A636-E9191FAC7C43}">
      <formula1>"Kurzlehrgang, Intensivkurs, Mehrwöchiger Kurs"</formula1>
    </dataValidation>
  </dataValidation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52B4-E873-46E4-93F8-D06E62AD2F29}">
  <sheetPr>
    <tabColor theme="9"/>
  </sheetPr>
  <dimension ref="A1:KM313"/>
  <sheetViews>
    <sheetView tabSelected="1" zoomScaleNormal="100" workbookViewId="0">
      <pane ySplit="6" topLeftCell="A7" activePane="bottomLeft" state="frozen"/>
      <selection activeCell="I40" sqref="I40"/>
      <selection pane="bottomLeft" activeCell="C9" sqref="C9"/>
    </sheetView>
  </sheetViews>
  <sheetFormatPr baseColWidth="10" defaultColWidth="8.83203125" defaultRowHeight="15" x14ac:dyDescent="0.2"/>
  <cols>
    <col min="1" max="2" width="14.83203125" style="3" customWidth="1"/>
    <col min="3" max="3" width="16.1640625" style="3" customWidth="1"/>
    <col min="4" max="4" width="6.6640625" style="4" customWidth="1"/>
    <col min="5" max="5" width="6.6640625" style="3" customWidth="1"/>
    <col min="6" max="6" width="23.5" style="3" bestFit="1" customWidth="1"/>
    <col min="7" max="7" width="11.83203125" style="3" customWidth="1"/>
    <col min="8" max="8" width="15.33203125" style="61" customWidth="1"/>
    <col min="9" max="100" width="4.83203125" style="3" customWidth="1"/>
    <col min="101" max="101" width="4.83203125" style="39" customWidth="1"/>
    <col min="102" max="106" width="21.5" style="39" customWidth="1"/>
    <col min="107" max="107" width="8.6640625" style="44" hidden="1" customWidth="1"/>
    <col min="108" max="108" width="11.5" style="44" hidden="1" customWidth="1"/>
    <col min="109" max="109" width="10.6640625" style="44" hidden="1" customWidth="1"/>
    <col min="110" max="110" width="8.83203125" style="39" hidden="1" customWidth="1"/>
    <col min="111" max="203" width="3.83203125" style="3" hidden="1" customWidth="1"/>
    <col min="204" max="204" width="10" hidden="1" customWidth="1"/>
    <col min="205" max="205" width="0" hidden="1" customWidth="1"/>
    <col min="206" max="206" width="16.6640625" hidden="1" customWidth="1"/>
    <col min="207" max="207" width="0" hidden="1" customWidth="1"/>
  </cols>
  <sheetData>
    <row r="1" spans="1:299" s="3" customFormat="1" ht="33" x14ac:dyDescent="0.25">
      <c r="A1" s="291" t="s">
        <v>186</v>
      </c>
      <c r="B1" s="291"/>
      <c r="C1" s="52" t="s">
        <v>107</v>
      </c>
      <c r="D1" s="4"/>
      <c r="H1" s="125" t="s">
        <v>116</v>
      </c>
      <c r="I1" s="294" t="s">
        <v>121</v>
      </c>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39"/>
      <c r="CY1" s="39"/>
      <c r="CZ1" s="39"/>
      <c r="DA1" s="39"/>
      <c r="DB1" s="39"/>
      <c r="DC1" s="39"/>
      <c r="DD1" s="39"/>
      <c r="DE1" s="39"/>
      <c r="DF1" s="39"/>
    </row>
    <row r="2" spans="1:299" s="5" customFormat="1" ht="112" customHeight="1" x14ac:dyDescent="0.2">
      <c r="A2" s="292" t="s">
        <v>54</v>
      </c>
      <c r="B2" s="292"/>
      <c r="C2" s="122" t="s">
        <v>55</v>
      </c>
      <c r="D2" s="123" t="s">
        <v>56</v>
      </c>
      <c r="E2" s="123" t="s">
        <v>57</v>
      </c>
      <c r="F2" s="122" t="s">
        <v>111</v>
      </c>
      <c r="G2" s="122" t="s">
        <v>58</v>
      </c>
      <c r="H2" s="124">
        <f>MONITOR!D2</f>
        <v>44927</v>
      </c>
      <c r="I2" s="296" t="s">
        <v>114</v>
      </c>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8"/>
      <c r="CX2" s="51"/>
      <c r="CY2" s="51"/>
      <c r="CZ2" s="51"/>
      <c r="DA2" s="51"/>
      <c r="DB2" s="51"/>
      <c r="DC2" s="43"/>
      <c r="DD2" s="43"/>
      <c r="DE2" s="43"/>
      <c r="DF2" s="43"/>
    </row>
    <row r="3" spans="1:299" s="3" customFormat="1" ht="112" x14ac:dyDescent="0.2">
      <c r="A3" s="293" t="s">
        <v>192</v>
      </c>
      <c r="B3" s="293"/>
      <c r="C3" s="126" t="s">
        <v>179</v>
      </c>
      <c r="D3" s="127" t="s">
        <v>59</v>
      </c>
      <c r="E3" s="127"/>
      <c r="F3" s="126" t="s">
        <v>110</v>
      </c>
      <c r="G3" s="126" t="s">
        <v>112</v>
      </c>
      <c r="H3" s="128">
        <f>MONITOR!E2</f>
        <v>45291</v>
      </c>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65"/>
      <c r="CX3" s="154" t="s">
        <v>60</v>
      </c>
      <c r="CY3" s="76"/>
      <c r="CZ3" s="76"/>
      <c r="DA3" s="76"/>
      <c r="DB3" s="76"/>
      <c r="DC3" s="66"/>
      <c r="DD3" s="66"/>
      <c r="DE3" s="66"/>
      <c r="DF3" s="66"/>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71"/>
      <c r="GV3" s="53"/>
      <c r="GW3" s="53"/>
      <c r="GX3" s="53"/>
    </row>
    <row r="4" spans="1:299" s="3" customFormat="1" ht="16" x14ac:dyDescent="0.2">
      <c r="A4" s="129"/>
      <c r="B4" s="130"/>
      <c r="C4" s="130"/>
      <c r="D4" s="131"/>
      <c r="E4" s="131"/>
      <c r="F4" s="132"/>
      <c r="G4" s="131"/>
      <c r="H4" s="133" t="s">
        <v>170</v>
      </c>
      <c r="I4" s="150" t="str">
        <f>IF(AND(I3&gt;=$H$2,I3&lt;=$H$3),SUM(COUNTIF(I7:I114,"x")),"")</f>
        <v/>
      </c>
      <c r="J4" s="150" t="str">
        <f t="shared" ref="J4:BU4" si="0">IF(AND(J3&gt;=$H$2,J3&lt;=$H$3),SUM(COUNTIF(J7:J114,"x")),"")</f>
        <v/>
      </c>
      <c r="K4" s="150" t="str">
        <f t="shared" si="0"/>
        <v/>
      </c>
      <c r="L4" s="150" t="str">
        <f t="shared" si="0"/>
        <v/>
      </c>
      <c r="M4" s="150" t="str">
        <f t="shared" si="0"/>
        <v/>
      </c>
      <c r="N4" s="150" t="str">
        <f t="shared" si="0"/>
        <v/>
      </c>
      <c r="O4" s="150" t="str">
        <f t="shared" si="0"/>
        <v/>
      </c>
      <c r="P4" s="150" t="str">
        <f t="shared" si="0"/>
        <v/>
      </c>
      <c r="Q4" s="150" t="str">
        <f t="shared" si="0"/>
        <v/>
      </c>
      <c r="R4" s="150" t="str">
        <f t="shared" si="0"/>
        <v/>
      </c>
      <c r="S4" s="150" t="str">
        <f t="shared" si="0"/>
        <v/>
      </c>
      <c r="T4" s="150" t="str">
        <f t="shared" si="0"/>
        <v/>
      </c>
      <c r="U4" s="150" t="str">
        <f t="shared" si="0"/>
        <v/>
      </c>
      <c r="V4" s="150" t="str">
        <f t="shared" si="0"/>
        <v/>
      </c>
      <c r="W4" s="150" t="str">
        <f t="shared" si="0"/>
        <v/>
      </c>
      <c r="X4" s="150" t="str">
        <f t="shared" si="0"/>
        <v/>
      </c>
      <c r="Y4" s="150" t="str">
        <f t="shared" si="0"/>
        <v/>
      </c>
      <c r="Z4" s="150" t="str">
        <f t="shared" si="0"/>
        <v/>
      </c>
      <c r="AA4" s="150" t="str">
        <f t="shared" si="0"/>
        <v/>
      </c>
      <c r="AB4" s="150" t="str">
        <f t="shared" si="0"/>
        <v/>
      </c>
      <c r="AC4" s="150" t="str">
        <f t="shared" si="0"/>
        <v/>
      </c>
      <c r="AD4" s="150" t="str">
        <f t="shared" si="0"/>
        <v/>
      </c>
      <c r="AE4" s="150" t="str">
        <f t="shared" si="0"/>
        <v/>
      </c>
      <c r="AF4" s="150" t="str">
        <f t="shared" si="0"/>
        <v/>
      </c>
      <c r="AG4" s="150" t="str">
        <f t="shared" si="0"/>
        <v/>
      </c>
      <c r="AH4" s="150" t="str">
        <f t="shared" si="0"/>
        <v/>
      </c>
      <c r="AI4" s="150" t="str">
        <f t="shared" si="0"/>
        <v/>
      </c>
      <c r="AJ4" s="150" t="str">
        <f t="shared" si="0"/>
        <v/>
      </c>
      <c r="AK4" s="150" t="str">
        <f t="shared" si="0"/>
        <v/>
      </c>
      <c r="AL4" s="150" t="str">
        <f t="shared" si="0"/>
        <v/>
      </c>
      <c r="AM4" s="150" t="str">
        <f t="shared" si="0"/>
        <v/>
      </c>
      <c r="AN4" s="150" t="str">
        <f t="shared" si="0"/>
        <v/>
      </c>
      <c r="AO4" s="150" t="str">
        <f t="shared" si="0"/>
        <v/>
      </c>
      <c r="AP4" s="150" t="str">
        <f t="shared" si="0"/>
        <v/>
      </c>
      <c r="AQ4" s="150" t="str">
        <f t="shared" si="0"/>
        <v/>
      </c>
      <c r="AR4" s="150" t="str">
        <f t="shared" si="0"/>
        <v/>
      </c>
      <c r="AS4" s="150" t="str">
        <f t="shared" si="0"/>
        <v/>
      </c>
      <c r="AT4" s="150" t="str">
        <f t="shared" si="0"/>
        <v/>
      </c>
      <c r="AU4" s="150" t="str">
        <f t="shared" si="0"/>
        <v/>
      </c>
      <c r="AV4" s="150" t="str">
        <f t="shared" si="0"/>
        <v/>
      </c>
      <c r="AW4" s="150" t="str">
        <f t="shared" si="0"/>
        <v/>
      </c>
      <c r="AX4" s="150" t="str">
        <f t="shared" si="0"/>
        <v/>
      </c>
      <c r="AY4" s="150" t="str">
        <f t="shared" si="0"/>
        <v/>
      </c>
      <c r="AZ4" s="150" t="str">
        <f t="shared" si="0"/>
        <v/>
      </c>
      <c r="BA4" s="150" t="str">
        <f t="shared" si="0"/>
        <v/>
      </c>
      <c r="BB4" s="150" t="str">
        <f t="shared" si="0"/>
        <v/>
      </c>
      <c r="BC4" s="150" t="str">
        <f t="shared" si="0"/>
        <v/>
      </c>
      <c r="BD4" s="150" t="str">
        <f t="shared" si="0"/>
        <v/>
      </c>
      <c r="BE4" s="150" t="str">
        <f t="shared" si="0"/>
        <v/>
      </c>
      <c r="BF4" s="150" t="str">
        <f t="shared" si="0"/>
        <v/>
      </c>
      <c r="BG4" s="150" t="str">
        <f t="shared" si="0"/>
        <v/>
      </c>
      <c r="BH4" s="150" t="str">
        <f t="shared" si="0"/>
        <v/>
      </c>
      <c r="BI4" s="150" t="str">
        <f t="shared" si="0"/>
        <v/>
      </c>
      <c r="BJ4" s="150" t="str">
        <f t="shared" si="0"/>
        <v/>
      </c>
      <c r="BK4" s="150" t="str">
        <f t="shared" si="0"/>
        <v/>
      </c>
      <c r="BL4" s="150" t="str">
        <f t="shared" si="0"/>
        <v/>
      </c>
      <c r="BM4" s="150" t="str">
        <f t="shared" si="0"/>
        <v/>
      </c>
      <c r="BN4" s="150" t="str">
        <f t="shared" si="0"/>
        <v/>
      </c>
      <c r="BO4" s="150" t="str">
        <f t="shared" si="0"/>
        <v/>
      </c>
      <c r="BP4" s="150" t="str">
        <f t="shared" si="0"/>
        <v/>
      </c>
      <c r="BQ4" s="150" t="str">
        <f t="shared" si="0"/>
        <v/>
      </c>
      <c r="BR4" s="150" t="str">
        <f t="shared" si="0"/>
        <v/>
      </c>
      <c r="BS4" s="150" t="str">
        <f t="shared" si="0"/>
        <v/>
      </c>
      <c r="BT4" s="150" t="str">
        <f t="shared" si="0"/>
        <v/>
      </c>
      <c r="BU4" s="150" t="str">
        <f t="shared" si="0"/>
        <v/>
      </c>
      <c r="BV4" s="150" t="str">
        <f t="shared" ref="BV4:CV4" si="1">IF(AND(BV3&gt;=$H$2,BV3&lt;=$H$3),SUM(COUNTIF(BV7:BV114,"x")),"")</f>
        <v/>
      </c>
      <c r="BW4" s="150" t="str">
        <f t="shared" si="1"/>
        <v/>
      </c>
      <c r="BX4" s="150" t="str">
        <f t="shared" si="1"/>
        <v/>
      </c>
      <c r="BY4" s="150" t="str">
        <f t="shared" si="1"/>
        <v/>
      </c>
      <c r="BZ4" s="150" t="str">
        <f t="shared" si="1"/>
        <v/>
      </c>
      <c r="CA4" s="150" t="str">
        <f t="shared" si="1"/>
        <v/>
      </c>
      <c r="CB4" s="150" t="str">
        <f t="shared" si="1"/>
        <v/>
      </c>
      <c r="CC4" s="150" t="str">
        <f t="shared" si="1"/>
        <v/>
      </c>
      <c r="CD4" s="150" t="str">
        <f t="shared" si="1"/>
        <v/>
      </c>
      <c r="CE4" s="150" t="str">
        <f t="shared" si="1"/>
        <v/>
      </c>
      <c r="CF4" s="150" t="str">
        <f t="shared" si="1"/>
        <v/>
      </c>
      <c r="CG4" s="150" t="str">
        <f t="shared" si="1"/>
        <v/>
      </c>
      <c r="CH4" s="150" t="str">
        <f t="shared" si="1"/>
        <v/>
      </c>
      <c r="CI4" s="150" t="str">
        <f t="shared" si="1"/>
        <v/>
      </c>
      <c r="CJ4" s="150" t="str">
        <f t="shared" si="1"/>
        <v/>
      </c>
      <c r="CK4" s="150" t="str">
        <f t="shared" si="1"/>
        <v/>
      </c>
      <c r="CL4" s="150" t="str">
        <f t="shared" si="1"/>
        <v/>
      </c>
      <c r="CM4" s="150" t="str">
        <f t="shared" si="1"/>
        <v/>
      </c>
      <c r="CN4" s="150" t="str">
        <f t="shared" si="1"/>
        <v/>
      </c>
      <c r="CO4" s="150" t="str">
        <f t="shared" si="1"/>
        <v/>
      </c>
      <c r="CP4" s="150" t="str">
        <f t="shared" si="1"/>
        <v/>
      </c>
      <c r="CQ4" s="150" t="str">
        <f t="shared" si="1"/>
        <v/>
      </c>
      <c r="CR4" s="150" t="str">
        <f t="shared" si="1"/>
        <v/>
      </c>
      <c r="CS4" s="150" t="str">
        <f t="shared" si="1"/>
        <v/>
      </c>
      <c r="CT4" s="150" t="str">
        <f t="shared" si="1"/>
        <v/>
      </c>
      <c r="CU4" s="150" t="str">
        <f t="shared" si="1"/>
        <v/>
      </c>
      <c r="CV4" s="150" t="str">
        <f t="shared" si="1"/>
        <v/>
      </c>
      <c r="CW4" s="151">
        <f>SUM(I4:CV4)</f>
        <v>0</v>
      </c>
      <c r="CX4" s="257"/>
      <c r="CY4" s="73"/>
      <c r="CZ4" s="73"/>
      <c r="DA4" s="73"/>
      <c r="DB4" s="73"/>
      <c r="DC4" s="68"/>
      <c r="DD4" s="68"/>
      <c r="DE4" s="66"/>
      <c r="DF4" s="66"/>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71"/>
    </row>
    <row r="5" spans="1:299" s="8" customFormat="1" ht="16" x14ac:dyDescent="0.2">
      <c r="A5" s="134">
        <f>SUM(DF7:DF200)</f>
        <v>0</v>
      </c>
      <c r="B5" s="135" t="s">
        <v>73</v>
      </c>
      <c r="C5" s="136"/>
      <c r="D5" s="137"/>
      <c r="E5" s="137">
        <f>SUM(GX7:GX200)</f>
        <v>0</v>
      </c>
      <c r="F5" s="138" t="s">
        <v>171</v>
      </c>
      <c r="G5" s="137"/>
      <c r="H5" s="139" t="s">
        <v>113</v>
      </c>
      <c r="I5" s="152" t="str">
        <f>IF(AND(I3&gt;=$H$2,I3&lt;=$H$3),COUNTIF(I7:I114,"E"),"")</f>
        <v/>
      </c>
      <c r="J5" s="152" t="str">
        <f t="shared" ref="J5:BU5" si="2">IF(AND(J3&gt;=$H$2,J3&lt;=$H$3),COUNTIF(J7:J114,"E"),"")</f>
        <v/>
      </c>
      <c r="K5" s="152" t="str">
        <f t="shared" si="2"/>
        <v/>
      </c>
      <c r="L5" s="152" t="str">
        <f t="shared" si="2"/>
        <v/>
      </c>
      <c r="M5" s="152" t="str">
        <f t="shared" si="2"/>
        <v/>
      </c>
      <c r="N5" s="152" t="str">
        <f t="shared" si="2"/>
        <v/>
      </c>
      <c r="O5" s="152" t="str">
        <f t="shared" si="2"/>
        <v/>
      </c>
      <c r="P5" s="152" t="str">
        <f t="shared" si="2"/>
        <v/>
      </c>
      <c r="Q5" s="152" t="str">
        <f t="shared" si="2"/>
        <v/>
      </c>
      <c r="R5" s="152" t="str">
        <f t="shared" si="2"/>
        <v/>
      </c>
      <c r="S5" s="152" t="str">
        <f t="shared" si="2"/>
        <v/>
      </c>
      <c r="T5" s="152" t="str">
        <f t="shared" si="2"/>
        <v/>
      </c>
      <c r="U5" s="152" t="str">
        <f t="shared" si="2"/>
        <v/>
      </c>
      <c r="V5" s="152" t="str">
        <f t="shared" si="2"/>
        <v/>
      </c>
      <c r="W5" s="152" t="str">
        <f t="shared" si="2"/>
        <v/>
      </c>
      <c r="X5" s="152" t="str">
        <f t="shared" si="2"/>
        <v/>
      </c>
      <c r="Y5" s="152" t="str">
        <f t="shared" si="2"/>
        <v/>
      </c>
      <c r="Z5" s="152" t="str">
        <f t="shared" si="2"/>
        <v/>
      </c>
      <c r="AA5" s="152" t="str">
        <f t="shared" si="2"/>
        <v/>
      </c>
      <c r="AB5" s="152" t="str">
        <f t="shared" si="2"/>
        <v/>
      </c>
      <c r="AC5" s="152" t="str">
        <f t="shared" si="2"/>
        <v/>
      </c>
      <c r="AD5" s="152" t="str">
        <f t="shared" si="2"/>
        <v/>
      </c>
      <c r="AE5" s="152" t="str">
        <f t="shared" si="2"/>
        <v/>
      </c>
      <c r="AF5" s="152" t="str">
        <f t="shared" si="2"/>
        <v/>
      </c>
      <c r="AG5" s="152" t="str">
        <f t="shared" si="2"/>
        <v/>
      </c>
      <c r="AH5" s="152" t="str">
        <f t="shared" si="2"/>
        <v/>
      </c>
      <c r="AI5" s="152" t="str">
        <f t="shared" si="2"/>
        <v/>
      </c>
      <c r="AJ5" s="152" t="str">
        <f t="shared" si="2"/>
        <v/>
      </c>
      <c r="AK5" s="152" t="str">
        <f t="shared" si="2"/>
        <v/>
      </c>
      <c r="AL5" s="152" t="str">
        <f t="shared" si="2"/>
        <v/>
      </c>
      <c r="AM5" s="152" t="str">
        <f t="shared" si="2"/>
        <v/>
      </c>
      <c r="AN5" s="152" t="str">
        <f t="shared" si="2"/>
        <v/>
      </c>
      <c r="AO5" s="152" t="str">
        <f t="shared" si="2"/>
        <v/>
      </c>
      <c r="AP5" s="152" t="str">
        <f t="shared" si="2"/>
        <v/>
      </c>
      <c r="AQ5" s="152" t="str">
        <f t="shared" si="2"/>
        <v/>
      </c>
      <c r="AR5" s="152" t="str">
        <f t="shared" si="2"/>
        <v/>
      </c>
      <c r="AS5" s="152" t="str">
        <f t="shared" si="2"/>
        <v/>
      </c>
      <c r="AT5" s="152" t="str">
        <f t="shared" si="2"/>
        <v/>
      </c>
      <c r="AU5" s="152" t="str">
        <f t="shared" si="2"/>
        <v/>
      </c>
      <c r="AV5" s="152" t="str">
        <f t="shared" si="2"/>
        <v/>
      </c>
      <c r="AW5" s="152" t="str">
        <f t="shared" si="2"/>
        <v/>
      </c>
      <c r="AX5" s="152" t="str">
        <f t="shared" si="2"/>
        <v/>
      </c>
      <c r="AY5" s="152" t="str">
        <f t="shared" si="2"/>
        <v/>
      </c>
      <c r="AZ5" s="152" t="str">
        <f t="shared" si="2"/>
        <v/>
      </c>
      <c r="BA5" s="152" t="str">
        <f t="shared" si="2"/>
        <v/>
      </c>
      <c r="BB5" s="152" t="str">
        <f t="shared" si="2"/>
        <v/>
      </c>
      <c r="BC5" s="152" t="str">
        <f t="shared" si="2"/>
        <v/>
      </c>
      <c r="BD5" s="152" t="str">
        <f t="shared" si="2"/>
        <v/>
      </c>
      <c r="BE5" s="152" t="str">
        <f t="shared" si="2"/>
        <v/>
      </c>
      <c r="BF5" s="152" t="str">
        <f t="shared" si="2"/>
        <v/>
      </c>
      <c r="BG5" s="152" t="str">
        <f t="shared" si="2"/>
        <v/>
      </c>
      <c r="BH5" s="152" t="str">
        <f t="shared" si="2"/>
        <v/>
      </c>
      <c r="BI5" s="152" t="str">
        <f t="shared" si="2"/>
        <v/>
      </c>
      <c r="BJ5" s="152" t="str">
        <f t="shared" si="2"/>
        <v/>
      </c>
      <c r="BK5" s="152" t="str">
        <f t="shared" si="2"/>
        <v/>
      </c>
      <c r="BL5" s="152" t="str">
        <f t="shared" si="2"/>
        <v/>
      </c>
      <c r="BM5" s="152" t="str">
        <f t="shared" si="2"/>
        <v/>
      </c>
      <c r="BN5" s="152" t="str">
        <f t="shared" si="2"/>
        <v/>
      </c>
      <c r="BO5" s="152" t="str">
        <f t="shared" si="2"/>
        <v/>
      </c>
      <c r="BP5" s="152" t="str">
        <f t="shared" si="2"/>
        <v/>
      </c>
      <c r="BQ5" s="152" t="str">
        <f t="shared" si="2"/>
        <v/>
      </c>
      <c r="BR5" s="152" t="str">
        <f t="shared" si="2"/>
        <v/>
      </c>
      <c r="BS5" s="152" t="str">
        <f t="shared" si="2"/>
        <v/>
      </c>
      <c r="BT5" s="152" t="str">
        <f t="shared" si="2"/>
        <v/>
      </c>
      <c r="BU5" s="152" t="str">
        <f t="shared" si="2"/>
        <v/>
      </c>
      <c r="BV5" s="152" t="str">
        <f t="shared" ref="BV5:CV5" si="3">IF(AND(BV3&gt;=$H$2,BV3&lt;=$H$3),COUNTIF(BV7:BV114,"E"),"")</f>
        <v/>
      </c>
      <c r="BW5" s="152" t="str">
        <f t="shared" si="3"/>
        <v/>
      </c>
      <c r="BX5" s="152" t="str">
        <f t="shared" si="3"/>
        <v/>
      </c>
      <c r="BY5" s="152" t="str">
        <f t="shared" si="3"/>
        <v/>
      </c>
      <c r="BZ5" s="152" t="str">
        <f t="shared" si="3"/>
        <v/>
      </c>
      <c r="CA5" s="152" t="str">
        <f t="shared" si="3"/>
        <v/>
      </c>
      <c r="CB5" s="152" t="str">
        <f t="shared" si="3"/>
        <v/>
      </c>
      <c r="CC5" s="152" t="str">
        <f t="shared" si="3"/>
        <v/>
      </c>
      <c r="CD5" s="152" t="str">
        <f t="shared" si="3"/>
        <v/>
      </c>
      <c r="CE5" s="152" t="str">
        <f t="shared" si="3"/>
        <v/>
      </c>
      <c r="CF5" s="152" t="str">
        <f t="shared" si="3"/>
        <v/>
      </c>
      <c r="CG5" s="152" t="str">
        <f t="shared" si="3"/>
        <v/>
      </c>
      <c r="CH5" s="152" t="str">
        <f t="shared" si="3"/>
        <v/>
      </c>
      <c r="CI5" s="152" t="str">
        <f t="shared" si="3"/>
        <v/>
      </c>
      <c r="CJ5" s="152" t="str">
        <f t="shared" si="3"/>
        <v/>
      </c>
      <c r="CK5" s="152" t="str">
        <f t="shared" si="3"/>
        <v/>
      </c>
      <c r="CL5" s="152" t="str">
        <f t="shared" si="3"/>
        <v/>
      </c>
      <c r="CM5" s="152" t="str">
        <f t="shared" si="3"/>
        <v/>
      </c>
      <c r="CN5" s="152" t="str">
        <f t="shared" si="3"/>
        <v/>
      </c>
      <c r="CO5" s="152" t="str">
        <f t="shared" si="3"/>
        <v/>
      </c>
      <c r="CP5" s="152" t="str">
        <f t="shared" si="3"/>
        <v/>
      </c>
      <c r="CQ5" s="152" t="str">
        <f t="shared" si="3"/>
        <v/>
      </c>
      <c r="CR5" s="152" t="str">
        <f t="shared" si="3"/>
        <v/>
      </c>
      <c r="CS5" s="152" t="str">
        <f t="shared" si="3"/>
        <v/>
      </c>
      <c r="CT5" s="152" t="str">
        <f t="shared" si="3"/>
        <v/>
      </c>
      <c r="CU5" s="152" t="str">
        <f t="shared" si="3"/>
        <v/>
      </c>
      <c r="CV5" s="152" t="str">
        <f t="shared" si="3"/>
        <v/>
      </c>
      <c r="CW5" s="153">
        <f>SUM(I5:CV5)</f>
        <v>0</v>
      </c>
      <c r="CX5" s="258"/>
      <c r="CY5" s="299" t="s">
        <v>159</v>
      </c>
      <c r="CZ5" s="300"/>
      <c r="DA5" s="301"/>
      <c r="DB5" s="73"/>
      <c r="DC5" s="68"/>
      <c r="DD5" s="68"/>
      <c r="DE5" s="66"/>
      <c r="DF5" s="66"/>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71"/>
      <c r="GU5" s="3"/>
      <c r="GV5" s="289" t="s">
        <v>159</v>
      </c>
      <c r="GW5" s="290"/>
      <c r="GX5" s="290"/>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row>
    <row r="6" spans="1:299" s="8" customFormat="1" ht="16" x14ac:dyDescent="0.2">
      <c r="A6" s="140">
        <f>COUNTA(A7:A498)-E6</f>
        <v>0</v>
      </c>
      <c r="B6" s="141" t="s">
        <v>72</v>
      </c>
      <c r="C6" s="142"/>
      <c r="D6" s="143"/>
      <c r="E6" s="144">
        <f>COUNTA(_xlfn.ANCHORARRAY(CY7))-1</f>
        <v>0</v>
      </c>
      <c r="F6" s="141" t="s">
        <v>115</v>
      </c>
      <c r="G6" s="143"/>
      <c r="H6" s="139" t="s">
        <v>126</v>
      </c>
      <c r="I6" s="47"/>
      <c r="J6" s="47"/>
      <c r="K6" s="47"/>
      <c r="L6" s="47"/>
      <c r="M6" s="47"/>
      <c r="N6" s="47"/>
      <c r="O6" s="47"/>
      <c r="P6" s="47"/>
      <c r="Q6" s="47"/>
      <c r="R6" s="47"/>
      <c r="S6" s="47"/>
      <c r="T6" s="47"/>
      <c r="U6" s="47"/>
      <c r="V6" s="47"/>
      <c r="W6" s="48"/>
      <c r="X6" s="47"/>
      <c r="Y6" s="47"/>
      <c r="Z6" s="47"/>
      <c r="AA6" s="47"/>
      <c r="AB6" s="47"/>
      <c r="AC6" s="47"/>
      <c r="AD6" s="47"/>
      <c r="AE6" s="47"/>
      <c r="AF6" s="47"/>
      <c r="AG6" s="47"/>
      <c r="AH6" s="47"/>
      <c r="AI6" s="47"/>
      <c r="AJ6" s="47"/>
      <c r="AK6" s="47"/>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258"/>
      <c r="CX6" s="257"/>
      <c r="CY6" s="155" t="s">
        <v>113</v>
      </c>
      <c r="CZ6" s="156" t="s">
        <v>37</v>
      </c>
      <c r="DA6" s="157" t="s">
        <v>139</v>
      </c>
      <c r="DB6" s="73"/>
      <c r="DC6" s="63" t="s">
        <v>57</v>
      </c>
      <c r="DD6" s="63" t="s">
        <v>75</v>
      </c>
      <c r="DE6" s="63" t="s">
        <v>56</v>
      </c>
      <c r="DF6" s="72" t="s">
        <v>71</v>
      </c>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80"/>
      <c r="GU6" s="3"/>
      <c r="GV6" s="77" t="s">
        <v>113</v>
      </c>
      <c r="GW6" s="69" t="s">
        <v>37</v>
      </c>
      <c r="GX6" s="69" t="s">
        <v>38</v>
      </c>
      <c r="GY6" s="5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row>
    <row r="7" spans="1:299" s="3" customFormat="1" x14ac:dyDescent="0.2">
      <c r="A7" s="82"/>
      <c r="B7" s="12"/>
      <c r="C7" s="13"/>
      <c r="D7" s="13"/>
      <c r="E7" s="13"/>
      <c r="F7" s="13"/>
      <c r="G7" s="13"/>
      <c r="H7" s="145"/>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4"/>
      <c r="CR7" s="13"/>
      <c r="CS7" s="13"/>
      <c r="CT7" s="13"/>
      <c r="CU7" s="13"/>
      <c r="CV7" s="13"/>
      <c r="CW7" s="40"/>
      <c r="CX7" s="257"/>
      <c r="CY7" s="158" t="str" cm="1">
        <f t="array" ref="CY7">_xlfn.UNIQUE(GV7:GV114)</f>
        <v/>
      </c>
      <c r="CZ7" s="159" cm="1">
        <f t="array" ref="CZ7">SUMIF(GV7:GV114,_xlfn.ANCHORARRAY(CY7),GW7:GW114)</f>
        <v>0</v>
      </c>
      <c r="DA7" s="160" cm="1">
        <f t="array" ref="DA7">SUMIF(GV7:GV114,_xlfn.ANCHORARRAY(CY7),GX7:GX114)</f>
        <v>0</v>
      </c>
      <c r="DB7" s="73"/>
      <c r="DC7" s="59" t="str">
        <f t="shared" ref="DC7:DC70" si="4">IF(DF7=0,"",IF(E7&gt;0,E7,""))</f>
        <v/>
      </c>
      <c r="DD7" s="60" t="str">
        <f t="shared" ref="DD7:DD70" si="5">IF(DF7=0,"",IF(ISBLANK(G7),"",G7))</f>
        <v/>
      </c>
      <c r="DE7" s="60" t="str">
        <f t="shared" ref="DE7:DE70" si="6">IF(DF7=0,"",D7)</f>
        <v/>
      </c>
      <c r="DF7" s="60">
        <f>IF(SUM(DG7:GT7)&gt;0,1,0)</f>
        <v>0</v>
      </c>
      <c r="DG7" s="56">
        <f>COUNTIF(I7,"x")*IF(I$4="",0,1)</f>
        <v>0</v>
      </c>
      <c r="DH7" s="56">
        <f t="shared" ref="DH7:DW22" si="7">COUNTIF(J7,"x")*IF(J$4="",0,1)</f>
        <v>0</v>
      </c>
      <c r="DI7" s="56">
        <f t="shared" si="7"/>
        <v>0</v>
      </c>
      <c r="DJ7" s="56">
        <f t="shared" si="7"/>
        <v>0</v>
      </c>
      <c r="DK7" s="56">
        <f t="shared" si="7"/>
        <v>0</v>
      </c>
      <c r="DL7" s="56">
        <f t="shared" si="7"/>
        <v>0</v>
      </c>
      <c r="DM7" s="56">
        <f t="shared" si="7"/>
        <v>0</v>
      </c>
      <c r="DN7" s="56">
        <f t="shared" si="7"/>
        <v>0</v>
      </c>
      <c r="DO7" s="56">
        <f t="shared" si="7"/>
        <v>0</v>
      </c>
      <c r="DP7" s="56">
        <f t="shared" si="7"/>
        <v>0</v>
      </c>
      <c r="DQ7" s="56">
        <f t="shared" si="7"/>
        <v>0</v>
      </c>
      <c r="DR7" s="56">
        <f t="shared" si="7"/>
        <v>0</v>
      </c>
      <c r="DS7" s="56">
        <f t="shared" si="7"/>
        <v>0</v>
      </c>
      <c r="DT7" s="56">
        <f t="shared" si="7"/>
        <v>0</v>
      </c>
      <c r="DU7" s="56">
        <f t="shared" si="7"/>
        <v>0</v>
      </c>
      <c r="DV7" s="56">
        <f t="shared" si="7"/>
        <v>0</v>
      </c>
      <c r="DW7" s="56">
        <f t="shared" si="7"/>
        <v>0</v>
      </c>
      <c r="DX7" s="56">
        <f t="shared" ref="DX7:EM22" si="8">COUNTIF(Z7,"x")*IF(Z$4="",0,1)</f>
        <v>0</v>
      </c>
      <c r="DY7" s="56">
        <f t="shared" si="8"/>
        <v>0</v>
      </c>
      <c r="DZ7" s="56">
        <f t="shared" si="8"/>
        <v>0</v>
      </c>
      <c r="EA7" s="56">
        <f t="shared" si="8"/>
        <v>0</v>
      </c>
      <c r="EB7" s="56">
        <f t="shared" si="8"/>
        <v>0</v>
      </c>
      <c r="EC7" s="56">
        <f t="shared" si="8"/>
        <v>0</v>
      </c>
      <c r="ED7" s="56">
        <f t="shared" si="8"/>
        <v>0</v>
      </c>
      <c r="EE7" s="56">
        <f t="shared" si="8"/>
        <v>0</v>
      </c>
      <c r="EF7" s="56">
        <f t="shared" si="8"/>
        <v>0</v>
      </c>
      <c r="EG7" s="56">
        <f t="shared" si="8"/>
        <v>0</v>
      </c>
      <c r="EH7" s="56">
        <f t="shared" si="8"/>
        <v>0</v>
      </c>
      <c r="EI7" s="56">
        <f t="shared" si="8"/>
        <v>0</v>
      </c>
      <c r="EJ7" s="56">
        <f t="shared" si="8"/>
        <v>0</v>
      </c>
      <c r="EK7" s="56">
        <f t="shared" si="8"/>
        <v>0</v>
      </c>
      <c r="EL7" s="56">
        <f t="shared" si="8"/>
        <v>0</v>
      </c>
      <c r="EM7" s="56">
        <f t="shared" si="8"/>
        <v>0</v>
      </c>
      <c r="EN7" s="56">
        <f t="shared" ref="EN7:FC22" si="9">COUNTIF(AP7,"x")*IF(AP$4="",0,1)</f>
        <v>0</v>
      </c>
      <c r="EO7" s="56">
        <f t="shared" si="9"/>
        <v>0</v>
      </c>
      <c r="EP7" s="56">
        <f t="shared" si="9"/>
        <v>0</v>
      </c>
      <c r="EQ7" s="56">
        <f t="shared" si="9"/>
        <v>0</v>
      </c>
      <c r="ER7" s="56">
        <f t="shared" si="9"/>
        <v>0</v>
      </c>
      <c r="ES7" s="56">
        <f t="shared" si="9"/>
        <v>0</v>
      </c>
      <c r="ET7" s="56">
        <f t="shared" si="9"/>
        <v>0</v>
      </c>
      <c r="EU7" s="56">
        <f t="shared" si="9"/>
        <v>0</v>
      </c>
      <c r="EV7" s="56">
        <f t="shared" si="9"/>
        <v>0</v>
      </c>
      <c r="EW7" s="56">
        <f t="shared" si="9"/>
        <v>0</v>
      </c>
      <c r="EX7" s="56">
        <f t="shared" si="9"/>
        <v>0</v>
      </c>
      <c r="EY7" s="56">
        <f t="shared" si="9"/>
        <v>0</v>
      </c>
      <c r="EZ7" s="56">
        <f t="shared" si="9"/>
        <v>0</v>
      </c>
      <c r="FA7" s="56">
        <f t="shared" si="9"/>
        <v>0</v>
      </c>
      <c r="FB7" s="56">
        <f t="shared" si="9"/>
        <v>0</v>
      </c>
      <c r="FC7" s="56">
        <f t="shared" si="9"/>
        <v>0</v>
      </c>
      <c r="FD7" s="56">
        <f t="shared" ref="FD7:FS22" si="10">COUNTIF(BF7,"x")*IF(BF$4="",0,1)</f>
        <v>0</v>
      </c>
      <c r="FE7" s="56">
        <f t="shared" si="10"/>
        <v>0</v>
      </c>
      <c r="FF7" s="56">
        <f t="shared" si="10"/>
        <v>0</v>
      </c>
      <c r="FG7" s="56">
        <f t="shared" si="10"/>
        <v>0</v>
      </c>
      <c r="FH7" s="56">
        <f t="shared" si="10"/>
        <v>0</v>
      </c>
      <c r="FI7" s="56">
        <f t="shared" si="10"/>
        <v>0</v>
      </c>
      <c r="FJ7" s="56">
        <f t="shared" si="10"/>
        <v>0</v>
      </c>
      <c r="FK7" s="56">
        <f t="shared" si="10"/>
        <v>0</v>
      </c>
      <c r="FL7" s="56">
        <f t="shared" si="10"/>
        <v>0</v>
      </c>
      <c r="FM7" s="56">
        <f t="shared" si="10"/>
        <v>0</v>
      </c>
      <c r="FN7" s="56">
        <f t="shared" si="10"/>
        <v>0</v>
      </c>
      <c r="FO7" s="56">
        <f t="shared" si="10"/>
        <v>0</v>
      </c>
      <c r="FP7" s="56">
        <f t="shared" si="10"/>
        <v>0</v>
      </c>
      <c r="FQ7" s="56">
        <f t="shared" si="10"/>
        <v>0</v>
      </c>
      <c r="FR7" s="56">
        <f t="shared" si="10"/>
        <v>0</v>
      </c>
      <c r="FS7" s="56">
        <f t="shared" si="10"/>
        <v>0</v>
      </c>
      <c r="FT7" s="56">
        <f t="shared" ref="FT7:GI22" si="11">COUNTIF(BV7,"x")*IF(BV$4="",0,1)</f>
        <v>0</v>
      </c>
      <c r="FU7" s="56">
        <f t="shared" si="11"/>
        <v>0</v>
      </c>
      <c r="FV7" s="56">
        <f t="shared" si="11"/>
        <v>0</v>
      </c>
      <c r="FW7" s="56">
        <f t="shared" si="11"/>
        <v>0</v>
      </c>
      <c r="FX7" s="56">
        <f t="shared" si="11"/>
        <v>0</v>
      </c>
      <c r="FY7" s="56">
        <f t="shared" si="11"/>
        <v>0</v>
      </c>
      <c r="FZ7" s="56">
        <f t="shared" si="11"/>
        <v>0</v>
      </c>
      <c r="GA7" s="56">
        <f t="shared" si="11"/>
        <v>0</v>
      </c>
      <c r="GB7" s="56">
        <f t="shared" si="11"/>
        <v>0</v>
      </c>
      <c r="GC7" s="56">
        <f t="shared" si="11"/>
        <v>0</v>
      </c>
      <c r="GD7" s="56">
        <f t="shared" si="11"/>
        <v>0</v>
      </c>
      <c r="GE7" s="56">
        <f t="shared" si="11"/>
        <v>0</v>
      </c>
      <c r="GF7" s="56">
        <f t="shared" si="11"/>
        <v>0</v>
      </c>
      <c r="GG7" s="56">
        <f t="shared" si="11"/>
        <v>0</v>
      </c>
      <c r="GH7" s="56">
        <f t="shared" si="11"/>
        <v>0</v>
      </c>
      <c r="GI7" s="56">
        <f t="shared" si="11"/>
        <v>0</v>
      </c>
      <c r="GJ7" s="56">
        <f t="shared" ref="GJ7:GT22" si="12">COUNTIF(CL7,"x")*IF(CL$4="",0,1)</f>
        <v>0</v>
      </c>
      <c r="GK7" s="56">
        <f t="shared" si="12"/>
        <v>0</v>
      </c>
      <c r="GL7" s="56">
        <f t="shared" si="12"/>
        <v>0</v>
      </c>
      <c r="GM7" s="56">
        <f t="shared" si="12"/>
        <v>0</v>
      </c>
      <c r="GN7" s="56">
        <f t="shared" si="12"/>
        <v>0</v>
      </c>
      <c r="GO7" s="56">
        <f t="shared" si="12"/>
        <v>0</v>
      </c>
      <c r="GP7" s="56">
        <f t="shared" si="12"/>
        <v>0</v>
      </c>
      <c r="GQ7" s="56">
        <f t="shared" si="12"/>
        <v>0</v>
      </c>
      <c r="GR7" s="56">
        <f t="shared" si="12"/>
        <v>0</v>
      </c>
      <c r="GS7" s="56">
        <f t="shared" si="12"/>
        <v>0</v>
      </c>
      <c r="GT7" s="56">
        <f t="shared" si="12"/>
        <v>0</v>
      </c>
      <c r="GU7" s="54"/>
      <c r="GV7" s="78" t="str">
        <f>IF(COUNTIF(I7:CW7,"E")&gt;0,A7,"")</f>
        <v/>
      </c>
      <c r="GW7" s="70">
        <f>IF(GV7&gt;0,COUNTIF(I7:CW7,"E"),"")</f>
        <v>0</v>
      </c>
      <c r="GX7" s="70">
        <f>SUMIF(I7:CV7,"E",I6:CV$6)</f>
        <v>0</v>
      </c>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row>
    <row r="8" spans="1:299" s="3" customFormat="1" x14ac:dyDescent="0.2">
      <c r="A8" s="86"/>
      <c r="B8" s="14"/>
      <c r="C8" s="13"/>
      <c r="D8" s="15"/>
      <c r="E8" s="13"/>
      <c r="F8" s="13"/>
      <c r="G8" s="15"/>
      <c r="H8" s="145"/>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35"/>
      <c r="CR8" s="15"/>
      <c r="CS8" s="15"/>
      <c r="CT8" s="15"/>
      <c r="CU8" s="15"/>
      <c r="CV8" s="15"/>
      <c r="CW8" s="41"/>
      <c r="CX8" s="258"/>
      <c r="CY8" s="158"/>
      <c r="CZ8" s="159"/>
      <c r="DA8" s="160"/>
      <c r="DB8" s="73"/>
      <c r="DC8" s="59" t="str">
        <f t="shared" si="4"/>
        <v/>
      </c>
      <c r="DD8" s="60" t="str">
        <f t="shared" si="5"/>
        <v/>
      </c>
      <c r="DE8" s="60" t="str">
        <f t="shared" si="6"/>
        <v/>
      </c>
      <c r="DF8" s="60">
        <f t="shared" ref="DF8:DF71" si="13">IF(SUM(DG8:GT8)&gt;0,1,0)</f>
        <v>0</v>
      </c>
      <c r="DG8" s="56">
        <f t="shared" ref="DG8:DV37" si="14">COUNTIF(I8,"x")*IF(I$4="",0,1)</f>
        <v>0</v>
      </c>
      <c r="DH8" s="56">
        <f t="shared" si="7"/>
        <v>0</v>
      </c>
      <c r="DI8" s="56">
        <f t="shared" si="7"/>
        <v>0</v>
      </c>
      <c r="DJ8" s="56">
        <f t="shared" si="7"/>
        <v>0</v>
      </c>
      <c r="DK8" s="56">
        <f t="shared" si="7"/>
        <v>0</v>
      </c>
      <c r="DL8" s="56">
        <f t="shared" si="7"/>
        <v>0</v>
      </c>
      <c r="DM8" s="56">
        <f t="shared" si="7"/>
        <v>0</v>
      </c>
      <c r="DN8" s="56">
        <f t="shared" si="7"/>
        <v>0</v>
      </c>
      <c r="DO8" s="56">
        <f t="shared" si="7"/>
        <v>0</v>
      </c>
      <c r="DP8" s="56">
        <f t="shared" si="7"/>
        <v>0</v>
      </c>
      <c r="DQ8" s="56">
        <f t="shared" si="7"/>
        <v>0</v>
      </c>
      <c r="DR8" s="56">
        <f t="shared" si="7"/>
        <v>0</v>
      </c>
      <c r="DS8" s="56">
        <f t="shared" si="7"/>
        <v>0</v>
      </c>
      <c r="DT8" s="56">
        <f t="shared" si="7"/>
        <v>0</v>
      </c>
      <c r="DU8" s="56">
        <f t="shared" si="7"/>
        <v>0</v>
      </c>
      <c r="DV8" s="56">
        <f t="shared" si="7"/>
        <v>0</v>
      </c>
      <c r="DW8" s="56">
        <f t="shared" si="7"/>
        <v>0</v>
      </c>
      <c r="DX8" s="56">
        <f t="shared" si="8"/>
        <v>0</v>
      </c>
      <c r="DY8" s="56">
        <f t="shared" si="8"/>
        <v>0</v>
      </c>
      <c r="DZ8" s="56">
        <f t="shared" si="8"/>
        <v>0</v>
      </c>
      <c r="EA8" s="56">
        <f t="shared" si="8"/>
        <v>0</v>
      </c>
      <c r="EB8" s="56">
        <f t="shared" si="8"/>
        <v>0</v>
      </c>
      <c r="EC8" s="56">
        <f t="shared" si="8"/>
        <v>0</v>
      </c>
      <c r="ED8" s="56">
        <f t="shared" si="8"/>
        <v>0</v>
      </c>
      <c r="EE8" s="56">
        <f t="shared" si="8"/>
        <v>0</v>
      </c>
      <c r="EF8" s="56">
        <f t="shared" si="8"/>
        <v>0</v>
      </c>
      <c r="EG8" s="56">
        <f t="shared" si="8"/>
        <v>0</v>
      </c>
      <c r="EH8" s="56">
        <f t="shared" si="8"/>
        <v>0</v>
      </c>
      <c r="EI8" s="56">
        <f t="shared" si="8"/>
        <v>0</v>
      </c>
      <c r="EJ8" s="56">
        <f t="shared" si="8"/>
        <v>0</v>
      </c>
      <c r="EK8" s="56">
        <f t="shared" si="8"/>
        <v>0</v>
      </c>
      <c r="EL8" s="56">
        <f t="shared" si="8"/>
        <v>0</v>
      </c>
      <c r="EM8" s="56">
        <f t="shared" si="8"/>
        <v>0</v>
      </c>
      <c r="EN8" s="56">
        <f t="shared" si="9"/>
        <v>0</v>
      </c>
      <c r="EO8" s="56">
        <f t="shared" si="9"/>
        <v>0</v>
      </c>
      <c r="EP8" s="56">
        <f t="shared" si="9"/>
        <v>0</v>
      </c>
      <c r="EQ8" s="56">
        <f t="shared" si="9"/>
        <v>0</v>
      </c>
      <c r="ER8" s="56">
        <f t="shared" si="9"/>
        <v>0</v>
      </c>
      <c r="ES8" s="56">
        <f t="shared" si="9"/>
        <v>0</v>
      </c>
      <c r="ET8" s="56">
        <f t="shared" si="9"/>
        <v>0</v>
      </c>
      <c r="EU8" s="56">
        <f t="shared" si="9"/>
        <v>0</v>
      </c>
      <c r="EV8" s="56">
        <f t="shared" si="9"/>
        <v>0</v>
      </c>
      <c r="EW8" s="56">
        <f t="shared" si="9"/>
        <v>0</v>
      </c>
      <c r="EX8" s="56">
        <f t="shared" si="9"/>
        <v>0</v>
      </c>
      <c r="EY8" s="56">
        <f t="shared" si="9"/>
        <v>0</v>
      </c>
      <c r="EZ8" s="56">
        <f t="shared" si="9"/>
        <v>0</v>
      </c>
      <c r="FA8" s="56">
        <f t="shared" si="9"/>
        <v>0</v>
      </c>
      <c r="FB8" s="56">
        <f t="shared" si="9"/>
        <v>0</v>
      </c>
      <c r="FC8" s="56">
        <f t="shared" si="9"/>
        <v>0</v>
      </c>
      <c r="FD8" s="56">
        <f t="shared" si="10"/>
        <v>0</v>
      </c>
      <c r="FE8" s="56">
        <f t="shared" si="10"/>
        <v>0</v>
      </c>
      <c r="FF8" s="56">
        <f t="shared" si="10"/>
        <v>0</v>
      </c>
      <c r="FG8" s="56">
        <f t="shared" si="10"/>
        <v>0</v>
      </c>
      <c r="FH8" s="56">
        <f t="shared" si="10"/>
        <v>0</v>
      </c>
      <c r="FI8" s="56">
        <f t="shared" si="10"/>
        <v>0</v>
      </c>
      <c r="FJ8" s="56">
        <f t="shared" si="10"/>
        <v>0</v>
      </c>
      <c r="FK8" s="56">
        <f t="shared" si="10"/>
        <v>0</v>
      </c>
      <c r="FL8" s="56">
        <f t="shared" si="10"/>
        <v>0</v>
      </c>
      <c r="FM8" s="56">
        <f t="shared" si="10"/>
        <v>0</v>
      </c>
      <c r="FN8" s="56">
        <f t="shared" si="10"/>
        <v>0</v>
      </c>
      <c r="FO8" s="56">
        <f t="shared" si="10"/>
        <v>0</v>
      </c>
      <c r="FP8" s="56">
        <f t="shared" si="10"/>
        <v>0</v>
      </c>
      <c r="FQ8" s="56">
        <f t="shared" si="10"/>
        <v>0</v>
      </c>
      <c r="FR8" s="56">
        <f t="shared" si="10"/>
        <v>0</v>
      </c>
      <c r="FS8" s="56">
        <f t="shared" si="10"/>
        <v>0</v>
      </c>
      <c r="FT8" s="56">
        <f t="shared" si="11"/>
        <v>0</v>
      </c>
      <c r="FU8" s="56">
        <f t="shared" si="11"/>
        <v>0</v>
      </c>
      <c r="FV8" s="56">
        <f t="shared" si="11"/>
        <v>0</v>
      </c>
      <c r="FW8" s="56">
        <f t="shared" si="11"/>
        <v>0</v>
      </c>
      <c r="FX8" s="56">
        <f t="shared" si="11"/>
        <v>0</v>
      </c>
      <c r="FY8" s="56">
        <f t="shared" si="11"/>
        <v>0</v>
      </c>
      <c r="FZ8" s="56">
        <f t="shared" si="11"/>
        <v>0</v>
      </c>
      <c r="GA8" s="56">
        <f t="shared" si="11"/>
        <v>0</v>
      </c>
      <c r="GB8" s="56">
        <f t="shared" si="11"/>
        <v>0</v>
      </c>
      <c r="GC8" s="56">
        <f t="shared" si="11"/>
        <v>0</v>
      </c>
      <c r="GD8" s="56">
        <f t="shared" si="11"/>
        <v>0</v>
      </c>
      <c r="GE8" s="56">
        <f t="shared" si="11"/>
        <v>0</v>
      </c>
      <c r="GF8" s="56">
        <f t="shared" si="11"/>
        <v>0</v>
      </c>
      <c r="GG8" s="56">
        <f t="shared" si="11"/>
        <v>0</v>
      </c>
      <c r="GH8" s="56">
        <f t="shared" si="11"/>
        <v>0</v>
      </c>
      <c r="GI8" s="56">
        <f t="shared" si="11"/>
        <v>0</v>
      </c>
      <c r="GJ8" s="56">
        <f t="shared" si="12"/>
        <v>0</v>
      </c>
      <c r="GK8" s="56">
        <f t="shared" si="12"/>
        <v>0</v>
      </c>
      <c r="GL8" s="56">
        <f t="shared" si="12"/>
        <v>0</v>
      </c>
      <c r="GM8" s="56">
        <f t="shared" si="12"/>
        <v>0</v>
      </c>
      <c r="GN8" s="56">
        <f t="shared" si="12"/>
        <v>0</v>
      </c>
      <c r="GO8" s="56">
        <f t="shared" si="12"/>
        <v>0</v>
      </c>
      <c r="GP8" s="56">
        <f t="shared" si="12"/>
        <v>0</v>
      </c>
      <c r="GQ8" s="56">
        <f t="shared" si="12"/>
        <v>0</v>
      </c>
      <c r="GR8" s="56">
        <f t="shared" si="12"/>
        <v>0</v>
      </c>
      <c r="GS8" s="56">
        <f t="shared" si="12"/>
        <v>0</v>
      </c>
      <c r="GT8" s="56">
        <f t="shared" si="12"/>
        <v>0</v>
      </c>
      <c r="GU8" s="54"/>
      <c r="GV8" s="78" t="str">
        <f t="shared" ref="GV8:GV71" si="15">IF(COUNTIF(I8:CW8,"E")&gt;0,A8,"")</f>
        <v/>
      </c>
      <c r="GW8" s="70">
        <f t="shared" ref="GW8:GW71" si="16">IF(GV8&gt;0,COUNTIF(I8:CW8,"E"),"")</f>
        <v>0</v>
      </c>
      <c r="GX8" s="70">
        <f>SUMIF(I8:CV8,"E",I$6:CV7)</f>
        <v>0</v>
      </c>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row>
    <row r="9" spans="1:299" s="3" customFormat="1" x14ac:dyDescent="0.2">
      <c r="A9" s="86"/>
      <c r="B9" s="14"/>
      <c r="C9" s="13"/>
      <c r="D9" s="16"/>
      <c r="E9" s="15"/>
      <c r="F9" s="13"/>
      <c r="G9" s="16"/>
      <c r="H9" s="145"/>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35"/>
      <c r="CR9" s="15"/>
      <c r="CS9" s="15"/>
      <c r="CT9" s="15"/>
      <c r="CU9" s="15"/>
      <c r="CV9" s="15"/>
      <c r="CW9" s="41"/>
      <c r="CX9" s="258"/>
      <c r="CY9" s="158"/>
      <c r="CZ9" s="159"/>
      <c r="DA9" s="160"/>
      <c r="DB9" s="73"/>
      <c r="DC9" s="59" t="str">
        <f t="shared" si="4"/>
        <v/>
      </c>
      <c r="DD9" s="60" t="str">
        <f t="shared" si="5"/>
        <v/>
      </c>
      <c r="DE9" s="60" t="str">
        <f t="shared" si="6"/>
        <v/>
      </c>
      <c r="DF9" s="60">
        <f t="shared" si="13"/>
        <v>0</v>
      </c>
      <c r="DG9" s="56">
        <f t="shared" si="14"/>
        <v>0</v>
      </c>
      <c r="DH9" s="56">
        <f t="shared" si="7"/>
        <v>0</v>
      </c>
      <c r="DI9" s="56">
        <f t="shared" si="7"/>
        <v>0</v>
      </c>
      <c r="DJ9" s="56">
        <f t="shared" si="7"/>
        <v>0</v>
      </c>
      <c r="DK9" s="56">
        <f t="shared" si="7"/>
        <v>0</v>
      </c>
      <c r="DL9" s="56">
        <f t="shared" si="7"/>
        <v>0</v>
      </c>
      <c r="DM9" s="56">
        <f t="shared" si="7"/>
        <v>0</v>
      </c>
      <c r="DN9" s="56">
        <f t="shared" si="7"/>
        <v>0</v>
      </c>
      <c r="DO9" s="56">
        <f t="shared" si="7"/>
        <v>0</v>
      </c>
      <c r="DP9" s="56">
        <f t="shared" si="7"/>
        <v>0</v>
      </c>
      <c r="DQ9" s="56">
        <f t="shared" si="7"/>
        <v>0</v>
      </c>
      <c r="DR9" s="56">
        <f t="shared" si="7"/>
        <v>0</v>
      </c>
      <c r="DS9" s="56">
        <f t="shared" si="7"/>
        <v>0</v>
      </c>
      <c r="DT9" s="56">
        <f t="shared" si="7"/>
        <v>0</v>
      </c>
      <c r="DU9" s="56">
        <f t="shared" si="7"/>
        <v>0</v>
      </c>
      <c r="DV9" s="56">
        <f t="shared" si="7"/>
        <v>0</v>
      </c>
      <c r="DW9" s="56">
        <f t="shared" si="7"/>
        <v>0</v>
      </c>
      <c r="DX9" s="56">
        <f t="shared" si="8"/>
        <v>0</v>
      </c>
      <c r="DY9" s="56">
        <f t="shared" si="8"/>
        <v>0</v>
      </c>
      <c r="DZ9" s="56">
        <f t="shared" si="8"/>
        <v>0</v>
      </c>
      <c r="EA9" s="56">
        <f t="shared" si="8"/>
        <v>0</v>
      </c>
      <c r="EB9" s="56">
        <f t="shared" si="8"/>
        <v>0</v>
      </c>
      <c r="EC9" s="56">
        <f t="shared" si="8"/>
        <v>0</v>
      </c>
      <c r="ED9" s="56">
        <f t="shared" si="8"/>
        <v>0</v>
      </c>
      <c r="EE9" s="56">
        <f t="shared" si="8"/>
        <v>0</v>
      </c>
      <c r="EF9" s="56">
        <f t="shared" si="8"/>
        <v>0</v>
      </c>
      <c r="EG9" s="56">
        <f t="shared" si="8"/>
        <v>0</v>
      </c>
      <c r="EH9" s="56">
        <f t="shared" si="8"/>
        <v>0</v>
      </c>
      <c r="EI9" s="56">
        <f t="shared" si="8"/>
        <v>0</v>
      </c>
      <c r="EJ9" s="56">
        <f t="shared" si="8"/>
        <v>0</v>
      </c>
      <c r="EK9" s="56">
        <f t="shared" si="8"/>
        <v>0</v>
      </c>
      <c r="EL9" s="56">
        <f t="shared" si="8"/>
        <v>0</v>
      </c>
      <c r="EM9" s="56">
        <f t="shared" si="8"/>
        <v>0</v>
      </c>
      <c r="EN9" s="56">
        <f t="shared" si="9"/>
        <v>0</v>
      </c>
      <c r="EO9" s="56">
        <f t="shared" si="9"/>
        <v>0</v>
      </c>
      <c r="EP9" s="56">
        <f t="shared" si="9"/>
        <v>0</v>
      </c>
      <c r="EQ9" s="56">
        <f t="shared" si="9"/>
        <v>0</v>
      </c>
      <c r="ER9" s="56">
        <f t="shared" si="9"/>
        <v>0</v>
      </c>
      <c r="ES9" s="56">
        <f t="shared" si="9"/>
        <v>0</v>
      </c>
      <c r="ET9" s="56">
        <f t="shared" si="9"/>
        <v>0</v>
      </c>
      <c r="EU9" s="56">
        <f t="shared" si="9"/>
        <v>0</v>
      </c>
      <c r="EV9" s="56">
        <f t="shared" si="9"/>
        <v>0</v>
      </c>
      <c r="EW9" s="56">
        <f t="shared" si="9"/>
        <v>0</v>
      </c>
      <c r="EX9" s="56">
        <f t="shared" si="9"/>
        <v>0</v>
      </c>
      <c r="EY9" s="56">
        <f t="shared" si="9"/>
        <v>0</v>
      </c>
      <c r="EZ9" s="56">
        <f t="shared" si="9"/>
        <v>0</v>
      </c>
      <c r="FA9" s="56">
        <f t="shared" si="9"/>
        <v>0</v>
      </c>
      <c r="FB9" s="56">
        <f t="shared" si="9"/>
        <v>0</v>
      </c>
      <c r="FC9" s="56">
        <f t="shared" si="9"/>
        <v>0</v>
      </c>
      <c r="FD9" s="56">
        <f t="shared" si="10"/>
        <v>0</v>
      </c>
      <c r="FE9" s="56">
        <f t="shared" si="10"/>
        <v>0</v>
      </c>
      <c r="FF9" s="56">
        <f t="shared" si="10"/>
        <v>0</v>
      </c>
      <c r="FG9" s="56">
        <f t="shared" si="10"/>
        <v>0</v>
      </c>
      <c r="FH9" s="56">
        <f t="shared" si="10"/>
        <v>0</v>
      </c>
      <c r="FI9" s="56">
        <f t="shared" si="10"/>
        <v>0</v>
      </c>
      <c r="FJ9" s="56">
        <f t="shared" si="10"/>
        <v>0</v>
      </c>
      <c r="FK9" s="56">
        <f t="shared" si="10"/>
        <v>0</v>
      </c>
      <c r="FL9" s="56">
        <f t="shared" si="10"/>
        <v>0</v>
      </c>
      <c r="FM9" s="56">
        <f t="shared" si="10"/>
        <v>0</v>
      </c>
      <c r="FN9" s="56">
        <f t="shared" si="10"/>
        <v>0</v>
      </c>
      <c r="FO9" s="56">
        <f t="shared" si="10"/>
        <v>0</v>
      </c>
      <c r="FP9" s="56">
        <f t="shared" si="10"/>
        <v>0</v>
      </c>
      <c r="FQ9" s="56">
        <f t="shared" si="10"/>
        <v>0</v>
      </c>
      <c r="FR9" s="56">
        <f t="shared" si="10"/>
        <v>0</v>
      </c>
      <c r="FS9" s="56">
        <f t="shared" si="10"/>
        <v>0</v>
      </c>
      <c r="FT9" s="56">
        <f t="shared" si="11"/>
        <v>0</v>
      </c>
      <c r="FU9" s="56">
        <f t="shared" si="11"/>
        <v>0</v>
      </c>
      <c r="FV9" s="56">
        <f t="shared" si="11"/>
        <v>0</v>
      </c>
      <c r="FW9" s="56">
        <f t="shared" si="11"/>
        <v>0</v>
      </c>
      <c r="FX9" s="56">
        <f t="shared" si="11"/>
        <v>0</v>
      </c>
      <c r="FY9" s="56">
        <f t="shared" si="11"/>
        <v>0</v>
      </c>
      <c r="FZ9" s="56">
        <f t="shared" si="11"/>
        <v>0</v>
      </c>
      <c r="GA9" s="56">
        <f t="shared" si="11"/>
        <v>0</v>
      </c>
      <c r="GB9" s="56">
        <f t="shared" si="11"/>
        <v>0</v>
      </c>
      <c r="GC9" s="56">
        <f t="shared" si="11"/>
        <v>0</v>
      </c>
      <c r="GD9" s="56">
        <f t="shared" si="11"/>
        <v>0</v>
      </c>
      <c r="GE9" s="56">
        <f t="shared" si="11"/>
        <v>0</v>
      </c>
      <c r="GF9" s="56">
        <f t="shared" si="11"/>
        <v>0</v>
      </c>
      <c r="GG9" s="56">
        <f t="shared" si="11"/>
        <v>0</v>
      </c>
      <c r="GH9" s="56">
        <f t="shared" si="11"/>
        <v>0</v>
      </c>
      <c r="GI9" s="56">
        <f t="shared" si="11"/>
        <v>0</v>
      </c>
      <c r="GJ9" s="56">
        <f t="shared" si="12"/>
        <v>0</v>
      </c>
      <c r="GK9" s="56">
        <f t="shared" si="12"/>
        <v>0</v>
      </c>
      <c r="GL9" s="56">
        <f t="shared" si="12"/>
        <v>0</v>
      </c>
      <c r="GM9" s="56">
        <f t="shared" si="12"/>
        <v>0</v>
      </c>
      <c r="GN9" s="56">
        <f t="shared" si="12"/>
        <v>0</v>
      </c>
      <c r="GO9" s="56">
        <f t="shared" si="12"/>
        <v>0</v>
      </c>
      <c r="GP9" s="56">
        <f t="shared" si="12"/>
        <v>0</v>
      </c>
      <c r="GQ9" s="56">
        <f t="shared" si="12"/>
        <v>0</v>
      </c>
      <c r="GR9" s="56">
        <f t="shared" si="12"/>
        <v>0</v>
      </c>
      <c r="GS9" s="56">
        <f t="shared" si="12"/>
        <v>0</v>
      </c>
      <c r="GT9" s="56">
        <f t="shared" si="12"/>
        <v>0</v>
      </c>
      <c r="GU9" s="54"/>
      <c r="GV9" s="78" t="str">
        <f t="shared" si="15"/>
        <v/>
      </c>
      <c r="GW9" s="70">
        <f t="shared" si="16"/>
        <v>0</v>
      </c>
      <c r="GX9" s="70">
        <f>SUMIF(I9:CV9,"E",I$6:CV8)</f>
        <v>0</v>
      </c>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row>
    <row r="10" spans="1:299" s="3" customFormat="1" x14ac:dyDescent="0.2">
      <c r="A10" s="86"/>
      <c r="B10" s="14"/>
      <c r="C10" s="13"/>
      <c r="D10" s="15"/>
      <c r="E10" s="15"/>
      <c r="F10" s="13"/>
      <c r="G10" s="17"/>
      <c r="H10" s="145"/>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35"/>
      <c r="CR10" s="15"/>
      <c r="CS10" s="15"/>
      <c r="CT10" s="15"/>
      <c r="CU10" s="15"/>
      <c r="CV10" s="15"/>
      <c r="CW10" s="41"/>
      <c r="CX10" s="258"/>
      <c r="CY10" s="158"/>
      <c r="CZ10" s="159"/>
      <c r="DA10" s="160"/>
      <c r="DB10" s="73"/>
      <c r="DC10" s="59" t="str">
        <f t="shared" si="4"/>
        <v/>
      </c>
      <c r="DD10" s="60" t="str">
        <f t="shared" si="5"/>
        <v/>
      </c>
      <c r="DE10" s="60" t="str">
        <f t="shared" si="6"/>
        <v/>
      </c>
      <c r="DF10" s="60">
        <f t="shared" si="13"/>
        <v>0</v>
      </c>
      <c r="DG10" s="56">
        <f t="shared" si="14"/>
        <v>0</v>
      </c>
      <c r="DH10" s="56">
        <f t="shared" si="7"/>
        <v>0</v>
      </c>
      <c r="DI10" s="56">
        <f t="shared" si="7"/>
        <v>0</v>
      </c>
      <c r="DJ10" s="56">
        <f t="shared" si="7"/>
        <v>0</v>
      </c>
      <c r="DK10" s="56">
        <f t="shared" si="7"/>
        <v>0</v>
      </c>
      <c r="DL10" s="56">
        <f t="shared" si="7"/>
        <v>0</v>
      </c>
      <c r="DM10" s="56">
        <f t="shared" si="7"/>
        <v>0</v>
      </c>
      <c r="DN10" s="56">
        <f t="shared" si="7"/>
        <v>0</v>
      </c>
      <c r="DO10" s="56">
        <f t="shared" si="7"/>
        <v>0</v>
      </c>
      <c r="DP10" s="56">
        <f t="shared" si="7"/>
        <v>0</v>
      </c>
      <c r="DQ10" s="56">
        <f t="shared" si="7"/>
        <v>0</v>
      </c>
      <c r="DR10" s="56">
        <f t="shared" si="7"/>
        <v>0</v>
      </c>
      <c r="DS10" s="56">
        <f t="shared" si="7"/>
        <v>0</v>
      </c>
      <c r="DT10" s="56">
        <f t="shared" si="7"/>
        <v>0</v>
      </c>
      <c r="DU10" s="56">
        <f t="shared" si="7"/>
        <v>0</v>
      </c>
      <c r="DV10" s="56">
        <f t="shared" si="7"/>
        <v>0</v>
      </c>
      <c r="DW10" s="56">
        <f t="shared" si="7"/>
        <v>0</v>
      </c>
      <c r="DX10" s="56">
        <f t="shared" si="8"/>
        <v>0</v>
      </c>
      <c r="DY10" s="56">
        <f t="shared" si="8"/>
        <v>0</v>
      </c>
      <c r="DZ10" s="56">
        <f t="shared" si="8"/>
        <v>0</v>
      </c>
      <c r="EA10" s="56">
        <f t="shared" si="8"/>
        <v>0</v>
      </c>
      <c r="EB10" s="56">
        <f t="shared" si="8"/>
        <v>0</v>
      </c>
      <c r="EC10" s="56">
        <f t="shared" si="8"/>
        <v>0</v>
      </c>
      <c r="ED10" s="56">
        <f t="shared" si="8"/>
        <v>0</v>
      </c>
      <c r="EE10" s="56">
        <f t="shared" si="8"/>
        <v>0</v>
      </c>
      <c r="EF10" s="56">
        <f t="shared" si="8"/>
        <v>0</v>
      </c>
      <c r="EG10" s="56">
        <f t="shared" si="8"/>
        <v>0</v>
      </c>
      <c r="EH10" s="56">
        <f t="shared" si="8"/>
        <v>0</v>
      </c>
      <c r="EI10" s="56">
        <f t="shared" si="8"/>
        <v>0</v>
      </c>
      <c r="EJ10" s="56">
        <f t="shared" si="8"/>
        <v>0</v>
      </c>
      <c r="EK10" s="56">
        <f t="shared" si="8"/>
        <v>0</v>
      </c>
      <c r="EL10" s="56">
        <f t="shared" si="8"/>
        <v>0</v>
      </c>
      <c r="EM10" s="56">
        <f t="shared" si="8"/>
        <v>0</v>
      </c>
      <c r="EN10" s="56">
        <f t="shared" si="9"/>
        <v>0</v>
      </c>
      <c r="EO10" s="56">
        <f t="shared" si="9"/>
        <v>0</v>
      </c>
      <c r="EP10" s="56">
        <f t="shared" si="9"/>
        <v>0</v>
      </c>
      <c r="EQ10" s="56">
        <f t="shared" si="9"/>
        <v>0</v>
      </c>
      <c r="ER10" s="56">
        <f t="shared" si="9"/>
        <v>0</v>
      </c>
      <c r="ES10" s="56">
        <f t="shared" si="9"/>
        <v>0</v>
      </c>
      <c r="ET10" s="56">
        <f t="shared" si="9"/>
        <v>0</v>
      </c>
      <c r="EU10" s="56">
        <f t="shared" si="9"/>
        <v>0</v>
      </c>
      <c r="EV10" s="56">
        <f t="shared" si="9"/>
        <v>0</v>
      </c>
      <c r="EW10" s="56">
        <f t="shared" si="9"/>
        <v>0</v>
      </c>
      <c r="EX10" s="56">
        <f t="shared" si="9"/>
        <v>0</v>
      </c>
      <c r="EY10" s="56">
        <f t="shared" si="9"/>
        <v>0</v>
      </c>
      <c r="EZ10" s="56">
        <f t="shared" si="9"/>
        <v>0</v>
      </c>
      <c r="FA10" s="56">
        <f t="shared" si="9"/>
        <v>0</v>
      </c>
      <c r="FB10" s="56">
        <f t="shared" si="9"/>
        <v>0</v>
      </c>
      <c r="FC10" s="56">
        <f t="shared" si="9"/>
        <v>0</v>
      </c>
      <c r="FD10" s="56">
        <f t="shared" si="10"/>
        <v>0</v>
      </c>
      <c r="FE10" s="56">
        <f t="shared" si="10"/>
        <v>0</v>
      </c>
      <c r="FF10" s="56">
        <f t="shared" si="10"/>
        <v>0</v>
      </c>
      <c r="FG10" s="56">
        <f t="shared" si="10"/>
        <v>0</v>
      </c>
      <c r="FH10" s="56">
        <f t="shared" si="10"/>
        <v>0</v>
      </c>
      <c r="FI10" s="56">
        <f t="shared" si="10"/>
        <v>0</v>
      </c>
      <c r="FJ10" s="56">
        <f t="shared" si="10"/>
        <v>0</v>
      </c>
      <c r="FK10" s="56">
        <f t="shared" si="10"/>
        <v>0</v>
      </c>
      <c r="FL10" s="56">
        <f t="shared" si="10"/>
        <v>0</v>
      </c>
      <c r="FM10" s="56">
        <f t="shared" si="10"/>
        <v>0</v>
      </c>
      <c r="FN10" s="56">
        <f t="shared" si="10"/>
        <v>0</v>
      </c>
      <c r="FO10" s="56">
        <f t="shared" si="10"/>
        <v>0</v>
      </c>
      <c r="FP10" s="56">
        <f t="shared" si="10"/>
        <v>0</v>
      </c>
      <c r="FQ10" s="56">
        <f t="shared" si="10"/>
        <v>0</v>
      </c>
      <c r="FR10" s="56">
        <f t="shared" si="10"/>
        <v>0</v>
      </c>
      <c r="FS10" s="56">
        <f t="shared" si="10"/>
        <v>0</v>
      </c>
      <c r="FT10" s="56">
        <f t="shared" si="11"/>
        <v>0</v>
      </c>
      <c r="FU10" s="56">
        <f t="shared" si="11"/>
        <v>0</v>
      </c>
      <c r="FV10" s="56">
        <f t="shared" si="11"/>
        <v>0</v>
      </c>
      <c r="FW10" s="56">
        <f t="shared" si="11"/>
        <v>0</v>
      </c>
      <c r="FX10" s="56">
        <f t="shared" si="11"/>
        <v>0</v>
      </c>
      <c r="FY10" s="56">
        <f t="shared" si="11"/>
        <v>0</v>
      </c>
      <c r="FZ10" s="56">
        <f t="shared" si="11"/>
        <v>0</v>
      </c>
      <c r="GA10" s="56">
        <f t="shared" si="11"/>
        <v>0</v>
      </c>
      <c r="GB10" s="56">
        <f t="shared" si="11"/>
        <v>0</v>
      </c>
      <c r="GC10" s="56">
        <f t="shared" si="11"/>
        <v>0</v>
      </c>
      <c r="GD10" s="56">
        <f t="shared" si="11"/>
        <v>0</v>
      </c>
      <c r="GE10" s="56">
        <f t="shared" si="11"/>
        <v>0</v>
      </c>
      <c r="GF10" s="56">
        <f t="shared" si="11"/>
        <v>0</v>
      </c>
      <c r="GG10" s="56">
        <f t="shared" si="11"/>
        <v>0</v>
      </c>
      <c r="GH10" s="56">
        <f t="shared" si="11"/>
        <v>0</v>
      </c>
      <c r="GI10" s="56">
        <f t="shared" si="11"/>
        <v>0</v>
      </c>
      <c r="GJ10" s="56">
        <f t="shared" si="12"/>
        <v>0</v>
      </c>
      <c r="GK10" s="56">
        <f t="shared" si="12"/>
        <v>0</v>
      </c>
      <c r="GL10" s="56">
        <f t="shared" si="12"/>
        <v>0</v>
      </c>
      <c r="GM10" s="56">
        <f t="shared" si="12"/>
        <v>0</v>
      </c>
      <c r="GN10" s="56">
        <f t="shared" si="12"/>
        <v>0</v>
      </c>
      <c r="GO10" s="56">
        <f t="shared" si="12"/>
        <v>0</v>
      </c>
      <c r="GP10" s="56">
        <f t="shared" si="12"/>
        <v>0</v>
      </c>
      <c r="GQ10" s="56">
        <f t="shared" si="12"/>
        <v>0</v>
      </c>
      <c r="GR10" s="56">
        <f t="shared" si="12"/>
        <v>0</v>
      </c>
      <c r="GS10" s="56">
        <f t="shared" si="12"/>
        <v>0</v>
      </c>
      <c r="GT10" s="56">
        <f t="shared" si="12"/>
        <v>0</v>
      </c>
      <c r="GU10" s="54"/>
      <c r="GV10" s="78" t="str">
        <f t="shared" si="15"/>
        <v/>
      </c>
      <c r="GW10" s="70">
        <f t="shared" si="16"/>
        <v>0</v>
      </c>
      <c r="GX10" s="70">
        <f>SUMIF(I10:CV10,"E",I$6:CV9)</f>
        <v>0</v>
      </c>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row>
    <row r="11" spans="1:299" s="3" customFormat="1" x14ac:dyDescent="0.2">
      <c r="A11" s="86"/>
      <c r="B11" s="14"/>
      <c r="C11" s="13"/>
      <c r="D11" s="16"/>
      <c r="E11" s="15"/>
      <c r="F11" s="13"/>
      <c r="G11" s="16"/>
      <c r="H11" s="145"/>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35"/>
      <c r="CR11" s="15"/>
      <c r="CS11" s="15"/>
      <c r="CT11" s="15"/>
      <c r="CU11" s="15"/>
      <c r="CV11" s="15"/>
      <c r="CW11" s="41"/>
      <c r="CX11" s="258"/>
      <c r="CY11" s="158"/>
      <c r="CZ11" s="159"/>
      <c r="DA11" s="160"/>
      <c r="DB11" s="73"/>
      <c r="DC11" s="59" t="str">
        <f t="shared" si="4"/>
        <v/>
      </c>
      <c r="DD11" s="60" t="str">
        <f t="shared" si="5"/>
        <v/>
      </c>
      <c r="DE11" s="60" t="str">
        <f t="shared" si="6"/>
        <v/>
      </c>
      <c r="DF11" s="60">
        <f t="shared" si="13"/>
        <v>0</v>
      </c>
      <c r="DG11" s="56">
        <f t="shared" si="14"/>
        <v>0</v>
      </c>
      <c r="DH11" s="56">
        <f t="shared" si="7"/>
        <v>0</v>
      </c>
      <c r="DI11" s="56">
        <f t="shared" si="7"/>
        <v>0</v>
      </c>
      <c r="DJ11" s="56">
        <f t="shared" si="7"/>
        <v>0</v>
      </c>
      <c r="DK11" s="56">
        <f t="shared" si="7"/>
        <v>0</v>
      </c>
      <c r="DL11" s="56">
        <f t="shared" si="7"/>
        <v>0</v>
      </c>
      <c r="DM11" s="56">
        <f t="shared" si="7"/>
        <v>0</v>
      </c>
      <c r="DN11" s="56">
        <f t="shared" si="7"/>
        <v>0</v>
      </c>
      <c r="DO11" s="56">
        <f t="shared" si="7"/>
        <v>0</v>
      </c>
      <c r="DP11" s="56">
        <f t="shared" si="7"/>
        <v>0</v>
      </c>
      <c r="DQ11" s="56">
        <f t="shared" si="7"/>
        <v>0</v>
      </c>
      <c r="DR11" s="56">
        <f t="shared" si="7"/>
        <v>0</v>
      </c>
      <c r="DS11" s="56">
        <f t="shared" si="7"/>
        <v>0</v>
      </c>
      <c r="DT11" s="56">
        <f t="shared" si="7"/>
        <v>0</v>
      </c>
      <c r="DU11" s="56">
        <f t="shared" si="7"/>
        <v>0</v>
      </c>
      <c r="DV11" s="56">
        <f t="shared" si="7"/>
        <v>0</v>
      </c>
      <c r="DW11" s="56">
        <f t="shared" si="7"/>
        <v>0</v>
      </c>
      <c r="DX11" s="56">
        <f t="shared" si="8"/>
        <v>0</v>
      </c>
      <c r="DY11" s="56">
        <f t="shared" si="8"/>
        <v>0</v>
      </c>
      <c r="DZ11" s="56">
        <f t="shared" si="8"/>
        <v>0</v>
      </c>
      <c r="EA11" s="56">
        <f t="shared" si="8"/>
        <v>0</v>
      </c>
      <c r="EB11" s="56">
        <f t="shared" si="8"/>
        <v>0</v>
      </c>
      <c r="EC11" s="56">
        <f t="shared" si="8"/>
        <v>0</v>
      </c>
      <c r="ED11" s="56">
        <f t="shared" si="8"/>
        <v>0</v>
      </c>
      <c r="EE11" s="56">
        <f t="shared" si="8"/>
        <v>0</v>
      </c>
      <c r="EF11" s="56">
        <f t="shared" si="8"/>
        <v>0</v>
      </c>
      <c r="EG11" s="56">
        <f t="shared" si="8"/>
        <v>0</v>
      </c>
      <c r="EH11" s="56">
        <f t="shared" si="8"/>
        <v>0</v>
      </c>
      <c r="EI11" s="56">
        <f t="shared" si="8"/>
        <v>0</v>
      </c>
      <c r="EJ11" s="56">
        <f t="shared" si="8"/>
        <v>0</v>
      </c>
      <c r="EK11" s="56">
        <f t="shared" si="8"/>
        <v>0</v>
      </c>
      <c r="EL11" s="56">
        <f t="shared" si="8"/>
        <v>0</v>
      </c>
      <c r="EM11" s="56">
        <f t="shared" si="8"/>
        <v>0</v>
      </c>
      <c r="EN11" s="56">
        <f t="shared" si="9"/>
        <v>0</v>
      </c>
      <c r="EO11" s="56">
        <f t="shared" si="9"/>
        <v>0</v>
      </c>
      <c r="EP11" s="56">
        <f t="shared" si="9"/>
        <v>0</v>
      </c>
      <c r="EQ11" s="56">
        <f t="shared" si="9"/>
        <v>0</v>
      </c>
      <c r="ER11" s="56">
        <f t="shared" si="9"/>
        <v>0</v>
      </c>
      <c r="ES11" s="56">
        <f t="shared" si="9"/>
        <v>0</v>
      </c>
      <c r="ET11" s="56">
        <f t="shared" si="9"/>
        <v>0</v>
      </c>
      <c r="EU11" s="56">
        <f t="shared" si="9"/>
        <v>0</v>
      </c>
      <c r="EV11" s="56">
        <f t="shared" si="9"/>
        <v>0</v>
      </c>
      <c r="EW11" s="56">
        <f t="shared" si="9"/>
        <v>0</v>
      </c>
      <c r="EX11" s="56">
        <f t="shared" si="9"/>
        <v>0</v>
      </c>
      <c r="EY11" s="56">
        <f t="shared" si="9"/>
        <v>0</v>
      </c>
      <c r="EZ11" s="56">
        <f t="shared" si="9"/>
        <v>0</v>
      </c>
      <c r="FA11" s="56">
        <f t="shared" si="9"/>
        <v>0</v>
      </c>
      <c r="FB11" s="56">
        <f t="shared" si="9"/>
        <v>0</v>
      </c>
      <c r="FC11" s="56">
        <f t="shared" si="9"/>
        <v>0</v>
      </c>
      <c r="FD11" s="56">
        <f t="shared" si="10"/>
        <v>0</v>
      </c>
      <c r="FE11" s="56">
        <f t="shared" si="10"/>
        <v>0</v>
      </c>
      <c r="FF11" s="56">
        <f t="shared" si="10"/>
        <v>0</v>
      </c>
      <c r="FG11" s="56">
        <f t="shared" si="10"/>
        <v>0</v>
      </c>
      <c r="FH11" s="56">
        <f t="shared" si="10"/>
        <v>0</v>
      </c>
      <c r="FI11" s="56">
        <f t="shared" si="10"/>
        <v>0</v>
      </c>
      <c r="FJ11" s="56">
        <f t="shared" si="10"/>
        <v>0</v>
      </c>
      <c r="FK11" s="56">
        <f t="shared" si="10"/>
        <v>0</v>
      </c>
      <c r="FL11" s="56">
        <f t="shared" si="10"/>
        <v>0</v>
      </c>
      <c r="FM11" s="56">
        <f t="shared" si="10"/>
        <v>0</v>
      </c>
      <c r="FN11" s="56">
        <f t="shared" si="10"/>
        <v>0</v>
      </c>
      <c r="FO11" s="56">
        <f t="shared" si="10"/>
        <v>0</v>
      </c>
      <c r="FP11" s="56">
        <f t="shared" si="10"/>
        <v>0</v>
      </c>
      <c r="FQ11" s="56">
        <f t="shared" si="10"/>
        <v>0</v>
      </c>
      <c r="FR11" s="56">
        <f t="shared" si="10"/>
        <v>0</v>
      </c>
      <c r="FS11" s="56">
        <f t="shared" si="10"/>
        <v>0</v>
      </c>
      <c r="FT11" s="56">
        <f t="shared" si="11"/>
        <v>0</v>
      </c>
      <c r="FU11" s="56">
        <f t="shared" si="11"/>
        <v>0</v>
      </c>
      <c r="FV11" s="56">
        <f t="shared" si="11"/>
        <v>0</v>
      </c>
      <c r="FW11" s="56">
        <f t="shared" si="11"/>
        <v>0</v>
      </c>
      <c r="FX11" s="56">
        <f t="shared" si="11"/>
        <v>0</v>
      </c>
      <c r="FY11" s="56">
        <f t="shared" si="11"/>
        <v>0</v>
      </c>
      <c r="FZ11" s="56">
        <f t="shared" si="11"/>
        <v>0</v>
      </c>
      <c r="GA11" s="56">
        <f t="shared" si="11"/>
        <v>0</v>
      </c>
      <c r="GB11" s="56">
        <f t="shared" si="11"/>
        <v>0</v>
      </c>
      <c r="GC11" s="56">
        <f t="shared" si="11"/>
        <v>0</v>
      </c>
      <c r="GD11" s="56">
        <f t="shared" si="11"/>
        <v>0</v>
      </c>
      <c r="GE11" s="56">
        <f t="shared" si="11"/>
        <v>0</v>
      </c>
      <c r="GF11" s="56">
        <f t="shared" si="11"/>
        <v>0</v>
      </c>
      <c r="GG11" s="56">
        <f t="shared" si="11"/>
        <v>0</v>
      </c>
      <c r="GH11" s="56">
        <f t="shared" si="11"/>
        <v>0</v>
      </c>
      <c r="GI11" s="56">
        <f t="shared" si="11"/>
        <v>0</v>
      </c>
      <c r="GJ11" s="56">
        <f t="shared" si="12"/>
        <v>0</v>
      </c>
      <c r="GK11" s="56">
        <f t="shared" si="12"/>
        <v>0</v>
      </c>
      <c r="GL11" s="56">
        <f t="shared" si="12"/>
        <v>0</v>
      </c>
      <c r="GM11" s="56">
        <f t="shared" si="12"/>
        <v>0</v>
      </c>
      <c r="GN11" s="56">
        <f t="shared" si="12"/>
        <v>0</v>
      </c>
      <c r="GO11" s="56">
        <f t="shared" si="12"/>
        <v>0</v>
      </c>
      <c r="GP11" s="56">
        <f t="shared" si="12"/>
        <v>0</v>
      </c>
      <c r="GQ11" s="56">
        <f t="shared" si="12"/>
        <v>0</v>
      </c>
      <c r="GR11" s="56">
        <f t="shared" si="12"/>
        <v>0</v>
      </c>
      <c r="GS11" s="56">
        <f t="shared" si="12"/>
        <v>0</v>
      </c>
      <c r="GT11" s="56">
        <f t="shared" si="12"/>
        <v>0</v>
      </c>
      <c r="GU11" s="54"/>
      <c r="GV11" s="78" t="str">
        <f t="shared" si="15"/>
        <v/>
      </c>
      <c r="GW11" s="70">
        <f t="shared" si="16"/>
        <v>0</v>
      </c>
      <c r="GX11" s="70">
        <f>SUMIF(I11:CV11,"E",I$6:CV10)</f>
        <v>0</v>
      </c>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row>
    <row r="12" spans="1:299" s="3" customFormat="1" x14ac:dyDescent="0.2">
      <c r="A12" s="82"/>
      <c r="B12" s="14"/>
      <c r="C12" s="13"/>
      <c r="D12" s="15"/>
      <c r="E12" s="13"/>
      <c r="F12" s="13"/>
      <c r="G12" s="17"/>
      <c r="H12" s="145"/>
      <c r="I12" s="33"/>
      <c r="J12" s="17"/>
      <c r="K12" s="17"/>
      <c r="L12" s="17"/>
      <c r="M12" s="33"/>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35"/>
      <c r="CR12" s="15"/>
      <c r="CS12" s="15"/>
      <c r="CT12" s="15"/>
      <c r="CU12" s="15"/>
      <c r="CV12" s="15"/>
      <c r="CW12" s="41"/>
      <c r="CX12" s="258"/>
      <c r="CY12" s="158"/>
      <c r="CZ12" s="159"/>
      <c r="DA12" s="160"/>
      <c r="DB12" s="73"/>
      <c r="DC12" s="59" t="str">
        <f t="shared" si="4"/>
        <v/>
      </c>
      <c r="DD12" s="60" t="str">
        <f t="shared" si="5"/>
        <v/>
      </c>
      <c r="DE12" s="60" t="str">
        <f t="shared" si="6"/>
        <v/>
      </c>
      <c r="DF12" s="60">
        <f t="shared" si="13"/>
        <v>0</v>
      </c>
      <c r="DG12" s="56">
        <f t="shared" si="14"/>
        <v>0</v>
      </c>
      <c r="DH12" s="56">
        <f t="shared" si="7"/>
        <v>0</v>
      </c>
      <c r="DI12" s="56">
        <f t="shared" si="7"/>
        <v>0</v>
      </c>
      <c r="DJ12" s="56">
        <f t="shared" si="7"/>
        <v>0</v>
      </c>
      <c r="DK12" s="56">
        <f t="shared" si="7"/>
        <v>0</v>
      </c>
      <c r="DL12" s="56">
        <f t="shared" si="7"/>
        <v>0</v>
      </c>
      <c r="DM12" s="56">
        <f t="shared" si="7"/>
        <v>0</v>
      </c>
      <c r="DN12" s="56">
        <f t="shared" si="7"/>
        <v>0</v>
      </c>
      <c r="DO12" s="56">
        <f t="shared" si="7"/>
        <v>0</v>
      </c>
      <c r="DP12" s="56">
        <f t="shared" si="7"/>
        <v>0</v>
      </c>
      <c r="DQ12" s="56">
        <f t="shared" si="7"/>
        <v>0</v>
      </c>
      <c r="DR12" s="56">
        <f t="shared" si="7"/>
        <v>0</v>
      </c>
      <c r="DS12" s="56">
        <f t="shared" si="7"/>
        <v>0</v>
      </c>
      <c r="DT12" s="56">
        <f t="shared" si="7"/>
        <v>0</v>
      </c>
      <c r="DU12" s="56">
        <f t="shared" si="7"/>
        <v>0</v>
      </c>
      <c r="DV12" s="56">
        <f t="shared" si="7"/>
        <v>0</v>
      </c>
      <c r="DW12" s="56">
        <f t="shared" si="7"/>
        <v>0</v>
      </c>
      <c r="DX12" s="56">
        <f t="shared" si="8"/>
        <v>0</v>
      </c>
      <c r="DY12" s="56">
        <f t="shared" si="8"/>
        <v>0</v>
      </c>
      <c r="DZ12" s="56">
        <f t="shared" si="8"/>
        <v>0</v>
      </c>
      <c r="EA12" s="56">
        <f t="shared" si="8"/>
        <v>0</v>
      </c>
      <c r="EB12" s="56">
        <f t="shared" si="8"/>
        <v>0</v>
      </c>
      <c r="EC12" s="56">
        <f t="shared" si="8"/>
        <v>0</v>
      </c>
      <c r="ED12" s="56">
        <f t="shared" si="8"/>
        <v>0</v>
      </c>
      <c r="EE12" s="56">
        <f t="shared" si="8"/>
        <v>0</v>
      </c>
      <c r="EF12" s="56">
        <f t="shared" si="8"/>
        <v>0</v>
      </c>
      <c r="EG12" s="56">
        <f t="shared" si="8"/>
        <v>0</v>
      </c>
      <c r="EH12" s="56">
        <f t="shared" si="8"/>
        <v>0</v>
      </c>
      <c r="EI12" s="56">
        <f t="shared" si="8"/>
        <v>0</v>
      </c>
      <c r="EJ12" s="56">
        <f t="shared" si="8"/>
        <v>0</v>
      </c>
      <c r="EK12" s="56">
        <f t="shared" si="8"/>
        <v>0</v>
      </c>
      <c r="EL12" s="56">
        <f t="shared" si="8"/>
        <v>0</v>
      </c>
      <c r="EM12" s="56">
        <f t="shared" si="8"/>
        <v>0</v>
      </c>
      <c r="EN12" s="56">
        <f t="shared" si="9"/>
        <v>0</v>
      </c>
      <c r="EO12" s="56">
        <f t="shared" si="9"/>
        <v>0</v>
      </c>
      <c r="EP12" s="56">
        <f t="shared" si="9"/>
        <v>0</v>
      </c>
      <c r="EQ12" s="56">
        <f t="shared" si="9"/>
        <v>0</v>
      </c>
      <c r="ER12" s="56">
        <f t="shared" si="9"/>
        <v>0</v>
      </c>
      <c r="ES12" s="56">
        <f t="shared" si="9"/>
        <v>0</v>
      </c>
      <c r="ET12" s="56">
        <f t="shared" si="9"/>
        <v>0</v>
      </c>
      <c r="EU12" s="56">
        <f t="shared" si="9"/>
        <v>0</v>
      </c>
      <c r="EV12" s="56">
        <f t="shared" si="9"/>
        <v>0</v>
      </c>
      <c r="EW12" s="56">
        <f t="shared" si="9"/>
        <v>0</v>
      </c>
      <c r="EX12" s="56">
        <f t="shared" si="9"/>
        <v>0</v>
      </c>
      <c r="EY12" s="56">
        <f t="shared" si="9"/>
        <v>0</v>
      </c>
      <c r="EZ12" s="56">
        <f t="shared" si="9"/>
        <v>0</v>
      </c>
      <c r="FA12" s="56">
        <f t="shared" si="9"/>
        <v>0</v>
      </c>
      <c r="FB12" s="56">
        <f t="shared" si="9"/>
        <v>0</v>
      </c>
      <c r="FC12" s="56">
        <f t="shared" si="9"/>
        <v>0</v>
      </c>
      <c r="FD12" s="56">
        <f t="shared" si="10"/>
        <v>0</v>
      </c>
      <c r="FE12" s="56">
        <f t="shared" si="10"/>
        <v>0</v>
      </c>
      <c r="FF12" s="56">
        <f t="shared" si="10"/>
        <v>0</v>
      </c>
      <c r="FG12" s="56">
        <f t="shared" si="10"/>
        <v>0</v>
      </c>
      <c r="FH12" s="56">
        <f t="shared" si="10"/>
        <v>0</v>
      </c>
      <c r="FI12" s="56">
        <f t="shared" si="10"/>
        <v>0</v>
      </c>
      <c r="FJ12" s="56">
        <f t="shared" si="10"/>
        <v>0</v>
      </c>
      <c r="FK12" s="56">
        <f t="shared" si="10"/>
        <v>0</v>
      </c>
      <c r="FL12" s="56">
        <f t="shared" si="10"/>
        <v>0</v>
      </c>
      <c r="FM12" s="56">
        <f t="shared" si="10"/>
        <v>0</v>
      </c>
      <c r="FN12" s="56">
        <f t="shared" si="10"/>
        <v>0</v>
      </c>
      <c r="FO12" s="56">
        <f t="shared" si="10"/>
        <v>0</v>
      </c>
      <c r="FP12" s="56">
        <f t="shared" si="10"/>
        <v>0</v>
      </c>
      <c r="FQ12" s="56">
        <f t="shared" si="10"/>
        <v>0</v>
      </c>
      <c r="FR12" s="56">
        <f t="shared" si="10"/>
        <v>0</v>
      </c>
      <c r="FS12" s="56">
        <f t="shared" si="10"/>
        <v>0</v>
      </c>
      <c r="FT12" s="56">
        <f t="shared" si="11"/>
        <v>0</v>
      </c>
      <c r="FU12" s="56">
        <f t="shared" si="11"/>
        <v>0</v>
      </c>
      <c r="FV12" s="56">
        <f t="shared" si="11"/>
        <v>0</v>
      </c>
      <c r="FW12" s="56">
        <f t="shared" si="11"/>
        <v>0</v>
      </c>
      <c r="FX12" s="56">
        <f t="shared" si="11"/>
        <v>0</v>
      </c>
      <c r="FY12" s="56">
        <f t="shared" si="11"/>
        <v>0</v>
      </c>
      <c r="FZ12" s="56">
        <f t="shared" si="11"/>
        <v>0</v>
      </c>
      <c r="GA12" s="56">
        <f t="shared" si="11"/>
        <v>0</v>
      </c>
      <c r="GB12" s="56">
        <f t="shared" si="11"/>
        <v>0</v>
      </c>
      <c r="GC12" s="56">
        <f t="shared" si="11"/>
        <v>0</v>
      </c>
      <c r="GD12" s="56">
        <f t="shared" si="11"/>
        <v>0</v>
      </c>
      <c r="GE12" s="56">
        <f t="shared" si="11"/>
        <v>0</v>
      </c>
      <c r="GF12" s="56">
        <f t="shared" si="11"/>
        <v>0</v>
      </c>
      <c r="GG12" s="56">
        <f t="shared" si="11"/>
        <v>0</v>
      </c>
      <c r="GH12" s="56">
        <f t="shared" si="11"/>
        <v>0</v>
      </c>
      <c r="GI12" s="56">
        <f t="shared" si="11"/>
        <v>0</v>
      </c>
      <c r="GJ12" s="56">
        <f t="shared" si="12"/>
        <v>0</v>
      </c>
      <c r="GK12" s="56">
        <f t="shared" si="12"/>
        <v>0</v>
      </c>
      <c r="GL12" s="56">
        <f t="shared" si="12"/>
        <v>0</v>
      </c>
      <c r="GM12" s="56">
        <f t="shared" si="12"/>
        <v>0</v>
      </c>
      <c r="GN12" s="56">
        <f t="shared" si="12"/>
        <v>0</v>
      </c>
      <c r="GO12" s="56">
        <f t="shared" si="12"/>
        <v>0</v>
      </c>
      <c r="GP12" s="56">
        <f t="shared" si="12"/>
        <v>0</v>
      </c>
      <c r="GQ12" s="56">
        <f t="shared" si="12"/>
        <v>0</v>
      </c>
      <c r="GR12" s="56">
        <f t="shared" si="12"/>
        <v>0</v>
      </c>
      <c r="GS12" s="56">
        <f t="shared" si="12"/>
        <v>0</v>
      </c>
      <c r="GT12" s="56">
        <f t="shared" si="12"/>
        <v>0</v>
      </c>
      <c r="GU12" s="54"/>
      <c r="GV12" s="78" t="str">
        <f t="shared" si="15"/>
        <v/>
      </c>
      <c r="GW12" s="70">
        <f t="shared" si="16"/>
        <v>0</v>
      </c>
      <c r="GX12" s="70">
        <f>SUMIF(I12:CV12,"E",I$6:CV11)</f>
        <v>0</v>
      </c>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row>
    <row r="13" spans="1:299" s="3" customFormat="1" x14ac:dyDescent="0.2">
      <c r="A13" s="82"/>
      <c r="B13" s="14"/>
      <c r="C13" s="13"/>
      <c r="D13" s="15"/>
      <c r="E13" s="15"/>
      <c r="F13" s="13"/>
      <c r="G13" s="15"/>
      <c r="H13" s="145"/>
      <c r="I13" s="33"/>
      <c r="J13" s="17"/>
      <c r="K13" s="33"/>
      <c r="L13" s="17"/>
      <c r="M13" s="17"/>
      <c r="N13" s="3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35"/>
      <c r="CR13" s="15"/>
      <c r="CS13" s="15"/>
      <c r="CT13" s="15"/>
      <c r="CU13" s="15"/>
      <c r="CV13" s="15"/>
      <c r="CW13" s="41"/>
      <c r="CX13" s="258"/>
      <c r="CY13" s="158"/>
      <c r="CZ13" s="159"/>
      <c r="DA13" s="160"/>
      <c r="DB13" s="73"/>
      <c r="DC13" s="59" t="str">
        <f t="shared" si="4"/>
        <v/>
      </c>
      <c r="DD13" s="60" t="str">
        <f t="shared" si="5"/>
        <v/>
      </c>
      <c r="DE13" s="60" t="str">
        <f t="shared" si="6"/>
        <v/>
      </c>
      <c r="DF13" s="60">
        <f t="shared" si="13"/>
        <v>0</v>
      </c>
      <c r="DG13" s="56">
        <f t="shared" si="14"/>
        <v>0</v>
      </c>
      <c r="DH13" s="56">
        <f t="shared" si="7"/>
        <v>0</v>
      </c>
      <c r="DI13" s="56">
        <f t="shared" si="7"/>
        <v>0</v>
      </c>
      <c r="DJ13" s="56">
        <f t="shared" si="7"/>
        <v>0</v>
      </c>
      <c r="DK13" s="56">
        <f t="shared" si="7"/>
        <v>0</v>
      </c>
      <c r="DL13" s="56">
        <f t="shared" si="7"/>
        <v>0</v>
      </c>
      <c r="DM13" s="56">
        <f t="shared" si="7"/>
        <v>0</v>
      </c>
      <c r="DN13" s="56">
        <f t="shared" si="7"/>
        <v>0</v>
      </c>
      <c r="DO13" s="56">
        <f t="shared" si="7"/>
        <v>0</v>
      </c>
      <c r="DP13" s="56">
        <f t="shared" si="7"/>
        <v>0</v>
      </c>
      <c r="DQ13" s="56">
        <f t="shared" si="7"/>
        <v>0</v>
      </c>
      <c r="DR13" s="56">
        <f t="shared" si="7"/>
        <v>0</v>
      </c>
      <c r="DS13" s="56">
        <f t="shared" si="7"/>
        <v>0</v>
      </c>
      <c r="DT13" s="56">
        <f t="shared" si="7"/>
        <v>0</v>
      </c>
      <c r="DU13" s="56">
        <f t="shared" si="7"/>
        <v>0</v>
      </c>
      <c r="DV13" s="56">
        <f t="shared" si="7"/>
        <v>0</v>
      </c>
      <c r="DW13" s="56">
        <f t="shared" si="7"/>
        <v>0</v>
      </c>
      <c r="DX13" s="56">
        <f t="shared" si="8"/>
        <v>0</v>
      </c>
      <c r="DY13" s="56">
        <f t="shared" si="8"/>
        <v>0</v>
      </c>
      <c r="DZ13" s="56">
        <f t="shared" si="8"/>
        <v>0</v>
      </c>
      <c r="EA13" s="56">
        <f t="shared" si="8"/>
        <v>0</v>
      </c>
      <c r="EB13" s="56">
        <f t="shared" si="8"/>
        <v>0</v>
      </c>
      <c r="EC13" s="56">
        <f t="shared" si="8"/>
        <v>0</v>
      </c>
      <c r="ED13" s="56">
        <f t="shared" si="8"/>
        <v>0</v>
      </c>
      <c r="EE13" s="56">
        <f t="shared" si="8"/>
        <v>0</v>
      </c>
      <c r="EF13" s="56">
        <f t="shared" si="8"/>
        <v>0</v>
      </c>
      <c r="EG13" s="56">
        <f t="shared" si="8"/>
        <v>0</v>
      </c>
      <c r="EH13" s="56">
        <f t="shared" si="8"/>
        <v>0</v>
      </c>
      <c r="EI13" s="56">
        <f t="shared" si="8"/>
        <v>0</v>
      </c>
      <c r="EJ13" s="56">
        <f t="shared" si="8"/>
        <v>0</v>
      </c>
      <c r="EK13" s="56">
        <f t="shared" si="8"/>
        <v>0</v>
      </c>
      <c r="EL13" s="56">
        <f t="shared" si="8"/>
        <v>0</v>
      </c>
      <c r="EM13" s="56">
        <f t="shared" si="8"/>
        <v>0</v>
      </c>
      <c r="EN13" s="56">
        <f t="shared" si="9"/>
        <v>0</v>
      </c>
      <c r="EO13" s="56">
        <f t="shared" si="9"/>
        <v>0</v>
      </c>
      <c r="EP13" s="56">
        <f t="shared" si="9"/>
        <v>0</v>
      </c>
      <c r="EQ13" s="56">
        <f t="shared" si="9"/>
        <v>0</v>
      </c>
      <c r="ER13" s="56">
        <f t="shared" si="9"/>
        <v>0</v>
      </c>
      <c r="ES13" s="56">
        <f t="shared" si="9"/>
        <v>0</v>
      </c>
      <c r="ET13" s="56">
        <f t="shared" si="9"/>
        <v>0</v>
      </c>
      <c r="EU13" s="56">
        <f t="shared" si="9"/>
        <v>0</v>
      </c>
      <c r="EV13" s="56">
        <f t="shared" si="9"/>
        <v>0</v>
      </c>
      <c r="EW13" s="56">
        <f t="shared" si="9"/>
        <v>0</v>
      </c>
      <c r="EX13" s="56">
        <f t="shared" si="9"/>
        <v>0</v>
      </c>
      <c r="EY13" s="56">
        <f t="shared" si="9"/>
        <v>0</v>
      </c>
      <c r="EZ13" s="56">
        <f t="shared" si="9"/>
        <v>0</v>
      </c>
      <c r="FA13" s="56">
        <f t="shared" si="9"/>
        <v>0</v>
      </c>
      <c r="FB13" s="56">
        <f t="shared" si="9"/>
        <v>0</v>
      </c>
      <c r="FC13" s="56">
        <f t="shared" si="9"/>
        <v>0</v>
      </c>
      <c r="FD13" s="56">
        <f t="shared" si="10"/>
        <v>0</v>
      </c>
      <c r="FE13" s="56">
        <f t="shared" si="10"/>
        <v>0</v>
      </c>
      <c r="FF13" s="56">
        <f t="shared" si="10"/>
        <v>0</v>
      </c>
      <c r="FG13" s="56">
        <f t="shared" si="10"/>
        <v>0</v>
      </c>
      <c r="FH13" s="56">
        <f t="shared" si="10"/>
        <v>0</v>
      </c>
      <c r="FI13" s="56">
        <f t="shared" si="10"/>
        <v>0</v>
      </c>
      <c r="FJ13" s="56">
        <f t="shared" si="10"/>
        <v>0</v>
      </c>
      <c r="FK13" s="56">
        <f t="shared" si="10"/>
        <v>0</v>
      </c>
      <c r="FL13" s="56">
        <f t="shared" si="10"/>
        <v>0</v>
      </c>
      <c r="FM13" s="56">
        <f t="shared" si="10"/>
        <v>0</v>
      </c>
      <c r="FN13" s="56">
        <f t="shared" si="10"/>
        <v>0</v>
      </c>
      <c r="FO13" s="56">
        <f t="shared" si="10"/>
        <v>0</v>
      </c>
      <c r="FP13" s="56">
        <f t="shared" si="10"/>
        <v>0</v>
      </c>
      <c r="FQ13" s="56">
        <f t="shared" si="10"/>
        <v>0</v>
      </c>
      <c r="FR13" s="56">
        <f t="shared" si="10"/>
        <v>0</v>
      </c>
      <c r="FS13" s="56">
        <f t="shared" si="10"/>
        <v>0</v>
      </c>
      <c r="FT13" s="56">
        <f t="shared" si="11"/>
        <v>0</v>
      </c>
      <c r="FU13" s="56">
        <f t="shared" si="11"/>
        <v>0</v>
      </c>
      <c r="FV13" s="56">
        <f t="shared" si="11"/>
        <v>0</v>
      </c>
      <c r="FW13" s="56">
        <f t="shared" si="11"/>
        <v>0</v>
      </c>
      <c r="FX13" s="56">
        <f t="shared" si="11"/>
        <v>0</v>
      </c>
      <c r="FY13" s="56">
        <f t="shared" si="11"/>
        <v>0</v>
      </c>
      <c r="FZ13" s="56">
        <f t="shared" si="11"/>
        <v>0</v>
      </c>
      <c r="GA13" s="56">
        <f t="shared" si="11"/>
        <v>0</v>
      </c>
      <c r="GB13" s="56">
        <f t="shared" si="11"/>
        <v>0</v>
      </c>
      <c r="GC13" s="56">
        <f t="shared" si="11"/>
        <v>0</v>
      </c>
      <c r="GD13" s="56">
        <f t="shared" si="11"/>
        <v>0</v>
      </c>
      <c r="GE13" s="56">
        <f t="shared" si="11"/>
        <v>0</v>
      </c>
      <c r="GF13" s="56">
        <f t="shared" si="11"/>
        <v>0</v>
      </c>
      <c r="GG13" s="56">
        <f t="shared" si="11"/>
        <v>0</v>
      </c>
      <c r="GH13" s="56">
        <f t="shared" si="11"/>
        <v>0</v>
      </c>
      <c r="GI13" s="56">
        <f t="shared" si="11"/>
        <v>0</v>
      </c>
      <c r="GJ13" s="56">
        <f t="shared" si="12"/>
        <v>0</v>
      </c>
      <c r="GK13" s="56">
        <f t="shared" si="12"/>
        <v>0</v>
      </c>
      <c r="GL13" s="56">
        <f t="shared" si="12"/>
        <v>0</v>
      </c>
      <c r="GM13" s="56">
        <f t="shared" si="12"/>
        <v>0</v>
      </c>
      <c r="GN13" s="56">
        <f t="shared" si="12"/>
        <v>0</v>
      </c>
      <c r="GO13" s="56">
        <f t="shared" si="12"/>
        <v>0</v>
      </c>
      <c r="GP13" s="56">
        <f t="shared" si="12"/>
        <v>0</v>
      </c>
      <c r="GQ13" s="56">
        <f t="shared" si="12"/>
        <v>0</v>
      </c>
      <c r="GR13" s="56">
        <f t="shared" si="12"/>
        <v>0</v>
      </c>
      <c r="GS13" s="56">
        <f t="shared" si="12"/>
        <v>0</v>
      </c>
      <c r="GT13" s="56">
        <f t="shared" si="12"/>
        <v>0</v>
      </c>
      <c r="GU13" s="54"/>
      <c r="GV13" s="78" t="str">
        <f t="shared" si="15"/>
        <v/>
      </c>
      <c r="GW13" s="70">
        <f t="shared" si="16"/>
        <v>0</v>
      </c>
      <c r="GX13" s="70">
        <f>SUMIF(I13:CV13,"E",I$6:CV12)</f>
        <v>0</v>
      </c>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row>
    <row r="14" spans="1:299" s="3" customFormat="1" x14ac:dyDescent="0.2">
      <c r="A14" s="86"/>
      <c r="B14" s="14"/>
      <c r="C14" s="13"/>
      <c r="D14" s="15"/>
      <c r="E14" s="15"/>
      <c r="F14" s="13"/>
      <c r="G14" s="15"/>
      <c r="H14" s="145"/>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35"/>
      <c r="CR14" s="15"/>
      <c r="CS14" s="15"/>
      <c r="CT14" s="15"/>
      <c r="CU14" s="15"/>
      <c r="CV14" s="15"/>
      <c r="CW14" s="41"/>
      <c r="CX14" s="258"/>
      <c r="CY14" s="158"/>
      <c r="CZ14" s="159"/>
      <c r="DA14" s="160"/>
      <c r="DB14" s="73"/>
      <c r="DC14" s="59" t="str">
        <f t="shared" si="4"/>
        <v/>
      </c>
      <c r="DD14" s="60" t="str">
        <f t="shared" si="5"/>
        <v/>
      </c>
      <c r="DE14" s="60" t="str">
        <f t="shared" si="6"/>
        <v/>
      </c>
      <c r="DF14" s="60">
        <f t="shared" si="13"/>
        <v>0</v>
      </c>
      <c r="DG14" s="56">
        <f t="shared" si="14"/>
        <v>0</v>
      </c>
      <c r="DH14" s="56">
        <f t="shared" si="7"/>
        <v>0</v>
      </c>
      <c r="DI14" s="56">
        <f t="shared" si="7"/>
        <v>0</v>
      </c>
      <c r="DJ14" s="56">
        <f t="shared" si="7"/>
        <v>0</v>
      </c>
      <c r="DK14" s="56">
        <f t="shared" si="7"/>
        <v>0</v>
      </c>
      <c r="DL14" s="56">
        <f t="shared" si="7"/>
        <v>0</v>
      </c>
      <c r="DM14" s="56">
        <f t="shared" si="7"/>
        <v>0</v>
      </c>
      <c r="DN14" s="56">
        <f t="shared" si="7"/>
        <v>0</v>
      </c>
      <c r="DO14" s="56">
        <f t="shared" si="7"/>
        <v>0</v>
      </c>
      <c r="DP14" s="56">
        <f t="shared" si="7"/>
        <v>0</v>
      </c>
      <c r="DQ14" s="56">
        <f t="shared" si="7"/>
        <v>0</v>
      </c>
      <c r="DR14" s="56">
        <f t="shared" si="7"/>
        <v>0</v>
      </c>
      <c r="DS14" s="56">
        <f t="shared" si="7"/>
        <v>0</v>
      </c>
      <c r="DT14" s="56">
        <f t="shared" si="7"/>
        <v>0</v>
      </c>
      <c r="DU14" s="56">
        <f t="shared" si="7"/>
        <v>0</v>
      </c>
      <c r="DV14" s="56">
        <f t="shared" si="7"/>
        <v>0</v>
      </c>
      <c r="DW14" s="56">
        <f t="shared" si="7"/>
        <v>0</v>
      </c>
      <c r="DX14" s="56">
        <f t="shared" si="8"/>
        <v>0</v>
      </c>
      <c r="DY14" s="56">
        <f t="shared" si="8"/>
        <v>0</v>
      </c>
      <c r="DZ14" s="56">
        <f t="shared" si="8"/>
        <v>0</v>
      </c>
      <c r="EA14" s="56">
        <f t="shared" si="8"/>
        <v>0</v>
      </c>
      <c r="EB14" s="56">
        <f t="shared" si="8"/>
        <v>0</v>
      </c>
      <c r="EC14" s="56">
        <f t="shared" si="8"/>
        <v>0</v>
      </c>
      <c r="ED14" s="56">
        <f t="shared" si="8"/>
        <v>0</v>
      </c>
      <c r="EE14" s="56">
        <f t="shared" si="8"/>
        <v>0</v>
      </c>
      <c r="EF14" s="56">
        <f t="shared" si="8"/>
        <v>0</v>
      </c>
      <c r="EG14" s="56">
        <f t="shared" si="8"/>
        <v>0</v>
      </c>
      <c r="EH14" s="56">
        <f t="shared" si="8"/>
        <v>0</v>
      </c>
      <c r="EI14" s="56">
        <f t="shared" si="8"/>
        <v>0</v>
      </c>
      <c r="EJ14" s="56">
        <f t="shared" si="8"/>
        <v>0</v>
      </c>
      <c r="EK14" s="56">
        <f t="shared" si="8"/>
        <v>0</v>
      </c>
      <c r="EL14" s="56">
        <f t="shared" si="8"/>
        <v>0</v>
      </c>
      <c r="EM14" s="56">
        <f t="shared" si="8"/>
        <v>0</v>
      </c>
      <c r="EN14" s="56">
        <f t="shared" si="9"/>
        <v>0</v>
      </c>
      <c r="EO14" s="56">
        <f t="shared" si="9"/>
        <v>0</v>
      </c>
      <c r="EP14" s="56">
        <f t="shared" si="9"/>
        <v>0</v>
      </c>
      <c r="EQ14" s="56">
        <f t="shared" si="9"/>
        <v>0</v>
      </c>
      <c r="ER14" s="56">
        <f t="shared" si="9"/>
        <v>0</v>
      </c>
      <c r="ES14" s="56">
        <f t="shared" si="9"/>
        <v>0</v>
      </c>
      <c r="ET14" s="56">
        <f t="shared" si="9"/>
        <v>0</v>
      </c>
      <c r="EU14" s="56">
        <f t="shared" si="9"/>
        <v>0</v>
      </c>
      <c r="EV14" s="56">
        <f t="shared" si="9"/>
        <v>0</v>
      </c>
      <c r="EW14" s="56">
        <f t="shared" si="9"/>
        <v>0</v>
      </c>
      <c r="EX14" s="56">
        <f t="shared" si="9"/>
        <v>0</v>
      </c>
      <c r="EY14" s="56">
        <f t="shared" si="9"/>
        <v>0</v>
      </c>
      <c r="EZ14" s="56">
        <f t="shared" si="9"/>
        <v>0</v>
      </c>
      <c r="FA14" s="56">
        <f t="shared" si="9"/>
        <v>0</v>
      </c>
      <c r="FB14" s="56">
        <f t="shared" si="9"/>
        <v>0</v>
      </c>
      <c r="FC14" s="56">
        <f t="shared" si="9"/>
        <v>0</v>
      </c>
      <c r="FD14" s="56">
        <f t="shared" si="10"/>
        <v>0</v>
      </c>
      <c r="FE14" s="56">
        <f t="shared" si="10"/>
        <v>0</v>
      </c>
      <c r="FF14" s="56">
        <f t="shared" si="10"/>
        <v>0</v>
      </c>
      <c r="FG14" s="56">
        <f t="shared" si="10"/>
        <v>0</v>
      </c>
      <c r="FH14" s="56">
        <f t="shared" si="10"/>
        <v>0</v>
      </c>
      <c r="FI14" s="56">
        <f t="shared" si="10"/>
        <v>0</v>
      </c>
      <c r="FJ14" s="56">
        <f t="shared" si="10"/>
        <v>0</v>
      </c>
      <c r="FK14" s="56">
        <f t="shared" si="10"/>
        <v>0</v>
      </c>
      <c r="FL14" s="56">
        <f t="shared" si="10"/>
        <v>0</v>
      </c>
      <c r="FM14" s="56">
        <f t="shared" si="10"/>
        <v>0</v>
      </c>
      <c r="FN14" s="56">
        <f t="shared" si="10"/>
        <v>0</v>
      </c>
      <c r="FO14" s="56">
        <f t="shared" si="10"/>
        <v>0</v>
      </c>
      <c r="FP14" s="56">
        <f t="shared" si="10"/>
        <v>0</v>
      </c>
      <c r="FQ14" s="56">
        <f t="shared" si="10"/>
        <v>0</v>
      </c>
      <c r="FR14" s="56">
        <f t="shared" si="10"/>
        <v>0</v>
      </c>
      <c r="FS14" s="56">
        <f t="shared" si="10"/>
        <v>0</v>
      </c>
      <c r="FT14" s="56">
        <f t="shared" si="11"/>
        <v>0</v>
      </c>
      <c r="FU14" s="56">
        <f t="shared" si="11"/>
        <v>0</v>
      </c>
      <c r="FV14" s="56">
        <f t="shared" si="11"/>
        <v>0</v>
      </c>
      <c r="FW14" s="56">
        <f t="shared" si="11"/>
        <v>0</v>
      </c>
      <c r="FX14" s="56">
        <f t="shared" si="11"/>
        <v>0</v>
      </c>
      <c r="FY14" s="56">
        <f t="shared" si="11"/>
        <v>0</v>
      </c>
      <c r="FZ14" s="56">
        <f t="shared" si="11"/>
        <v>0</v>
      </c>
      <c r="GA14" s="56">
        <f t="shared" si="11"/>
        <v>0</v>
      </c>
      <c r="GB14" s="56">
        <f t="shared" si="11"/>
        <v>0</v>
      </c>
      <c r="GC14" s="56">
        <f t="shared" si="11"/>
        <v>0</v>
      </c>
      <c r="GD14" s="56">
        <f t="shared" si="11"/>
        <v>0</v>
      </c>
      <c r="GE14" s="56">
        <f t="shared" si="11"/>
        <v>0</v>
      </c>
      <c r="GF14" s="56">
        <f t="shared" si="11"/>
        <v>0</v>
      </c>
      <c r="GG14" s="56">
        <f t="shared" si="11"/>
        <v>0</v>
      </c>
      <c r="GH14" s="56">
        <f t="shared" si="11"/>
        <v>0</v>
      </c>
      <c r="GI14" s="56">
        <f t="shared" si="11"/>
        <v>0</v>
      </c>
      <c r="GJ14" s="56">
        <f t="shared" si="12"/>
        <v>0</v>
      </c>
      <c r="GK14" s="56">
        <f t="shared" si="12"/>
        <v>0</v>
      </c>
      <c r="GL14" s="56">
        <f t="shared" si="12"/>
        <v>0</v>
      </c>
      <c r="GM14" s="56">
        <f t="shared" si="12"/>
        <v>0</v>
      </c>
      <c r="GN14" s="56">
        <f t="shared" si="12"/>
        <v>0</v>
      </c>
      <c r="GO14" s="56">
        <f t="shared" si="12"/>
        <v>0</v>
      </c>
      <c r="GP14" s="56">
        <f t="shared" si="12"/>
        <v>0</v>
      </c>
      <c r="GQ14" s="56">
        <f t="shared" si="12"/>
        <v>0</v>
      </c>
      <c r="GR14" s="56">
        <f t="shared" si="12"/>
        <v>0</v>
      </c>
      <c r="GS14" s="56">
        <f t="shared" si="12"/>
        <v>0</v>
      </c>
      <c r="GT14" s="56">
        <f t="shared" si="12"/>
        <v>0</v>
      </c>
      <c r="GU14" s="54"/>
      <c r="GV14" s="78" t="str">
        <f t="shared" si="15"/>
        <v/>
      </c>
      <c r="GW14" s="70">
        <f t="shared" si="16"/>
        <v>0</v>
      </c>
      <c r="GX14" s="70">
        <f>SUMIF(I14:CV14,"E",I$6:CV13)</f>
        <v>0</v>
      </c>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row>
    <row r="15" spans="1:299" s="3" customFormat="1" x14ac:dyDescent="0.2">
      <c r="A15" s="86"/>
      <c r="B15" s="14"/>
      <c r="C15" s="13"/>
      <c r="D15" s="15"/>
      <c r="E15" s="15"/>
      <c r="F15" s="13"/>
      <c r="G15" s="15"/>
      <c r="H15" s="145"/>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35"/>
      <c r="CR15" s="15"/>
      <c r="CS15" s="15"/>
      <c r="CT15" s="15"/>
      <c r="CU15" s="15"/>
      <c r="CV15" s="15"/>
      <c r="CW15" s="41"/>
      <c r="CX15" s="258"/>
      <c r="CY15" s="158"/>
      <c r="CZ15" s="159"/>
      <c r="DA15" s="160"/>
      <c r="DB15" s="73"/>
      <c r="DC15" s="59" t="str">
        <f t="shared" si="4"/>
        <v/>
      </c>
      <c r="DD15" s="60" t="str">
        <f t="shared" si="5"/>
        <v/>
      </c>
      <c r="DE15" s="60" t="str">
        <f t="shared" si="6"/>
        <v/>
      </c>
      <c r="DF15" s="60">
        <f t="shared" si="13"/>
        <v>0</v>
      </c>
      <c r="DG15" s="56">
        <f t="shared" si="14"/>
        <v>0</v>
      </c>
      <c r="DH15" s="56">
        <f t="shared" si="7"/>
        <v>0</v>
      </c>
      <c r="DI15" s="56">
        <f t="shared" si="7"/>
        <v>0</v>
      </c>
      <c r="DJ15" s="56">
        <f t="shared" si="7"/>
        <v>0</v>
      </c>
      <c r="DK15" s="56">
        <f t="shared" si="7"/>
        <v>0</v>
      </c>
      <c r="DL15" s="56">
        <f t="shared" si="7"/>
        <v>0</v>
      </c>
      <c r="DM15" s="56">
        <f t="shared" si="7"/>
        <v>0</v>
      </c>
      <c r="DN15" s="56">
        <f t="shared" si="7"/>
        <v>0</v>
      </c>
      <c r="DO15" s="56">
        <f t="shared" si="7"/>
        <v>0</v>
      </c>
      <c r="DP15" s="56">
        <f t="shared" si="7"/>
        <v>0</v>
      </c>
      <c r="DQ15" s="56">
        <f t="shared" si="7"/>
        <v>0</v>
      </c>
      <c r="DR15" s="56">
        <f t="shared" si="7"/>
        <v>0</v>
      </c>
      <c r="DS15" s="56">
        <f t="shared" si="7"/>
        <v>0</v>
      </c>
      <c r="DT15" s="56">
        <f t="shared" si="7"/>
        <v>0</v>
      </c>
      <c r="DU15" s="56">
        <f t="shared" si="7"/>
        <v>0</v>
      </c>
      <c r="DV15" s="56">
        <f t="shared" si="7"/>
        <v>0</v>
      </c>
      <c r="DW15" s="56">
        <f t="shared" si="7"/>
        <v>0</v>
      </c>
      <c r="DX15" s="56">
        <f t="shared" si="8"/>
        <v>0</v>
      </c>
      <c r="DY15" s="56">
        <f t="shared" si="8"/>
        <v>0</v>
      </c>
      <c r="DZ15" s="56">
        <f t="shared" si="8"/>
        <v>0</v>
      </c>
      <c r="EA15" s="56">
        <f t="shared" si="8"/>
        <v>0</v>
      </c>
      <c r="EB15" s="56">
        <f t="shared" si="8"/>
        <v>0</v>
      </c>
      <c r="EC15" s="56">
        <f t="shared" si="8"/>
        <v>0</v>
      </c>
      <c r="ED15" s="56">
        <f t="shared" si="8"/>
        <v>0</v>
      </c>
      <c r="EE15" s="56">
        <f t="shared" si="8"/>
        <v>0</v>
      </c>
      <c r="EF15" s="56">
        <f t="shared" si="8"/>
        <v>0</v>
      </c>
      <c r="EG15" s="56">
        <f t="shared" si="8"/>
        <v>0</v>
      </c>
      <c r="EH15" s="56">
        <f t="shared" si="8"/>
        <v>0</v>
      </c>
      <c r="EI15" s="56">
        <f t="shared" si="8"/>
        <v>0</v>
      </c>
      <c r="EJ15" s="56">
        <f t="shared" si="8"/>
        <v>0</v>
      </c>
      <c r="EK15" s="56">
        <f t="shared" si="8"/>
        <v>0</v>
      </c>
      <c r="EL15" s="56">
        <f t="shared" si="8"/>
        <v>0</v>
      </c>
      <c r="EM15" s="56">
        <f t="shared" si="8"/>
        <v>0</v>
      </c>
      <c r="EN15" s="56">
        <f t="shared" si="9"/>
        <v>0</v>
      </c>
      <c r="EO15" s="56">
        <f t="shared" si="9"/>
        <v>0</v>
      </c>
      <c r="EP15" s="56">
        <f t="shared" si="9"/>
        <v>0</v>
      </c>
      <c r="EQ15" s="56">
        <f t="shared" si="9"/>
        <v>0</v>
      </c>
      <c r="ER15" s="56">
        <f t="shared" si="9"/>
        <v>0</v>
      </c>
      <c r="ES15" s="56">
        <f t="shared" si="9"/>
        <v>0</v>
      </c>
      <c r="ET15" s="56">
        <f t="shared" si="9"/>
        <v>0</v>
      </c>
      <c r="EU15" s="56">
        <f t="shared" si="9"/>
        <v>0</v>
      </c>
      <c r="EV15" s="56">
        <f t="shared" si="9"/>
        <v>0</v>
      </c>
      <c r="EW15" s="56">
        <f t="shared" si="9"/>
        <v>0</v>
      </c>
      <c r="EX15" s="56">
        <f t="shared" si="9"/>
        <v>0</v>
      </c>
      <c r="EY15" s="56">
        <f t="shared" si="9"/>
        <v>0</v>
      </c>
      <c r="EZ15" s="56">
        <f t="shared" si="9"/>
        <v>0</v>
      </c>
      <c r="FA15" s="56">
        <f t="shared" si="9"/>
        <v>0</v>
      </c>
      <c r="FB15" s="56">
        <f t="shared" si="9"/>
        <v>0</v>
      </c>
      <c r="FC15" s="56">
        <f t="shared" si="9"/>
        <v>0</v>
      </c>
      <c r="FD15" s="56">
        <f t="shared" si="10"/>
        <v>0</v>
      </c>
      <c r="FE15" s="56">
        <f t="shared" si="10"/>
        <v>0</v>
      </c>
      <c r="FF15" s="56">
        <f t="shared" si="10"/>
        <v>0</v>
      </c>
      <c r="FG15" s="56">
        <f t="shared" si="10"/>
        <v>0</v>
      </c>
      <c r="FH15" s="56">
        <f t="shared" si="10"/>
        <v>0</v>
      </c>
      <c r="FI15" s="56">
        <f t="shared" si="10"/>
        <v>0</v>
      </c>
      <c r="FJ15" s="56">
        <f t="shared" si="10"/>
        <v>0</v>
      </c>
      <c r="FK15" s="56">
        <f t="shared" si="10"/>
        <v>0</v>
      </c>
      <c r="FL15" s="56">
        <f t="shared" si="10"/>
        <v>0</v>
      </c>
      <c r="FM15" s="56">
        <f t="shared" si="10"/>
        <v>0</v>
      </c>
      <c r="FN15" s="56">
        <f t="shared" si="10"/>
        <v>0</v>
      </c>
      <c r="FO15" s="56">
        <f t="shared" si="10"/>
        <v>0</v>
      </c>
      <c r="FP15" s="56">
        <f t="shared" si="10"/>
        <v>0</v>
      </c>
      <c r="FQ15" s="56">
        <f t="shared" si="10"/>
        <v>0</v>
      </c>
      <c r="FR15" s="56">
        <f t="shared" si="10"/>
        <v>0</v>
      </c>
      <c r="FS15" s="56">
        <f t="shared" si="10"/>
        <v>0</v>
      </c>
      <c r="FT15" s="56">
        <f t="shared" si="11"/>
        <v>0</v>
      </c>
      <c r="FU15" s="56">
        <f t="shared" si="11"/>
        <v>0</v>
      </c>
      <c r="FV15" s="56">
        <f t="shared" si="11"/>
        <v>0</v>
      </c>
      <c r="FW15" s="56">
        <f t="shared" si="11"/>
        <v>0</v>
      </c>
      <c r="FX15" s="56">
        <f t="shared" si="11"/>
        <v>0</v>
      </c>
      <c r="FY15" s="56">
        <f t="shared" si="11"/>
        <v>0</v>
      </c>
      <c r="FZ15" s="56">
        <f t="shared" si="11"/>
        <v>0</v>
      </c>
      <c r="GA15" s="56">
        <f t="shared" si="11"/>
        <v>0</v>
      </c>
      <c r="GB15" s="56">
        <f t="shared" si="11"/>
        <v>0</v>
      </c>
      <c r="GC15" s="56">
        <f t="shared" si="11"/>
        <v>0</v>
      </c>
      <c r="GD15" s="56">
        <f t="shared" si="11"/>
        <v>0</v>
      </c>
      <c r="GE15" s="56">
        <f t="shared" si="11"/>
        <v>0</v>
      </c>
      <c r="GF15" s="56">
        <f t="shared" si="11"/>
        <v>0</v>
      </c>
      <c r="GG15" s="56">
        <f t="shared" si="11"/>
        <v>0</v>
      </c>
      <c r="GH15" s="56">
        <f t="shared" si="11"/>
        <v>0</v>
      </c>
      <c r="GI15" s="56">
        <f t="shared" si="11"/>
        <v>0</v>
      </c>
      <c r="GJ15" s="56">
        <f t="shared" si="12"/>
        <v>0</v>
      </c>
      <c r="GK15" s="56">
        <f t="shared" si="12"/>
        <v>0</v>
      </c>
      <c r="GL15" s="56">
        <f t="shared" si="12"/>
        <v>0</v>
      </c>
      <c r="GM15" s="56">
        <f t="shared" si="12"/>
        <v>0</v>
      </c>
      <c r="GN15" s="56">
        <f t="shared" si="12"/>
        <v>0</v>
      </c>
      <c r="GO15" s="56">
        <f t="shared" si="12"/>
        <v>0</v>
      </c>
      <c r="GP15" s="56">
        <f t="shared" si="12"/>
        <v>0</v>
      </c>
      <c r="GQ15" s="56">
        <f t="shared" si="12"/>
        <v>0</v>
      </c>
      <c r="GR15" s="56">
        <f t="shared" si="12"/>
        <v>0</v>
      </c>
      <c r="GS15" s="56">
        <f t="shared" si="12"/>
        <v>0</v>
      </c>
      <c r="GT15" s="56">
        <f t="shared" si="12"/>
        <v>0</v>
      </c>
      <c r="GU15" s="54"/>
      <c r="GV15" s="78" t="str">
        <f t="shared" si="15"/>
        <v/>
      </c>
      <c r="GW15" s="70">
        <f t="shared" si="16"/>
        <v>0</v>
      </c>
      <c r="GX15" s="70">
        <f>SUMIF(I15:CV15,"E",I$6:CV14)</f>
        <v>0</v>
      </c>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row>
    <row r="16" spans="1:299" s="3" customFormat="1" x14ac:dyDescent="0.2">
      <c r="A16" s="86"/>
      <c r="B16" s="14"/>
      <c r="C16" s="13"/>
      <c r="D16" s="15"/>
      <c r="E16" s="15"/>
      <c r="F16" s="13"/>
      <c r="G16" s="15"/>
      <c r="H16" s="145"/>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35"/>
      <c r="CR16" s="15"/>
      <c r="CS16" s="15"/>
      <c r="CT16" s="15"/>
      <c r="CU16" s="15"/>
      <c r="CV16" s="15"/>
      <c r="CW16" s="41"/>
      <c r="CX16" s="258"/>
      <c r="CY16" s="158"/>
      <c r="CZ16" s="159"/>
      <c r="DA16" s="160"/>
      <c r="DB16" s="73"/>
      <c r="DC16" s="59" t="str">
        <f t="shared" si="4"/>
        <v/>
      </c>
      <c r="DD16" s="60" t="str">
        <f t="shared" si="5"/>
        <v/>
      </c>
      <c r="DE16" s="60" t="str">
        <f t="shared" si="6"/>
        <v/>
      </c>
      <c r="DF16" s="60">
        <f t="shared" si="13"/>
        <v>0</v>
      </c>
      <c r="DG16" s="56">
        <f t="shared" si="14"/>
        <v>0</v>
      </c>
      <c r="DH16" s="56">
        <f t="shared" si="7"/>
        <v>0</v>
      </c>
      <c r="DI16" s="56">
        <f t="shared" si="7"/>
        <v>0</v>
      </c>
      <c r="DJ16" s="56">
        <f t="shared" si="7"/>
        <v>0</v>
      </c>
      <c r="DK16" s="56">
        <f t="shared" si="7"/>
        <v>0</v>
      </c>
      <c r="DL16" s="56">
        <f t="shared" si="7"/>
        <v>0</v>
      </c>
      <c r="DM16" s="56">
        <f t="shared" si="7"/>
        <v>0</v>
      </c>
      <c r="DN16" s="56">
        <f t="shared" si="7"/>
        <v>0</v>
      </c>
      <c r="DO16" s="56">
        <f t="shared" si="7"/>
        <v>0</v>
      </c>
      <c r="DP16" s="56">
        <f t="shared" si="7"/>
        <v>0</v>
      </c>
      <c r="DQ16" s="56">
        <f t="shared" si="7"/>
        <v>0</v>
      </c>
      <c r="DR16" s="56">
        <f t="shared" si="7"/>
        <v>0</v>
      </c>
      <c r="DS16" s="56">
        <f t="shared" si="7"/>
        <v>0</v>
      </c>
      <c r="DT16" s="56">
        <f t="shared" si="7"/>
        <v>0</v>
      </c>
      <c r="DU16" s="56">
        <f t="shared" si="7"/>
        <v>0</v>
      </c>
      <c r="DV16" s="56">
        <f t="shared" si="7"/>
        <v>0</v>
      </c>
      <c r="DW16" s="56">
        <f t="shared" si="7"/>
        <v>0</v>
      </c>
      <c r="DX16" s="56">
        <f t="shared" si="8"/>
        <v>0</v>
      </c>
      <c r="DY16" s="56">
        <f t="shared" si="8"/>
        <v>0</v>
      </c>
      <c r="DZ16" s="56">
        <f t="shared" si="8"/>
        <v>0</v>
      </c>
      <c r="EA16" s="56">
        <f t="shared" si="8"/>
        <v>0</v>
      </c>
      <c r="EB16" s="56">
        <f t="shared" si="8"/>
        <v>0</v>
      </c>
      <c r="EC16" s="56">
        <f t="shared" si="8"/>
        <v>0</v>
      </c>
      <c r="ED16" s="56">
        <f t="shared" si="8"/>
        <v>0</v>
      </c>
      <c r="EE16" s="56">
        <f t="shared" si="8"/>
        <v>0</v>
      </c>
      <c r="EF16" s="56">
        <f t="shared" si="8"/>
        <v>0</v>
      </c>
      <c r="EG16" s="56">
        <f t="shared" si="8"/>
        <v>0</v>
      </c>
      <c r="EH16" s="56">
        <f t="shared" si="8"/>
        <v>0</v>
      </c>
      <c r="EI16" s="56">
        <f t="shared" si="8"/>
        <v>0</v>
      </c>
      <c r="EJ16" s="56">
        <f t="shared" si="8"/>
        <v>0</v>
      </c>
      <c r="EK16" s="56">
        <f t="shared" si="8"/>
        <v>0</v>
      </c>
      <c r="EL16" s="56">
        <f t="shared" si="8"/>
        <v>0</v>
      </c>
      <c r="EM16" s="56">
        <f t="shared" si="8"/>
        <v>0</v>
      </c>
      <c r="EN16" s="56">
        <f t="shared" si="9"/>
        <v>0</v>
      </c>
      <c r="EO16" s="56">
        <f t="shared" si="9"/>
        <v>0</v>
      </c>
      <c r="EP16" s="56">
        <f t="shared" si="9"/>
        <v>0</v>
      </c>
      <c r="EQ16" s="56">
        <f t="shared" si="9"/>
        <v>0</v>
      </c>
      <c r="ER16" s="56">
        <f t="shared" si="9"/>
        <v>0</v>
      </c>
      <c r="ES16" s="56">
        <f t="shared" si="9"/>
        <v>0</v>
      </c>
      <c r="ET16" s="56">
        <f t="shared" si="9"/>
        <v>0</v>
      </c>
      <c r="EU16" s="56">
        <f t="shared" si="9"/>
        <v>0</v>
      </c>
      <c r="EV16" s="56">
        <f t="shared" si="9"/>
        <v>0</v>
      </c>
      <c r="EW16" s="56">
        <f t="shared" si="9"/>
        <v>0</v>
      </c>
      <c r="EX16" s="56">
        <f t="shared" si="9"/>
        <v>0</v>
      </c>
      <c r="EY16" s="56">
        <f t="shared" si="9"/>
        <v>0</v>
      </c>
      <c r="EZ16" s="56">
        <f t="shared" si="9"/>
        <v>0</v>
      </c>
      <c r="FA16" s="56">
        <f t="shared" si="9"/>
        <v>0</v>
      </c>
      <c r="FB16" s="56">
        <f t="shared" si="9"/>
        <v>0</v>
      </c>
      <c r="FC16" s="56">
        <f t="shared" si="9"/>
        <v>0</v>
      </c>
      <c r="FD16" s="56">
        <f t="shared" si="10"/>
        <v>0</v>
      </c>
      <c r="FE16" s="56">
        <f t="shared" si="10"/>
        <v>0</v>
      </c>
      <c r="FF16" s="56">
        <f t="shared" si="10"/>
        <v>0</v>
      </c>
      <c r="FG16" s="56">
        <f t="shared" si="10"/>
        <v>0</v>
      </c>
      <c r="FH16" s="56">
        <f t="shared" si="10"/>
        <v>0</v>
      </c>
      <c r="FI16" s="56">
        <f t="shared" si="10"/>
        <v>0</v>
      </c>
      <c r="FJ16" s="56">
        <f t="shared" si="10"/>
        <v>0</v>
      </c>
      <c r="FK16" s="56">
        <f t="shared" si="10"/>
        <v>0</v>
      </c>
      <c r="FL16" s="56">
        <f t="shared" si="10"/>
        <v>0</v>
      </c>
      <c r="FM16" s="56">
        <f t="shared" si="10"/>
        <v>0</v>
      </c>
      <c r="FN16" s="56">
        <f t="shared" si="10"/>
        <v>0</v>
      </c>
      <c r="FO16" s="56">
        <f t="shared" si="10"/>
        <v>0</v>
      </c>
      <c r="FP16" s="56">
        <f t="shared" si="10"/>
        <v>0</v>
      </c>
      <c r="FQ16" s="56">
        <f t="shared" si="10"/>
        <v>0</v>
      </c>
      <c r="FR16" s="56">
        <f t="shared" si="10"/>
        <v>0</v>
      </c>
      <c r="FS16" s="56">
        <f t="shared" si="10"/>
        <v>0</v>
      </c>
      <c r="FT16" s="56">
        <f t="shared" si="11"/>
        <v>0</v>
      </c>
      <c r="FU16" s="56">
        <f t="shared" si="11"/>
        <v>0</v>
      </c>
      <c r="FV16" s="56">
        <f t="shared" si="11"/>
        <v>0</v>
      </c>
      <c r="FW16" s="56">
        <f t="shared" si="11"/>
        <v>0</v>
      </c>
      <c r="FX16" s="56">
        <f t="shared" si="11"/>
        <v>0</v>
      </c>
      <c r="FY16" s="56">
        <f t="shared" si="11"/>
        <v>0</v>
      </c>
      <c r="FZ16" s="56">
        <f t="shared" si="11"/>
        <v>0</v>
      </c>
      <c r="GA16" s="56">
        <f t="shared" si="11"/>
        <v>0</v>
      </c>
      <c r="GB16" s="56">
        <f t="shared" si="11"/>
        <v>0</v>
      </c>
      <c r="GC16" s="56">
        <f t="shared" si="11"/>
        <v>0</v>
      </c>
      <c r="GD16" s="56">
        <f t="shared" si="11"/>
        <v>0</v>
      </c>
      <c r="GE16" s="56">
        <f t="shared" si="11"/>
        <v>0</v>
      </c>
      <c r="GF16" s="56">
        <f t="shared" si="11"/>
        <v>0</v>
      </c>
      <c r="GG16" s="56">
        <f t="shared" si="11"/>
        <v>0</v>
      </c>
      <c r="GH16" s="56">
        <f t="shared" si="11"/>
        <v>0</v>
      </c>
      <c r="GI16" s="56">
        <f t="shared" si="11"/>
        <v>0</v>
      </c>
      <c r="GJ16" s="56">
        <f t="shared" si="12"/>
        <v>0</v>
      </c>
      <c r="GK16" s="56">
        <f t="shared" si="12"/>
        <v>0</v>
      </c>
      <c r="GL16" s="56">
        <f t="shared" si="12"/>
        <v>0</v>
      </c>
      <c r="GM16" s="56">
        <f t="shared" si="12"/>
        <v>0</v>
      </c>
      <c r="GN16" s="56">
        <f t="shared" si="12"/>
        <v>0</v>
      </c>
      <c r="GO16" s="56">
        <f t="shared" si="12"/>
        <v>0</v>
      </c>
      <c r="GP16" s="56">
        <f t="shared" si="12"/>
        <v>0</v>
      </c>
      <c r="GQ16" s="56">
        <f t="shared" si="12"/>
        <v>0</v>
      </c>
      <c r="GR16" s="56">
        <f t="shared" si="12"/>
        <v>0</v>
      </c>
      <c r="GS16" s="56">
        <f t="shared" si="12"/>
        <v>0</v>
      </c>
      <c r="GT16" s="56">
        <f t="shared" si="12"/>
        <v>0</v>
      </c>
      <c r="GU16" s="54"/>
      <c r="GV16" s="78" t="str">
        <f t="shared" si="15"/>
        <v/>
      </c>
      <c r="GW16" s="70">
        <f t="shared" si="16"/>
        <v>0</v>
      </c>
      <c r="GX16" s="70">
        <f>SUMIF(I16:CV16,"E",I$6:CV15)</f>
        <v>0</v>
      </c>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row>
    <row r="17" spans="1:299" s="3" customFormat="1" x14ac:dyDescent="0.2">
      <c r="A17" s="82"/>
      <c r="B17" s="14"/>
      <c r="C17" s="13"/>
      <c r="D17" s="16"/>
      <c r="E17" s="16"/>
      <c r="F17" s="13"/>
      <c r="G17" s="16"/>
      <c r="H17" s="145"/>
      <c r="I17" s="17"/>
      <c r="J17" s="17"/>
      <c r="K17" s="17"/>
      <c r="L17" s="17"/>
      <c r="M17" s="33"/>
      <c r="N17" s="3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35"/>
      <c r="CR17" s="15"/>
      <c r="CS17" s="15"/>
      <c r="CT17" s="15"/>
      <c r="CU17" s="15"/>
      <c r="CV17" s="15"/>
      <c r="CW17" s="41"/>
      <c r="CX17" s="258"/>
      <c r="CY17" s="158"/>
      <c r="CZ17" s="159"/>
      <c r="DA17" s="160"/>
      <c r="DB17" s="73"/>
      <c r="DC17" s="59" t="str">
        <f t="shared" si="4"/>
        <v/>
      </c>
      <c r="DD17" s="60" t="str">
        <f t="shared" si="5"/>
        <v/>
      </c>
      <c r="DE17" s="60" t="str">
        <f t="shared" si="6"/>
        <v/>
      </c>
      <c r="DF17" s="60">
        <f t="shared" si="13"/>
        <v>0</v>
      </c>
      <c r="DG17" s="56">
        <f t="shared" si="14"/>
        <v>0</v>
      </c>
      <c r="DH17" s="56">
        <f t="shared" si="7"/>
        <v>0</v>
      </c>
      <c r="DI17" s="56">
        <f t="shared" si="7"/>
        <v>0</v>
      </c>
      <c r="DJ17" s="56">
        <f t="shared" si="7"/>
        <v>0</v>
      </c>
      <c r="DK17" s="56">
        <f t="shared" si="7"/>
        <v>0</v>
      </c>
      <c r="DL17" s="56">
        <f t="shared" si="7"/>
        <v>0</v>
      </c>
      <c r="DM17" s="56">
        <f t="shared" si="7"/>
        <v>0</v>
      </c>
      <c r="DN17" s="56">
        <f t="shared" si="7"/>
        <v>0</v>
      </c>
      <c r="DO17" s="56">
        <f t="shared" si="7"/>
        <v>0</v>
      </c>
      <c r="DP17" s="56">
        <f t="shared" si="7"/>
        <v>0</v>
      </c>
      <c r="DQ17" s="56">
        <f t="shared" si="7"/>
        <v>0</v>
      </c>
      <c r="DR17" s="56">
        <f t="shared" si="7"/>
        <v>0</v>
      </c>
      <c r="DS17" s="56">
        <f t="shared" si="7"/>
        <v>0</v>
      </c>
      <c r="DT17" s="56">
        <f t="shared" si="7"/>
        <v>0</v>
      </c>
      <c r="DU17" s="56">
        <f t="shared" si="7"/>
        <v>0</v>
      </c>
      <c r="DV17" s="56">
        <f t="shared" si="7"/>
        <v>0</v>
      </c>
      <c r="DW17" s="56">
        <f t="shared" si="7"/>
        <v>0</v>
      </c>
      <c r="DX17" s="56">
        <f t="shared" si="8"/>
        <v>0</v>
      </c>
      <c r="DY17" s="56">
        <f t="shared" si="8"/>
        <v>0</v>
      </c>
      <c r="DZ17" s="56">
        <f t="shared" si="8"/>
        <v>0</v>
      </c>
      <c r="EA17" s="56">
        <f t="shared" si="8"/>
        <v>0</v>
      </c>
      <c r="EB17" s="56">
        <f t="shared" si="8"/>
        <v>0</v>
      </c>
      <c r="EC17" s="56">
        <f t="shared" si="8"/>
        <v>0</v>
      </c>
      <c r="ED17" s="56">
        <f t="shared" si="8"/>
        <v>0</v>
      </c>
      <c r="EE17" s="56">
        <f t="shared" si="8"/>
        <v>0</v>
      </c>
      <c r="EF17" s="56">
        <f t="shared" si="8"/>
        <v>0</v>
      </c>
      <c r="EG17" s="56">
        <f t="shared" si="8"/>
        <v>0</v>
      </c>
      <c r="EH17" s="56">
        <f t="shared" si="8"/>
        <v>0</v>
      </c>
      <c r="EI17" s="56">
        <f t="shared" si="8"/>
        <v>0</v>
      </c>
      <c r="EJ17" s="56">
        <f t="shared" si="8"/>
        <v>0</v>
      </c>
      <c r="EK17" s="56">
        <f t="shared" si="8"/>
        <v>0</v>
      </c>
      <c r="EL17" s="56">
        <f t="shared" si="8"/>
        <v>0</v>
      </c>
      <c r="EM17" s="56">
        <f t="shared" si="8"/>
        <v>0</v>
      </c>
      <c r="EN17" s="56">
        <f t="shared" si="9"/>
        <v>0</v>
      </c>
      <c r="EO17" s="56">
        <f t="shared" si="9"/>
        <v>0</v>
      </c>
      <c r="EP17" s="56">
        <f t="shared" si="9"/>
        <v>0</v>
      </c>
      <c r="EQ17" s="56">
        <f t="shared" si="9"/>
        <v>0</v>
      </c>
      <c r="ER17" s="56">
        <f t="shared" si="9"/>
        <v>0</v>
      </c>
      <c r="ES17" s="56">
        <f t="shared" si="9"/>
        <v>0</v>
      </c>
      <c r="ET17" s="56">
        <f t="shared" si="9"/>
        <v>0</v>
      </c>
      <c r="EU17" s="56">
        <f t="shared" si="9"/>
        <v>0</v>
      </c>
      <c r="EV17" s="56">
        <f t="shared" si="9"/>
        <v>0</v>
      </c>
      <c r="EW17" s="56">
        <f t="shared" si="9"/>
        <v>0</v>
      </c>
      <c r="EX17" s="56">
        <f t="shared" si="9"/>
        <v>0</v>
      </c>
      <c r="EY17" s="56">
        <f t="shared" si="9"/>
        <v>0</v>
      </c>
      <c r="EZ17" s="56">
        <f t="shared" si="9"/>
        <v>0</v>
      </c>
      <c r="FA17" s="56">
        <f t="shared" si="9"/>
        <v>0</v>
      </c>
      <c r="FB17" s="56">
        <f t="shared" si="9"/>
        <v>0</v>
      </c>
      <c r="FC17" s="56">
        <f t="shared" si="9"/>
        <v>0</v>
      </c>
      <c r="FD17" s="56">
        <f t="shared" si="10"/>
        <v>0</v>
      </c>
      <c r="FE17" s="56">
        <f t="shared" si="10"/>
        <v>0</v>
      </c>
      <c r="FF17" s="56">
        <f t="shared" si="10"/>
        <v>0</v>
      </c>
      <c r="FG17" s="56">
        <f t="shared" si="10"/>
        <v>0</v>
      </c>
      <c r="FH17" s="56">
        <f t="shared" si="10"/>
        <v>0</v>
      </c>
      <c r="FI17" s="56">
        <f t="shared" si="10"/>
        <v>0</v>
      </c>
      <c r="FJ17" s="56">
        <f t="shared" si="10"/>
        <v>0</v>
      </c>
      <c r="FK17" s="56">
        <f t="shared" si="10"/>
        <v>0</v>
      </c>
      <c r="FL17" s="56">
        <f t="shared" si="10"/>
        <v>0</v>
      </c>
      <c r="FM17" s="56">
        <f t="shared" si="10"/>
        <v>0</v>
      </c>
      <c r="FN17" s="56">
        <f t="shared" si="10"/>
        <v>0</v>
      </c>
      <c r="FO17" s="56">
        <f t="shared" si="10"/>
        <v>0</v>
      </c>
      <c r="FP17" s="56">
        <f t="shared" si="10"/>
        <v>0</v>
      </c>
      <c r="FQ17" s="56">
        <f t="shared" si="10"/>
        <v>0</v>
      </c>
      <c r="FR17" s="56">
        <f t="shared" si="10"/>
        <v>0</v>
      </c>
      <c r="FS17" s="56">
        <f t="shared" si="10"/>
        <v>0</v>
      </c>
      <c r="FT17" s="56">
        <f t="shared" si="11"/>
        <v>0</v>
      </c>
      <c r="FU17" s="56">
        <f t="shared" si="11"/>
        <v>0</v>
      </c>
      <c r="FV17" s="56">
        <f t="shared" si="11"/>
        <v>0</v>
      </c>
      <c r="FW17" s="56">
        <f t="shared" si="11"/>
        <v>0</v>
      </c>
      <c r="FX17" s="56">
        <f t="shared" si="11"/>
        <v>0</v>
      </c>
      <c r="FY17" s="56">
        <f t="shared" si="11"/>
        <v>0</v>
      </c>
      <c r="FZ17" s="56">
        <f t="shared" si="11"/>
        <v>0</v>
      </c>
      <c r="GA17" s="56">
        <f t="shared" si="11"/>
        <v>0</v>
      </c>
      <c r="GB17" s="56">
        <f t="shared" si="11"/>
        <v>0</v>
      </c>
      <c r="GC17" s="56">
        <f t="shared" si="11"/>
        <v>0</v>
      </c>
      <c r="GD17" s="56">
        <f t="shared" si="11"/>
        <v>0</v>
      </c>
      <c r="GE17" s="56">
        <f t="shared" si="11"/>
        <v>0</v>
      </c>
      <c r="GF17" s="56">
        <f t="shared" si="11"/>
        <v>0</v>
      </c>
      <c r="GG17" s="56">
        <f t="shared" si="11"/>
        <v>0</v>
      </c>
      <c r="GH17" s="56">
        <f t="shared" si="11"/>
        <v>0</v>
      </c>
      <c r="GI17" s="56">
        <f t="shared" si="11"/>
        <v>0</v>
      </c>
      <c r="GJ17" s="56">
        <f t="shared" si="12"/>
        <v>0</v>
      </c>
      <c r="GK17" s="56">
        <f t="shared" si="12"/>
        <v>0</v>
      </c>
      <c r="GL17" s="56">
        <f t="shared" si="12"/>
        <v>0</v>
      </c>
      <c r="GM17" s="56">
        <f t="shared" si="12"/>
        <v>0</v>
      </c>
      <c r="GN17" s="56">
        <f t="shared" si="12"/>
        <v>0</v>
      </c>
      <c r="GO17" s="56">
        <f t="shared" si="12"/>
        <v>0</v>
      </c>
      <c r="GP17" s="56">
        <f t="shared" si="12"/>
        <v>0</v>
      </c>
      <c r="GQ17" s="56">
        <f t="shared" si="12"/>
        <v>0</v>
      </c>
      <c r="GR17" s="56">
        <f t="shared" si="12"/>
        <v>0</v>
      </c>
      <c r="GS17" s="56">
        <f t="shared" si="12"/>
        <v>0</v>
      </c>
      <c r="GT17" s="56">
        <f t="shared" si="12"/>
        <v>0</v>
      </c>
      <c r="GU17" s="54"/>
      <c r="GV17" s="78" t="str">
        <f t="shared" si="15"/>
        <v/>
      </c>
      <c r="GW17" s="70">
        <f t="shared" si="16"/>
        <v>0</v>
      </c>
      <c r="GX17" s="70">
        <f>SUMIF(I17:CV17,"E",I$6:CV16)</f>
        <v>0</v>
      </c>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row>
    <row r="18" spans="1:299" s="3" customFormat="1" x14ac:dyDescent="0.2">
      <c r="A18" s="82"/>
      <c r="B18" s="14"/>
      <c r="C18" s="13"/>
      <c r="D18" s="15"/>
      <c r="E18" s="15"/>
      <c r="F18" s="13"/>
      <c r="G18" s="17"/>
      <c r="H18" s="145"/>
      <c r="I18" s="33"/>
      <c r="J18" s="17"/>
      <c r="K18" s="17"/>
      <c r="L18" s="17"/>
      <c r="M18" s="33"/>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35"/>
      <c r="CR18" s="15"/>
      <c r="CS18" s="15"/>
      <c r="CT18" s="15"/>
      <c r="CU18" s="15"/>
      <c r="CV18" s="15"/>
      <c r="CW18" s="41"/>
      <c r="CX18" s="258"/>
      <c r="CY18" s="158"/>
      <c r="CZ18" s="159"/>
      <c r="DA18" s="160"/>
      <c r="DB18" s="73"/>
      <c r="DC18" s="59" t="str">
        <f t="shared" si="4"/>
        <v/>
      </c>
      <c r="DD18" s="60" t="str">
        <f t="shared" si="5"/>
        <v/>
      </c>
      <c r="DE18" s="60" t="str">
        <f t="shared" si="6"/>
        <v/>
      </c>
      <c r="DF18" s="60">
        <f t="shared" si="13"/>
        <v>0</v>
      </c>
      <c r="DG18" s="56">
        <f t="shared" si="14"/>
        <v>0</v>
      </c>
      <c r="DH18" s="56">
        <f t="shared" si="7"/>
        <v>0</v>
      </c>
      <c r="DI18" s="56">
        <f t="shared" si="7"/>
        <v>0</v>
      </c>
      <c r="DJ18" s="56">
        <f t="shared" si="7"/>
        <v>0</v>
      </c>
      <c r="DK18" s="56">
        <f t="shared" si="7"/>
        <v>0</v>
      </c>
      <c r="DL18" s="56">
        <f t="shared" si="7"/>
        <v>0</v>
      </c>
      <c r="DM18" s="56">
        <f t="shared" si="7"/>
        <v>0</v>
      </c>
      <c r="DN18" s="56">
        <f t="shared" si="7"/>
        <v>0</v>
      </c>
      <c r="DO18" s="56">
        <f t="shared" si="7"/>
        <v>0</v>
      </c>
      <c r="DP18" s="56">
        <f t="shared" si="7"/>
        <v>0</v>
      </c>
      <c r="DQ18" s="56">
        <f t="shared" si="7"/>
        <v>0</v>
      </c>
      <c r="DR18" s="56">
        <f t="shared" si="7"/>
        <v>0</v>
      </c>
      <c r="DS18" s="56">
        <f t="shared" si="7"/>
        <v>0</v>
      </c>
      <c r="DT18" s="56">
        <f t="shared" si="7"/>
        <v>0</v>
      </c>
      <c r="DU18" s="56">
        <f t="shared" si="7"/>
        <v>0</v>
      </c>
      <c r="DV18" s="56">
        <f t="shared" si="7"/>
        <v>0</v>
      </c>
      <c r="DW18" s="56">
        <f t="shared" si="7"/>
        <v>0</v>
      </c>
      <c r="DX18" s="56">
        <f t="shared" si="8"/>
        <v>0</v>
      </c>
      <c r="DY18" s="56">
        <f t="shared" si="8"/>
        <v>0</v>
      </c>
      <c r="DZ18" s="56">
        <f t="shared" si="8"/>
        <v>0</v>
      </c>
      <c r="EA18" s="56">
        <f t="shared" si="8"/>
        <v>0</v>
      </c>
      <c r="EB18" s="56">
        <f t="shared" si="8"/>
        <v>0</v>
      </c>
      <c r="EC18" s="56">
        <f t="shared" si="8"/>
        <v>0</v>
      </c>
      <c r="ED18" s="56">
        <f t="shared" si="8"/>
        <v>0</v>
      </c>
      <c r="EE18" s="56">
        <f t="shared" si="8"/>
        <v>0</v>
      </c>
      <c r="EF18" s="56">
        <f t="shared" si="8"/>
        <v>0</v>
      </c>
      <c r="EG18" s="56">
        <f t="shared" si="8"/>
        <v>0</v>
      </c>
      <c r="EH18" s="56">
        <f t="shared" si="8"/>
        <v>0</v>
      </c>
      <c r="EI18" s="56">
        <f t="shared" si="8"/>
        <v>0</v>
      </c>
      <c r="EJ18" s="56">
        <f t="shared" si="8"/>
        <v>0</v>
      </c>
      <c r="EK18" s="56">
        <f t="shared" si="8"/>
        <v>0</v>
      </c>
      <c r="EL18" s="56">
        <f t="shared" si="8"/>
        <v>0</v>
      </c>
      <c r="EM18" s="56">
        <f t="shared" si="8"/>
        <v>0</v>
      </c>
      <c r="EN18" s="56">
        <f t="shared" si="9"/>
        <v>0</v>
      </c>
      <c r="EO18" s="56">
        <f t="shared" si="9"/>
        <v>0</v>
      </c>
      <c r="EP18" s="56">
        <f t="shared" si="9"/>
        <v>0</v>
      </c>
      <c r="EQ18" s="56">
        <f t="shared" si="9"/>
        <v>0</v>
      </c>
      <c r="ER18" s="56">
        <f t="shared" si="9"/>
        <v>0</v>
      </c>
      <c r="ES18" s="56">
        <f t="shared" si="9"/>
        <v>0</v>
      </c>
      <c r="ET18" s="56">
        <f t="shared" si="9"/>
        <v>0</v>
      </c>
      <c r="EU18" s="56">
        <f t="shared" si="9"/>
        <v>0</v>
      </c>
      <c r="EV18" s="56">
        <f t="shared" si="9"/>
        <v>0</v>
      </c>
      <c r="EW18" s="56">
        <f t="shared" si="9"/>
        <v>0</v>
      </c>
      <c r="EX18" s="56">
        <f t="shared" si="9"/>
        <v>0</v>
      </c>
      <c r="EY18" s="56">
        <f t="shared" si="9"/>
        <v>0</v>
      </c>
      <c r="EZ18" s="56">
        <f t="shared" si="9"/>
        <v>0</v>
      </c>
      <c r="FA18" s="56">
        <f t="shared" si="9"/>
        <v>0</v>
      </c>
      <c r="FB18" s="56">
        <f t="shared" si="9"/>
        <v>0</v>
      </c>
      <c r="FC18" s="56">
        <f t="shared" si="9"/>
        <v>0</v>
      </c>
      <c r="FD18" s="56">
        <f t="shared" si="10"/>
        <v>0</v>
      </c>
      <c r="FE18" s="56">
        <f t="shared" si="10"/>
        <v>0</v>
      </c>
      <c r="FF18" s="56">
        <f t="shared" si="10"/>
        <v>0</v>
      </c>
      <c r="FG18" s="56">
        <f t="shared" si="10"/>
        <v>0</v>
      </c>
      <c r="FH18" s="56">
        <f t="shared" si="10"/>
        <v>0</v>
      </c>
      <c r="FI18" s="56">
        <f t="shared" si="10"/>
        <v>0</v>
      </c>
      <c r="FJ18" s="56">
        <f t="shared" si="10"/>
        <v>0</v>
      </c>
      <c r="FK18" s="56">
        <f t="shared" si="10"/>
        <v>0</v>
      </c>
      <c r="FL18" s="56">
        <f t="shared" si="10"/>
        <v>0</v>
      </c>
      <c r="FM18" s="56">
        <f t="shared" si="10"/>
        <v>0</v>
      </c>
      <c r="FN18" s="56">
        <f t="shared" si="10"/>
        <v>0</v>
      </c>
      <c r="FO18" s="56">
        <f t="shared" si="10"/>
        <v>0</v>
      </c>
      <c r="FP18" s="56">
        <f t="shared" si="10"/>
        <v>0</v>
      </c>
      <c r="FQ18" s="56">
        <f t="shared" si="10"/>
        <v>0</v>
      </c>
      <c r="FR18" s="56">
        <f t="shared" si="10"/>
        <v>0</v>
      </c>
      <c r="FS18" s="56">
        <f t="shared" si="10"/>
        <v>0</v>
      </c>
      <c r="FT18" s="56">
        <f t="shared" si="11"/>
        <v>0</v>
      </c>
      <c r="FU18" s="56">
        <f t="shared" si="11"/>
        <v>0</v>
      </c>
      <c r="FV18" s="56">
        <f t="shared" si="11"/>
        <v>0</v>
      </c>
      <c r="FW18" s="56">
        <f t="shared" si="11"/>
        <v>0</v>
      </c>
      <c r="FX18" s="56">
        <f t="shared" si="11"/>
        <v>0</v>
      </c>
      <c r="FY18" s="56">
        <f t="shared" si="11"/>
        <v>0</v>
      </c>
      <c r="FZ18" s="56">
        <f t="shared" si="11"/>
        <v>0</v>
      </c>
      <c r="GA18" s="56">
        <f t="shared" si="11"/>
        <v>0</v>
      </c>
      <c r="GB18" s="56">
        <f t="shared" si="11"/>
        <v>0</v>
      </c>
      <c r="GC18" s="56">
        <f t="shared" si="11"/>
        <v>0</v>
      </c>
      <c r="GD18" s="56">
        <f t="shared" si="11"/>
        <v>0</v>
      </c>
      <c r="GE18" s="56">
        <f t="shared" si="11"/>
        <v>0</v>
      </c>
      <c r="GF18" s="56">
        <f t="shared" si="11"/>
        <v>0</v>
      </c>
      <c r="GG18" s="56">
        <f t="shared" si="11"/>
        <v>0</v>
      </c>
      <c r="GH18" s="56">
        <f t="shared" si="11"/>
        <v>0</v>
      </c>
      <c r="GI18" s="56">
        <f t="shared" si="11"/>
        <v>0</v>
      </c>
      <c r="GJ18" s="56">
        <f t="shared" si="12"/>
        <v>0</v>
      </c>
      <c r="GK18" s="56">
        <f t="shared" si="12"/>
        <v>0</v>
      </c>
      <c r="GL18" s="56">
        <f t="shared" si="12"/>
        <v>0</v>
      </c>
      <c r="GM18" s="56">
        <f t="shared" si="12"/>
        <v>0</v>
      </c>
      <c r="GN18" s="56">
        <f t="shared" si="12"/>
        <v>0</v>
      </c>
      <c r="GO18" s="56">
        <f t="shared" si="12"/>
        <v>0</v>
      </c>
      <c r="GP18" s="56">
        <f t="shared" si="12"/>
        <v>0</v>
      </c>
      <c r="GQ18" s="56">
        <f t="shared" si="12"/>
        <v>0</v>
      </c>
      <c r="GR18" s="56">
        <f t="shared" si="12"/>
        <v>0</v>
      </c>
      <c r="GS18" s="56">
        <f t="shared" si="12"/>
        <v>0</v>
      </c>
      <c r="GT18" s="56">
        <f t="shared" si="12"/>
        <v>0</v>
      </c>
      <c r="GU18" s="54"/>
      <c r="GV18" s="78" t="str">
        <f t="shared" si="15"/>
        <v/>
      </c>
      <c r="GW18" s="70">
        <f t="shared" si="16"/>
        <v>0</v>
      </c>
      <c r="GX18" s="70">
        <f>SUMIF(I18:CV18,"E",I$6:CV17)</f>
        <v>0</v>
      </c>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row>
    <row r="19" spans="1:299" s="3" customFormat="1" x14ac:dyDescent="0.2">
      <c r="A19" s="82"/>
      <c r="B19" s="14"/>
      <c r="C19" s="13"/>
      <c r="D19" s="16"/>
      <c r="E19" s="16"/>
      <c r="F19" s="13"/>
      <c r="G19" s="16"/>
      <c r="H19" s="145"/>
      <c r="I19" s="17"/>
      <c r="J19" s="33"/>
      <c r="K19" s="17"/>
      <c r="L19" s="17"/>
      <c r="M19" s="17"/>
      <c r="N19" s="3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35"/>
      <c r="CR19" s="15"/>
      <c r="CS19" s="15"/>
      <c r="CT19" s="15"/>
      <c r="CU19" s="15"/>
      <c r="CV19" s="15"/>
      <c r="CW19" s="41"/>
      <c r="CX19" s="258"/>
      <c r="CY19" s="155"/>
      <c r="CZ19" s="156"/>
      <c r="DA19" s="160"/>
      <c r="DB19" s="73"/>
      <c r="DC19" s="59" t="str">
        <f t="shared" si="4"/>
        <v/>
      </c>
      <c r="DD19" s="60" t="str">
        <f t="shared" si="5"/>
        <v/>
      </c>
      <c r="DE19" s="60" t="str">
        <f t="shared" si="6"/>
        <v/>
      </c>
      <c r="DF19" s="60">
        <f t="shared" si="13"/>
        <v>0</v>
      </c>
      <c r="DG19" s="56">
        <f t="shared" si="14"/>
        <v>0</v>
      </c>
      <c r="DH19" s="56">
        <f t="shared" si="7"/>
        <v>0</v>
      </c>
      <c r="DI19" s="56">
        <f t="shared" si="7"/>
        <v>0</v>
      </c>
      <c r="DJ19" s="56">
        <f t="shared" si="7"/>
        <v>0</v>
      </c>
      <c r="DK19" s="56">
        <f t="shared" si="7"/>
        <v>0</v>
      </c>
      <c r="DL19" s="56">
        <f t="shared" si="7"/>
        <v>0</v>
      </c>
      <c r="DM19" s="56">
        <f t="shared" si="7"/>
        <v>0</v>
      </c>
      <c r="DN19" s="56">
        <f t="shared" si="7"/>
        <v>0</v>
      </c>
      <c r="DO19" s="56">
        <f t="shared" si="7"/>
        <v>0</v>
      </c>
      <c r="DP19" s="56">
        <f t="shared" si="7"/>
        <v>0</v>
      </c>
      <c r="DQ19" s="56">
        <f t="shared" si="7"/>
        <v>0</v>
      </c>
      <c r="DR19" s="56">
        <f t="shared" si="7"/>
        <v>0</v>
      </c>
      <c r="DS19" s="56">
        <f t="shared" si="7"/>
        <v>0</v>
      </c>
      <c r="DT19" s="56">
        <f t="shared" si="7"/>
        <v>0</v>
      </c>
      <c r="DU19" s="56">
        <f t="shared" si="7"/>
        <v>0</v>
      </c>
      <c r="DV19" s="56">
        <f t="shared" si="7"/>
        <v>0</v>
      </c>
      <c r="DW19" s="56">
        <f t="shared" si="7"/>
        <v>0</v>
      </c>
      <c r="DX19" s="56">
        <f t="shared" si="8"/>
        <v>0</v>
      </c>
      <c r="DY19" s="56">
        <f t="shared" si="8"/>
        <v>0</v>
      </c>
      <c r="DZ19" s="56">
        <f t="shared" si="8"/>
        <v>0</v>
      </c>
      <c r="EA19" s="56">
        <f t="shared" si="8"/>
        <v>0</v>
      </c>
      <c r="EB19" s="56">
        <f t="shared" si="8"/>
        <v>0</v>
      </c>
      <c r="EC19" s="56">
        <f t="shared" si="8"/>
        <v>0</v>
      </c>
      <c r="ED19" s="56">
        <f t="shared" si="8"/>
        <v>0</v>
      </c>
      <c r="EE19" s="56">
        <f t="shared" si="8"/>
        <v>0</v>
      </c>
      <c r="EF19" s="56">
        <f t="shared" si="8"/>
        <v>0</v>
      </c>
      <c r="EG19" s="56">
        <f t="shared" si="8"/>
        <v>0</v>
      </c>
      <c r="EH19" s="56">
        <f t="shared" si="8"/>
        <v>0</v>
      </c>
      <c r="EI19" s="56">
        <f t="shared" si="8"/>
        <v>0</v>
      </c>
      <c r="EJ19" s="56">
        <f t="shared" si="8"/>
        <v>0</v>
      </c>
      <c r="EK19" s="56">
        <f t="shared" si="8"/>
        <v>0</v>
      </c>
      <c r="EL19" s="56">
        <f t="shared" si="8"/>
        <v>0</v>
      </c>
      <c r="EM19" s="56">
        <f t="shared" si="8"/>
        <v>0</v>
      </c>
      <c r="EN19" s="56">
        <f t="shared" si="9"/>
        <v>0</v>
      </c>
      <c r="EO19" s="56">
        <f t="shared" si="9"/>
        <v>0</v>
      </c>
      <c r="EP19" s="56">
        <f t="shared" si="9"/>
        <v>0</v>
      </c>
      <c r="EQ19" s="56">
        <f t="shared" si="9"/>
        <v>0</v>
      </c>
      <c r="ER19" s="56">
        <f t="shared" si="9"/>
        <v>0</v>
      </c>
      <c r="ES19" s="56">
        <f t="shared" si="9"/>
        <v>0</v>
      </c>
      <c r="ET19" s="56">
        <f t="shared" si="9"/>
        <v>0</v>
      </c>
      <c r="EU19" s="56">
        <f t="shared" si="9"/>
        <v>0</v>
      </c>
      <c r="EV19" s="56">
        <f t="shared" si="9"/>
        <v>0</v>
      </c>
      <c r="EW19" s="56">
        <f t="shared" si="9"/>
        <v>0</v>
      </c>
      <c r="EX19" s="56">
        <f t="shared" si="9"/>
        <v>0</v>
      </c>
      <c r="EY19" s="56">
        <f t="shared" si="9"/>
        <v>0</v>
      </c>
      <c r="EZ19" s="56">
        <f t="shared" si="9"/>
        <v>0</v>
      </c>
      <c r="FA19" s="56">
        <f t="shared" si="9"/>
        <v>0</v>
      </c>
      <c r="FB19" s="56">
        <f t="shared" si="9"/>
        <v>0</v>
      </c>
      <c r="FC19" s="56">
        <f t="shared" si="9"/>
        <v>0</v>
      </c>
      <c r="FD19" s="56">
        <f t="shared" si="10"/>
        <v>0</v>
      </c>
      <c r="FE19" s="56">
        <f t="shared" si="10"/>
        <v>0</v>
      </c>
      <c r="FF19" s="56">
        <f t="shared" si="10"/>
        <v>0</v>
      </c>
      <c r="FG19" s="56">
        <f t="shared" si="10"/>
        <v>0</v>
      </c>
      <c r="FH19" s="56">
        <f t="shared" si="10"/>
        <v>0</v>
      </c>
      <c r="FI19" s="56">
        <f t="shared" si="10"/>
        <v>0</v>
      </c>
      <c r="FJ19" s="56">
        <f t="shared" si="10"/>
        <v>0</v>
      </c>
      <c r="FK19" s="56">
        <f t="shared" si="10"/>
        <v>0</v>
      </c>
      <c r="FL19" s="56">
        <f t="shared" si="10"/>
        <v>0</v>
      </c>
      <c r="FM19" s="56">
        <f t="shared" si="10"/>
        <v>0</v>
      </c>
      <c r="FN19" s="56">
        <f t="shared" si="10"/>
        <v>0</v>
      </c>
      <c r="FO19" s="56">
        <f t="shared" si="10"/>
        <v>0</v>
      </c>
      <c r="FP19" s="56">
        <f t="shared" si="10"/>
        <v>0</v>
      </c>
      <c r="FQ19" s="56">
        <f t="shared" si="10"/>
        <v>0</v>
      </c>
      <c r="FR19" s="56">
        <f t="shared" si="10"/>
        <v>0</v>
      </c>
      <c r="FS19" s="56">
        <f t="shared" si="10"/>
        <v>0</v>
      </c>
      <c r="FT19" s="56">
        <f t="shared" si="11"/>
        <v>0</v>
      </c>
      <c r="FU19" s="56">
        <f t="shared" si="11"/>
        <v>0</v>
      </c>
      <c r="FV19" s="56">
        <f t="shared" si="11"/>
        <v>0</v>
      </c>
      <c r="FW19" s="56">
        <f t="shared" si="11"/>
        <v>0</v>
      </c>
      <c r="FX19" s="56">
        <f t="shared" si="11"/>
        <v>0</v>
      </c>
      <c r="FY19" s="56">
        <f t="shared" si="11"/>
        <v>0</v>
      </c>
      <c r="FZ19" s="56">
        <f t="shared" si="11"/>
        <v>0</v>
      </c>
      <c r="GA19" s="56">
        <f t="shared" si="11"/>
        <v>0</v>
      </c>
      <c r="GB19" s="56">
        <f t="shared" si="11"/>
        <v>0</v>
      </c>
      <c r="GC19" s="56">
        <f t="shared" si="11"/>
        <v>0</v>
      </c>
      <c r="GD19" s="56">
        <f t="shared" si="11"/>
        <v>0</v>
      </c>
      <c r="GE19" s="56">
        <f t="shared" si="11"/>
        <v>0</v>
      </c>
      <c r="GF19" s="56">
        <f t="shared" si="11"/>
        <v>0</v>
      </c>
      <c r="GG19" s="56">
        <f t="shared" si="11"/>
        <v>0</v>
      </c>
      <c r="GH19" s="56">
        <f t="shared" si="11"/>
        <v>0</v>
      </c>
      <c r="GI19" s="56">
        <f t="shared" si="11"/>
        <v>0</v>
      </c>
      <c r="GJ19" s="56">
        <f t="shared" si="12"/>
        <v>0</v>
      </c>
      <c r="GK19" s="56">
        <f t="shared" si="12"/>
        <v>0</v>
      </c>
      <c r="GL19" s="56">
        <f t="shared" si="12"/>
        <v>0</v>
      </c>
      <c r="GM19" s="56">
        <f t="shared" si="12"/>
        <v>0</v>
      </c>
      <c r="GN19" s="56">
        <f t="shared" si="12"/>
        <v>0</v>
      </c>
      <c r="GO19" s="56">
        <f t="shared" si="12"/>
        <v>0</v>
      </c>
      <c r="GP19" s="56">
        <f t="shared" si="12"/>
        <v>0</v>
      </c>
      <c r="GQ19" s="56">
        <f t="shared" si="12"/>
        <v>0</v>
      </c>
      <c r="GR19" s="56">
        <f t="shared" si="12"/>
        <v>0</v>
      </c>
      <c r="GS19" s="56">
        <f t="shared" si="12"/>
        <v>0</v>
      </c>
      <c r="GT19" s="56">
        <f t="shared" si="12"/>
        <v>0</v>
      </c>
      <c r="GU19" s="54"/>
      <c r="GV19" s="78" t="str">
        <f t="shared" si="15"/>
        <v/>
      </c>
      <c r="GW19" s="70">
        <f t="shared" si="16"/>
        <v>0</v>
      </c>
      <c r="GX19" s="70">
        <f>SUMIF(I19:CV19,"E",I$6:CV18)</f>
        <v>0</v>
      </c>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row>
    <row r="20" spans="1:299" s="3" customFormat="1" x14ac:dyDescent="0.2">
      <c r="A20" s="86"/>
      <c r="B20" s="14"/>
      <c r="C20" s="13"/>
      <c r="D20" s="15"/>
      <c r="E20" s="15"/>
      <c r="F20" s="13"/>
      <c r="G20" s="17"/>
      <c r="H20" s="145"/>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35"/>
      <c r="CR20" s="15"/>
      <c r="CS20" s="15"/>
      <c r="CT20" s="15"/>
      <c r="CU20" s="15"/>
      <c r="CV20" s="15"/>
      <c r="CW20" s="41"/>
      <c r="CX20" s="258"/>
      <c r="CY20" s="158"/>
      <c r="CZ20" s="159"/>
      <c r="DA20" s="160"/>
      <c r="DB20" s="73"/>
      <c r="DC20" s="59" t="str">
        <f t="shared" si="4"/>
        <v/>
      </c>
      <c r="DD20" s="60" t="str">
        <f t="shared" si="5"/>
        <v/>
      </c>
      <c r="DE20" s="60" t="str">
        <f t="shared" si="6"/>
        <v/>
      </c>
      <c r="DF20" s="60">
        <f t="shared" si="13"/>
        <v>0</v>
      </c>
      <c r="DG20" s="56">
        <f t="shared" si="14"/>
        <v>0</v>
      </c>
      <c r="DH20" s="56">
        <f t="shared" si="7"/>
        <v>0</v>
      </c>
      <c r="DI20" s="56">
        <f t="shared" si="7"/>
        <v>0</v>
      </c>
      <c r="DJ20" s="56">
        <f t="shared" si="7"/>
        <v>0</v>
      </c>
      <c r="DK20" s="56">
        <f t="shared" si="7"/>
        <v>0</v>
      </c>
      <c r="DL20" s="56">
        <f t="shared" si="7"/>
        <v>0</v>
      </c>
      <c r="DM20" s="56">
        <f t="shared" si="7"/>
        <v>0</v>
      </c>
      <c r="DN20" s="56">
        <f t="shared" si="7"/>
        <v>0</v>
      </c>
      <c r="DO20" s="56">
        <f t="shared" si="7"/>
        <v>0</v>
      </c>
      <c r="DP20" s="56">
        <f t="shared" si="7"/>
        <v>0</v>
      </c>
      <c r="DQ20" s="56">
        <f t="shared" si="7"/>
        <v>0</v>
      </c>
      <c r="DR20" s="56">
        <f t="shared" si="7"/>
        <v>0</v>
      </c>
      <c r="DS20" s="56">
        <f t="shared" si="7"/>
        <v>0</v>
      </c>
      <c r="DT20" s="56">
        <f t="shared" si="7"/>
        <v>0</v>
      </c>
      <c r="DU20" s="56">
        <f t="shared" si="7"/>
        <v>0</v>
      </c>
      <c r="DV20" s="56">
        <f t="shared" si="7"/>
        <v>0</v>
      </c>
      <c r="DW20" s="56">
        <f t="shared" si="7"/>
        <v>0</v>
      </c>
      <c r="DX20" s="56">
        <f t="shared" si="8"/>
        <v>0</v>
      </c>
      <c r="DY20" s="56">
        <f t="shared" si="8"/>
        <v>0</v>
      </c>
      <c r="DZ20" s="56">
        <f t="shared" si="8"/>
        <v>0</v>
      </c>
      <c r="EA20" s="56">
        <f t="shared" si="8"/>
        <v>0</v>
      </c>
      <c r="EB20" s="56">
        <f t="shared" si="8"/>
        <v>0</v>
      </c>
      <c r="EC20" s="56">
        <f t="shared" si="8"/>
        <v>0</v>
      </c>
      <c r="ED20" s="56">
        <f t="shared" si="8"/>
        <v>0</v>
      </c>
      <c r="EE20" s="56">
        <f t="shared" si="8"/>
        <v>0</v>
      </c>
      <c r="EF20" s="56">
        <f t="shared" si="8"/>
        <v>0</v>
      </c>
      <c r="EG20" s="56">
        <f t="shared" si="8"/>
        <v>0</v>
      </c>
      <c r="EH20" s="56">
        <f t="shared" si="8"/>
        <v>0</v>
      </c>
      <c r="EI20" s="56">
        <f t="shared" si="8"/>
        <v>0</v>
      </c>
      <c r="EJ20" s="56">
        <f t="shared" si="8"/>
        <v>0</v>
      </c>
      <c r="EK20" s="56">
        <f t="shared" si="8"/>
        <v>0</v>
      </c>
      <c r="EL20" s="56">
        <f t="shared" si="8"/>
        <v>0</v>
      </c>
      <c r="EM20" s="56">
        <f t="shared" si="8"/>
        <v>0</v>
      </c>
      <c r="EN20" s="56">
        <f t="shared" si="9"/>
        <v>0</v>
      </c>
      <c r="EO20" s="56">
        <f t="shared" si="9"/>
        <v>0</v>
      </c>
      <c r="EP20" s="56">
        <f t="shared" si="9"/>
        <v>0</v>
      </c>
      <c r="EQ20" s="56">
        <f t="shared" si="9"/>
        <v>0</v>
      </c>
      <c r="ER20" s="56">
        <f t="shared" si="9"/>
        <v>0</v>
      </c>
      <c r="ES20" s="56">
        <f t="shared" si="9"/>
        <v>0</v>
      </c>
      <c r="ET20" s="56">
        <f t="shared" si="9"/>
        <v>0</v>
      </c>
      <c r="EU20" s="56">
        <f t="shared" si="9"/>
        <v>0</v>
      </c>
      <c r="EV20" s="56">
        <f t="shared" si="9"/>
        <v>0</v>
      </c>
      <c r="EW20" s="56">
        <f t="shared" si="9"/>
        <v>0</v>
      </c>
      <c r="EX20" s="56">
        <f t="shared" si="9"/>
        <v>0</v>
      </c>
      <c r="EY20" s="56">
        <f t="shared" si="9"/>
        <v>0</v>
      </c>
      <c r="EZ20" s="56">
        <f t="shared" si="9"/>
        <v>0</v>
      </c>
      <c r="FA20" s="56">
        <f t="shared" si="9"/>
        <v>0</v>
      </c>
      <c r="FB20" s="56">
        <f t="shared" si="9"/>
        <v>0</v>
      </c>
      <c r="FC20" s="56">
        <f t="shared" si="9"/>
        <v>0</v>
      </c>
      <c r="FD20" s="56">
        <f t="shared" si="10"/>
        <v>0</v>
      </c>
      <c r="FE20" s="56">
        <f t="shared" si="10"/>
        <v>0</v>
      </c>
      <c r="FF20" s="56">
        <f t="shared" si="10"/>
        <v>0</v>
      </c>
      <c r="FG20" s="56">
        <f t="shared" si="10"/>
        <v>0</v>
      </c>
      <c r="FH20" s="56">
        <f t="shared" si="10"/>
        <v>0</v>
      </c>
      <c r="FI20" s="56">
        <f t="shared" si="10"/>
        <v>0</v>
      </c>
      <c r="FJ20" s="56">
        <f t="shared" si="10"/>
        <v>0</v>
      </c>
      <c r="FK20" s="56">
        <f t="shared" si="10"/>
        <v>0</v>
      </c>
      <c r="FL20" s="56">
        <f t="shared" si="10"/>
        <v>0</v>
      </c>
      <c r="FM20" s="56">
        <f t="shared" si="10"/>
        <v>0</v>
      </c>
      <c r="FN20" s="56">
        <f t="shared" si="10"/>
        <v>0</v>
      </c>
      <c r="FO20" s="56">
        <f t="shared" si="10"/>
        <v>0</v>
      </c>
      <c r="FP20" s="56">
        <f t="shared" si="10"/>
        <v>0</v>
      </c>
      <c r="FQ20" s="56">
        <f t="shared" si="10"/>
        <v>0</v>
      </c>
      <c r="FR20" s="56">
        <f t="shared" si="10"/>
        <v>0</v>
      </c>
      <c r="FS20" s="56">
        <f t="shared" si="10"/>
        <v>0</v>
      </c>
      <c r="FT20" s="56">
        <f t="shared" si="11"/>
        <v>0</v>
      </c>
      <c r="FU20" s="56">
        <f t="shared" si="11"/>
        <v>0</v>
      </c>
      <c r="FV20" s="56">
        <f t="shared" si="11"/>
        <v>0</v>
      </c>
      <c r="FW20" s="56">
        <f t="shared" si="11"/>
        <v>0</v>
      </c>
      <c r="FX20" s="56">
        <f t="shared" si="11"/>
        <v>0</v>
      </c>
      <c r="FY20" s="56">
        <f t="shared" si="11"/>
        <v>0</v>
      </c>
      <c r="FZ20" s="56">
        <f t="shared" si="11"/>
        <v>0</v>
      </c>
      <c r="GA20" s="56">
        <f t="shared" si="11"/>
        <v>0</v>
      </c>
      <c r="GB20" s="56">
        <f t="shared" si="11"/>
        <v>0</v>
      </c>
      <c r="GC20" s="56">
        <f t="shared" si="11"/>
        <v>0</v>
      </c>
      <c r="GD20" s="56">
        <f t="shared" si="11"/>
        <v>0</v>
      </c>
      <c r="GE20" s="56">
        <f t="shared" si="11"/>
        <v>0</v>
      </c>
      <c r="GF20" s="56">
        <f t="shared" si="11"/>
        <v>0</v>
      </c>
      <c r="GG20" s="56">
        <f t="shared" si="11"/>
        <v>0</v>
      </c>
      <c r="GH20" s="56">
        <f t="shared" si="11"/>
        <v>0</v>
      </c>
      <c r="GI20" s="56">
        <f t="shared" si="11"/>
        <v>0</v>
      </c>
      <c r="GJ20" s="56">
        <f t="shared" si="12"/>
        <v>0</v>
      </c>
      <c r="GK20" s="56">
        <f t="shared" si="12"/>
        <v>0</v>
      </c>
      <c r="GL20" s="56">
        <f t="shared" si="12"/>
        <v>0</v>
      </c>
      <c r="GM20" s="56">
        <f t="shared" si="12"/>
        <v>0</v>
      </c>
      <c r="GN20" s="56">
        <f t="shared" si="12"/>
        <v>0</v>
      </c>
      <c r="GO20" s="56">
        <f t="shared" si="12"/>
        <v>0</v>
      </c>
      <c r="GP20" s="56">
        <f t="shared" si="12"/>
        <v>0</v>
      </c>
      <c r="GQ20" s="56">
        <f t="shared" si="12"/>
        <v>0</v>
      </c>
      <c r="GR20" s="56">
        <f t="shared" si="12"/>
        <v>0</v>
      </c>
      <c r="GS20" s="56">
        <f t="shared" si="12"/>
        <v>0</v>
      </c>
      <c r="GT20" s="56">
        <f t="shared" si="12"/>
        <v>0</v>
      </c>
      <c r="GU20" s="54"/>
      <c r="GV20" s="78" t="str">
        <f t="shared" si="15"/>
        <v/>
      </c>
      <c r="GW20" s="70">
        <f t="shared" si="16"/>
        <v>0</v>
      </c>
      <c r="GX20" s="70">
        <f>SUMIF(I20:CV20,"E",I$6:CV19)</f>
        <v>0</v>
      </c>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row>
    <row r="21" spans="1:299" s="3" customFormat="1" x14ac:dyDescent="0.2">
      <c r="A21" s="12"/>
      <c r="B21" s="14"/>
      <c r="C21" s="13"/>
      <c r="D21" s="16"/>
      <c r="E21" s="16"/>
      <c r="F21" s="13"/>
      <c r="G21" s="16"/>
      <c r="H21" s="145"/>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35"/>
      <c r="CR21" s="15"/>
      <c r="CS21" s="15"/>
      <c r="CT21" s="15"/>
      <c r="CU21" s="15"/>
      <c r="CV21" s="15"/>
      <c r="CW21" s="41"/>
      <c r="CX21" s="258"/>
      <c r="CY21" s="158"/>
      <c r="CZ21" s="159"/>
      <c r="DA21" s="160"/>
      <c r="DB21" s="73"/>
      <c r="DC21" s="59" t="str">
        <f t="shared" si="4"/>
        <v/>
      </c>
      <c r="DD21" s="60" t="str">
        <f t="shared" si="5"/>
        <v/>
      </c>
      <c r="DE21" s="60" t="str">
        <f t="shared" si="6"/>
        <v/>
      </c>
      <c r="DF21" s="60">
        <f t="shared" si="13"/>
        <v>0</v>
      </c>
      <c r="DG21" s="56">
        <f t="shared" si="14"/>
        <v>0</v>
      </c>
      <c r="DH21" s="56">
        <f t="shared" si="7"/>
        <v>0</v>
      </c>
      <c r="DI21" s="56">
        <f t="shared" si="7"/>
        <v>0</v>
      </c>
      <c r="DJ21" s="56">
        <f t="shared" si="7"/>
        <v>0</v>
      </c>
      <c r="DK21" s="56">
        <f t="shared" si="7"/>
        <v>0</v>
      </c>
      <c r="DL21" s="56">
        <f t="shared" si="7"/>
        <v>0</v>
      </c>
      <c r="DM21" s="56">
        <f t="shared" si="7"/>
        <v>0</v>
      </c>
      <c r="DN21" s="56">
        <f t="shared" si="7"/>
        <v>0</v>
      </c>
      <c r="DO21" s="56">
        <f t="shared" si="7"/>
        <v>0</v>
      </c>
      <c r="DP21" s="56">
        <f t="shared" si="7"/>
        <v>0</v>
      </c>
      <c r="DQ21" s="56">
        <f t="shared" si="7"/>
        <v>0</v>
      </c>
      <c r="DR21" s="56">
        <f t="shared" si="7"/>
        <v>0</v>
      </c>
      <c r="DS21" s="56">
        <f t="shared" si="7"/>
        <v>0</v>
      </c>
      <c r="DT21" s="56">
        <f t="shared" si="7"/>
        <v>0</v>
      </c>
      <c r="DU21" s="56">
        <f t="shared" si="7"/>
        <v>0</v>
      </c>
      <c r="DV21" s="56">
        <f t="shared" si="7"/>
        <v>0</v>
      </c>
      <c r="DW21" s="56">
        <f t="shared" si="7"/>
        <v>0</v>
      </c>
      <c r="DX21" s="56">
        <f t="shared" si="8"/>
        <v>0</v>
      </c>
      <c r="DY21" s="56">
        <f t="shared" si="8"/>
        <v>0</v>
      </c>
      <c r="DZ21" s="56">
        <f t="shared" si="8"/>
        <v>0</v>
      </c>
      <c r="EA21" s="56">
        <f t="shared" si="8"/>
        <v>0</v>
      </c>
      <c r="EB21" s="56">
        <f t="shared" si="8"/>
        <v>0</v>
      </c>
      <c r="EC21" s="56">
        <f t="shared" si="8"/>
        <v>0</v>
      </c>
      <c r="ED21" s="56">
        <f t="shared" si="8"/>
        <v>0</v>
      </c>
      <c r="EE21" s="56">
        <f t="shared" si="8"/>
        <v>0</v>
      </c>
      <c r="EF21" s="56">
        <f t="shared" si="8"/>
        <v>0</v>
      </c>
      <c r="EG21" s="56">
        <f t="shared" si="8"/>
        <v>0</v>
      </c>
      <c r="EH21" s="56">
        <f t="shared" si="8"/>
        <v>0</v>
      </c>
      <c r="EI21" s="56">
        <f t="shared" si="8"/>
        <v>0</v>
      </c>
      <c r="EJ21" s="56">
        <f t="shared" si="8"/>
        <v>0</v>
      </c>
      <c r="EK21" s="56">
        <f t="shared" si="8"/>
        <v>0</v>
      </c>
      <c r="EL21" s="56">
        <f t="shared" si="8"/>
        <v>0</v>
      </c>
      <c r="EM21" s="56">
        <f t="shared" si="8"/>
        <v>0</v>
      </c>
      <c r="EN21" s="56">
        <f t="shared" si="9"/>
        <v>0</v>
      </c>
      <c r="EO21" s="56">
        <f t="shared" si="9"/>
        <v>0</v>
      </c>
      <c r="EP21" s="56">
        <f t="shared" si="9"/>
        <v>0</v>
      </c>
      <c r="EQ21" s="56">
        <f t="shared" si="9"/>
        <v>0</v>
      </c>
      <c r="ER21" s="56">
        <f t="shared" si="9"/>
        <v>0</v>
      </c>
      <c r="ES21" s="56">
        <f t="shared" si="9"/>
        <v>0</v>
      </c>
      <c r="ET21" s="56">
        <f t="shared" si="9"/>
        <v>0</v>
      </c>
      <c r="EU21" s="56">
        <f t="shared" si="9"/>
        <v>0</v>
      </c>
      <c r="EV21" s="56">
        <f t="shared" si="9"/>
        <v>0</v>
      </c>
      <c r="EW21" s="56">
        <f t="shared" si="9"/>
        <v>0</v>
      </c>
      <c r="EX21" s="56">
        <f t="shared" si="9"/>
        <v>0</v>
      </c>
      <c r="EY21" s="56">
        <f t="shared" si="9"/>
        <v>0</v>
      </c>
      <c r="EZ21" s="56">
        <f t="shared" si="9"/>
        <v>0</v>
      </c>
      <c r="FA21" s="56">
        <f t="shared" si="9"/>
        <v>0</v>
      </c>
      <c r="FB21" s="56">
        <f t="shared" si="9"/>
        <v>0</v>
      </c>
      <c r="FC21" s="56">
        <f t="shared" si="9"/>
        <v>0</v>
      </c>
      <c r="FD21" s="56">
        <f t="shared" si="10"/>
        <v>0</v>
      </c>
      <c r="FE21" s="56">
        <f t="shared" si="10"/>
        <v>0</v>
      </c>
      <c r="FF21" s="56">
        <f t="shared" si="10"/>
        <v>0</v>
      </c>
      <c r="FG21" s="56">
        <f t="shared" si="10"/>
        <v>0</v>
      </c>
      <c r="FH21" s="56">
        <f t="shared" si="10"/>
        <v>0</v>
      </c>
      <c r="FI21" s="56">
        <f t="shared" si="10"/>
        <v>0</v>
      </c>
      <c r="FJ21" s="56">
        <f t="shared" si="10"/>
        <v>0</v>
      </c>
      <c r="FK21" s="56">
        <f t="shared" si="10"/>
        <v>0</v>
      </c>
      <c r="FL21" s="56">
        <f t="shared" si="10"/>
        <v>0</v>
      </c>
      <c r="FM21" s="56">
        <f t="shared" si="10"/>
        <v>0</v>
      </c>
      <c r="FN21" s="56">
        <f t="shared" si="10"/>
        <v>0</v>
      </c>
      <c r="FO21" s="56">
        <f t="shared" si="10"/>
        <v>0</v>
      </c>
      <c r="FP21" s="56">
        <f t="shared" si="10"/>
        <v>0</v>
      </c>
      <c r="FQ21" s="56">
        <f t="shared" si="10"/>
        <v>0</v>
      </c>
      <c r="FR21" s="56">
        <f t="shared" si="10"/>
        <v>0</v>
      </c>
      <c r="FS21" s="56">
        <f t="shared" si="10"/>
        <v>0</v>
      </c>
      <c r="FT21" s="56">
        <f t="shared" si="11"/>
        <v>0</v>
      </c>
      <c r="FU21" s="56">
        <f t="shared" si="11"/>
        <v>0</v>
      </c>
      <c r="FV21" s="56">
        <f t="shared" si="11"/>
        <v>0</v>
      </c>
      <c r="FW21" s="56">
        <f t="shared" si="11"/>
        <v>0</v>
      </c>
      <c r="FX21" s="56">
        <f t="shared" si="11"/>
        <v>0</v>
      </c>
      <c r="FY21" s="56">
        <f t="shared" si="11"/>
        <v>0</v>
      </c>
      <c r="FZ21" s="56">
        <f t="shared" si="11"/>
        <v>0</v>
      </c>
      <c r="GA21" s="56">
        <f t="shared" si="11"/>
        <v>0</v>
      </c>
      <c r="GB21" s="56">
        <f t="shared" si="11"/>
        <v>0</v>
      </c>
      <c r="GC21" s="56">
        <f t="shared" si="11"/>
        <v>0</v>
      </c>
      <c r="GD21" s="56">
        <f t="shared" si="11"/>
        <v>0</v>
      </c>
      <c r="GE21" s="56">
        <f t="shared" si="11"/>
        <v>0</v>
      </c>
      <c r="GF21" s="56">
        <f t="shared" si="11"/>
        <v>0</v>
      </c>
      <c r="GG21" s="56">
        <f t="shared" si="11"/>
        <v>0</v>
      </c>
      <c r="GH21" s="56">
        <f t="shared" si="11"/>
        <v>0</v>
      </c>
      <c r="GI21" s="56">
        <f t="shared" si="11"/>
        <v>0</v>
      </c>
      <c r="GJ21" s="56">
        <f t="shared" si="12"/>
        <v>0</v>
      </c>
      <c r="GK21" s="56">
        <f t="shared" si="12"/>
        <v>0</v>
      </c>
      <c r="GL21" s="56">
        <f t="shared" si="12"/>
        <v>0</v>
      </c>
      <c r="GM21" s="56">
        <f t="shared" si="12"/>
        <v>0</v>
      </c>
      <c r="GN21" s="56">
        <f t="shared" si="12"/>
        <v>0</v>
      </c>
      <c r="GO21" s="56">
        <f t="shared" si="12"/>
        <v>0</v>
      </c>
      <c r="GP21" s="56">
        <f t="shared" si="12"/>
        <v>0</v>
      </c>
      <c r="GQ21" s="56">
        <f t="shared" si="12"/>
        <v>0</v>
      </c>
      <c r="GR21" s="56">
        <f t="shared" si="12"/>
        <v>0</v>
      </c>
      <c r="GS21" s="56">
        <f t="shared" si="12"/>
        <v>0</v>
      </c>
      <c r="GT21" s="56">
        <f t="shared" si="12"/>
        <v>0</v>
      </c>
      <c r="GU21" s="54"/>
      <c r="GV21" s="78" t="str">
        <f t="shared" si="15"/>
        <v/>
      </c>
      <c r="GW21" s="70">
        <f t="shared" si="16"/>
        <v>0</v>
      </c>
      <c r="GX21" s="70">
        <f>SUMIF(I21:CV21,"E",I$6:CV20)</f>
        <v>0</v>
      </c>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row>
    <row r="22" spans="1:299" s="3" customFormat="1" x14ac:dyDescent="0.2">
      <c r="A22" s="14"/>
      <c r="B22" s="14"/>
      <c r="C22" s="13"/>
      <c r="D22" s="15"/>
      <c r="E22" s="15"/>
      <c r="F22" s="13"/>
      <c r="G22" s="17"/>
      <c r="H22" s="145"/>
      <c r="I22" s="17"/>
      <c r="J22" s="17"/>
      <c r="K22" s="15"/>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35"/>
      <c r="CR22" s="15"/>
      <c r="CS22" s="15"/>
      <c r="CT22" s="15"/>
      <c r="CU22" s="15"/>
      <c r="CV22" s="15"/>
      <c r="CW22" s="41"/>
      <c r="CX22" s="258"/>
      <c r="CY22" s="158"/>
      <c r="CZ22" s="159"/>
      <c r="DA22" s="160"/>
      <c r="DB22" s="73"/>
      <c r="DC22" s="59" t="str">
        <f t="shared" si="4"/>
        <v/>
      </c>
      <c r="DD22" s="60" t="str">
        <f t="shared" si="5"/>
        <v/>
      </c>
      <c r="DE22" s="60" t="str">
        <f t="shared" si="6"/>
        <v/>
      </c>
      <c r="DF22" s="60">
        <f t="shared" si="13"/>
        <v>0</v>
      </c>
      <c r="DG22" s="56">
        <f t="shared" si="14"/>
        <v>0</v>
      </c>
      <c r="DH22" s="56">
        <f t="shared" si="7"/>
        <v>0</v>
      </c>
      <c r="DI22" s="56">
        <f t="shared" si="7"/>
        <v>0</v>
      </c>
      <c r="DJ22" s="56">
        <f t="shared" si="7"/>
        <v>0</v>
      </c>
      <c r="DK22" s="56">
        <f t="shared" si="7"/>
        <v>0</v>
      </c>
      <c r="DL22" s="56">
        <f t="shared" si="7"/>
        <v>0</v>
      </c>
      <c r="DM22" s="56">
        <f t="shared" si="7"/>
        <v>0</v>
      </c>
      <c r="DN22" s="56">
        <f t="shared" si="7"/>
        <v>0</v>
      </c>
      <c r="DO22" s="56">
        <f t="shared" si="7"/>
        <v>0</v>
      </c>
      <c r="DP22" s="56">
        <f t="shared" si="7"/>
        <v>0</v>
      </c>
      <c r="DQ22" s="56">
        <f t="shared" si="7"/>
        <v>0</v>
      </c>
      <c r="DR22" s="56">
        <f t="shared" si="7"/>
        <v>0</v>
      </c>
      <c r="DS22" s="56">
        <f t="shared" si="7"/>
        <v>0</v>
      </c>
      <c r="DT22" s="56">
        <f t="shared" si="7"/>
        <v>0</v>
      </c>
      <c r="DU22" s="56">
        <f t="shared" si="7"/>
        <v>0</v>
      </c>
      <c r="DV22" s="56">
        <f t="shared" si="7"/>
        <v>0</v>
      </c>
      <c r="DW22" s="56">
        <f t="shared" ref="DW22:EL38" si="17">COUNTIF(Y22,"x")*IF(Y$4="",0,1)</f>
        <v>0</v>
      </c>
      <c r="DX22" s="56">
        <f t="shared" si="8"/>
        <v>0</v>
      </c>
      <c r="DY22" s="56">
        <f t="shared" si="8"/>
        <v>0</v>
      </c>
      <c r="DZ22" s="56">
        <f t="shared" si="8"/>
        <v>0</v>
      </c>
      <c r="EA22" s="56">
        <f t="shared" si="8"/>
        <v>0</v>
      </c>
      <c r="EB22" s="56">
        <f t="shared" si="8"/>
        <v>0</v>
      </c>
      <c r="EC22" s="56">
        <f t="shared" si="8"/>
        <v>0</v>
      </c>
      <c r="ED22" s="56">
        <f t="shared" si="8"/>
        <v>0</v>
      </c>
      <c r="EE22" s="56">
        <f t="shared" si="8"/>
        <v>0</v>
      </c>
      <c r="EF22" s="56">
        <f t="shared" si="8"/>
        <v>0</v>
      </c>
      <c r="EG22" s="56">
        <f t="shared" si="8"/>
        <v>0</v>
      </c>
      <c r="EH22" s="56">
        <f t="shared" si="8"/>
        <v>0</v>
      </c>
      <c r="EI22" s="56">
        <f t="shared" si="8"/>
        <v>0</v>
      </c>
      <c r="EJ22" s="56">
        <f t="shared" si="8"/>
        <v>0</v>
      </c>
      <c r="EK22" s="56">
        <f t="shared" si="8"/>
        <v>0</v>
      </c>
      <c r="EL22" s="56">
        <f t="shared" si="8"/>
        <v>0</v>
      </c>
      <c r="EM22" s="56">
        <f t="shared" ref="EM22:FB38" si="18">COUNTIF(AO22,"x")*IF(AO$4="",0,1)</f>
        <v>0</v>
      </c>
      <c r="EN22" s="56">
        <f t="shared" si="9"/>
        <v>0</v>
      </c>
      <c r="EO22" s="56">
        <f t="shared" si="9"/>
        <v>0</v>
      </c>
      <c r="EP22" s="56">
        <f t="shared" si="9"/>
        <v>0</v>
      </c>
      <c r="EQ22" s="56">
        <f t="shared" si="9"/>
        <v>0</v>
      </c>
      <c r="ER22" s="56">
        <f t="shared" si="9"/>
        <v>0</v>
      </c>
      <c r="ES22" s="56">
        <f t="shared" si="9"/>
        <v>0</v>
      </c>
      <c r="ET22" s="56">
        <f t="shared" si="9"/>
        <v>0</v>
      </c>
      <c r="EU22" s="56">
        <f t="shared" si="9"/>
        <v>0</v>
      </c>
      <c r="EV22" s="56">
        <f t="shared" si="9"/>
        <v>0</v>
      </c>
      <c r="EW22" s="56">
        <f t="shared" si="9"/>
        <v>0</v>
      </c>
      <c r="EX22" s="56">
        <f t="shared" si="9"/>
        <v>0</v>
      </c>
      <c r="EY22" s="56">
        <f t="shared" si="9"/>
        <v>0</v>
      </c>
      <c r="EZ22" s="56">
        <f t="shared" si="9"/>
        <v>0</v>
      </c>
      <c r="FA22" s="56">
        <f t="shared" si="9"/>
        <v>0</v>
      </c>
      <c r="FB22" s="56">
        <f t="shared" si="9"/>
        <v>0</v>
      </c>
      <c r="FC22" s="56">
        <f t="shared" ref="FC22:FR38" si="19">COUNTIF(BE22,"x")*IF(BE$4="",0,1)</f>
        <v>0</v>
      </c>
      <c r="FD22" s="56">
        <f t="shared" si="10"/>
        <v>0</v>
      </c>
      <c r="FE22" s="56">
        <f t="shared" si="10"/>
        <v>0</v>
      </c>
      <c r="FF22" s="56">
        <f t="shared" si="10"/>
        <v>0</v>
      </c>
      <c r="FG22" s="56">
        <f t="shared" si="10"/>
        <v>0</v>
      </c>
      <c r="FH22" s="56">
        <f t="shared" si="10"/>
        <v>0</v>
      </c>
      <c r="FI22" s="56">
        <f t="shared" si="10"/>
        <v>0</v>
      </c>
      <c r="FJ22" s="56">
        <f t="shared" si="10"/>
        <v>0</v>
      </c>
      <c r="FK22" s="56">
        <f t="shared" si="10"/>
        <v>0</v>
      </c>
      <c r="FL22" s="56">
        <f t="shared" si="10"/>
        <v>0</v>
      </c>
      <c r="FM22" s="56">
        <f t="shared" si="10"/>
        <v>0</v>
      </c>
      <c r="FN22" s="56">
        <f t="shared" si="10"/>
        <v>0</v>
      </c>
      <c r="FO22" s="56">
        <f t="shared" si="10"/>
        <v>0</v>
      </c>
      <c r="FP22" s="56">
        <f t="shared" si="10"/>
        <v>0</v>
      </c>
      <c r="FQ22" s="56">
        <f t="shared" si="10"/>
        <v>0</v>
      </c>
      <c r="FR22" s="56">
        <f t="shared" si="10"/>
        <v>0</v>
      </c>
      <c r="FS22" s="56">
        <f t="shared" ref="FS22:GH38" si="20">COUNTIF(BU22,"x")*IF(BU$4="",0,1)</f>
        <v>0</v>
      </c>
      <c r="FT22" s="56">
        <f t="shared" si="11"/>
        <v>0</v>
      </c>
      <c r="FU22" s="56">
        <f t="shared" si="11"/>
        <v>0</v>
      </c>
      <c r="FV22" s="56">
        <f t="shared" si="11"/>
        <v>0</v>
      </c>
      <c r="FW22" s="56">
        <f t="shared" si="11"/>
        <v>0</v>
      </c>
      <c r="FX22" s="56">
        <f t="shared" si="11"/>
        <v>0</v>
      </c>
      <c r="FY22" s="56">
        <f t="shared" si="11"/>
        <v>0</v>
      </c>
      <c r="FZ22" s="56">
        <f t="shared" si="11"/>
        <v>0</v>
      </c>
      <c r="GA22" s="56">
        <f t="shared" si="11"/>
        <v>0</v>
      </c>
      <c r="GB22" s="56">
        <f t="shared" si="11"/>
        <v>0</v>
      </c>
      <c r="GC22" s="56">
        <f t="shared" si="11"/>
        <v>0</v>
      </c>
      <c r="GD22" s="56">
        <f t="shared" si="11"/>
        <v>0</v>
      </c>
      <c r="GE22" s="56">
        <f t="shared" si="11"/>
        <v>0</v>
      </c>
      <c r="GF22" s="56">
        <f t="shared" si="11"/>
        <v>0</v>
      </c>
      <c r="GG22" s="56">
        <f t="shared" si="11"/>
        <v>0</v>
      </c>
      <c r="GH22" s="56">
        <f t="shared" si="11"/>
        <v>0</v>
      </c>
      <c r="GI22" s="56">
        <f t="shared" ref="GI22:GT44" si="21">COUNTIF(CK22,"x")*IF(CK$4="",0,1)</f>
        <v>0</v>
      </c>
      <c r="GJ22" s="56">
        <f t="shared" si="12"/>
        <v>0</v>
      </c>
      <c r="GK22" s="56">
        <f t="shared" si="12"/>
        <v>0</v>
      </c>
      <c r="GL22" s="56">
        <f t="shared" si="12"/>
        <v>0</v>
      </c>
      <c r="GM22" s="56">
        <f t="shared" si="12"/>
        <v>0</v>
      </c>
      <c r="GN22" s="56">
        <f t="shared" si="12"/>
        <v>0</v>
      </c>
      <c r="GO22" s="56">
        <f t="shared" si="12"/>
        <v>0</v>
      </c>
      <c r="GP22" s="56">
        <f t="shared" si="12"/>
        <v>0</v>
      </c>
      <c r="GQ22" s="56">
        <f t="shared" si="12"/>
        <v>0</v>
      </c>
      <c r="GR22" s="56">
        <f t="shared" si="12"/>
        <v>0</v>
      </c>
      <c r="GS22" s="56">
        <f t="shared" si="12"/>
        <v>0</v>
      </c>
      <c r="GT22" s="56">
        <f t="shared" si="12"/>
        <v>0</v>
      </c>
      <c r="GU22" s="54"/>
      <c r="GV22" s="78" t="str">
        <f t="shared" si="15"/>
        <v/>
      </c>
      <c r="GW22" s="70">
        <f t="shared" si="16"/>
        <v>0</v>
      </c>
      <c r="GX22" s="70">
        <f>SUMIF(I22:CV22,"E",I$6:CV21)</f>
        <v>0</v>
      </c>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row>
    <row r="23" spans="1:299" s="3" customFormat="1" x14ac:dyDescent="0.2">
      <c r="A23" s="14"/>
      <c r="B23" s="14"/>
      <c r="C23" s="15"/>
      <c r="D23" s="15"/>
      <c r="E23" s="15"/>
      <c r="F23" s="15"/>
      <c r="G23" s="18"/>
      <c r="H23" s="145"/>
      <c r="I23" s="17"/>
      <c r="J23" s="17"/>
      <c r="K23" s="15"/>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35"/>
      <c r="CR23" s="15"/>
      <c r="CS23" s="15"/>
      <c r="CT23" s="15"/>
      <c r="CU23" s="15"/>
      <c r="CV23" s="15"/>
      <c r="CW23" s="41"/>
      <c r="CX23" s="258"/>
      <c r="CY23" s="158"/>
      <c r="CZ23" s="159"/>
      <c r="DA23" s="160"/>
      <c r="DB23" s="73"/>
      <c r="DC23" s="59" t="str">
        <f t="shared" si="4"/>
        <v/>
      </c>
      <c r="DD23" s="60" t="str">
        <f t="shared" si="5"/>
        <v/>
      </c>
      <c r="DE23" s="60" t="str">
        <f t="shared" si="6"/>
        <v/>
      </c>
      <c r="DF23" s="60">
        <f t="shared" si="13"/>
        <v>0</v>
      </c>
      <c r="DG23" s="56">
        <f t="shared" si="14"/>
        <v>0</v>
      </c>
      <c r="DH23" s="56">
        <f t="shared" si="14"/>
        <v>0</v>
      </c>
      <c r="DI23" s="56">
        <f t="shared" si="14"/>
        <v>0</v>
      </c>
      <c r="DJ23" s="56">
        <f t="shared" si="14"/>
        <v>0</v>
      </c>
      <c r="DK23" s="56">
        <f t="shared" si="14"/>
        <v>0</v>
      </c>
      <c r="DL23" s="56">
        <f t="shared" si="14"/>
        <v>0</v>
      </c>
      <c r="DM23" s="56">
        <f t="shared" si="14"/>
        <v>0</v>
      </c>
      <c r="DN23" s="56">
        <f t="shared" si="14"/>
        <v>0</v>
      </c>
      <c r="DO23" s="56">
        <f t="shared" si="14"/>
        <v>0</v>
      </c>
      <c r="DP23" s="56">
        <f t="shared" si="14"/>
        <v>0</v>
      </c>
      <c r="DQ23" s="56">
        <f t="shared" si="14"/>
        <v>0</v>
      </c>
      <c r="DR23" s="56">
        <f t="shared" si="14"/>
        <v>0</v>
      </c>
      <c r="DS23" s="56">
        <f t="shared" si="14"/>
        <v>0</v>
      </c>
      <c r="DT23" s="56">
        <f t="shared" si="14"/>
        <v>0</v>
      </c>
      <c r="DU23" s="56">
        <f t="shared" si="14"/>
        <v>0</v>
      </c>
      <c r="DV23" s="56">
        <f t="shared" si="14"/>
        <v>0</v>
      </c>
      <c r="DW23" s="56">
        <f t="shared" si="17"/>
        <v>0</v>
      </c>
      <c r="DX23" s="56">
        <f t="shared" si="17"/>
        <v>0</v>
      </c>
      <c r="DY23" s="56">
        <f t="shared" si="17"/>
        <v>0</v>
      </c>
      <c r="DZ23" s="56">
        <f t="shared" si="17"/>
        <v>0</v>
      </c>
      <c r="EA23" s="56">
        <f t="shared" si="17"/>
        <v>0</v>
      </c>
      <c r="EB23" s="56">
        <f t="shared" si="17"/>
        <v>0</v>
      </c>
      <c r="EC23" s="56">
        <f t="shared" si="17"/>
        <v>0</v>
      </c>
      <c r="ED23" s="56">
        <f t="shared" si="17"/>
        <v>0</v>
      </c>
      <c r="EE23" s="56">
        <f t="shared" si="17"/>
        <v>0</v>
      </c>
      <c r="EF23" s="56">
        <f t="shared" si="17"/>
        <v>0</v>
      </c>
      <c r="EG23" s="56">
        <f t="shared" si="17"/>
        <v>0</v>
      </c>
      <c r="EH23" s="56">
        <f t="shared" si="17"/>
        <v>0</v>
      </c>
      <c r="EI23" s="56">
        <f t="shared" si="17"/>
        <v>0</v>
      </c>
      <c r="EJ23" s="56">
        <f t="shared" si="17"/>
        <v>0</v>
      </c>
      <c r="EK23" s="56">
        <f t="shared" si="17"/>
        <v>0</v>
      </c>
      <c r="EL23" s="56">
        <f t="shared" si="17"/>
        <v>0</v>
      </c>
      <c r="EM23" s="56">
        <f t="shared" si="18"/>
        <v>0</v>
      </c>
      <c r="EN23" s="56">
        <f t="shared" si="18"/>
        <v>0</v>
      </c>
      <c r="EO23" s="56">
        <f t="shared" si="18"/>
        <v>0</v>
      </c>
      <c r="EP23" s="56">
        <f t="shared" si="18"/>
        <v>0</v>
      </c>
      <c r="EQ23" s="56">
        <f t="shared" si="18"/>
        <v>0</v>
      </c>
      <c r="ER23" s="56">
        <f t="shared" si="18"/>
        <v>0</v>
      </c>
      <c r="ES23" s="56">
        <f t="shared" si="18"/>
        <v>0</v>
      </c>
      <c r="ET23" s="56">
        <f t="shared" si="18"/>
        <v>0</v>
      </c>
      <c r="EU23" s="56">
        <f t="shared" si="18"/>
        <v>0</v>
      </c>
      <c r="EV23" s="56">
        <f t="shared" si="18"/>
        <v>0</v>
      </c>
      <c r="EW23" s="56">
        <f t="shared" si="18"/>
        <v>0</v>
      </c>
      <c r="EX23" s="56">
        <f t="shared" si="18"/>
        <v>0</v>
      </c>
      <c r="EY23" s="56">
        <f t="shared" si="18"/>
        <v>0</v>
      </c>
      <c r="EZ23" s="56">
        <f t="shared" si="18"/>
        <v>0</v>
      </c>
      <c r="FA23" s="56">
        <f t="shared" si="18"/>
        <v>0</v>
      </c>
      <c r="FB23" s="56">
        <f t="shared" si="18"/>
        <v>0</v>
      </c>
      <c r="FC23" s="56">
        <f t="shared" si="19"/>
        <v>0</v>
      </c>
      <c r="FD23" s="56">
        <f t="shared" si="19"/>
        <v>0</v>
      </c>
      <c r="FE23" s="56">
        <f t="shared" si="19"/>
        <v>0</v>
      </c>
      <c r="FF23" s="56">
        <f t="shared" si="19"/>
        <v>0</v>
      </c>
      <c r="FG23" s="56">
        <f t="shared" si="19"/>
        <v>0</v>
      </c>
      <c r="FH23" s="56">
        <f t="shared" si="19"/>
        <v>0</v>
      </c>
      <c r="FI23" s="56">
        <f t="shared" si="19"/>
        <v>0</v>
      </c>
      <c r="FJ23" s="56">
        <f t="shared" si="19"/>
        <v>0</v>
      </c>
      <c r="FK23" s="56">
        <f t="shared" si="19"/>
        <v>0</v>
      </c>
      <c r="FL23" s="56">
        <f t="shared" si="19"/>
        <v>0</v>
      </c>
      <c r="FM23" s="56">
        <f t="shared" si="19"/>
        <v>0</v>
      </c>
      <c r="FN23" s="56">
        <f t="shared" si="19"/>
        <v>0</v>
      </c>
      <c r="FO23" s="56">
        <f t="shared" si="19"/>
        <v>0</v>
      </c>
      <c r="FP23" s="56">
        <f t="shared" si="19"/>
        <v>0</v>
      </c>
      <c r="FQ23" s="56">
        <f t="shared" si="19"/>
        <v>0</v>
      </c>
      <c r="FR23" s="56">
        <f t="shared" si="19"/>
        <v>0</v>
      </c>
      <c r="FS23" s="56">
        <f t="shared" si="20"/>
        <v>0</v>
      </c>
      <c r="FT23" s="56">
        <f t="shared" si="20"/>
        <v>0</v>
      </c>
      <c r="FU23" s="56">
        <f t="shared" si="20"/>
        <v>0</v>
      </c>
      <c r="FV23" s="56">
        <f t="shared" si="20"/>
        <v>0</v>
      </c>
      <c r="FW23" s="56">
        <f t="shared" si="20"/>
        <v>0</v>
      </c>
      <c r="FX23" s="56">
        <f t="shared" si="20"/>
        <v>0</v>
      </c>
      <c r="FY23" s="56">
        <f t="shared" si="20"/>
        <v>0</v>
      </c>
      <c r="FZ23" s="56">
        <f t="shared" si="20"/>
        <v>0</v>
      </c>
      <c r="GA23" s="56">
        <f t="shared" si="20"/>
        <v>0</v>
      </c>
      <c r="GB23" s="56">
        <f t="shared" si="20"/>
        <v>0</v>
      </c>
      <c r="GC23" s="56">
        <f t="shared" si="20"/>
        <v>0</v>
      </c>
      <c r="GD23" s="56">
        <f t="shared" si="20"/>
        <v>0</v>
      </c>
      <c r="GE23" s="56">
        <f t="shared" si="20"/>
        <v>0</v>
      </c>
      <c r="GF23" s="56">
        <f t="shared" si="20"/>
        <v>0</v>
      </c>
      <c r="GG23" s="56">
        <f t="shared" si="20"/>
        <v>0</v>
      </c>
      <c r="GH23" s="56">
        <f t="shared" si="20"/>
        <v>0</v>
      </c>
      <c r="GI23" s="56">
        <f t="shared" si="21"/>
        <v>0</v>
      </c>
      <c r="GJ23" s="56">
        <f t="shared" si="21"/>
        <v>0</v>
      </c>
      <c r="GK23" s="56">
        <f t="shared" si="21"/>
        <v>0</v>
      </c>
      <c r="GL23" s="56">
        <f t="shared" si="21"/>
        <v>0</v>
      </c>
      <c r="GM23" s="56">
        <f t="shared" si="21"/>
        <v>0</v>
      </c>
      <c r="GN23" s="56">
        <f t="shared" si="21"/>
        <v>0</v>
      </c>
      <c r="GO23" s="56">
        <f t="shared" si="21"/>
        <v>0</v>
      </c>
      <c r="GP23" s="56">
        <f t="shared" si="21"/>
        <v>0</v>
      </c>
      <c r="GQ23" s="56">
        <f t="shared" si="21"/>
        <v>0</v>
      </c>
      <c r="GR23" s="56">
        <f t="shared" si="21"/>
        <v>0</v>
      </c>
      <c r="GS23" s="56">
        <f t="shared" si="21"/>
        <v>0</v>
      </c>
      <c r="GT23" s="56">
        <f t="shared" si="21"/>
        <v>0</v>
      </c>
      <c r="GU23" s="54"/>
      <c r="GV23" s="78" t="str">
        <f t="shared" si="15"/>
        <v/>
      </c>
      <c r="GW23" s="70">
        <f t="shared" si="16"/>
        <v>0</v>
      </c>
      <c r="GX23" s="70">
        <f>SUMIF(I23:CV23,"E",I$6:CV22)</f>
        <v>0</v>
      </c>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row>
    <row r="24" spans="1:299" s="3" customFormat="1" x14ac:dyDescent="0.2">
      <c r="A24" s="14"/>
      <c r="B24" s="14"/>
      <c r="C24" s="15"/>
      <c r="D24" s="15"/>
      <c r="E24" s="15"/>
      <c r="F24" s="15"/>
      <c r="G24" s="15"/>
      <c r="H24" s="145"/>
      <c r="I24" s="17"/>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35"/>
      <c r="CR24" s="15"/>
      <c r="CS24" s="15"/>
      <c r="CT24" s="15"/>
      <c r="CU24" s="15"/>
      <c r="CV24" s="15"/>
      <c r="CW24" s="41"/>
      <c r="CX24" s="258"/>
      <c r="CY24" s="158"/>
      <c r="CZ24" s="159"/>
      <c r="DA24" s="160"/>
      <c r="DB24" s="73"/>
      <c r="DC24" s="59" t="str">
        <f t="shared" si="4"/>
        <v/>
      </c>
      <c r="DD24" s="60" t="str">
        <f t="shared" si="5"/>
        <v/>
      </c>
      <c r="DE24" s="60" t="str">
        <f t="shared" si="6"/>
        <v/>
      </c>
      <c r="DF24" s="60">
        <f t="shared" si="13"/>
        <v>0</v>
      </c>
      <c r="DG24" s="56">
        <f t="shared" si="14"/>
        <v>0</v>
      </c>
      <c r="DH24" s="56">
        <f t="shared" si="14"/>
        <v>0</v>
      </c>
      <c r="DI24" s="56">
        <f t="shared" si="14"/>
        <v>0</v>
      </c>
      <c r="DJ24" s="56">
        <f t="shared" si="14"/>
        <v>0</v>
      </c>
      <c r="DK24" s="56">
        <f t="shared" si="14"/>
        <v>0</v>
      </c>
      <c r="DL24" s="56">
        <f t="shared" si="14"/>
        <v>0</v>
      </c>
      <c r="DM24" s="56">
        <f t="shared" si="14"/>
        <v>0</v>
      </c>
      <c r="DN24" s="56">
        <f t="shared" si="14"/>
        <v>0</v>
      </c>
      <c r="DO24" s="56">
        <f t="shared" si="14"/>
        <v>0</v>
      </c>
      <c r="DP24" s="56">
        <f t="shared" si="14"/>
        <v>0</v>
      </c>
      <c r="DQ24" s="56">
        <f t="shared" si="14"/>
        <v>0</v>
      </c>
      <c r="DR24" s="56">
        <f t="shared" si="14"/>
        <v>0</v>
      </c>
      <c r="DS24" s="56">
        <f t="shared" si="14"/>
        <v>0</v>
      </c>
      <c r="DT24" s="56">
        <f t="shared" si="14"/>
        <v>0</v>
      </c>
      <c r="DU24" s="56">
        <f t="shared" si="14"/>
        <v>0</v>
      </c>
      <c r="DV24" s="56">
        <f t="shared" si="14"/>
        <v>0</v>
      </c>
      <c r="DW24" s="56">
        <f t="shared" si="17"/>
        <v>0</v>
      </c>
      <c r="DX24" s="56">
        <f t="shared" si="17"/>
        <v>0</v>
      </c>
      <c r="DY24" s="56">
        <f t="shared" si="17"/>
        <v>0</v>
      </c>
      <c r="DZ24" s="56">
        <f t="shared" si="17"/>
        <v>0</v>
      </c>
      <c r="EA24" s="56">
        <f t="shared" si="17"/>
        <v>0</v>
      </c>
      <c r="EB24" s="56">
        <f t="shared" si="17"/>
        <v>0</v>
      </c>
      <c r="EC24" s="56">
        <f t="shared" si="17"/>
        <v>0</v>
      </c>
      <c r="ED24" s="56">
        <f t="shared" si="17"/>
        <v>0</v>
      </c>
      <c r="EE24" s="56">
        <f t="shared" si="17"/>
        <v>0</v>
      </c>
      <c r="EF24" s="56">
        <f t="shared" si="17"/>
        <v>0</v>
      </c>
      <c r="EG24" s="56">
        <f t="shared" si="17"/>
        <v>0</v>
      </c>
      <c r="EH24" s="56">
        <f t="shared" si="17"/>
        <v>0</v>
      </c>
      <c r="EI24" s="56">
        <f t="shared" si="17"/>
        <v>0</v>
      </c>
      <c r="EJ24" s="56">
        <f t="shared" si="17"/>
        <v>0</v>
      </c>
      <c r="EK24" s="56">
        <f t="shared" si="17"/>
        <v>0</v>
      </c>
      <c r="EL24" s="56">
        <f t="shared" si="17"/>
        <v>0</v>
      </c>
      <c r="EM24" s="56">
        <f t="shared" si="18"/>
        <v>0</v>
      </c>
      <c r="EN24" s="56">
        <f t="shared" si="18"/>
        <v>0</v>
      </c>
      <c r="EO24" s="56">
        <f t="shared" si="18"/>
        <v>0</v>
      </c>
      <c r="EP24" s="56">
        <f t="shared" si="18"/>
        <v>0</v>
      </c>
      <c r="EQ24" s="56">
        <f t="shared" si="18"/>
        <v>0</v>
      </c>
      <c r="ER24" s="56">
        <f t="shared" si="18"/>
        <v>0</v>
      </c>
      <c r="ES24" s="56">
        <f t="shared" si="18"/>
        <v>0</v>
      </c>
      <c r="ET24" s="56">
        <f t="shared" si="18"/>
        <v>0</v>
      </c>
      <c r="EU24" s="56">
        <f t="shared" si="18"/>
        <v>0</v>
      </c>
      <c r="EV24" s="56">
        <f t="shared" si="18"/>
        <v>0</v>
      </c>
      <c r="EW24" s="56">
        <f t="shared" si="18"/>
        <v>0</v>
      </c>
      <c r="EX24" s="56">
        <f t="shared" si="18"/>
        <v>0</v>
      </c>
      <c r="EY24" s="56">
        <f t="shared" si="18"/>
        <v>0</v>
      </c>
      <c r="EZ24" s="56">
        <f t="shared" si="18"/>
        <v>0</v>
      </c>
      <c r="FA24" s="56">
        <f t="shared" si="18"/>
        <v>0</v>
      </c>
      <c r="FB24" s="56">
        <f t="shared" si="18"/>
        <v>0</v>
      </c>
      <c r="FC24" s="56">
        <f t="shared" si="19"/>
        <v>0</v>
      </c>
      <c r="FD24" s="56">
        <f t="shared" si="19"/>
        <v>0</v>
      </c>
      <c r="FE24" s="56">
        <f t="shared" si="19"/>
        <v>0</v>
      </c>
      <c r="FF24" s="56">
        <f t="shared" si="19"/>
        <v>0</v>
      </c>
      <c r="FG24" s="56">
        <f t="shared" si="19"/>
        <v>0</v>
      </c>
      <c r="FH24" s="56">
        <f t="shared" si="19"/>
        <v>0</v>
      </c>
      <c r="FI24" s="56">
        <f t="shared" si="19"/>
        <v>0</v>
      </c>
      <c r="FJ24" s="56">
        <f t="shared" si="19"/>
        <v>0</v>
      </c>
      <c r="FK24" s="56">
        <f t="shared" si="19"/>
        <v>0</v>
      </c>
      <c r="FL24" s="56">
        <f t="shared" si="19"/>
        <v>0</v>
      </c>
      <c r="FM24" s="56">
        <f t="shared" si="19"/>
        <v>0</v>
      </c>
      <c r="FN24" s="56">
        <f t="shared" si="19"/>
        <v>0</v>
      </c>
      <c r="FO24" s="56">
        <f t="shared" si="19"/>
        <v>0</v>
      </c>
      <c r="FP24" s="56">
        <f t="shared" si="19"/>
        <v>0</v>
      </c>
      <c r="FQ24" s="56">
        <f t="shared" si="19"/>
        <v>0</v>
      </c>
      <c r="FR24" s="56">
        <f t="shared" si="19"/>
        <v>0</v>
      </c>
      <c r="FS24" s="56">
        <f t="shared" si="20"/>
        <v>0</v>
      </c>
      <c r="FT24" s="56">
        <f t="shared" si="20"/>
        <v>0</v>
      </c>
      <c r="FU24" s="56">
        <f t="shared" si="20"/>
        <v>0</v>
      </c>
      <c r="FV24" s="56">
        <f t="shared" si="20"/>
        <v>0</v>
      </c>
      <c r="FW24" s="56">
        <f t="shared" si="20"/>
        <v>0</v>
      </c>
      <c r="FX24" s="56">
        <f t="shared" si="20"/>
        <v>0</v>
      </c>
      <c r="FY24" s="56">
        <f t="shared" si="20"/>
        <v>0</v>
      </c>
      <c r="FZ24" s="56">
        <f t="shared" si="20"/>
        <v>0</v>
      </c>
      <c r="GA24" s="56">
        <f t="shared" si="20"/>
        <v>0</v>
      </c>
      <c r="GB24" s="56">
        <f t="shared" si="20"/>
        <v>0</v>
      </c>
      <c r="GC24" s="56">
        <f t="shared" si="20"/>
        <v>0</v>
      </c>
      <c r="GD24" s="56">
        <f t="shared" si="20"/>
        <v>0</v>
      </c>
      <c r="GE24" s="56">
        <f t="shared" si="20"/>
        <v>0</v>
      </c>
      <c r="GF24" s="56">
        <f t="shared" si="20"/>
        <v>0</v>
      </c>
      <c r="GG24" s="56">
        <f t="shared" si="20"/>
        <v>0</v>
      </c>
      <c r="GH24" s="56">
        <f t="shared" si="20"/>
        <v>0</v>
      </c>
      <c r="GI24" s="56">
        <f t="shared" si="21"/>
        <v>0</v>
      </c>
      <c r="GJ24" s="56">
        <f t="shared" si="21"/>
        <v>0</v>
      </c>
      <c r="GK24" s="56">
        <f t="shared" si="21"/>
        <v>0</v>
      </c>
      <c r="GL24" s="56">
        <f t="shared" si="21"/>
        <v>0</v>
      </c>
      <c r="GM24" s="56">
        <f t="shared" si="21"/>
        <v>0</v>
      </c>
      <c r="GN24" s="56">
        <f t="shared" si="21"/>
        <v>0</v>
      </c>
      <c r="GO24" s="56">
        <f t="shared" si="21"/>
        <v>0</v>
      </c>
      <c r="GP24" s="56">
        <f t="shared" si="21"/>
        <v>0</v>
      </c>
      <c r="GQ24" s="56">
        <f t="shared" si="21"/>
        <v>0</v>
      </c>
      <c r="GR24" s="56">
        <f t="shared" si="21"/>
        <v>0</v>
      </c>
      <c r="GS24" s="56">
        <f t="shared" si="21"/>
        <v>0</v>
      </c>
      <c r="GT24" s="56">
        <f t="shared" si="21"/>
        <v>0</v>
      </c>
      <c r="GU24" s="54"/>
      <c r="GV24" s="78" t="str">
        <f t="shared" si="15"/>
        <v/>
      </c>
      <c r="GW24" s="70">
        <f t="shared" si="16"/>
        <v>0</v>
      </c>
      <c r="GX24" s="70">
        <f>SUMIF(I24:CV24,"E",I$6:CV23)</f>
        <v>0</v>
      </c>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row>
    <row r="25" spans="1:299" s="3" customFormat="1" x14ac:dyDescent="0.2">
      <c r="A25" s="14"/>
      <c r="B25" s="14"/>
      <c r="C25" s="15"/>
      <c r="D25" s="15"/>
      <c r="E25" s="15"/>
      <c r="F25" s="15"/>
      <c r="G25" s="17"/>
      <c r="H25" s="145"/>
      <c r="I25" s="17"/>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35"/>
      <c r="CR25" s="15"/>
      <c r="CS25" s="15"/>
      <c r="CT25" s="15"/>
      <c r="CU25" s="15"/>
      <c r="CV25" s="15"/>
      <c r="CW25" s="41"/>
      <c r="CX25" s="258"/>
      <c r="CY25" s="158"/>
      <c r="CZ25" s="159"/>
      <c r="DA25" s="160"/>
      <c r="DB25" s="73"/>
      <c r="DC25" s="59" t="str">
        <f t="shared" si="4"/>
        <v/>
      </c>
      <c r="DD25" s="60" t="str">
        <f t="shared" si="5"/>
        <v/>
      </c>
      <c r="DE25" s="60" t="str">
        <f t="shared" si="6"/>
        <v/>
      </c>
      <c r="DF25" s="60">
        <f t="shared" si="13"/>
        <v>0</v>
      </c>
      <c r="DG25" s="56">
        <f t="shared" si="14"/>
        <v>0</v>
      </c>
      <c r="DH25" s="56">
        <f t="shared" si="14"/>
        <v>0</v>
      </c>
      <c r="DI25" s="56">
        <f t="shared" si="14"/>
        <v>0</v>
      </c>
      <c r="DJ25" s="56">
        <f t="shared" si="14"/>
        <v>0</v>
      </c>
      <c r="DK25" s="56">
        <f t="shared" si="14"/>
        <v>0</v>
      </c>
      <c r="DL25" s="56">
        <f t="shared" si="14"/>
        <v>0</v>
      </c>
      <c r="DM25" s="56">
        <f t="shared" si="14"/>
        <v>0</v>
      </c>
      <c r="DN25" s="56">
        <f t="shared" si="14"/>
        <v>0</v>
      </c>
      <c r="DO25" s="56">
        <f t="shared" si="14"/>
        <v>0</v>
      </c>
      <c r="DP25" s="56">
        <f t="shared" si="14"/>
        <v>0</v>
      </c>
      <c r="DQ25" s="56">
        <f t="shared" si="14"/>
        <v>0</v>
      </c>
      <c r="DR25" s="56">
        <f t="shared" si="14"/>
        <v>0</v>
      </c>
      <c r="DS25" s="56">
        <f t="shared" si="14"/>
        <v>0</v>
      </c>
      <c r="DT25" s="56">
        <f t="shared" si="14"/>
        <v>0</v>
      </c>
      <c r="DU25" s="56">
        <f t="shared" si="14"/>
        <v>0</v>
      </c>
      <c r="DV25" s="56">
        <f t="shared" si="14"/>
        <v>0</v>
      </c>
      <c r="DW25" s="56">
        <f t="shared" si="17"/>
        <v>0</v>
      </c>
      <c r="DX25" s="56">
        <f t="shared" si="17"/>
        <v>0</v>
      </c>
      <c r="DY25" s="56">
        <f t="shared" si="17"/>
        <v>0</v>
      </c>
      <c r="DZ25" s="56">
        <f t="shared" si="17"/>
        <v>0</v>
      </c>
      <c r="EA25" s="56">
        <f t="shared" si="17"/>
        <v>0</v>
      </c>
      <c r="EB25" s="56">
        <f t="shared" si="17"/>
        <v>0</v>
      </c>
      <c r="EC25" s="56">
        <f t="shared" si="17"/>
        <v>0</v>
      </c>
      <c r="ED25" s="56">
        <f t="shared" si="17"/>
        <v>0</v>
      </c>
      <c r="EE25" s="56">
        <f t="shared" si="17"/>
        <v>0</v>
      </c>
      <c r="EF25" s="56">
        <f t="shared" si="17"/>
        <v>0</v>
      </c>
      <c r="EG25" s="56">
        <f t="shared" si="17"/>
        <v>0</v>
      </c>
      <c r="EH25" s="56">
        <f t="shared" si="17"/>
        <v>0</v>
      </c>
      <c r="EI25" s="56">
        <f t="shared" si="17"/>
        <v>0</v>
      </c>
      <c r="EJ25" s="56">
        <f t="shared" si="17"/>
        <v>0</v>
      </c>
      <c r="EK25" s="56">
        <f t="shared" si="17"/>
        <v>0</v>
      </c>
      <c r="EL25" s="56">
        <f t="shared" si="17"/>
        <v>0</v>
      </c>
      <c r="EM25" s="56">
        <f t="shared" si="18"/>
        <v>0</v>
      </c>
      <c r="EN25" s="56">
        <f t="shared" si="18"/>
        <v>0</v>
      </c>
      <c r="EO25" s="56">
        <f t="shared" si="18"/>
        <v>0</v>
      </c>
      <c r="EP25" s="56">
        <f t="shared" si="18"/>
        <v>0</v>
      </c>
      <c r="EQ25" s="56">
        <f t="shared" si="18"/>
        <v>0</v>
      </c>
      <c r="ER25" s="56">
        <f t="shared" si="18"/>
        <v>0</v>
      </c>
      <c r="ES25" s="56">
        <f t="shared" si="18"/>
        <v>0</v>
      </c>
      <c r="ET25" s="56">
        <f t="shared" si="18"/>
        <v>0</v>
      </c>
      <c r="EU25" s="56">
        <f t="shared" si="18"/>
        <v>0</v>
      </c>
      <c r="EV25" s="56">
        <f t="shared" si="18"/>
        <v>0</v>
      </c>
      <c r="EW25" s="56">
        <f t="shared" si="18"/>
        <v>0</v>
      </c>
      <c r="EX25" s="56">
        <f t="shared" si="18"/>
        <v>0</v>
      </c>
      <c r="EY25" s="56">
        <f t="shared" si="18"/>
        <v>0</v>
      </c>
      <c r="EZ25" s="56">
        <f t="shared" si="18"/>
        <v>0</v>
      </c>
      <c r="FA25" s="56">
        <f t="shared" si="18"/>
        <v>0</v>
      </c>
      <c r="FB25" s="56">
        <f t="shared" si="18"/>
        <v>0</v>
      </c>
      <c r="FC25" s="56">
        <f t="shared" si="19"/>
        <v>0</v>
      </c>
      <c r="FD25" s="56">
        <f t="shared" si="19"/>
        <v>0</v>
      </c>
      <c r="FE25" s="56">
        <f t="shared" si="19"/>
        <v>0</v>
      </c>
      <c r="FF25" s="56">
        <f t="shared" si="19"/>
        <v>0</v>
      </c>
      <c r="FG25" s="56">
        <f t="shared" si="19"/>
        <v>0</v>
      </c>
      <c r="FH25" s="56">
        <f t="shared" si="19"/>
        <v>0</v>
      </c>
      <c r="FI25" s="56">
        <f t="shared" si="19"/>
        <v>0</v>
      </c>
      <c r="FJ25" s="56">
        <f t="shared" si="19"/>
        <v>0</v>
      </c>
      <c r="FK25" s="56">
        <f t="shared" si="19"/>
        <v>0</v>
      </c>
      <c r="FL25" s="56">
        <f t="shared" si="19"/>
        <v>0</v>
      </c>
      <c r="FM25" s="56">
        <f t="shared" si="19"/>
        <v>0</v>
      </c>
      <c r="FN25" s="56">
        <f t="shared" si="19"/>
        <v>0</v>
      </c>
      <c r="FO25" s="56">
        <f t="shared" si="19"/>
        <v>0</v>
      </c>
      <c r="FP25" s="56">
        <f t="shared" si="19"/>
        <v>0</v>
      </c>
      <c r="FQ25" s="56">
        <f t="shared" si="19"/>
        <v>0</v>
      </c>
      <c r="FR25" s="56">
        <f t="shared" si="19"/>
        <v>0</v>
      </c>
      <c r="FS25" s="56">
        <f t="shared" si="20"/>
        <v>0</v>
      </c>
      <c r="FT25" s="56">
        <f t="shared" si="20"/>
        <v>0</v>
      </c>
      <c r="FU25" s="56">
        <f t="shared" si="20"/>
        <v>0</v>
      </c>
      <c r="FV25" s="56">
        <f t="shared" si="20"/>
        <v>0</v>
      </c>
      <c r="FW25" s="56">
        <f t="shared" si="20"/>
        <v>0</v>
      </c>
      <c r="FX25" s="56">
        <f t="shared" si="20"/>
        <v>0</v>
      </c>
      <c r="FY25" s="56">
        <f t="shared" si="20"/>
        <v>0</v>
      </c>
      <c r="FZ25" s="56">
        <f t="shared" si="20"/>
        <v>0</v>
      </c>
      <c r="GA25" s="56">
        <f t="shared" si="20"/>
        <v>0</v>
      </c>
      <c r="GB25" s="56">
        <f t="shared" si="20"/>
        <v>0</v>
      </c>
      <c r="GC25" s="56">
        <f t="shared" si="20"/>
        <v>0</v>
      </c>
      <c r="GD25" s="56">
        <f t="shared" si="20"/>
        <v>0</v>
      </c>
      <c r="GE25" s="56">
        <f t="shared" si="20"/>
        <v>0</v>
      </c>
      <c r="GF25" s="56">
        <f t="shared" si="20"/>
        <v>0</v>
      </c>
      <c r="GG25" s="56">
        <f t="shared" si="20"/>
        <v>0</v>
      </c>
      <c r="GH25" s="56">
        <f t="shared" si="20"/>
        <v>0</v>
      </c>
      <c r="GI25" s="56">
        <f t="shared" si="21"/>
        <v>0</v>
      </c>
      <c r="GJ25" s="56">
        <f t="shared" si="21"/>
        <v>0</v>
      </c>
      <c r="GK25" s="56">
        <f t="shared" si="21"/>
        <v>0</v>
      </c>
      <c r="GL25" s="56">
        <f t="shared" si="21"/>
        <v>0</v>
      </c>
      <c r="GM25" s="56">
        <f t="shared" si="21"/>
        <v>0</v>
      </c>
      <c r="GN25" s="56">
        <f t="shared" si="21"/>
        <v>0</v>
      </c>
      <c r="GO25" s="56">
        <f t="shared" si="21"/>
        <v>0</v>
      </c>
      <c r="GP25" s="56">
        <f t="shared" si="21"/>
        <v>0</v>
      </c>
      <c r="GQ25" s="56">
        <f t="shared" si="21"/>
        <v>0</v>
      </c>
      <c r="GR25" s="56">
        <f t="shared" si="21"/>
        <v>0</v>
      </c>
      <c r="GS25" s="56">
        <f t="shared" si="21"/>
        <v>0</v>
      </c>
      <c r="GT25" s="56">
        <f t="shared" si="21"/>
        <v>0</v>
      </c>
      <c r="GU25" s="54"/>
      <c r="GV25" s="78" t="str">
        <f t="shared" si="15"/>
        <v/>
      </c>
      <c r="GW25" s="70">
        <f t="shared" si="16"/>
        <v>0</v>
      </c>
      <c r="GX25" s="70">
        <f>SUMIF(I25:CV25,"E",I$6:CV24)</f>
        <v>0</v>
      </c>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row>
    <row r="26" spans="1:299" s="3" customFormat="1" x14ac:dyDescent="0.2">
      <c r="A26" s="14"/>
      <c r="B26" s="14"/>
      <c r="C26" s="15"/>
      <c r="D26" s="15"/>
      <c r="E26" s="15"/>
      <c r="F26" s="15"/>
      <c r="G26" s="15"/>
      <c r="H26" s="145"/>
      <c r="I26" s="17"/>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35"/>
      <c r="CR26" s="15"/>
      <c r="CS26" s="15"/>
      <c r="CT26" s="15"/>
      <c r="CU26" s="15"/>
      <c r="CV26" s="15"/>
      <c r="CW26" s="41"/>
      <c r="CX26" s="258"/>
      <c r="CY26" s="158"/>
      <c r="CZ26" s="159"/>
      <c r="DA26" s="160"/>
      <c r="DB26" s="73"/>
      <c r="DC26" s="59" t="str">
        <f t="shared" si="4"/>
        <v/>
      </c>
      <c r="DD26" s="60" t="str">
        <f t="shared" si="5"/>
        <v/>
      </c>
      <c r="DE26" s="60" t="str">
        <f t="shared" si="6"/>
        <v/>
      </c>
      <c r="DF26" s="60">
        <f t="shared" si="13"/>
        <v>0</v>
      </c>
      <c r="DG26" s="56">
        <f t="shared" si="14"/>
        <v>0</v>
      </c>
      <c r="DH26" s="56">
        <f t="shared" si="14"/>
        <v>0</v>
      </c>
      <c r="DI26" s="56">
        <f t="shared" si="14"/>
        <v>0</v>
      </c>
      <c r="DJ26" s="56">
        <f t="shared" si="14"/>
        <v>0</v>
      </c>
      <c r="DK26" s="56">
        <f t="shared" si="14"/>
        <v>0</v>
      </c>
      <c r="DL26" s="56">
        <f t="shared" si="14"/>
        <v>0</v>
      </c>
      <c r="DM26" s="56">
        <f t="shared" si="14"/>
        <v>0</v>
      </c>
      <c r="DN26" s="56">
        <f t="shared" si="14"/>
        <v>0</v>
      </c>
      <c r="DO26" s="56">
        <f t="shared" si="14"/>
        <v>0</v>
      </c>
      <c r="DP26" s="56">
        <f t="shared" si="14"/>
        <v>0</v>
      </c>
      <c r="DQ26" s="56">
        <f t="shared" si="14"/>
        <v>0</v>
      </c>
      <c r="DR26" s="56">
        <f t="shared" si="14"/>
        <v>0</v>
      </c>
      <c r="DS26" s="56">
        <f t="shared" si="14"/>
        <v>0</v>
      </c>
      <c r="DT26" s="56">
        <f t="shared" si="14"/>
        <v>0</v>
      </c>
      <c r="DU26" s="56">
        <f t="shared" si="14"/>
        <v>0</v>
      </c>
      <c r="DV26" s="56">
        <f t="shared" si="14"/>
        <v>0</v>
      </c>
      <c r="DW26" s="56">
        <f t="shared" si="17"/>
        <v>0</v>
      </c>
      <c r="DX26" s="56">
        <f t="shared" si="17"/>
        <v>0</v>
      </c>
      <c r="DY26" s="56">
        <f t="shared" si="17"/>
        <v>0</v>
      </c>
      <c r="DZ26" s="56">
        <f t="shared" si="17"/>
        <v>0</v>
      </c>
      <c r="EA26" s="56">
        <f t="shared" si="17"/>
        <v>0</v>
      </c>
      <c r="EB26" s="56">
        <f t="shared" si="17"/>
        <v>0</v>
      </c>
      <c r="EC26" s="56">
        <f t="shared" si="17"/>
        <v>0</v>
      </c>
      <c r="ED26" s="56">
        <f t="shared" si="17"/>
        <v>0</v>
      </c>
      <c r="EE26" s="56">
        <f t="shared" si="17"/>
        <v>0</v>
      </c>
      <c r="EF26" s="56">
        <f t="shared" si="17"/>
        <v>0</v>
      </c>
      <c r="EG26" s="56">
        <f t="shared" si="17"/>
        <v>0</v>
      </c>
      <c r="EH26" s="56">
        <f t="shared" si="17"/>
        <v>0</v>
      </c>
      <c r="EI26" s="56">
        <f t="shared" si="17"/>
        <v>0</v>
      </c>
      <c r="EJ26" s="56">
        <f t="shared" si="17"/>
        <v>0</v>
      </c>
      <c r="EK26" s="56">
        <f t="shared" si="17"/>
        <v>0</v>
      </c>
      <c r="EL26" s="56">
        <f t="shared" si="17"/>
        <v>0</v>
      </c>
      <c r="EM26" s="56">
        <f t="shared" si="18"/>
        <v>0</v>
      </c>
      <c r="EN26" s="56">
        <f t="shared" si="18"/>
        <v>0</v>
      </c>
      <c r="EO26" s="56">
        <f t="shared" si="18"/>
        <v>0</v>
      </c>
      <c r="EP26" s="56">
        <f t="shared" si="18"/>
        <v>0</v>
      </c>
      <c r="EQ26" s="56">
        <f t="shared" si="18"/>
        <v>0</v>
      </c>
      <c r="ER26" s="56">
        <f t="shared" si="18"/>
        <v>0</v>
      </c>
      <c r="ES26" s="56">
        <f t="shared" si="18"/>
        <v>0</v>
      </c>
      <c r="ET26" s="56">
        <f t="shared" si="18"/>
        <v>0</v>
      </c>
      <c r="EU26" s="56">
        <f t="shared" si="18"/>
        <v>0</v>
      </c>
      <c r="EV26" s="56">
        <f t="shared" si="18"/>
        <v>0</v>
      </c>
      <c r="EW26" s="56">
        <f t="shared" si="18"/>
        <v>0</v>
      </c>
      <c r="EX26" s="56">
        <f t="shared" si="18"/>
        <v>0</v>
      </c>
      <c r="EY26" s="56">
        <f t="shared" si="18"/>
        <v>0</v>
      </c>
      <c r="EZ26" s="56">
        <f t="shared" si="18"/>
        <v>0</v>
      </c>
      <c r="FA26" s="56">
        <f t="shared" si="18"/>
        <v>0</v>
      </c>
      <c r="FB26" s="56">
        <f t="shared" si="18"/>
        <v>0</v>
      </c>
      <c r="FC26" s="56">
        <f t="shared" si="19"/>
        <v>0</v>
      </c>
      <c r="FD26" s="56">
        <f t="shared" si="19"/>
        <v>0</v>
      </c>
      <c r="FE26" s="56">
        <f t="shared" si="19"/>
        <v>0</v>
      </c>
      <c r="FF26" s="56">
        <f t="shared" si="19"/>
        <v>0</v>
      </c>
      <c r="FG26" s="56">
        <f t="shared" si="19"/>
        <v>0</v>
      </c>
      <c r="FH26" s="56">
        <f t="shared" si="19"/>
        <v>0</v>
      </c>
      <c r="FI26" s="56">
        <f t="shared" si="19"/>
        <v>0</v>
      </c>
      <c r="FJ26" s="56">
        <f t="shared" si="19"/>
        <v>0</v>
      </c>
      <c r="FK26" s="56">
        <f t="shared" si="19"/>
        <v>0</v>
      </c>
      <c r="FL26" s="56">
        <f t="shared" si="19"/>
        <v>0</v>
      </c>
      <c r="FM26" s="56">
        <f t="shared" si="19"/>
        <v>0</v>
      </c>
      <c r="FN26" s="56">
        <f t="shared" si="19"/>
        <v>0</v>
      </c>
      <c r="FO26" s="56">
        <f t="shared" si="19"/>
        <v>0</v>
      </c>
      <c r="FP26" s="56">
        <f t="shared" si="19"/>
        <v>0</v>
      </c>
      <c r="FQ26" s="56">
        <f t="shared" si="19"/>
        <v>0</v>
      </c>
      <c r="FR26" s="56">
        <f t="shared" si="19"/>
        <v>0</v>
      </c>
      <c r="FS26" s="56">
        <f t="shared" si="20"/>
        <v>0</v>
      </c>
      <c r="FT26" s="56">
        <f t="shared" si="20"/>
        <v>0</v>
      </c>
      <c r="FU26" s="56">
        <f t="shared" si="20"/>
        <v>0</v>
      </c>
      <c r="FV26" s="56">
        <f t="shared" si="20"/>
        <v>0</v>
      </c>
      <c r="FW26" s="56">
        <f t="shared" si="20"/>
        <v>0</v>
      </c>
      <c r="FX26" s="56">
        <f t="shared" si="20"/>
        <v>0</v>
      </c>
      <c r="FY26" s="56">
        <f t="shared" si="20"/>
        <v>0</v>
      </c>
      <c r="FZ26" s="56">
        <f t="shared" si="20"/>
        <v>0</v>
      </c>
      <c r="GA26" s="56">
        <f t="shared" si="20"/>
        <v>0</v>
      </c>
      <c r="GB26" s="56">
        <f t="shared" si="20"/>
        <v>0</v>
      </c>
      <c r="GC26" s="56">
        <f t="shared" si="20"/>
        <v>0</v>
      </c>
      <c r="GD26" s="56">
        <f t="shared" si="20"/>
        <v>0</v>
      </c>
      <c r="GE26" s="56">
        <f t="shared" si="20"/>
        <v>0</v>
      </c>
      <c r="GF26" s="56">
        <f t="shared" si="20"/>
        <v>0</v>
      </c>
      <c r="GG26" s="56">
        <f t="shared" si="20"/>
        <v>0</v>
      </c>
      <c r="GH26" s="56">
        <f t="shared" si="20"/>
        <v>0</v>
      </c>
      <c r="GI26" s="56">
        <f t="shared" si="21"/>
        <v>0</v>
      </c>
      <c r="GJ26" s="56">
        <f t="shared" si="21"/>
        <v>0</v>
      </c>
      <c r="GK26" s="56">
        <f t="shared" si="21"/>
        <v>0</v>
      </c>
      <c r="GL26" s="56">
        <f t="shared" si="21"/>
        <v>0</v>
      </c>
      <c r="GM26" s="56">
        <f t="shared" si="21"/>
        <v>0</v>
      </c>
      <c r="GN26" s="56">
        <f t="shared" si="21"/>
        <v>0</v>
      </c>
      <c r="GO26" s="56">
        <f t="shared" si="21"/>
        <v>0</v>
      </c>
      <c r="GP26" s="56">
        <f t="shared" si="21"/>
        <v>0</v>
      </c>
      <c r="GQ26" s="56">
        <f t="shared" si="21"/>
        <v>0</v>
      </c>
      <c r="GR26" s="56">
        <f t="shared" si="21"/>
        <v>0</v>
      </c>
      <c r="GS26" s="56">
        <f t="shared" si="21"/>
        <v>0</v>
      </c>
      <c r="GT26" s="56">
        <f t="shared" si="21"/>
        <v>0</v>
      </c>
      <c r="GU26" s="54"/>
      <c r="GV26" s="78" t="str">
        <f t="shared" si="15"/>
        <v/>
      </c>
      <c r="GW26" s="70">
        <f t="shared" si="16"/>
        <v>0</v>
      </c>
      <c r="GX26" s="70">
        <f>SUMIF(I26:CV26,"E",I$6:CV25)</f>
        <v>0</v>
      </c>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row>
    <row r="27" spans="1:299" s="3" customFormat="1" x14ac:dyDescent="0.2">
      <c r="A27" s="14"/>
      <c r="B27" s="14"/>
      <c r="C27" s="15"/>
      <c r="D27" s="15"/>
      <c r="E27" s="15"/>
      <c r="F27" s="15"/>
      <c r="G27" s="17"/>
      <c r="H27" s="145"/>
      <c r="I27" s="17"/>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35"/>
      <c r="CR27" s="15"/>
      <c r="CS27" s="15"/>
      <c r="CT27" s="15"/>
      <c r="CU27" s="15"/>
      <c r="CV27" s="15"/>
      <c r="CW27" s="41"/>
      <c r="CX27" s="258"/>
      <c r="CY27" s="158"/>
      <c r="CZ27" s="159"/>
      <c r="DA27" s="160"/>
      <c r="DB27" s="73"/>
      <c r="DC27" s="59" t="str">
        <f t="shared" si="4"/>
        <v/>
      </c>
      <c r="DD27" s="60" t="str">
        <f t="shared" si="5"/>
        <v/>
      </c>
      <c r="DE27" s="60" t="str">
        <f t="shared" si="6"/>
        <v/>
      </c>
      <c r="DF27" s="60">
        <f t="shared" si="13"/>
        <v>0</v>
      </c>
      <c r="DG27" s="56">
        <f t="shared" si="14"/>
        <v>0</v>
      </c>
      <c r="DH27" s="56">
        <f t="shared" si="14"/>
        <v>0</v>
      </c>
      <c r="DI27" s="56">
        <f t="shared" si="14"/>
        <v>0</v>
      </c>
      <c r="DJ27" s="56">
        <f t="shared" si="14"/>
        <v>0</v>
      </c>
      <c r="DK27" s="56">
        <f t="shared" si="14"/>
        <v>0</v>
      </c>
      <c r="DL27" s="56">
        <f t="shared" si="14"/>
        <v>0</v>
      </c>
      <c r="DM27" s="56">
        <f t="shared" si="14"/>
        <v>0</v>
      </c>
      <c r="DN27" s="56">
        <f t="shared" si="14"/>
        <v>0</v>
      </c>
      <c r="DO27" s="56">
        <f t="shared" si="14"/>
        <v>0</v>
      </c>
      <c r="DP27" s="56">
        <f t="shared" si="14"/>
        <v>0</v>
      </c>
      <c r="DQ27" s="56">
        <f t="shared" si="14"/>
        <v>0</v>
      </c>
      <c r="DR27" s="56">
        <f t="shared" si="14"/>
        <v>0</v>
      </c>
      <c r="DS27" s="56">
        <f t="shared" si="14"/>
        <v>0</v>
      </c>
      <c r="DT27" s="56">
        <f t="shared" si="14"/>
        <v>0</v>
      </c>
      <c r="DU27" s="56">
        <f t="shared" si="14"/>
        <v>0</v>
      </c>
      <c r="DV27" s="56">
        <f t="shared" si="14"/>
        <v>0</v>
      </c>
      <c r="DW27" s="56">
        <f t="shared" si="17"/>
        <v>0</v>
      </c>
      <c r="DX27" s="56">
        <f t="shared" si="17"/>
        <v>0</v>
      </c>
      <c r="DY27" s="56">
        <f t="shared" si="17"/>
        <v>0</v>
      </c>
      <c r="DZ27" s="56">
        <f t="shared" si="17"/>
        <v>0</v>
      </c>
      <c r="EA27" s="56">
        <f t="shared" si="17"/>
        <v>0</v>
      </c>
      <c r="EB27" s="56">
        <f t="shared" si="17"/>
        <v>0</v>
      </c>
      <c r="EC27" s="56">
        <f t="shared" si="17"/>
        <v>0</v>
      </c>
      <c r="ED27" s="56">
        <f t="shared" si="17"/>
        <v>0</v>
      </c>
      <c r="EE27" s="56">
        <f t="shared" si="17"/>
        <v>0</v>
      </c>
      <c r="EF27" s="56">
        <f t="shared" si="17"/>
        <v>0</v>
      </c>
      <c r="EG27" s="56">
        <f t="shared" si="17"/>
        <v>0</v>
      </c>
      <c r="EH27" s="56">
        <f t="shared" si="17"/>
        <v>0</v>
      </c>
      <c r="EI27" s="56">
        <f t="shared" si="17"/>
        <v>0</v>
      </c>
      <c r="EJ27" s="56">
        <f t="shared" si="17"/>
        <v>0</v>
      </c>
      <c r="EK27" s="56">
        <f t="shared" si="17"/>
        <v>0</v>
      </c>
      <c r="EL27" s="56">
        <f t="shared" si="17"/>
        <v>0</v>
      </c>
      <c r="EM27" s="56">
        <f t="shared" si="18"/>
        <v>0</v>
      </c>
      <c r="EN27" s="56">
        <f t="shared" si="18"/>
        <v>0</v>
      </c>
      <c r="EO27" s="56">
        <f t="shared" si="18"/>
        <v>0</v>
      </c>
      <c r="EP27" s="56">
        <f t="shared" si="18"/>
        <v>0</v>
      </c>
      <c r="EQ27" s="56">
        <f t="shared" si="18"/>
        <v>0</v>
      </c>
      <c r="ER27" s="56">
        <f t="shared" si="18"/>
        <v>0</v>
      </c>
      <c r="ES27" s="56">
        <f t="shared" si="18"/>
        <v>0</v>
      </c>
      <c r="ET27" s="56">
        <f t="shared" si="18"/>
        <v>0</v>
      </c>
      <c r="EU27" s="56">
        <f t="shared" si="18"/>
        <v>0</v>
      </c>
      <c r="EV27" s="56">
        <f t="shared" si="18"/>
        <v>0</v>
      </c>
      <c r="EW27" s="56">
        <f t="shared" si="18"/>
        <v>0</v>
      </c>
      <c r="EX27" s="56">
        <f t="shared" si="18"/>
        <v>0</v>
      </c>
      <c r="EY27" s="56">
        <f t="shared" si="18"/>
        <v>0</v>
      </c>
      <c r="EZ27" s="56">
        <f t="shared" si="18"/>
        <v>0</v>
      </c>
      <c r="FA27" s="56">
        <f t="shared" si="18"/>
        <v>0</v>
      </c>
      <c r="FB27" s="56">
        <f t="shared" si="18"/>
        <v>0</v>
      </c>
      <c r="FC27" s="56">
        <f t="shared" si="19"/>
        <v>0</v>
      </c>
      <c r="FD27" s="56">
        <f t="shared" si="19"/>
        <v>0</v>
      </c>
      <c r="FE27" s="56">
        <f t="shared" si="19"/>
        <v>0</v>
      </c>
      <c r="FF27" s="56">
        <f t="shared" si="19"/>
        <v>0</v>
      </c>
      <c r="FG27" s="56">
        <f t="shared" si="19"/>
        <v>0</v>
      </c>
      <c r="FH27" s="56">
        <f t="shared" si="19"/>
        <v>0</v>
      </c>
      <c r="FI27" s="56">
        <f t="shared" si="19"/>
        <v>0</v>
      </c>
      <c r="FJ27" s="56">
        <f t="shared" si="19"/>
        <v>0</v>
      </c>
      <c r="FK27" s="56">
        <f t="shared" si="19"/>
        <v>0</v>
      </c>
      <c r="FL27" s="56">
        <f t="shared" si="19"/>
        <v>0</v>
      </c>
      <c r="FM27" s="56">
        <f t="shared" si="19"/>
        <v>0</v>
      </c>
      <c r="FN27" s="56">
        <f t="shared" si="19"/>
        <v>0</v>
      </c>
      <c r="FO27" s="56">
        <f t="shared" si="19"/>
        <v>0</v>
      </c>
      <c r="FP27" s="56">
        <f t="shared" si="19"/>
        <v>0</v>
      </c>
      <c r="FQ27" s="56">
        <f t="shared" si="19"/>
        <v>0</v>
      </c>
      <c r="FR27" s="56">
        <f t="shared" si="19"/>
        <v>0</v>
      </c>
      <c r="FS27" s="56">
        <f t="shared" si="20"/>
        <v>0</v>
      </c>
      <c r="FT27" s="56">
        <f t="shared" si="20"/>
        <v>0</v>
      </c>
      <c r="FU27" s="56">
        <f t="shared" si="20"/>
        <v>0</v>
      </c>
      <c r="FV27" s="56">
        <f t="shared" si="20"/>
        <v>0</v>
      </c>
      <c r="FW27" s="56">
        <f t="shared" si="20"/>
        <v>0</v>
      </c>
      <c r="FX27" s="56">
        <f t="shared" si="20"/>
        <v>0</v>
      </c>
      <c r="FY27" s="56">
        <f t="shared" si="20"/>
        <v>0</v>
      </c>
      <c r="FZ27" s="56">
        <f t="shared" si="20"/>
        <v>0</v>
      </c>
      <c r="GA27" s="56">
        <f t="shared" si="20"/>
        <v>0</v>
      </c>
      <c r="GB27" s="56">
        <f t="shared" si="20"/>
        <v>0</v>
      </c>
      <c r="GC27" s="56">
        <f t="shared" si="20"/>
        <v>0</v>
      </c>
      <c r="GD27" s="56">
        <f t="shared" si="20"/>
        <v>0</v>
      </c>
      <c r="GE27" s="56">
        <f t="shared" si="20"/>
        <v>0</v>
      </c>
      <c r="GF27" s="56">
        <f t="shared" si="20"/>
        <v>0</v>
      </c>
      <c r="GG27" s="56">
        <f t="shared" si="20"/>
        <v>0</v>
      </c>
      <c r="GH27" s="56">
        <f t="shared" si="20"/>
        <v>0</v>
      </c>
      <c r="GI27" s="56">
        <f t="shared" si="21"/>
        <v>0</v>
      </c>
      <c r="GJ27" s="56">
        <f t="shared" si="21"/>
        <v>0</v>
      </c>
      <c r="GK27" s="56">
        <f t="shared" si="21"/>
        <v>0</v>
      </c>
      <c r="GL27" s="56">
        <f t="shared" si="21"/>
        <v>0</v>
      </c>
      <c r="GM27" s="56">
        <f t="shared" si="21"/>
        <v>0</v>
      </c>
      <c r="GN27" s="56">
        <f t="shared" si="21"/>
        <v>0</v>
      </c>
      <c r="GO27" s="56">
        <f t="shared" si="21"/>
        <v>0</v>
      </c>
      <c r="GP27" s="56">
        <f t="shared" si="21"/>
        <v>0</v>
      </c>
      <c r="GQ27" s="56">
        <f t="shared" si="21"/>
        <v>0</v>
      </c>
      <c r="GR27" s="56">
        <f t="shared" si="21"/>
        <v>0</v>
      </c>
      <c r="GS27" s="56">
        <f t="shared" si="21"/>
        <v>0</v>
      </c>
      <c r="GT27" s="56">
        <f t="shared" si="21"/>
        <v>0</v>
      </c>
      <c r="GU27" s="54"/>
      <c r="GV27" s="78" t="str">
        <f t="shared" si="15"/>
        <v/>
      </c>
      <c r="GW27" s="70">
        <f t="shared" si="16"/>
        <v>0</v>
      </c>
      <c r="GX27" s="70">
        <f>SUMIF(I27:CV27,"E",I$6:CV26)</f>
        <v>0</v>
      </c>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row>
    <row r="28" spans="1:299" s="3" customFormat="1" x14ac:dyDescent="0.2">
      <c r="A28" s="14"/>
      <c r="B28" s="14"/>
      <c r="C28" s="15"/>
      <c r="D28" s="15"/>
      <c r="E28" s="15"/>
      <c r="F28" s="15"/>
      <c r="G28" s="17"/>
      <c r="H28" s="145"/>
      <c r="I28" s="17"/>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35"/>
      <c r="CR28" s="15"/>
      <c r="CS28" s="15"/>
      <c r="CT28" s="15"/>
      <c r="CU28" s="15"/>
      <c r="CV28" s="15"/>
      <c r="CW28" s="41"/>
      <c r="CX28" s="258"/>
      <c r="CY28" s="158"/>
      <c r="CZ28" s="159"/>
      <c r="DA28" s="160"/>
      <c r="DB28" s="73"/>
      <c r="DC28" s="59" t="str">
        <f t="shared" si="4"/>
        <v/>
      </c>
      <c r="DD28" s="60" t="str">
        <f t="shared" si="5"/>
        <v/>
      </c>
      <c r="DE28" s="60" t="str">
        <f t="shared" si="6"/>
        <v/>
      </c>
      <c r="DF28" s="60">
        <f t="shared" si="13"/>
        <v>0</v>
      </c>
      <c r="DG28" s="56">
        <f t="shared" si="14"/>
        <v>0</v>
      </c>
      <c r="DH28" s="56">
        <f t="shared" si="14"/>
        <v>0</v>
      </c>
      <c r="DI28" s="56">
        <f t="shared" si="14"/>
        <v>0</v>
      </c>
      <c r="DJ28" s="56">
        <f t="shared" si="14"/>
        <v>0</v>
      </c>
      <c r="DK28" s="56">
        <f t="shared" si="14"/>
        <v>0</v>
      </c>
      <c r="DL28" s="56">
        <f t="shared" si="14"/>
        <v>0</v>
      </c>
      <c r="DM28" s="56">
        <f t="shared" si="14"/>
        <v>0</v>
      </c>
      <c r="DN28" s="56">
        <f t="shared" si="14"/>
        <v>0</v>
      </c>
      <c r="DO28" s="56">
        <f t="shared" si="14"/>
        <v>0</v>
      </c>
      <c r="DP28" s="56">
        <f t="shared" si="14"/>
        <v>0</v>
      </c>
      <c r="DQ28" s="56">
        <f t="shared" si="14"/>
        <v>0</v>
      </c>
      <c r="DR28" s="56">
        <f t="shared" si="14"/>
        <v>0</v>
      </c>
      <c r="DS28" s="56">
        <f t="shared" si="14"/>
        <v>0</v>
      </c>
      <c r="DT28" s="56">
        <f t="shared" si="14"/>
        <v>0</v>
      </c>
      <c r="DU28" s="56">
        <f t="shared" si="14"/>
        <v>0</v>
      </c>
      <c r="DV28" s="56">
        <f t="shared" si="14"/>
        <v>0</v>
      </c>
      <c r="DW28" s="56">
        <f t="shared" si="17"/>
        <v>0</v>
      </c>
      <c r="DX28" s="56">
        <f t="shared" si="17"/>
        <v>0</v>
      </c>
      <c r="DY28" s="56">
        <f t="shared" si="17"/>
        <v>0</v>
      </c>
      <c r="DZ28" s="56">
        <f t="shared" si="17"/>
        <v>0</v>
      </c>
      <c r="EA28" s="56">
        <f t="shared" si="17"/>
        <v>0</v>
      </c>
      <c r="EB28" s="56">
        <f t="shared" si="17"/>
        <v>0</v>
      </c>
      <c r="EC28" s="56">
        <f t="shared" si="17"/>
        <v>0</v>
      </c>
      <c r="ED28" s="56">
        <f t="shared" si="17"/>
        <v>0</v>
      </c>
      <c r="EE28" s="56">
        <f t="shared" si="17"/>
        <v>0</v>
      </c>
      <c r="EF28" s="56">
        <f t="shared" si="17"/>
        <v>0</v>
      </c>
      <c r="EG28" s="56">
        <f t="shared" si="17"/>
        <v>0</v>
      </c>
      <c r="EH28" s="56">
        <f t="shared" si="17"/>
        <v>0</v>
      </c>
      <c r="EI28" s="56">
        <f t="shared" si="17"/>
        <v>0</v>
      </c>
      <c r="EJ28" s="56">
        <f t="shared" si="17"/>
        <v>0</v>
      </c>
      <c r="EK28" s="56">
        <f t="shared" si="17"/>
        <v>0</v>
      </c>
      <c r="EL28" s="56">
        <f t="shared" si="17"/>
        <v>0</v>
      </c>
      <c r="EM28" s="56">
        <f t="shared" si="18"/>
        <v>0</v>
      </c>
      <c r="EN28" s="56">
        <f t="shared" si="18"/>
        <v>0</v>
      </c>
      <c r="EO28" s="56">
        <f t="shared" si="18"/>
        <v>0</v>
      </c>
      <c r="EP28" s="56">
        <f t="shared" si="18"/>
        <v>0</v>
      </c>
      <c r="EQ28" s="56">
        <f t="shared" si="18"/>
        <v>0</v>
      </c>
      <c r="ER28" s="56">
        <f t="shared" si="18"/>
        <v>0</v>
      </c>
      <c r="ES28" s="56">
        <f t="shared" si="18"/>
        <v>0</v>
      </c>
      <c r="ET28" s="56">
        <f t="shared" si="18"/>
        <v>0</v>
      </c>
      <c r="EU28" s="56">
        <f t="shared" si="18"/>
        <v>0</v>
      </c>
      <c r="EV28" s="56">
        <f t="shared" si="18"/>
        <v>0</v>
      </c>
      <c r="EW28" s="56">
        <f t="shared" si="18"/>
        <v>0</v>
      </c>
      <c r="EX28" s="56">
        <f t="shared" si="18"/>
        <v>0</v>
      </c>
      <c r="EY28" s="56">
        <f t="shared" si="18"/>
        <v>0</v>
      </c>
      <c r="EZ28" s="56">
        <f t="shared" si="18"/>
        <v>0</v>
      </c>
      <c r="FA28" s="56">
        <f t="shared" si="18"/>
        <v>0</v>
      </c>
      <c r="FB28" s="56">
        <f t="shared" si="18"/>
        <v>0</v>
      </c>
      <c r="FC28" s="56">
        <f t="shared" si="19"/>
        <v>0</v>
      </c>
      <c r="FD28" s="56">
        <f t="shared" si="19"/>
        <v>0</v>
      </c>
      <c r="FE28" s="56">
        <f t="shared" si="19"/>
        <v>0</v>
      </c>
      <c r="FF28" s="56">
        <f t="shared" si="19"/>
        <v>0</v>
      </c>
      <c r="FG28" s="56">
        <f t="shared" si="19"/>
        <v>0</v>
      </c>
      <c r="FH28" s="56">
        <f t="shared" si="19"/>
        <v>0</v>
      </c>
      <c r="FI28" s="56">
        <f t="shared" si="19"/>
        <v>0</v>
      </c>
      <c r="FJ28" s="56">
        <f t="shared" si="19"/>
        <v>0</v>
      </c>
      <c r="FK28" s="56">
        <f t="shared" si="19"/>
        <v>0</v>
      </c>
      <c r="FL28" s="56">
        <f t="shared" si="19"/>
        <v>0</v>
      </c>
      <c r="FM28" s="56">
        <f t="shared" si="19"/>
        <v>0</v>
      </c>
      <c r="FN28" s="56">
        <f t="shared" si="19"/>
        <v>0</v>
      </c>
      <c r="FO28" s="56">
        <f t="shared" si="19"/>
        <v>0</v>
      </c>
      <c r="FP28" s="56">
        <f t="shared" si="19"/>
        <v>0</v>
      </c>
      <c r="FQ28" s="56">
        <f t="shared" si="19"/>
        <v>0</v>
      </c>
      <c r="FR28" s="56">
        <f t="shared" si="19"/>
        <v>0</v>
      </c>
      <c r="FS28" s="56">
        <f t="shared" si="20"/>
        <v>0</v>
      </c>
      <c r="FT28" s="56">
        <f t="shared" si="20"/>
        <v>0</v>
      </c>
      <c r="FU28" s="56">
        <f t="shared" si="20"/>
        <v>0</v>
      </c>
      <c r="FV28" s="56">
        <f t="shared" si="20"/>
        <v>0</v>
      </c>
      <c r="FW28" s="56">
        <f t="shared" si="20"/>
        <v>0</v>
      </c>
      <c r="FX28" s="56">
        <f t="shared" si="20"/>
        <v>0</v>
      </c>
      <c r="FY28" s="56">
        <f t="shared" si="20"/>
        <v>0</v>
      </c>
      <c r="FZ28" s="56">
        <f t="shared" si="20"/>
        <v>0</v>
      </c>
      <c r="GA28" s="56">
        <f t="shared" si="20"/>
        <v>0</v>
      </c>
      <c r="GB28" s="56">
        <f t="shared" si="20"/>
        <v>0</v>
      </c>
      <c r="GC28" s="56">
        <f t="shared" si="20"/>
        <v>0</v>
      </c>
      <c r="GD28" s="56">
        <f t="shared" si="20"/>
        <v>0</v>
      </c>
      <c r="GE28" s="56">
        <f t="shared" si="20"/>
        <v>0</v>
      </c>
      <c r="GF28" s="56">
        <f t="shared" si="20"/>
        <v>0</v>
      </c>
      <c r="GG28" s="56">
        <f t="shared" si="20"/>
        <v>0</v>
      </c>
      <c r="GH28" s="56">
        <f t="shared" si="20"/>
        <v>0</v>
      </c>
      <c r="GI28" s="56">
        <f t="shared" si="21"/>
        <v>0</v>
      </c>
      <c r="GJ28" s="56">
        <f t="shared" si="21"/>
        <v>0</v>
      </c>
      <c r="GK28" s="56">
        <f t="shared" si="21"/>
        <v>0</v>
      </c>
      <c r="GL28" s="56">
        <f t="shared" si="21"/>
        <v>0</v>
      </c>
      <c r="GM28" s="56">
        <f t="shared" si="21"/>
        <v>0</v>
      </c>
      <c r="GN28" s="56">
        <f t="shared" si="21"/>
        <v>0</v>
      </c>
      <c r="GO28" s="56">
        <f t="shared" si="21"/>
        <v>0</v>
      </c>
      <c r="GP28" s="56">
        <f t="shared" si="21"/>
        <v>0</v>
      </c>
      <c r="GQ28" s="56">
        <f t="shared" si="21"/>
        <v>0</v>
      </c>
      <c r="GR28" s="56">
        <f t="shared" si="21"/>
        <v>0</v>
      </c>
      <c r="GS28" s="56">
        <f t="shared" si="21"/>
        <v>0</v>
      </c>
      <c r="GT28" s="56">
        <f t="shared" si="21"/>
        <v>0</v>
      </c>
      <c r="GU28" s="54"/>
      <c r="GV28" s="78" t="str">
        <f t="shared" si="15"/>
        <v/>
      </c>
      <c r="GW28" s="70">
        <f t="shared" si="16"/>
        <v>0</v>
      </c>
      <c r="GX28" s="70">
        <f>SUMIF(I28:CV28,"E",I$6:CV27)</f>
        <v>0</v>
      </c>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row>
    <row r="29" spans="1:299" s="3" customFormat="1" x14ac:dyDescent="0.2">
      <c r="A29" s="14"/>
      <c r="B29" s="14"/>
      <c r="C29" s="15"/>
      <c r="D29" s="15"/>
      <c r="E29" s="15"/>
      <c r="F29" s="15"/>
      <c r="G29" s="17"/>
      <c r="H29" s="145"/>
      <c r="I29" s="17"/>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35"/>
      <c r="CR29" s="15"/>
      <c r="CS29" s="15"/>
      <c r="CT29" s="15"/>
      <c r="CU29" s="15"/>
      <c r="CV29" s="15"/>
      <c r="CW29" s="41"/>
      <c r="CX29" s="258"/>
      <c r="CY29" s="158"/>
      <c r="CZ29" s="159"/>
      <c r="DA29" s="160"/>
      <c r="DB29" s="73"/>
      <c r="DC29" s="59" t="str">
        <f t="shared" si="4"/>
        <v/>
      </c>
      <c r="DD29" s="60" t="str">
        <f t="shared" si="5"/>
        <v/>
      </c>
      <c r="DE29" s="60" t="str">
        <f t="shared" si="6"/>
        <v/>
      </c>
      <c r="DF29" s="60">
        <f t="shared" si="13"/>
        <v>0</v>
      </c>
      <c r="DG29" s="56">
        <f t="shared" si="14"/>
        <v>0</v>
      </c>
      <c r="DH29" s="56">
        <f t="shared" si="14"/>
        <v>0</v>
      </c>
      <c r="DI29" s="56">
        <f t="shared" si="14"/>
        <v>0</v>
      </c>
      <c r="DJ29" s="56">
        <f t="shared" si="14"/>
        <v>0</v>
      </c>
      <c r="DK29" s="56">
        <f t="shared" si="14"/>
        <v>0</v>
      </c>
      <c r="DL29" s="56">
        <f t="shared" si="14"/>
        <v>0</v>
      </c>
      <c r="DM29" s="56">
        <f t="shared" si="14"/>
        <v>0</v>
      </c>
      <c r="DN29" s="56">
        <f t="shared" si="14"/>
        <v>0</v>
      </c>
      <c r="DO29" s="56">
        <f t="shared" si="14"/>
        <v>0</v>
      </c>
      <c r="DP29" s="56">
        <f t="shared" si="14"/>
        <v>0</v>
      </c>
      <c r="DQ29" s="56">
        <f t="shared" si="14"/>
        <v>0</v>
      </c>
      <c r="DR29" s="56">
        <f t="shared" si="14"/>
        <v>0</v>
      </c>
      <c r="DS29" s="56">
        <f t="shared" si="14"/>
        <v>0</v>
      </c>
      <c r="DT29" s="56">
        <f t="shared" si="14"/>
        <v>0</v>
      </c>
      <c r="DU29" s="56">
        <f t="shared" si="14"/>
        <v>0</v>
      </c>
      <c r="DV29" s="56">
        <f t="shared" si="14"/>
        <v>0</v>
      </c>
      <c r="DW29" s="56">
        <f t="shared" si="17"/>
        <v>0</v>
      </c>
      <c r="DX29" s="56">
        <f t="shared" si="17"/>
        <v>0</v>
      </c>
      <c r="DY29" s="56">
        <f t="shared" si="17"/>
        <v>0</v>
      </c>
      <c r="DZ29" s="56">
        <f t="shared" si="17"/>
        <v>0</v>
      </c>
      <c r="EA29" s="56">
        <f t="shared" si="17"/>
        <v>0</v>
      </c>
      <c r="EB29" s="56">
        <f t="shared" si="17"/>
        <v>0</v>
      </c>
      <c r="EC29" s="56">
        <f t="shared" si="17"/>
        <v>0</v>
      </c>
      <c r="ED29" s="56">
        <f t="shared" si="17"/>
        <v>0</v>
      </c>
      <c r="EE29" s="56">
        <f t="shared" si="17"/>
        <v>0</v>
      </c>
      <c r="EF29" s="56">
        <f t="shared" si="17"/>
        <v>0</v>
      </c>
      <c r="EG29" s="56">
        <f t="shared" si="17"/>
        <v>0</v>
      </c>
      <c r="EH29" s="56">
        <f t="shared" si="17"/>
        <v>0</v>
      </c>
      <c r="EI29" s="56">
        <f t="shared" si="17"/>
        <v>0</v>
      </c>
      <c r="EJ29" s="56">
        <f t="shared" si="17"/>
        <v>0</v>
      </c>
      <c r="EK29" s="56">
        <f t="shared" si="17"/>
        <v>0</v>
      </c>
      <c r="EL29" s="56">
        <f t="shared" si="17"/>
        <v>0</v>
      </c>
      <c r="EM29" s="56">
        <f t="shared" si="18"/>
        <v>0</v>
      </c>
      <c r="EN29" s="56">
        <f t="shared" si="18"/>
        <v>0</v>
      </c>
      <c r="EO29" s="56">
        <f t="shared" si="18"/>
        <v>0</v>
      </c>
      <c r="EP29" s="56">
        <f t="shared" si="18"/>
        <v>0</v>
      </c>
      <c r="EQ29" s="56">
        <f t="shared" si="18"/>
        <v>0</v>
      </c>
      <c r="ER29" s="56">
        <f t="shared" si="18"/>
        <v>0</v>
      </c>
      <c r="ES29" s="56">
        <f t="shared" si="18"/>
        <v>0</v>
      </c>
      <c r="ET29" s="56">
        <f t="shared" si="18"/>
        <v>0</v>
      </c>
      <c r="EU29" s="56">
        <f t="shared" si="18"/>
        <v>0</v>
      </c>
      <c r="EV29" s="56">
        <f t="shared" si="18"/>
        <v>0</v>
      </c>
      <c r="EW29" s="56">
        <f t="shared" si="18"/>
        <v>0</v>
      </c>
      <c r="EX29" s="56">
        <f t="shared" si="18"/>
        <v>0</v>
      </c>
      <c r="EY29" s="56">
        <f t="shared" si="18"/>
        <v>0</v>
      </c>
      <c r="EZ29" s="56">
        <f t="shared" si="18"/>
        <v>0</v>
      </c>
      <c r="FA29" s="56">
        <f t="shared" si="18"/>
        <v>0</v>
      </c>
      <c r="FB29" s="56">
        <f t="shared" si="18"/>
        <v>0</v>
      </c>
      <c r="FC29" s="56">
        <f t="shared" si="19"/>
        <v>0</v>
      </c>
      <c r="FD29" s="56">
        <f t="shared" si="19"/>
        <v>0</v>
      </c>
      <c r="FE29" s="56">
        <f t="shared" si="19"/>
        <v>0</v>
      </c>
      <c r="FF29" s="56">
        <f t="shared" si="19"/>
        <v>0</v>
      </c>
      <c r="FG29" s="56">
        <f t="shared" si="19"/>
        <v>0</v>
      </c>
      <c r="FH29" s="56">
        <f t="shared" si="19"/>
        <v>0</v>
      </c>
      <c r="FI29" s="56">
        <f t="shared" si="19"/>
        <v>0</v>
      </c>
      <c r="FJ29" s="56">
        <f t="shared" si="19"/>
        <v>0</v>
      </c>
      <c r="FK29" s="56">
        <f t="shared" si="19"/>
        <v>0</v>
      </c>
      <c r="FL29" s="56">
        <f t="shared" si="19"/>
        <v>0</v>
      </c>
      <c r="FM29" s="56">
        <f t="shared" si="19"/>
        <v>0</v>
      </c>
      <c r="FN29" s="56">
        <f t="shared" si="19"/>
        <v>0</v>
      </c>
      <c r="FO29" s="56">
        <f t="shared" si="19"/>
        <v>0</v>
      </c>
      <c r="FP29" s="56">
        <f t="shared" si="19"/>
        <v>0</v>
      </c>
      <c r="FQ29" s="56">
        <f t="shared" si="19"/>
        <v>0</v>
      </c>
      <c r="FR29" s="56">
        <f t="shared" si="19"/>
        <v>0</v>
      </c>
      <c r="FS29" s="56">
        <f t="shared" si="20"/>
        <v>0</v>
      </c>
      <c r="FT29" s="56">
        <f t="shared" si="20"/>
        <v>0</v>
      </c>
      <c r="FU29" s="56">
        <f t="shared" si="20"/>
        <v>0</v>
      </c>
      <c r="FV29" s="56">
        <f t="shared" si="20"/>
        <v>0</v>
      </c>
      <c r="FW29" s="56">
        <f t="shared" si="20"/>
        <v>0</v>
      </c>
      <c r="FX29" s="56">
        <f t="shared" si="20"/>
        <v>0</v>
      </c>
      <c r="FY29" s="56">
        <f t="shared" si="20"/>
        <v>0</v>
      </c>
      <c r="FZ29" s="56">
        <f t="shared" si="20"/>
        <v>0</v>
      </c>
      <c r="GA29" s="56">
        <f t="shared" si="20"/>
        <v>0</v>
      </c>
      <c r="GB29" s="56">
        <f t="shared" si="20"/>
        <v>0</v>
      </c>
      <c r="GC29" s="56">
        <f t="shared" si="20"/>
        <v>0</v>
      </c>
      <c r="GD29" s="56">
        <f t="shared" si="20"/>
        <v>0</v>
      </c>
      <c r="GE29" s="56">
        <f t="shared" si="20"/>
        <v>0</v>
      </c>
      <c r="GF29" s="56">
        <f t="shared" si="20"/>
        <v>0</v>
      </c>
      <c r="GG29" s="56">
        <f t="shared" si="20"/>
        <v>0</v>
      </c>
      <c r="GH29" s="56">
        <f t="shared" si="20"/>
        <v>0</v>
      </c>
      <c r="GI29" s="56">
        <f t="shared" si="21"/>
        <v>0</v>
      </c>
      <c r="GJ29" s="56">
        <f t="shared" si="21"/>
        <v>0</v>
      </c>
      <c r="GK29" s="56">
        <f t="shared" si="21"/>
        <v>0</v>
      </c>
      <c r="GL29" s="56">
        <f t="shared" si="21"/>
        <v>0</v>
      </c>
      <c r="GM29" s="56">
        <f t="shared" si="21"/>
        <v>0</v>
      </c>
      <c r="GN29" s="56">
        <f t="shared" si="21"/>
        <v>0</v>
      </c>
      <c r="GO29" s="56">
        <f t="shared" si="21"/>
        <v>0</v>
      </c>
      <c r="GP29" s="56">
        <f t="shared" si="21"/>
        <v>0</v>
      </c>
      <c r="GQ29" s="56">
        <f t="shared" si="21"/>
        <v>0</v>
      </c>
      <c r="GR29" s="56">
        <f t="shared" si="21"/>
        <v>0</v>
      </c>
      <c r="GS29" s="56">
        <f t="shared" si="21"/>
        <v>0</v>
      </c>
      <c r="GT29" s="56">
        <f t="shared" si="21"/>
        <v>0</v>
      </c>
      <c r="GU29" s="54"/>
      <c r="GV29" s="78" t="str">
        <f t="shared" si="15"/>
        <v/>
      </c>
      <c r="GW29" s="70">
        <f t="shared" si="16"/>
        <v>0</v>
      </c>
      <c r="GX29" s="70">
        <f>SUMIF(I29:CV29,"E",I$6:CV28)</f>
        <v>0</v>
      </c>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row>
    <row r="30" spans="1:299" s="3" customFormat="1" x14ac:dyDescent="0.2">
      <c r="A30" s="14"/>
      <c r="B30" s="14"/>
      <c r="C30" s="15"/>
      <c r="D30" s="15"/>
      <c r="E30" s="15"/>
      <c r="F30" s="15"/>
      <c r="G30" s="15"/>
      <c r="H30" s="145"/>
      <c r="I30" s="17"/>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35"/>
      <c r="CR30" s="15"/>
      <c r="CS30" s="15"/>
      <c r="CT30" s="15"/>
      <c r="CU30" s="15"/>
      <c r="CV30" s="15"/>
      <c r="CW30" s="41"/>
      <c r="CX30" s="258"/>
      <c r="CY30" s="158"/>
      <c r="CZ30" s="159"/>
      <c r="DA30" s="160"/>
      <c r="DB30" s="73"/>
      <c r="DC30" s="59" t="str">
        <f t="shared" si="4"/>
        <v/>
      </c>
      <c r="DD30" s="60" t="str">
        <f t="shared" si="5"/>
        <v/>
      </c>
      <c r="DE30" s="60" t="str">
        <f t="shared" si="6"/>
        <v/>
      </c>
      <c r="DF30" s="60">
        <f t="shared" si="13"/>
        <v>0</v>
      </c>
      <c r="DG30" s="56">
        <f t="shared" si="14"/>
        <v>0</v>
      </c>
      <c r="DH30" s="56">
        <f t="shared" si="14"/>
        <v>0</v>
      </c>
      <c r="DI30" s="56">
        <f t="shared" si="14"/>
        <v>0</v>
      </c>
      <c r="DJ30" s="56">
        <f t="shared" si="14"/>
        <v>0</v>
      </c>
      <c r="DK30" s="56">
        <f t="shared" si="14"/>
        <v>0</v>
      </c>
      <c r="DL30" s="56">
        <f t="shared" si="14"/>
        <v>0</v>
      </c>
      <c r="DM30" s="56">
        <f t="shared" si="14"/>
        <v>0</v>
      </c>
      <c r="DN30" s="56">
        <f t="shared" si="14"/>
        <v>0</v>
      </c>
      <c r="DO30" s="56">
        <f t="shared" si="14"/>
        <v>0</v>
      </c>
      <c r="DP30" s="56">
        <f t="shared" si="14"/>
        <v>0</v>
      </c>
      <c r="DQ30" s="56">
        <f t="shared" si="14"/>
        <v>0</v>
      </c>
      <c r="DR30" s="56">
        <f t="shared" si="14"/>
        <v>0</v>
      </c>
      <c r="DS30" s="56">
        <f t="shared" si="14"/>
        <v>0</v>
      </c>
      <c r="DT30" s="56">
        <f t="shared" si="14"/>
        <v>0</v>
      </c>
      <c r="DU30" s="56">
        <f t="shared" si="14"/>
        <v>0</v>
      </c>
      <c r="DV30" s="56">
        <f t="shared" si="14"/>
        <v>0</v>
      </c>
      <c r="DW30" s="56">
        <f t="shared" si="17"/>
        <v>0</v>
      </c>
      <c r="DX30" s="56">
        <f t="shared" si="17"/>
        <v>0</v>
      </c>
      <c r="DY30" s="56">
        <f t="shared" si="17"/>
        <v>0</v>
      </c>
      <c r="DZ30" s="56">
        <f t="shared" si="17"/>
        <v>0</v>
      </c>
      <c r="EA30" s="56">
        <f t="shared" si="17"/>
        <v>0</v>
      </c>
      <c r="EB30" s="56">
        <f t="shared" si="17"/>
        <v>0</v>
      </c>
      <c r="EC30" s="56">
        <f t="shared" si="17"/>
        <v>0</v>
      </c>
      <c r="ED30" s="56">
        <f t="shared" si="17"/>
        <v>0</v>
      </c>
      <c r="EE30" s="56">
        <f t="shared" si="17"/>
        <v>0</v>
      </c>
      <c r="EF30" s="56">
        <f t="shared" si="17"/>
        <v>0</v>
      </c>
      <c r="EG30" s="56">
        <f t="shared" si="17"/>
        <v>0</v>
      </c>
      <c r="EH30" s="56">
        <f t="shared" si="17"/>
        <v>0</v>
      </c>
      <c r="EI30" s="56">
        <f t="shared" si="17"/>
        <v>0</v>
      </c>
      <c r="EJ30" s="56">
        <f t="shared" si="17"/>
        <v>0</v>
      </c>
      <c r="EK30" s="56">
        <f t="shared" si="17"/>
        <v>0</v>
      </c>
      <c r="EL30" s="56">
        <f t="shared" si="17"/>
        <v>0</v>
      </c>
      <c r="EM30" s="56">
        <f t="shared" si="18"/>
        <v>0</v>
      </c>
      <c r="EN30" s="56">
        <f t="shared" si="18"/>
        <v>0</v>
      </c>
      <c r="EO30" s="56">
        <f t="shared" si="18"/>
        <v>0</v>
      </c>
      <c r="EP30" s="56">
        <f t="shared" si="18"/>
        <v>0</v>
      </c>
      <c r="EQ30" s="56">
        <f t="shared" si="18"/>
        <v>0</v>
      </c>
      <c r="ER30" s="56">
        <f t="shared" si="18"/>
        <v>0</v>
      </c>
      <c r="ES30" s="56">
        <f t="shared" si="18"/>
        <v>0</v>
      </c>
      <c r="ET30" s="56">
        <f t="shared" si="18"/>
        <v>0</v>
      </c>
      <c r="EU30" s="56">
        <f t="shared" si="18"/>
        <v>0</v>
      </c>
      <c r="EV30" s="56">
        <f t="shared" si="18"/>
        <v>0</v>
      </c>
      <c r="EW30" s="56">
        <f t="shared" si="18"/>
        <v>0</v>
      </c>
      <c r="EX30" s="56">
        <f t="shared" si="18"/>
        <v>0</v>
      </c>
      <c r="EY30" s="56">
        <f t="shared" si="18"/>
        <v>0</v>
      </c>
      <c r="EZ30" s="56">
        <f t="shared" si="18"/>
        <v>0</v>
      </c>
      <c r="FA30" s="56">
        <f t="shared" si="18"/>
        <v>0</v>
      </c>
      <c r="FB30" s="56">
        <f t="shared" si="18"/>
        <v>0</v>
      </c>
      <c r="FC30" s="56">
        <f t="shared" si="19"/>
        <v>0</v>
      </c>
      <c r="FD30" s="56">
        <f t="shared" si="19"/>
        <v>0</v>
      </c>
      <c r="FE30" s="56">
        <f t="shared" si="19"/>
        <v>0</v>
      </c>
      <c r="FF30" s="56">
        <f t="shared" si="19"/>
        <v>0</v>
      </c>
      <c r="FG30" s="56">
        <f t="shared" si="19"/>
        <v>0</v>
      </c>
      <c r="FH30" s="56">
        <f t="shared" si="19"/>
        <v>0</v>
      </c>
      <c r="FI30" s="56">
        <f t="shared" si="19"/>
        <v>0</v>
      </c>
      <c r="FJ30" s="56">
        <f t="shared" si="19"/>
        <v>0</v>
      </c>
      <c r="FK30" s="56">
        <f t="shared" si="19"/>
        <v>0</v>
      </c>
      <c r="FL30" s="56">
        <f t="shared" si="19"/>
        <v>0</v>
      </c>
      <c r="FM30" s="56">
        <f t="shared" si="19"/>
        <v>0</v>
      </c>
      <c r="FN30" s="56">
        <f t="shared" si="19"/>
        <v>0</v>
      </c>
      <c r="FO30" s="56">
        <f t="shared" si="19"/>
        <v>0</v>
      </c>
      <c r="FP30" s="56">
        <f t="shared" si="19"/>
        <v>0</v>
      </c>
      <c r="FQ30" s="56">
        <f t="shared" si="19"/>
        <v>0</v>
      </c>
      <c r="FR30" s="56">
        <f t="shared" si="19"/>
        <v>0</v>
      </c>
      <c r="FS30" s="56">
        <f t="shared" si="20"/>
        <v>0</v>
      </c>
      <c r="FT30" s="56">
        <f t="shared" si="20"/>
        <v>0</v>
      </c>
      <c r="FU30" s="56">
        <f t="shared" si="20"/>
        <v>0</v>
      </c>
      <c r="FV30" s="56">
        <f t="shared" si="20"/>
        <v>0</v>
      </c>
      <c r="FW30" s="56">
        <f t="shared" si="20"/>
        <v>0</v>
      </c>
      <c r="FX30" s="56">
        <f t="shared" si="20"/>
        <v>0</v>
      </c>
      <c r="FY30" s="56">
        <f t="shared" si="20"/>
        <v>0</v>
      </c>
      <c r="FZ30" s="56">
        <f t="shared" si="20"/>
        <v>0</v>
      </c>
      <c r="GA30" s="56">
        <f t="shared" si="20"/>
        <v>0</v>
      </c>
      <c r="GB30" s="56">
        <f t="shared" si="20"/>
        <v>0</v>
      </c>
      <c r="GC30" s="56">
        <f t="shared" si="20"/>
        <v>0</v>
      </c>
      <c r="GD30" s="56">
        <f t="shared" si="20"/>
        <v>0</v>
      </c>
      <c r="GE30" s="56">
        <f t="shared" si="20"/>
        <v>0</v>
      </c>
      <c r="GF30" s="56">
        <f t="shared" si="20"/>
        <v>0</v>
      </c>
      <c r="GG30" s="56">
        <f t="shared" si="20"/>
        <v>0</v>
      </c>
      <c r="GH30" s="56">
        <f t="shared" si="20"/>
        <v>0</v>
      </c>
      <c r="GI30" s="56">
        <f t="shared" si="21"/>
        <v>0</v>
      </c>
      <c r="GJ30" s="56">
        <f t="shared" si="21"/>
        <v>0</v>
      </c>
      <c r="GK30" s="56">
        <f t="shared" si="21"/>
        <v>0</v>
      </c>
      <c r="GL30" s="56">
        <f t="shared" si="21"/>
        <v>0</v>
      </c>
      <c r="GM30" s="56">
        <f t="shared" si="21"/>
        <v>0</v>
      </c>
      <c r="GN30" s="56">
        <f t="shared" si="21"/>
        <v>0</v>
      </c>
      <c r="GO30" s="56">
        <f t="shared" si="21"/>
        <v>0</v>
      </c>
      <c r="GP30" s="56">
        <f t="shared" si="21"/>
        <v>0</v>
      </c>
      <c r="GQ30" s="56">
        <f t="shared" si="21"/>
        <v>0</v>
      </c>
      <c r="GR30" s="56">
        <f t="shared" si="21"/>
        <v>0</v>
      </c>
      <c r="GS30" s="56">
        <f t="shared" si="21"/>
        <v>0</v>
      </c>
      <c r="GT30" s="56">
        <f t="shared" si="21"/>
        <v>0</v>
      </c>
      <c r="GU30" s="54"/>
      <c r="GV30" s="78" t="str">
        <f t="shared" si="15"/>
        <v/>
      </c>
      <c r="GW30" s="70">
        <f t="shared" si="16"/>
        <v>0</v>
      </c>
      <c r="GX30" s="70">
        <f>SUMIF(I30:CV30,"E",I$6:CV29)</f>
        <v>0</v>
      </c>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row>
    <row r="31" spans="1:299" s="3" customFormat="1" x14ac:dyDescent="0.2">
      <c r="A31" s="14"/>
      <c r="B31" s="14"/>
      <c r="C31" s="15"/>
      <c r="D31" s="15"/>
      <c r="E31" s="15"/>
      <c r="F31" s="15"/>
      <c r="G31" s="15"/>
      <c r="H31" s="145"/>
      <c r="I31" s="17"/>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35"/>
      <c r="CR31" s="15"/>
      <c r="CS31" s="15"/>
      <c r="CT31" s="15"/>
      <c r="CU31" s="15"/>
      <c r="CV31" s="15"/>
      <c r="CW31" s="41"/>
      <c r="CX31" s="258"/>
      <c r="CY31" s="158"/>
      <c r="CZ31" s="159"/>
      <c r="DA31" s="160"/>
      <c r="DB31" s="73"/>
      <c r="DC31" s="59" t="str">
        <f t="shared" si="4"/>
        <v/>
      </c>
      <c r="DD31" s="60" t="str">
        <f t="shared" si="5"/>
        <v/>
      </c>
      <c r="DE31" s="60" t="str">
        <f t="shared" si="6"/>
        <v/>
      </c>
      <c r="DF31" s="60">
        <f t="shared" si="13"/>
        <v>0</v>
      </c>
      <c r="DG31" s="56">
        <f t="shared" si="14"/>
        <v>0</v>
      </c>
      <c r="DH31" s="56">
        <f t="shared" si="14"/>
        <v>0</v>
      </c>
      <c r="DI31" s="56">
        <f t="shared" si="14"/>
        <v>0</v>
      </c>
      <c r="DJ31" s="56">
        <f t="shared" si="14"/>
        <v>0</v>
      </c>
      <c r="DK31" s="56">
        <f t="shared" si="14"/>
        <v>0</v>
      </c>
      <c r="DL31" s="56">
        <f t="shared" si="14"/>
        <v>0</v>
      </c>
      <c r="DM31" s="56">
        <f t="shared" si="14"/>
        <v>0</v>
      </c>
      <c r="DN31" s="56">
        <f t="shared" si="14"/>
        <v>0</v>
      </c>
      <c r="DO31" s="56">
        <f t="shared" si="14"/>
        <v>0</v>
      </c>
      <c r="DP31" s="56">
        <f t="shared" si="14"/>
        <v>0</v>
      </c>
      <c r="DQ31" s="56">
        <f t="shared" si="14"/>
        <v>0</v>
      </c>
      <c r="DR31" s="56">
        <f t="shared" si="14"/>
        <v>0</v>
      </c>
      <c r="DS31" s="56">
        <f t="shared" si="14"/>
        <v>0</v>
      </c>
      <c r="DT31" s="56">
        <f t="shared" si="14"/>
        <v>0</v>
      </c>
      <c r="DU31" s="56">
        <f t="shared" si="14"/>
        <v>0</v>
      </c>
      <c r="DV31" s="56">
        <f t="shared" si="14"/>
        <v>0</v>
      </c>
      <c r="DW31" s="56">
        <f t="shared" si="17"/>
        <v>0</v>
      </c>
      <c r="DX31" s="56">
        <f t="shared" si="17"/>
        <v>0</v>
      </c>
      <c r="DY31" s="56">
        <f t="shared" si="17"/>
        <v>0</v>
      </c>
      <c r="DZ31" s="56">
        <f t="shared" si="17"/>
        <v>0</v>
      </c>
      <c r="EA31" s="56">
        <f t="shared" si="17"/>
        <v>0</v>
      </c>
      <c r="EB31" s="56">
        <f t="shared" si="17"/>
        <v>0</v>
      </c>
      <c r="EC31" s="56">
        <f t="shared" si="17"/>
        <v>0</v>
      </c>
      <c r="ED31" s="56">
        <f t="shared" si="17"/>
        <v>0</v>
      </c>
      <c r="EE31" s="56">
        <f t="shared" si="17"/>
        <v>0</v>
      </c>
      <c r="EF31" s="56">
        <f t="shared" si="17"/>
        <v>0</v>
      </c>
      <c r="EG31" s="56">
        <f t="shared" si="17"/>
        <v>0</v>
      </c>
      <c r="EH31" s="56">
        <f t="shared" si="17"/>
        <v>0</v>
      </c>
      <c r="EI31" s="56">
        <f t="shared" si="17"/>
        <v>0</v>
      </c>
      <c r="EJ31" s="56">
        <f t="shared" si="17"/>
        <v>0</v>
      </c>
      <c r="EK31" s="56">
        <f t="shared" si="17"/>
        <v>0</v>
      </c>
      <c r="EL31" s="56">
        <f t="shared" si="17"/>
        <v>0</v>
      </c>
      <c r="EM31" s="56">
        <f t="shared" si="18"/>
        <v>0</v>
      </c>
      <c r="EN31" s="56">
        <f t="shared" si="18"/>
        <v>0</v>
      </c>
      <c r="EO31" s="56">
        <f t="shared" si="18"/>
        <v>0</v>
      </c>
      <c r="EP31" s="56">
        <f t="shared" si="18"/>
        <v>0</v>
      </c>
      <c r="EQ31" s="56">
        <f t="shared" si="18"/>
        <v>0</v>
      </c>
      <c r="ER31" s="56">
        <f t="shared" si="18"/>
        <v>0</v>
      </c>
      <c r="ES31" s="56">
        <f t="shared" si="18"/>
        <v>0</v>
      </c>
      <c r="ET31" s="56">
        <f t="shared" si="18"/>
        <v>0</v>
      </c>
      <c r="EU31" s="56">
        <f t="shared" si="18"/>
        <v>0</v>
      </c>
      <c r="EV31" s="56">
        <f t="shared" si="18"/>
        <v>0</v>
      </c>
      <c r="EW31" s="56">
        <f t="shared" si="18"/>
        <v>0</v>
      </c>
      <c r="EX31" s="56">
        <f t="shared" si="18"/>
        <v>0</v>
      </c>
      <c r="EY31" s="56">
        <f t="shared" si="18"/>
        <v>0</v>
      </c>
      <c r="EZ31" s="56">
        <f t="shared" si="18"/>
        <v>0</v>
      </c>
      <c r="FA31" s="56">
        <f t="shared" si="18"/>
        <v>0</v>
      </c>
      <c r="FB31" s="56">
        <f t="shared" si="18"/>
        <v>0</v>
      </c>
      <c r="FC31" s="56">
        <f t="shared" si="19"/>
        <v>0</v>
      </c>
      <c r="FD31" s="56">
        <f t="shared" si="19"/>
        <v>0</v>
      </c>
      <c r="FE31" s="56">
        <f t="shared" si="19"/>
        <v>0</v>
      </c>
      <c r="FF31" s="56">
        <f t="shared" si="19"/>
        <v>0</v>
      </c>
      <c r="FG31" s="56">
        <f t="shared" si="19"/>
        <v>0</v>
      </c>
      <c r="FH31" s="56">
        <f t="shared" si="19"/>
        <v>0</v>
      </c>
      <c r="FI31" s="56">
        <f t="shared" si="19"/>
        <v>0</v>
      </c>
      <c r="FJ31" s="56">
        <f t="shared" si="19"/>
        <v>0</v>
      </c>
      <c r="FK31" s="56">
        <f t="shared" si="19"/>
        <v>0</v>
      </c>
      <c r="FL31" s="56">
        <f t="shared" si="19"/>
        <v>0</v>
      </c>
      <c r="FM31" s="56">
        <f t="shared" si="19"/>
        <v>0</v>
      </c>
      <c r="FN31" s="56">
        <f t="shared" si="19"/>
        <v>0</v>
      </c>
      <c r="FO31" s="56">
        <f t="shared" si="19"/>
        <v>0</v>
      </c>
      <c r="FP31" s="56">
        <f t="shared" si="19"/>
        <v>0</v>
      </c>
      <c r="FQ31" s="56">
        <f t="shared" si="19"/>
        <v>0</v>
      </c>
      <c r="FR31" s="56">
        <f t="shared" si="19"/>
        <v>0</v>
      </c>
      <c r="FS31" s="56">
        <f t="shared" si="20"/>
        <v>0</v>
      </c>
      <c r="FT31" s="56">
        <f t="shared" si="20"/>
        <v>0</v>
      </c>
      <c r="FU31" s="56">
        <f t="shared" si="20"/>
        <v>0</v>
      </c>
      <c r="FV31" s="56">
        <f t="shared" si="20"/>
        <v>0</v>
      </c>
      <c r="FW31" s="56">
        <f t="shared" si="20"/>
        <v>0</v>
      </c>
      <c r="FX31" s="56">
        <f t="shared" si="20"/>
        <v>0</v>
      </c>
      <c r="FY31" s="56">
        <f t="shared" si="20"/>
        <v>0</v>
      </c>
      <c r="FZ31" s="56">
        <f t="shared" si="20"/>
        <v>0</v>
      </c>
      <c r="GA31" s="56">
        <f t="shared" si="20"/>
        <v>0</v>
      </c>
      <c r="GB31" s="56">
        <f t="shared" si="20"/>
        <v>0</v>
      </c>
      <c r="GC31" s="56">
        <f t="shared" si="20"/>
        <v>0</v>
      </c>
      <c r="GD31" s="56">
        <f t="shared" si="20"/>
        <v>0</v>
      </c>
      <c r="GE31" s="56">
        <f t="shared" si="20"/>
        <v>0</v>
      </c>
      <c r="GF31" s="56">
        <f t="shared" si="20"/>
        <v>0</v>
      </c>
      <c r="GG31" s="56">
        <f t="shared" si="20"/>
        <v>0</v>
      </c>
      <c r="GH31" s="56">
        <f t="shared" si="20"/>
        <v>0</v>
      </c>
      <c r="GI31" s="56">
        <f t="shared" si="21"/>
        <v>0</v>
      </c>
      <c r="GJ31" s="56">
        <f t="shared" si="21"/>
        <v>0</v>
      </c>
      <c r="GK31" s="56">
        <f t="shared" si="21"/>
        <v>0</v>
      </c>
      <c r="GL31" s="56">
        <f t="shared" si="21"/>
        <v>0</v>
      </c>
      <c r="GM31" s="56">
        <f t="shared" si="21"/>
        <v>0</v>
      </c>
      <c r="GN31" s="56">
        <f t="shared" si="21"/>
        <v>0</v>
      </c>
      <c r="GO31" s="56">
        <f t="shared" si="21"/>
        <v>0</v>
      </c>
      <c r="GP31" s="56">
        <f t="shared" si="21"/>
        <v>0</v>
      </c>
      <c r="GQ31" s="56">
        <f t="shared" si="21"/>
        <v>0</v>
      </c>
      <c r="GR31" s="56">
        <f t="shared" si="21"/>
        <v>0</v>
      </c>
      <c r="GS31" s="56">
        <f t="shared" si="21"/>
        <v>0</v>
      </c>
      <c r="GT31" s="56">
        <f t="shared" si="21"/>
        <v>0</v>
      </c>
      <c r="GU31" s="54"/>
      <c r="GV31" s="78" t="str">
        <f t="shared" si="15"/>
        <v/>
      </c>
      <c r="GW31" s="70">
        <f t="shared" si="16"/>
        <v>0</v>
      </c>
      <c r="GX31" s="70">
        <f>SUMIF(I31:CV31,"E",I$6:CV30)</f>
        <v>0</v>
      </c>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row>
    <row r="32" spans="1:299" s="3" customFormat="1" x14ac:dyDescent="0.2">
      <c r="A32" s="14"/>
      <c r="B32" s="14"/>
      <c r="C32" s="15"/>
      <c r="D32" s="15"/>
      <c r="E32" s="15"/>
      <c r="F32" s="15"/>
      <c r="G32" s="15"/>
      <c r="H32" s="145"/>
      <c r="I32" s="17"/>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35"/>
      <c r="CR32" s="15"/>
      <c r="CS32" s="15"/>
      <c r="CT32" s="15"/>
      <c r="CU32" s="15"/>
      <c r="CV32" s="15"/>
      <c r="CW32" s="41"/>
      <c r="CX32" s="258"/>
      <c r="CY32" s="158"/>
      <c r="CZ32" s="159"/>
      <c r="DA32" s="160"/>
      <c r="DB32" s="73"/>
      <c r="DC32" s="59" t="str">
        <f t="shared" si="4"/>
        <v/>
      </c>
      <c r="DD32" s="60" t="str">
        <f t="shared" si="5"/>
        <v/>
      </c>
      <c r="DE32" s="60" t="str">
        <f t="shared" si="6"/>
        <v/>
      </c>
      <c r="DF32" s="60">
        <f t="shared" si="13"/>
        <v>0</v>
      </c>
      <c r="DG32" s="56">
        <f t="shared" si="14"/>
        <v>0</v>
      </c>
      <c r="DH32" s="56">
        <f t="shared" si="14"/>
        <v>0</v>
      </c>
      <c r="DI32" s="56">
        <f t="shared" si="14"/>
        <v>0</v>
      </c>
      <c r="DJ32" s="56">
        <f t="shared" si="14"/>
        <v>0</v>
      </c>
      <c r="DK32" s="56">
        <f t="shared" si="14"/>
        <v>0</v>
      </c>
      <c r="DL32" s="56">
        <f t="shared" si="14"/>
        <v>0</v>
      </c>
      <c r="DM32" s="56">
        <f t="shared" si="14"/>
        <v>0</v>
      </c>
      <c r="DN32" s="56">
        <f t="shared" si="14"/>
        <v>0</v>
      </c>
      <c r="DO32" s="56">
        <f t="shared" si="14"/>
        <v>0</v>
      </c>
      <c r="DP32" s="56">
        <f t="shared" si="14"/>
        <v>0</v>
      </c>
      <c r="DQ32" s="56">
        <f t="shared" si="14"/>
        <v>0</v>
      </c>
      <c r="DR32" s="56">
        <f t="shared" si="14"/>
        <v>0</v>
      </c>
      <c r="DS32" s="56">
        <f t="shared" si="14"/>
        <v>0</v>
      </c>
      <c r="DT32" s="56">
        <f t="shared" si="14"/>
        <v>0</v>
      </c>
      <c r="DU32" s="56">
        <f t="shared" si="14"/>
        <v>0</v>
      </c>
      <c r="DV32" s="56">
        <f t="shared" si="14"/>
        <v>0</v>
      </c>
      <c r="DW32" s="56">
        <f t="shared" si="17"/>
        <v>0</v>
      </c>
      <c r="DX32" s="56">
        <f t="shared" si="17"/>
        <v>0</v>
      </c>
      <c r="DY32" s="56">
        <f t="shared" si="17"/>
        <v>0</v>
      </c>
      <c r="DZ32" s="56">
        <f t="shared" si="17"/>
        <v>0</v>
      </c>
      <c r="EA32" s="56">
        <f t="shared" si="17"/>
        <v>0</v>
      </c>
      <c r="EB32" s="56">
        <f t="shared" si="17"/>
        <v>0</v>
      </c>
      <c r="EC32" s="56">
        <f t="shared" si="17"/>
        <v>0</v>
      </c>
      <c r="ED32" s="56">
        <f t="shared" si="17"/>
        <v>0</v>
      </c>
      <c r="EE32" s="56">
        <f t="shared" si="17"/>
        <v>0</v>
      </c>
      <c r="EF32" s="56">
        <f t="shared" si="17"/>
        <v>0</v>
      </c>
      <c r="EG32" s="56">
        <f t="shared" si="17"/>
        <v>0</v>
      </c>
      <c r="EH32" s="56">
        <f t="shared" si="17"/>
        <v>0</v>
      </c>
      <c r="EI32" s="56">
        <f t="shared" si="17"/>
        <v>0</v>
      </c>
      <c r="EJ32" s="56">
        <f t="shared" si="17"/>
        <v>0</v>
      </c>
      <c r="EK32" s="56">
        <f t="shared" si="17"/>
        <v>0</v>
      </c>
      <c r="EL32" s="56">
        <f t="shared" si="17"/>
        <v>0</v>
      </c>
      <c r="EM32" s="56">
        <f t="shared" si="18"/>
        <v>0</v>
      </c>
      <c r="EN32" s="56">
        <f t="shared" si="18"/>
        <v>0</v>
      </c>
      <c r="EO32" s="56">
        <f t="shared" si="18"/>
        <v>0</v>
      </c>
      <c r="EP32" s="56">
        <f t="shared" si="18"/>
        <v>0</v>
      </c>
      <c r="EQ32" s="56">
        <f t="shared" si="18"/>
        <v>0</v>
      </c>
      <c r="ER32" s="56">
        <f t="shared" si="18"/>
        <v>0</v>
      </c>
      <c r="ES32" s="56">
        <f t="shared" si="18"/>
        <v>0</v>
      </c>
      <c r="ET32" s="56">
        <f t="shared" si="18"/>
        <v>0</v>
      </c>
      <c r="EU32" s="56">
        <f t="shared" si="18"/>
        <v>0</v>
      </c>
      <c r="EV32" s="56">
        <f t="shared" si="18"/>
        <v>0</v>
      </c>
      <c r="EW32" s="56">
        <f t="shared" si="18"/>
        <v>0</v>
      </c>
      <c r="EX32" s="56">
        <f t="shared" si="18"/>
        <v>0</v>
      </c>
      <c r="EY32" s="56">
        <f t="shared" si="18"/>
        <v>0</v>
      </c>
      <c r="EZ32" s="56">
        <f t="shared" si="18"/>
        <v>0</v>
      </c>
      <c r="FA32" s="56">
        <f t="shared" si="18"/>
        <v>0</v>
      </c>
      <c r="FB32" s="56">
        <f t="shared" si="18"/>
        <v>0</v>
      </c>
      <c r="FC32" s="56">
        <f t="shared" si="19"/>
        <v>0</v>
      </c>
      <c r="FD32" s="56">
        <f t="shared" si="19"/>
        <v>0</v>
      </c>
      <c r="FE32" s="56">
        <f t="shared" si="19"/>
        <v>0</v>
      </c>
      <c r="FF32" s="56">
        <f t="shared" si="19"/>
        <v>0</v>
      </c>
      <c r="FG32" s="56">
        <f t="shared" si="19"/>
        <v>0</v>
      </c>
      <c r="FH32" s="56">
        <f t="shared" si="19"/>
        <v>0</v>
      </c>
      <c r="FI32" s="56">
        <f t="shared" si="19"/>
        <v>0</v>
      </c>
      <c r="FJ32" s="56">
        <f t="shared" si="19"/>
        <v>0</v>
      </c>
      <c r="FK32" s="56">
        <f t="shared" si="19"/>
        <v>0</v>
      </c>
      <c r="FL32" s="56">
        <f t="shared" si="19"/>
        <v>0</v>
      </c>
      <c r="FM32" s="56">
        <f t="shared" si="19"/>
        <v>0</v>
      </c>
      <c r="FN32" s="56">
        <f t="shared" si="19"/>
        <v>0</v>
      </c>
      <c r="FO32" s="56">
        <f t="shared" si="19"/>
        <v>0</v>
      </c>
      <c r="FP32" s="56">
        <f t="shared" si="19"/>
        <v>0</v>
      </c>
      <c r="FQ32" s="56">
        <f t="shared" si="19"/>
        <v>0</v>
      </c>
      <c r="FR32" s="56">
        <f t="shared" si="19"/>
        <v>0</v>
      </c>
      <c r="FS32" s="56">
        <f t="shared" si="20"/>
        <v>0</v>
      </c>
      <c r="FT32" s="56">
        <f t="shared" si="20"/>
        <v>0</v>
      </c>
      <c r="FU32" s="56">
        <f t="shared" si="20"/>
        <v>0</v>
      </c>
      <c r="FV32" s="56">
        <f t="shared" si="20"/>
        <v>0</v>
      </c>
      <c r="FW32" s="56">
        <f t="shared" si="20"/>
        <v>0</v>
      </c>
      <c r="FX32" s="56">
        <f t="shared" si="20"/>
        <v>0</v>
      </c>
      <c r="FY32" s="56">
        <f t="shared" si="20"/>
        <v>0</v>
      </c>
      <c r="FZ32" s="56">
        <f t="shared" si="20"/>
        <v>0</v>
      </c>
      <c r="GA32" s="56">
        <f t="shared" si="20"/>
        <v>0</v>
      </c>
      <c r="GB32" s="56">
        <f t="shared" si="20"/>
        <v>0</v>
      </c>
      <c r="GC32" s="56">
        <f t="shared" si="20"/>
        <v>0</v>
      </c>
      <c r="GD32" s="56">
        <f t="shared" si="20"/>
        <v>0</v>
      </c>
      <c r="GE32" s="56">
        <f t="shared" si="20"/>
        <v>0</v>
      </c>
      <c r="GF32" s="56">
        <f t="shared" si="20"/>
        <v>0</v>
      </c>
      <c r="GG32" s="56">
        <f t="shared" si="20"/>
        <v>0</v>
      </c>
      <c r="GH32" s="56">
        <f t="shared" si="20"/>
        <v>0</v>
      </c>
      <c r="GI32" s="56">
        <f t="shared" si="21"/>
        <v>0</v>
      </c>
      <c r="GJ32" s="56">
        <f t="shared" si="21"/>
        <v>0</v>
      </c>
      <c r="GK32" s="56">
        <f t="shared" si="21"/>
        <v>0</v>
      </c>
      <c r="GL32" s="56">
        <f t="shared" si="21"/>
        <v>0</v>
      </c>
      <c r="GM32" s="56">
        <f t="shared" si="21"/>
        <v>0</v>
      </c>
      <c r="GN32" s="56">
        <f t="shared" si="21"/>
        <v>0</v>
      </c>
      <c r="GO32" s="56">
        <f t="shared" si="21"/>
        <v>0</v>
      </c>
      <c r="GP32" s="56">
        <f t="shared" si="21"/>
        <v>0</v>
      </c>
      <c r="GQ32" s="56">
        <f t="shared" si="21"/>
        <v>0</v>
      </c>
      <c r="GR32" s="56">
        <f t="shared" si="21"/>
        <v>0</v>
      </c>
      <c r="GS32" s="56">
        <f t="shared" si="21"/>
        <v>0</v>
      </c>
      <c r="GT32" s="56">
        <f t="shared" si="21"/>
        <v>0</v>
      </c>
      <c r="GU32" s="54"/>
      <c r="GV32" s="78" t="str">
        <f t="shared" si="15"/>
        <v/>
      </c>
      <c r="GW32" s="70">
        <f t="shared" si="16"/>
        <v>0</v>
      </c>
      <c r="GX32" s="70">
        <f>SUMIF(I32:CV32,"E",I$6:CV31)</f>
        <v>0</v>
      </c>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row>
    <row r="33" spans="1:299" s="3" customFormat="1" x14ac:dyDescent="0.2">
      <c r="A33" s="14"/>
      <c r="B33" s="14"/>
      <c r="C33" s="15"/>
      <c r="D33" s="15"/>
      <c r="E33" s="15"/>
      <c r="F33" s="15"/>
      <c r="G33" s="15"/>
      <c r="H33" s="145"/>
      <c r="I33" s="17"/>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35"/>
      <c r="CR33" s="15"/>
      <c r="CS33" s="15"/>
      <c r="CT33" s="15"/>
      <c r="CU33" s="15"/>
      <c r="CV33" s="15"/>
      <c r="CW33" s="41"/>
      <c r="CX33" s="258"/>
      <c r="CY33" s="158"/>
      <c r="CZ33" s="159"/>
      <c r="DA33" s="160"/>
      <c r="DB33" s="73"/>
      <c r="DC33" s="59" t="str">
        <f t="shared" si="4"/>
        <v/>
      </c>
      <c r="DD33" s="60" t="str">
        <f t="shared" si="5"/>
        <v/>
      </c>
      <c r="DE33" s="60" t="str">
        <f t="shared" si="6"/>
        <v/>
      </c>
      <c r="DF33" s="60">
        <f t="shared" si="13"/>
        <v>0</v>
      </c>
      <c r="DG33" s="56">
        <f t="shared" si="14"/>
        <v>0</v>
      </c>
      <c r="DH33" s="56">
        <f t="shared" si="14"/>
        <v>0</v>
      </c>
      <c r="DI33" s="56">
        <f t="shared" si="14"/>
        <v>0</v>
      </c>
      <c r="DJ33" s="56">
        <f t="shared" si="14"/>
        <v>0</v>
      </c>
      <c r="DK33" s="56">
        <f t="shared" si="14"/>
        <v>0</v>
      </c>
      <c r="DL33" s="56">
        <f t="shared" si="14"/>
        <v>0</v>
      </c>
      <c r="DM33" s="56">
        <f t="shared" si="14"/>
        <v>0</v>
      </c>
      <c r="DN33" s="56">
        <f t="shared" si="14"/>
        <v>0</v>
      </c>
      <c r="DO33" s="56">
        <f t="shared" si="14"/>
        <v>0</v>
      </c>
      <c r="DP33" s="56">
        <f t="shared" si="14"/>
        <v>0</v>
      </c>
      <c r="DQ33" s="56">
        <f t="shared" si="14"/>
        <v>0</v>
      </c>
      <c r="DR33" s="56">
        <f t="shared" si="14"/>
        <v>0</v>
      </c>
      <c r="DS33" s="56">
        <f t="shared" si="14"/>
        <v>0</v>
      </c>
      <c r="DT33" s="56">
        <f t="shared" si="14"/>
        <v>0</v>
      </c>
      <c r="DU33" s="56">
        <f t="shared" si="14"/>
        <v>0</v>
      </c>
      <c r="DV33" s="56">
        <f t="shared" si="14"/>
        <v>0</v>
      </c>
      <c r="DW33" s="56">
        <f t="shared" si="17"/>
        <v>0</v>
      </c>
      <c r="DX33" s="56">
        <f t="shared" si="17"/>
        <v>0</v>
      </c>
      <c r="DY33" s="56">
        <f t="shared" si="17"/>
        <v>0</v>
      </c>
      <c r="DZ33" s="56">
        <f t="shared" si="17"/>
        <v>0</v>
      </c>
      <c r="EA33" s="56">
        <f t="shared" si="17"/>
        <v>0</v>
      </c>
      <c r="EB33" s="56">
        <f t="shared" si="17"/>
        <v>0</v>
      </c>
      <c r="EC33" s="56">
        <f t="shared" si="17"/>
        <v>0</v>
      </c>
      <c r="ED33" s="56">
        <f t="shared" si="17"/>
        <v>0</v>
      </c>
      <c r="EE33" s="56">
        <f t="shared" si="17"/>
        <v>0</v>
      </c>
      <c r="EF33" s="56">
        <f t="shared" si="17"/>
        <v>0</v>
      </c>
      <c r="EG33" s="56">
        <f t="shared" si="17"/>
        <v>0</v>
      </c>
      <c r="EH33" s="56">
        <f t="shared" si="17"/>
        <v>0</v>
      </c>
      <c r="EI33" s="56">
        <f t="shared" si="17"/>
        <v>0</v>
      </c>
      <c r="EJ33" s="56">
        <f t="shared" si="17"/>
        <v>0</v>
      </c>
      <c r="EK33" s="56">
        <f t="shared" si="17"/>
        <v>0</v>
      </c>
      <c r="EL33" s="56">
        <f t="shared" si="17"/>
        <v>0</v>
      </c>
      <c r="EM33" s="56">
        <f t="shared" si="18"/>
        <v>0</v>
      </c>
      <c r="EN33" s="56">
        <f t="shared" si="18"/>
        <v>0</v>
      </c>
      <c r="EO33" s="56">
        <f t="shared" si="18"/>
        <v>0</v>
      </c>
      <c r="EP33" s="56">
        <f t="shared" si="18"/>
        <v>0</v>
      </c>
      <c r="EQ33" s="56">
        <f t="shared" si="18"/>
        <v>0</v>
      </c>
      <c r="ER33" s="56">
        <f t="shared" si="18"/>
        <v>0</v>
      </c>
      <c r="ES33" s="56">
        <f t="shared" si="18"/>
        <v>0</v>
      </c>
      <c r="ET33" s="56">
        <f t="shared" si="18"/>
        <v>0</v>
      </c>
      <c r="EU33" s="56">
        <f t="shared" si="18"/>
        <v>0</v>
      </c>
      <c r="EV33" s="56">
        <f t="shared" si="18"/>
        <v>0</v>
      </c>
      <c r="EW33" s="56">
        <f t="shared" si="18"/>
        <v>0</v>
      </c>
      <c r="EX33" s="56">
        <f t="shared" si="18"/>
        <v>0</v>
      </c>
      <c r="EY33" s="56">
        <f t="shared" si="18"/>
        <v>0</v>
      </c>
      <c r="EZ33" s="56">
        <f t="shared" si="18"/>
        <v>0</v>
      </c>
      <c r="FA33" s="56">
        <f t="shared" si="18"/>
        <v>0</v>
      </c>
      <c r="FB33" s="56">
        <f t="shared" si="18"/>
        <v>0</v>
      </c>
      <c r="FC33" s="56">
        <f t="shared" si="19"/>
        <v>0</v>
      </c>
      <c r="FD33" s="56">
        <f t="shared" si="19"/>
        <v>0</v>
      </c>
      <c r="FE33" s="56">
        <f t="shared" si="19"/>
        <v>0</v>
      </c>
      <c r="FF33" s="56">
        <f t="shared" si="19"/>
        <v>0</v>
      </c>
      <c r="FG33" s="56">
        <f t="shared" si="19"/>
        <v>0</v>
      </c>
      <c r="FH33" s="56">
        <f t="shared" si="19"/>
        <v>0</v>
      </c>
      <c r="FI33" s="56">
        <f t="shared" si="19"/>
        <v>0</v>
      </c>
      <c r="FJ33" s="56">
        <f t="shared" si="19"/>
        <v>0</v>
      </c>
      <c r="FK33" s="56">
        <f t="shared" si="19"/>
        <v>0</v>
      </c>
      <c r="FL33" s="56">
        <f t="shared" si="19"/>
        <v>0</v>
      </c>
      <c r="FM33" s="56">
        <f t="shared" si="19"/>
        <v>0</v>
      </c>
      <c r="FN33" s="56">
        <f t="shared" si="19"/>
        <v>0</v>
      </c>
      <c r="FO33" s="56">
        <f t="shared" si="19"/>
        <v>0</v>
      </c>
      <c r="FP33" s="56">
        <f t="shared" si="19"/>
        <v>0</v>
      </c>
      <c r="FQ33" s="56">
        <f t="shared" si="19"/>
        <v>0</v>
      </c>
      <c r="FR33" s="56">
        <f t="shared" si="19"/>
        <v>0</v>
      </c>
      <c r="FS33" s="56">
        <f t="shared" si="20"/>
        <v>0</v>
      </c>
      <c r="FT33" s="56">
        <f t="shared" si="20"/>
        <v>0</v>
      </c>
      <c r="FU33" s="56">
        <f t="shared" si="20"/>
        <v>0</v>
      </c>
      <c r="FV33" s="56">
        <f t="shared" si="20"/>
        <v>0</v>
      </c>
      <c r="FW33" s="56">
        <f t="shared" si="20"/>
        <v>0</v>
      </c>
      <c r="FX33" s="56">
        <f t="shared" si="20"/>
        <v>0</v>
      </c>
      <c r="FY33" s="56">
        <f t="shared" si="20"/>
        <v>0</v>
      </c>
      <c r="FZ33" s="56">
        <f t="shared" si="20"/>
        <v>0</v>
      </c>
      <c r="GA33" s="56">
        <f t="shared" si="20"/>
        <v>0</v>
      </c>
      <c r="GB33" s="56">
        <f t="shared" si="20"/>
        <v>0</v>
      </c>
      <c r="GC33" s="56">
        <f t="shared" si="20"/>
        <v>0</v>
      </c>
      <c r="GD33" s="56">
        <f t="shared" si="20"/>
        <v>0</v>
      </c>
      <c r="GE33" s="56">
        <f t="shared" si="20"/>
        <v>0</v>
      </c>
      <c r="GF33" s="56">
        <f t="shared" si="20"/>
        <v>0</v>
      </c>
      <c r="GG33" s="56">
        <f t="shared" si="20"/>
        <v>0</v>
      </c>
      <c r="GH33" s="56">
        <f t="shared" si="20"/>
        <v>0</v>
      </c>
      <c r="GI33" s="56">
        <f t="shared" si="21"/>
        <v>0</v>
      </c>
      <c r="GJ33" s="56">
        <f t="shared" si="21"/>
        <v>0</v>
      </c>
      <c r="GK33" s="56">
        <f t="shared" si="21"/>
        <v>0</v>
      </c>
      <c r="GL33" s="56">
        <f t="shared" si="21"/>
        <v>0</v>
      </c>
      <c r="GM33" s="56">
        <f t="shared" si="21"/>
        <v>0</v>
      </c>
      <c r="GN33" s="56">
        <f t="shared" si="21"/>
        <v>0</v>
      </c>
      <c r="GO33" s="56">
        <f t="shared" si="21"/>
        <v>0</v>
      </c>
      <c r="GP33" s="56">
        <f t="shared" si="21"/>
        <v>0</v>
      </c>
      <c r="GQ33" s="56">
        <f t="shared" si="21"/>
        <v>0</v>
      </c>
      <c r="GR33" s="56">
        <f t="shared" si="21"/>
        <v>0</v>
      </c>
      <c r="GS33" s="56">
        <f t="shared" si="21"/>
        <v>0</v>
      </c>
      <c r="GT33" s="56">
        <f t="shared" si="21"/>
        <v>0</v>
      </c>
      <c r="GU33" s="54"/>
      <c r="GV33" s="78" t="str">
        <f t="shared" si="15"/>
        <v/>
      </c>
      <c r="GW33" s="70">
        <f t="shared" si="16"/>
        <v>0</v>
      </c>
      <c r="GX33" s="70">
        <f>SUMIF(I33:CV33,"E",I$6:CV32)</f>
        <v>0</v>
      </c>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row>
    <row r="34" spans="1:299" s="3" customFormat="1" x14ac:dyDescent="0.2">
      <c r="A34" s="14"/>
      <c r="B34" s="14"/>
      <c r="C34" s="15"/>
      <c r="D34" s="15"/>
      <c r="E34" s="15"/>
      <c r="F34" s="15"/>
      <c r="G34" s="15"/>
      <c r="H34" s="145"/>
      <c r="I34" s="17"/>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35"/>
      <c r="CR34" s="15"/>
      <c r="CS34" s="15"/>
      <c r="CT34" s="15"/>
      <c r="CU34" s="15"/>
      <c r="CV34" s="15"/>
      <c r="CW34" s="42"/>
      <c r="CX34" s="258"/>
      <c r="CY34" s="158"/>
      <c r="CZ34" s="159"/>
      <c r="DA34" s="160"/>
      <c r="DB34" s="73"/>
      <c r="DC34" s="59" t="str">
        <f t="shared" si="4"/>
        <v/>
      </c>
      <c r="DD34" s="60" t="str">
        <f t="shared" si="5"/>
        <v/>
      </c>
      <c r="DE34" s="60" t="str">
        <f t="shared" si="6"/>
        <v/>
      </c>
      <c r="DF34" s="60">
        <f t="shared" si="13"/>
        <v>0</v>
      </c>
      <c r="DG34" s="56">
        <f t="shared" si="14"/>
        <v>0</v>
      </c>
      <c r="DH34" s="56">
        <f t="shared" si="14"/>
        <v>0</v>
      </c>
      <c r="DI34" s="56">
        <f t="shared" si="14"/>
        <v>0</v>
      </c>
      <c r="DJ34" s="56">
        <f t="shared" si="14"/>
        <v>0</v>
      </c>
      <c r="DK34" s="56">
        <f t="shared" si="14"/>
        <v>0</v>
      </c>
      <c r="DL34" s="56">
        <f t="shared" si="14"/>
        <v>0</v>
      </c>
      <c r="DM34" s="56">
        <f t="shared" si="14"/>
        <v>0</v>
      </c>
      <c r="DN34" s="56">
        <f t="shared" si="14"/>
        <v>0</v>
      </c>
      <c r="DO34" s="56">
        <f t="shared" si="14"/>
        <v>0</v>
      </c>
      <c r="DP34" s="56">
        <f t="shared" si="14"/>
        <v>0</v>
      </c>
      <c r="DQ34" s="56">
        <f t="shared" si="14"/>
        <v>0</v>
      </c>
      <c r="DR34" s="56">
        <f t="shared" si="14"/>
        <v>0</v>
      </c>
      <c r="DS34" s="56">
        <f t="shared" si="14"/>
        <v>0</v>
      </c>
      <c r="DT34" s="56">
        <f t="shared" si="14"/>
        <v>0</v>
      </c>
      <c r="DU34" s="56">
        <f t="shared" si="14"/>
        <v>0</v>
      </c>
      <c r="DV34" s="56">
        <f t="shared" si="14"/>
        <v>0</v>
      </c>
      <c r="DW34" s="56">
        <f t="shared" si="17"/>
        <v>0</v>
      </c>
      <c r="DX34" s="56">
        <f t="shared" si="17"/>
        <v>0</v>
      </c>
      <c r="DY34" s="56">
        <f t="shared" si="17"/>
        <v>0</v>
      </c>
      <c r="DZ34" s="56">
        <f t="shared" si="17"/>
        <v>0</v>
      </c>
      <c r="EA34" s="56">
        <f t="shared" si="17"/>
        <v>0</v>
      </c>
      <c r="EB34" s="56">
        <f t="shared" si="17"/>
        <v>0</v>
      </c>
      <c r="EC34" s="56">
        <f t="shared" si="17"/>
        <v>0</v>
      </c>
      <c r="ED34" s="56">
        <f t="shared" si="17"/>
        <v>0</v>
      </c>
      <c r="EE34" s="56">
        <f t="shared" si="17"/>
        <v>0</v>
      </c>
      <c r="EF34" s="56">
        <f t="shared" si="17"/>
        <v>0</v>
      </c>
      <c r="EG34" s="56">
        <f t="shared" si="17"/>
        <v>0</v>
      </c>
      <c r="EH34" s="56">
        <f t="shared" si="17"/>
        <v>0</v>
      </c>
      <c r="EI34" s="56">
        <f t="shared" si="17"/>
        <v>0</v>
      </c>
      <c r="EJ34" s="56">
        <f t="shared" si="17"/>
        <v>0</v>
      </c>
      <c r="EK34" s="56">
        <f t="shared" si="17"/>
        <v>0</v>
      </c>
      <c r="EL34" s="56">
        <f t="shared" si="17"/>
        <v>0</v>
      </c>
      <c r="EM34" s="56">
        <f t="shared" si="18"/>
        <v>0</v>
      </c>
      <c r="EN34" s="56">
        <f t="shared" si="18"/>
        <v>0</v>
      </c>
      <c r="EO34" s="56">
        <f t="shared" si="18"/>
        <v>0</v>
      </c>
      <c r="EP34" s="56">
        <f t="shared" si="18"/>
        <v>0</v>
      </c>
      <c r="EQ34" s="56">
        <f t="shared" si="18"/>
        <v>0</v>
      </c>
      <c r="ER34" s="56">
        <f t="shared" si="18"/>
        <v>0</v>
      </c>
      <c r="ES34" s="56">
        <f t="shared" si="18"/>
        <v>0</v>
      </c>
      <c r="ET34" s="56">
        <f t="shared" si="18"/>
        <v>0</v>
      </c>
      <c r="EU34" s="56">
        <f t="shared" si="18"/>
        <v>0</v>
      </c>
      <c r="EV34" s="56">
        <f t="shared" si="18"/>
        <v>0</v>
      </c>
      <c r="EW34" s="56">
        <f t="shared" si="18"/>
        <v>0</v>
      </c>
      <c r="EX34" s="56">
        <f t="shared" si="18"/>
        <v>0</v>
      </c>
      <c r="EY34" s="56">
        <f t="shared" si="18"/>
        <v>0</v>
      </c>
      <c r="EZ34" s="56">
        <f t="shared" si="18"/>
        <v>0</v>
      </c>
      <c r="FA34" s="56">
        <f t="shared" si="18"/>
        <v>0</v>
      </c>
      <c r="FB34" s="56">
        <f t="shared" si="18"/>
        <v>0</v>
      </c>
      <c r="FC34" s="56">
        <f t="shared" si="19"/>
        <v>0</v>
      </c>
      <c r="FD34" s="56">
        <f t="shared" si="19"/>
        <v>0</v>
      </c>
      <c r="FE34" s="56">
        <f t="shared" si="19"/>
        <v>0</v>
      </c>
      <c r="FF34" s="56">
        <f t="shared" si="19"/>
        <v>0</v>
      </c>
      <c r="FG34" s="56">
        <f t="shared" si="19"/>
        <v>0</v>
      </c>
      <c r="FH34" s="56">
        <f t="shared" si="19"/>
        <v>0</v>
      </c>
      <c r="FI34" s="56">
        <f t="shared" si="19"/>
        <v>0</v>
      </c>
      <c r="FJ34" s="56">
        <f t="shared" si="19"/>
        <v>0</v>
      </c>
      <c r="FK34" s="56">
        <f t="shared" si="19"/>
        <v>0</v>
      </c>
      <c r="FL34" s="56">
        <f t="shared" si="19"/>
        <v>0</v>
      </c>
      <c r="FM34" s="56">
        <f t="shared" si="19"/>
        <v>0</v>
      </c>
      <c r="FN34" s="56">
        <f t="shared" si="19"/>
        <v>0</v>
      </c>
      <c r="FO34" s="56">
        <f t="shared" si="19"/>
        <v>0</v>
      </c>
      <c r="FP34" s="56">
        <f t="shared" si="19"/>
        <v>0</v>
      </c>
      <c r="FQ34" s="56">
        <f t="shared" si="19"/>
        <v>0</v>
      </c>
      <c r="FR34" s="56">
        <f t="shared" si="19"/>
        <v>0</v>
      </c>
      <c r="FS34" s="56">
        <f t="shared" si="20"/>
        <v>0</v>
      </c>
      <c r="FT34" s="56">
        <f t="shared" si="20"/>
        <v>0</v>
      </c>
      <c r="FU34" s="56">
        <f t="shared" si="20"/>
        <v>0</v>
      </c>
      <c r="FV34" s="56">
        <f t="shared" si="20"/>
        <v>0</v>
      </c>
      <c r="FW34" s="56">
        <f t="shared" si="20"/>
        <v>0</v>
      </c>
      <c r="FX34" s="56">
        <f t="shared" si="20"/>
        <v>0</v>
      </c>
      <c r="FY34" s="56">
        <f t="shared" si="20"/>
        <v>0</v>
      </c>
      <c r="FZ34" s="56">
        <f t="shared" si="20"/>
        <v>0</v>
      </c>
      <c r="GA34" s="56">
        <f t="shared" si="20"/>
        <v>0</v>
      </c>
      <c r="GB34" s="56">
        <f t="shared" si="20"/>
        <v>0</v>
      </c>
      <c r="GC34" s="56">
        <f t="shared" si="20"/>
        <v>0</v>
      </c>
      <c r="GD34" s="56">
        <f t="shared" si="20"/>
        <v>0</v>
      </c>
      <c r="GE34" s="56">
        <f t="shared" si="20"/>
        <v>0</v>
      </c>
      <c r="GF34" s="56">
        <f t="shared" si="20"/>
        <v>0</v>
      </c>
      <c r="GG34" s="56">
        <f t="shared" si="20"/>
        <v>0</v>
      </c>
      <c r="GH34" s="56">
        <f t="shared" si="20"/>
        <v>0</v>
      </c>
      <c r="GI34" s="56">
        <f t="shared" si="21"/>
        <v>0</v>
      </c>
      <c r="GJ34" s="56">
        <f t="shared" si="21"/>
        <v>0</v>
      </c>
      <c r="GK34" s="56">
        <f t="shared" si="21"/>
        <v>0</v>
      </c>
      <c r="GL34" s="56">
        <f t="shared" si="21"/>
        <v>0</v>
      </c>
      <c r="GM34" s="56">
        <f t="shared" si="21"/>
        <v>0</v>
      </c>
      <c r="GN34" s="56">
        <f t="shared" si="21"/>
        <v>0</v>
      </c>
      <c r="GO34" s="56">
        <f t="shared" si="21"/>
        <v>0</v>
      </c>
      <c r="GP34" s="56">
        <f t="shared" si="21"/>
        <v>0</v>
      </c>
      <c r="GQ34" s="56">
        <f t="shared" si="21"/>
        <v>0</v>
      </c>
      <c r="GR34" s="56">
        <f t="shared" si="21"/>
        <v>0</v>
      </c>
      <c r="GS34" s="56">
        <f t="shared" si="21"/>
        <v>0</v>
      </c>
      <c r="GT34" s="56">
        <f t="shared" si="21"/>
        <v>0</v>
      </c>
      <c r="GU34" s="54"/>
      <c r="GV34" s="78" t="str">
        <f t="shared" si="15"/>
        <v/>
      </c>
      <c r="GW34" s="70">
        <f t="shared" si="16"/>
        <v>0</v>
      </c>
      <c r="GX34" s="70">
        <f>SUMIF(I34:CV34,"E",I$6:CV33)</f>
        <v>0</v>
      </c>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row>
    <row r="35" spans="1:299" s="3" customFormat="1" x14ac:dyDescent="0.2">
      <c r="A35" s="14"/>
      <c r="B35" s="14"/>
      <c r="C35" s="15"/>
      <c r="D35" s="15"/>
      <c r="E35" s="15"/>
      <c r="F35" s="15"/>
      <c r="G35" s="15"/>
      <c r="H35" s="145"/>
      <c r="I35" s="17"/>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35"/>
      <c r="CR35" s="15"/>
      <c r="CS35" s="15"/>
      <c r="CT35" s="15"/>
      <c r="CU35" s="15"/>
      <c r="CV35" s="15"/>
      <c r="CW35" s="42"/>
      <c r="CX35" s="258"/>
      <c r="CY35" s="158"/>
      <c r="CZ35" s="159"/>
      <c r="DA35" s="160"/>
      <c r="DB35" s="73"/>
      <c r="DC35" s="59" t="str">
        <f t="shared" si="4"/>
        <v/>
      </c>
      <c r="DD35" s="60" t="str">
        <f t="shared" si="5"/>
        <v/>
      </c>
      <c r="DE35" s="60" t="str">
        <f t="shared" si="6"/>
        <v/>
      </c>
      <c r="DF35" s="60">
        <f t="shared" si="13"/>
        <v>0</v>
      </c>
      <c r="DG35" s="56">
        <f t="shared" si="14"/>
        <v>0</v>
      </c>
      <c r="DH35" s="56">
        <f t="shared" si="14"/>
        <v>0</v>
      </c>
      <c r="DI35" s="56">
        <f t="shared" si="14"/>
        <v>0</v>
      </c>
      <c r="DJ35" s="56">
        <f t="shared" si="14"/>
        <v>0</v>
      </c>
      <c r="DK35" s="56">
        <f t="shared" si="14"/>
        <v>0</v>
      </c>
      <c r="DL35" s="56">
        <f t="shared" si="14"/>
        <v>0</v>
      </c>
      <c r="DM35" s="56">
        <f t="shared" si="14"/>
        <v>0</v>
      </c>
      <c r="DN35" s="56">
        <f t="shared" si="14"/>
        <v>0</v>
      </c>
      <c r="DO35" s="56">
        <f t="shared" si="14"/>
        <v>0</v>
      </c>
      <c r="DP35" s="56">
        <f t="shared" si="14"/>
        <v>0</v>
      </c>
      <c r="DQ35" s="56">
        <f t="shared" si="14"/>
        <v>0</v>
      </c>
      <c r="DR35" s="56">
        <f t="shared" si="14"/>
        <v>0</v>
      </c>
      <c r="DS35" s="56">
        <f t="shared" si="14"/>
        <v>0</v>
      </c>
      <c r="DT35" s="56">
        <f t="shared" si="14"/>
        <v>0</v>
      </c>
      <c r="DU35" s="56">
        <f t="shared" si="14"/>
        <v>0</v>
      </c>
      <c r="DV35" s="56">
        <f t="shared" si="14"/>
        <v>0</v>
      </c>
      <c r="DW35" s="56">
        <f t="shared" si="17"/>
        <v>0</v>
      </c>
      <c r="DX35" s="56">
        <f t="shared" si="17"/>
        <v>0</v>
      </c>
      <c r="DY35" s="56">
        <f t="shared" si="17"/>
        <v>0</v>
      </c>
      <c r="DZ35" s="56">
        <f t="shared" si="17"/>
        <v>0</v>
      </c>
      <c r="EA35" s="56">
        <f t="shared" si="17"/>
        <v>0</v>
      </c>
      <c r="EB35" s="56">
        <f t="shared" si="17"/>
        <v>0</v>
      </c>
      <c r="EC35" s="56">
        <f t="shared" si="17"/>
        <v>0</v>
      </c>
      <c r="ED35" s="56">
        <f t="shared" si="17"/>
        <v>0</v>
      </c>
      <c r="EE35" s="56">
        <f t="shared" si="17"/>
        <v>0</v>
      </c>
      <c r="EF35" s="56">
        <f t="shared" si="17"/>
        <v>0</v>
      </c>
      <c r="EG35" s="56">
        <f t="shared" si="17"/>
        <v>0</v>
      </c>
      <c r="EH35" s="56">
        <f t="shared" si="17"/>
        <v>0</v>
      </c>
      <c r="EI35" s="56">
        <f t="shared" si="17"/>
        <v>0</v>
      </c>
      <c r="EJ35" s="56">
        <f t="shared" si="17"/>
        <v>0</v>
      </c>
      <c r="EK35" s="56">
        <f t="shared" si="17"/>
        <v>0</v>
      </c>
      <c r="EL35" s="56">
        <f t="shared" si="17"/>
        <v>0</v>
      </c>
      <c r="EM35" s="56">
        <f t="shared" si="18"/>
        <v>0</v>
      </c>
      <c r="EN35" s="56">
        <f t="shared" si="18"/>
        <v>0</v>
      </c>
      <c r="EO35" s="56">
        <f t="shared" si="18"/>
        <v>0</v>
      </c>
      <c r="EP35" s="56">
        <f t="shared" si="18"/>
        <v>0</v>
      </c>
      <c r="EQ35" s="56">
        <f t="shared" si="18"/>
        <v>0</v>
      </c>
      <c r="ER35" s="56">
        <f t="shared" si="18"/>
        <v>0</v>
      </c>
      <c r="ES35" s="56">
        <f t="shared" si="18"/>
        <v>0</v>
      </c>
      <c r="ET35" s="56">
        <f t="shared" si="18"/>
        <v>0</v>
      </c>
      <c r="EU35" s="56">
        <f t="shared" si="18"/>
        <v>0</v>
      </c>
      <c r="EV35" s="56">
        <f t="shared" si="18"/>
        <v>0</v>
      </c>
      <c r="EW35" s="56">
        <f t="shared" si="18"/>
        <v>0</v>
      </c>
      <c r="EX35" s="56">
        <f t="shared" si="18"/>
        <v>0</v>
      </c>
      <c r="EY35" s="56">
        <f t="shared" si="18"/>
        <v>0</v>
      </c>
      <c r="EZ35" s="56">
        <f t="shared" si="18"/>
        <v>0</v>
      </c>
      <c r="FA35" s="56">
        <f t="shared" si="18"/>
        <v>0</v>
      </c>
      <c r="FB35" s="56">
        <f t="shared" si="18"/>
        <v>0</v>
      </c>
      <c r="FC35" s="56">
        <f t="shared" si="19"/>
        <v>0</v>
      </c>
      <c r="FD35" s="56">
        <f t="shared" si="19"/>
        <v>0</v>
      </c>
      <c r="FE35" s="56">
        <f t="shared" si="19"/>
        <v>0</v>
      </c>
      <c r="FF35" s="56">
        <f t="shared" si="19"/>
        <v>0</v>
      </c>
      <c r="FG35" s="56">
        <f t="shared" si="19"/>
        <v>0</v>
      </c>
      <c r="FH35" s="56">
        <f t="shared" si="19"/>
        <v>0</v>
      </c>
      <c r="FI35" s="56">
        <f t="shared" si="19"/>
        <v>0</v>
      </c>
      <c r="FJ35" s="56">
        <f t="shared" si="19"/>
        <v>0</v>
      </c>
      <c r="FK35" s="56">
        <f t="shared" si="19"/>
        <v>0</v>
      </c>
      <c r="FL35" s="56">
        <f t="shared" si="19"/>
        <v>0</v>
      </c>
      <c r="FM35" s="56">
        <f t="shared" si="19"/>
        <v>0</v>
      </c>
      <c r="FN35" s="56">
        <f t="shared" si="19"/>
        <v>0</v>
      </c>
      <c r="FO35" s="56">
        <f t="shared" si="19"/>
        <v>0</v>
      </c>
      <c r="FP35" s="56">
        <f t="shared" si="19"/>
        <v>0</v>
      </c>
      <c r="FQ35" s="56">
        <f t="shared" si="19"/>
        <v>0</v>
      </c>
      <c r="FR35" s="56">
        <f t="shared" si="19"/>
        <v>0</v>
      </c>
      <c r="FS35" s="56">
        <f t="shared" si="20"/>
        <v>0</v>
      </c>
      <c r="FT35" s="56">
        <f t="shared" si="20"/>
        <v>0</v>
      </c>
      <c r="FU35" s="56">
        <f t="shared" si="20"/>
        <v>0</v>
      </c>
      <c r="FV35" s="56">
        <f t="shared" si="20"/>
        <v>0</v>
      </c>
      <c r="FW35" s="56">
        <f t="shared" si="20"/>
        <v>0</v>
      </c>
      <c r="FX35" s="56">
        <f t="shared" si="20"/>
        <v>0</v>
      </c>
      <c r="FY35" s="56">
        <f t="shared" si="20"/>
        <v>0</v>
      </c>
      <c r="FZ35" s="56">
        <f t="shared" si="20"/>
        <v>0</v>
      </c>
      <c r="GA35" s="56">
        <f t="shared" si="20"/>
        <v>0</v>
      </c>
      <c r="GB35" s="56">
        <f t="shared" si="20"/>
        <v>0</v>
      </c>
      <c r="GC35" s="56">
        <f t="shared" si="20"/>
        <v>0</v>
      </c>
      <c r="GD35" s="56">
        <f t="shared" si="20"/>
        <v>0</v>
      </c>
      <c r="GE35" s="56">
        <f t="shared" si="20"/>
        <v>0</v>
      </c>
      <c r="GF35" s="56">
        <f t="shared" si="20"/>
        <v>0</v>
      </c>
      <c r="GG35" s="56">
        <f t="shared" si="20"/>
        <v>0</v>
      </c>
      <c r="GH35" s="56">
        <f t="shared" si="20"/>
        <v>0</v>
      </c>
      <c r="GI35" s="56">
        <f t="shared" si="21"/>
        <v>0</v>
      </c>
      <c r="GJ35" s="56">
        <f t="shared" si="21"/>
        <v>0</v>
      </c>
      <c r="GK35" s="56">
        <f t="shared" si="21"/>
        <v>0</v>
      </c>
      <c r="GL35" s="56">
        <f t="shared" si="21"/>
        <v>0</v>
      </c>
      <c r="GM35" s="56">
        <f t="shared" si="21"/>
        <v>0</v>
      </c>
      <c r="GN35" s="56">
        <f t="shared" si="21"/>
        <v>0</v>
      </c>
      <c r="GO35" s="56">
        <f t="shared" si="21"/>
        <v>0</v>
      </c>
      <c r="GP35" s="56">
        <f t="shared" si="21"/>
        <v>0</v>
      </c>
      <c r="GQ35" s="56">
        <f t="shared" si="21"/>
        <v>0</v>
      </c>
      <c r="GR35" s="56">
        <f t="shared" si="21"/>
        <v>0</v>
      </c>
      <c r="GS35" s="56">
        <f t="shared" si="21"/>
        <v>0</v>
      </c>
      <c r="GT35" s="56">
        <f t="shared" si="21"/>
        <v>0</v>
      </c>
      <c r="GU35" s="54"/>
      <c r="GV35" s="78" t="str">
        <f t="shared" si="15"/>
        <v/>
      </c>
      <c r="GW35" s="70">
        <f t="shared" si="16"/>
        <v>0</v>
      </c>
      <c r="GX35" s="70">
        <f>SUMIF(I35:CV35,"E",I$6:CV34)</f>
        <v>0</v>
      </c>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row>
    <row r="36" spans="1:299" s="3" customFormat="1" x14ac:dyDescent="0.2">
      <c r="A36" s="14"/>
      <c r="B36" s="14"/>
      <c r="C36" s="15"/>
      <c r="D36" s="15"/>
      <c r="E36" s="15"/>
      <c r="F36" s="15"/>
      <c r="G36" s="15"/>
      <c r="H36" s="145"/>
      <c r="I36" s="17"/>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35"/>
      <c r="CR36" s="15"/>
      <c r="CS36" s="15"/>
      <c r="CT36" s="15"/>
      <c r="CU36" s="15"/>
      <c r="CV36" s="15"/>
      <c r="CW36" s="42"/>
      <c r="CX36" s="258"/>
      <c r="CY36" s="158"/>
      <c r="CZ36" s="159"/>
      <c r="DA36" s="160"/>
      <c r="DB36" s="73"/>
      <c r="DC36" s="59" t="str">
        <f t="shared" si="4"/>
        <v/>
      </c>
      <c r="DD36" s="60" t="str">
        <f t="shared" si="5"/>
        <v/>
      </c>
      <c r="DE36" s="60" t="str">
        <f t="shared" si="6"/>
        <v/>
      </c>
      <c r="DF36" s="60">
        <f t="shared" si="13"/>
        <v>0</v>
      </c>
      <c r="DG36" s="56">
        <f t="shared" si="14"/>
        <v>0</v>
      </c>
      <c r="DH36" s="56">
        <f t="shared" si="14"/>
        <v>0</v>
      </c>
      <c r="DI36" s="56">
        <f t="shared" si="14"/>
        <v>0</v>
      </c>
      <c r="DJ36" s="56">
        <f t="shared" si="14"/>
        <v>0</v>
      </c>
      <c r="DK36" s="56">
        <f t="shared" si="14"/>
        <v>0</v>
      </c>
      <c r="DL36" s="56">
        <f t="shared" si="14"/>
        <v>0</v>
      </c>
      <c r="DM36" s="56">
        <f t="shared" si="14"/>
        <v>0</v>
      </c>
      <c r="DN36" s="56">
        <f t="shared" si="14"/>
        <v>0</v>
      </c>
      <c r="DO36" s="56">
        <f t="shared" si="14"/>
        <v>0</v>
      </c>
      <c r="DP36" s="56">
        <f t="shared" si="14"/>
        <v>0</v>
      </c>
      <c r="DQ36" s="56">
        <f t="shared" si="14"/>
        <v>0</v>
      </c>
      <c r="DR36" s="56">
        <f t="shared" si="14"/>
        <v>0</v>
      </c>
      <c r="DS36" s="56">
        <f t="shared" si="14"/>
        <v>0</v>
      </c>
      <c r="DT36" s="56">
        <f t="shared" si="14"/>
        <v>0</v>
      </c>
      <c r="DU36" s="56">
        <f t="shared" si="14"/>
        <v>0</v>
      </c>
      <c r="DV36" s="56">
        <f t="shared" si="14"/>
        <v>0</v>
      </c>
      <c r="DW36" s="56">
        <f t="shared" si="17"/>
        <v>0</v>
      </c>
      <c r="DX36" s="56">
        <f t="shared" si="17"/>
        <v>0</v>
      </c>
      <c r="DY36" s="56">
        <f t="shared" si="17"/>
        <v>0</v>
      </c>
      <c r="DZ36" s="56">
        <f t="shared" si="17"/>
        <v>0</v>
      </c>
      <c r="EA36" s="56">
        <f t="shared" si="17"/>
        <v>0</v>
      </c>
      <c r="EB36" s="56">
        <f t="shared" si="17"/>
        <v>0</v>
      </c>
      <c r="EC36" s="56">
        <f t="shared" si="17"/>
        <v>0</v>
      </c>
      <c r="ED36" s="56">
        <f t="shared" si="17"/>
        <v>0</v>
      </c>
      <c r="EE36" s="56">
        <f t="shared" si="17"/>
        <v>0</v>
      </c>
      <c r="EF36" s="56">
        <f t="shared" si="17"/>
        <v>0</v>
      </c>
      <c r="EG36" s="56">
        <f t="shared" si="17"/>
        <v>0</v>
      </c>
      <c r="EH36" s="56">
        <f t="shared" si="17"/>
        <v>0</v>
      </c>
      <c r="EI36" s="56">
        <f t="shared" si="17"/>
        <v>0</v>
      </c>
      <c r="EJ36" s="56">
        <f t="shared" si="17"/>
        <v>0</v>
      </c>
      <c r="EK36" s="56">
        <f t="shared" si="17"/>
        <v>0</v>
      </c>
      <c r="EL36" s="56">
        <f t="shared" si="17"/>
        <v>0</v>
      </c>
      <c r="EM36" s="56">
        <f t="shared" si="18"/>
        <v>0</v>
      </c>
      <c r="EN36" s="56">
        <f t="shared" si="18"/>
        <v>0</v>
      </c>
      <c r="EO36" s="56">
        <f t="shared" si="18"/>
        <v>0</v>
      </c>
      <c r="EP36" s="56">
        <f t="shared" si="18"/>
        <v>0</v>
      </c>
      <c r="EQ36" s="56">
        <f t="shared" si="18"/>
        <v>0</v>
      </c>
      <c r="ER36" s="56">
        <f t="shared" si="18"/>
        <v>0</v>
      </c>
      <c r="ES36" s="56">
        <f t="shared" si="18"/>
        <v>0</v>
      </c>
      <c r="ET36" s="56">
        <f t="shared" si="18"/>
        <v>0</v>
      </c>
      <c r="EU36" s="56">
        <f t="shared" si="18"/>
        <v>0</v>
      </c>
      <c r="EV36" s="56">
        <f t="shared" si="18"/>
        <v>0</v>
      </c>
      <c r="EW36" s="56">
        <f t="shared" si="18"/>
        <v>0</v>
      </c>
      <c r="EX36" s="56">
        <f t="shared" si="18"/>
        <v>0</v>
      </c>
      <c r="EY36" s="56">
        <f t="shared" si="18"/>
        <v>0</v>
      </c>
      <c r="EZ36" s="56">
        <f t="shared" si="18"/>
        <v>0</v>
      </c>
      <c r="FA36" s="56">
        <f t="shared" si="18"/>
        <v>0</v>
      </c>
      <c r="FB36" s="56">
        <f t="shared" si="18"/>
        <v>0</v>
      </c>
      <c r="FC36" s="56">
        <f t="shared" si="19"/>
        <v>0</v>
      </c>
      <c r="FD36" s="56">
        <f t="shared" si="19"/>
        <v>0</v>
      </c>
      <c r="FE36" s="56">
        <f t="shared" si="19"/>
        <v>0</v>
      </c>
      <c r="FF36" s="56">
        <f t="shared" si="19"/>
        <v>0</v>
      </c>
      <c r="FG36" s="56">
        <f t="shared" si="19"/>
        <v>0</v>
      </c>
      <c r="FH36" s="56">
        <f t="shared" si="19"/>
        <v>0</v>
      </c>
      <c r="FI36" s="56">
        <f t="shared" si="19"/>
        <v>0</v>
      </c>
      <c r="FJ36" s="56">
        <f t="shared" si="19"/>
        <v>0</v>
      </c>
      <c r="FK36" s="56">
        <f t="shared" si="19"/>
        <v>0</v>
      </c>
      <c r="FL36" s="56">
        <f t="shared" si="19"/>
        <v>0</v>
      </c>
      <c r="FM36" s="56">
        <f t="shared" si="19"/>
        <v>0</v>
      </c>
      <c r="FN36" s="56">
        <f t="shared" si="19"/>
        <v>0</v>
      </c>
      <c r="FO36" s="56">
        <f t="shared" si="19"/>
        <v>0</v>
      </c>
      <c r="FP36" s="56">
        <f t="shared" si="19"/>
        <v>0</v>
      </c>
      <c r="FQ36" s="56">
        <f t="shared" si="19"/>
        <v>0</v>
      </c>
      <c r="FR36" s="56">
        <f t="shared" si="19"/>
        <v>0</v>
      </c>
      <c r="FS36" s="56">
        <f t="shared" si="20"/>
        <v>0</v>
      </c>
      <c r="FT36" s="56">
        <f t="shared" si="20"/>
        <v>0</v>
      </c>
      <c r="FU36" s="56">
        <f t="shared" si="20"/>
        <v>0</v>
      </c>
      <c r="FV36" s="56">
        <f t="shared" si="20"/>
        <v>0</v>
      </c>
      <c r="FW36" s="56">
        <f t="shared" si="20"/>
        <v>0</v>
      </c>
      <c r="FX36" s="56">
        <f t="shared" si="20"/>
        <v>0</v>
      </c>
      <c r="FY36" s="56">
        <f t="shared" si="20"/>
        <v>0</v>
      </c>
      <c r="FZ36" s="56">
        <f t="shared" si="20"/>
        <v>0</v>
      </c>
      <c r="GA36" s="56">
        <f t="shared" si="20"/>
        <v>0</v>
      </c>
      <c r="GB36" s="56">
        <f t="shared" si="20"/>
        <v>0</v>
      </c>
      <c r="GC36" s="56">
        <f t="shared" si="20"/>
        <v>0</v>
      </c>
      <c r="GD36" s="56">
        <f t="shared" si="20"/>
        <v>0</v>
      </c>
      <c r="GE36" s="56">
        <f t="shared" si="20"/>
        <v>0</v>
      </c>
      <c r="GF36" s="56">
        <f t="shared" si="20"/>
        <v>0</v>
      </c>
      <c r="GG36" s="56">
        <f t="shared" si="20"/>
        <v>0</v>
      </c>
      <c r="GH36" s="56">
        <f t="shared" si="20"/>
        <v>0</v>
      </c>
      <c r="GI36" s="56">
        <f t="shared" si="21"/>
        <v>0</v>
      </c>
      <c r="GJ36" s="56">
        <f t="shared" si="21"/>
        <v>0</v>
      </c>
      <c r="GK36" s="56">
        <f t="shared" si="21"/>
        <v>0</v>
      </c>
      <c r="GL36" s="56">
        <f t="shared" si="21"/>
        <v>0</v>
      </c>
      <c r="GM36" s="56">
        <f t="shared" si="21"/>
        <v>0</v>
      </c>
      <c r="GN36" s="56">
        <f t="shared" si="21"/>
        <v>0</v>
      </c>
      <c r="GO36" s="56">
        <f t="shared" si="21"/>
        <v>0</v>
      </c>
      <c r="GP36" s="56">
        <f t="shared" si="21"/>
        <v>0</v>
      </c>
      <c r="GQ36" s="56">
        <f t="shared" si="21"/>
        <v>0</v>
      </c>
      <c r="GR36" s="56">
        <f t="shared" si="21"/>
        <v>0</v>
      </c>
      <c r="GS36" s="56">
        <f t="shared" si="21"/>
        <v>0</v>
      </c>
      <c r="GT36" s="56">
        <f t="shared" si="21"/>
        <v>0</v>
      </c>
      <c r="GU36" s="54"/>
      <c r="GV36" s="78" t="str">
        <f t="shared" si="15"/>
        <v/>
      </c>
      <c r="GW36" s="70">
        <f t="shared" si="16"/>
        <v>0</v>
      </c>
      <c r="GX36" s="70">
        <f>SUMIF(I36:CV36,"E",I$6:CV35)</f>
        <v>0</v>
      </c>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row>
    <row r="37" spans="1:299" s="3" customFormat="1" x14ac:dyDescent="0.2">
      <c r="A37" s="14"/>
      <c r="B37" s="14"/>
      <c r="C37" s="15"/>
      <c r="D37" s="15"/>
      <c r="E37" s="15"/>
      <c r="F37" s="15"/>
      <c r="G37" s="15"/>
      <c r="H37" s="145"/>
      <c r="I37" s="17"/>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35"/>
      <c r="CR37" s="15"/>
      <c r="CS37" s="15"/>
      <c r="CT37" s="15"/>
      <c r="CU37" s="15"/>
      <c r="CV37" s="15"/>
      <c r="CW37" s="40"/>
      <c r="CX37" s="258"/>
      <c r="CY37" s="158"/>
      <c r="CZ37" s="159"/>
      <c r="DA37" s="160"/>
      <c r="DB37" s="73"/>
      <c r="DC37" s="59" t="str">
        <f t="shared" si="4"/>
        <v/>
      </c>
      <c r="DD37" s="60" t="str">
        <f t="shared" si="5"/>
        <v/>
      </c>
      <c r="DE37" s="60" t="str">
        <f t="shared" si="6"/>
        <v/>
      </c>
      <c r="DF37" s="60">
        <f t="shared" si="13"/>
        <v>0</v>
      </c>
      <c r="DG37" s="56">
        <f t="shared" si="14"/>
        <v>0</v>
      </c>
      <c r="DH37" s="56">
        <f t="shared" si="14"/>
        <v>0</v>
      </c>
      <c r="DI37" s="56">
        <f t="shared" si="14"/>
        <v>0</v>
      </c>
      <c r="DJ37" s="56">
        <f t="shared" si="14"/>
        <v>0</v>
      </c>
      <c r="DK37" s="56">
        <f t="shared" si="14"/>
        <v>0</v>
      </c>
      <c r="DL37" s="56">
        <f t="shared" si="14"/>
        <v>0</v>
      </c>
      <c r="DM37" s="56">
        <f t="shared" si="14"/>
        <v>0</v>
      </c>
      <c r="DN37" s="56">
        <f t="shared" si="14"/>
        <v>0</v>
      </c>
      <c r="DO37" s="56">
        <f t="shared" si="14"/>
        <v>0</v>
      </c>
      <c r="DP37" s="56">
        <f t="shared" si="14"/>
        <v>0</v>
      </c>
      <c r="DQ37" s="56">
        <f t="shared" si="14"/>
        <v>0</v>
      </c>
      <c r="DR37" s="56">
        <f t="shared" si="14"/>
        <v>0</v>
      </c>
      <c r="DS37" s="56">
        <f t="shared" si="14"/>
        <v>0</v>
      </c>
      <c r="DT37" s="56">
        <f t="shared" si="14"/>
        <v>0</v>
      </c>
      <c r="DU37" s="56">
        <f t="shared" si="14"/>
        <v>0</v>
      </c>
      <c r="DV37" s="56">
        <f t="shared" si="14"/>
        <v>0</v>
      </c>
      <c r="DW37" s="56">
        <f t="shared" si="17"/>
        <v>0</v>
      </c>
      <c r="DX37" s="56">
        <f t="shared" si="17"/>
        <v>0</v>
      </c>
      <c r="DY37" s="56">
        <f t="shared" si="17"/>
        <v>0</v>
      </c>
      <c r="DZ37" s="56">
        <f t="shared" si="17"/>
        <v>0</v>
      </c>
      <c r="EA37" s="56">
        <f t="shared" si="17"/>
        <v>0</v>
      </c>
      <c r="EB37" s="56">
        <f t="shared" si="17"/>
        <v>0</v>
      </c>
      <c r="EC37" s="56">
        <f t="shared" si="17"/>
        <v>0</v>
      </c>
      <c r="ED37" s="56">
        <f t="shared" si="17"/>
        <v>0</v>
      </c>
      <c r="EE37" s="56">
        <f t="shared" si="17"/>
        <v>0</v>
      </c>
      <c r="EF37" s="56">
        <f t="shared" si="17"/>
        <v>0</v>
      </c>
      <c r="EG37" s="56">
        <f t="shared" si="17"/>
        <v>0</v>
      </c>
      <c r="EH37" s="56">
        <f t="shared" si="17"/>
        <v>0</v>
      </c>
      <c r="EI37" s="56">
        <f t="shared" si="17"/>
        <v>0</v>
      </c>
      <c r="EJ37" s="56">
        <f t="shared" si="17"/>
        <v>0</v>
      </c>
      <c r="EK37" s="56">
        <f t="shared" si="17"/>
        <v>0</v>
      </c>
      <c r="EL37" s="56">
        <f t="shared" si="17"/>
        <v>0</v>
      </c>
      <c r="EM37" s="56">
        <f t="shared" si="18"/>
        <v>0</v>
      </c>
      <c r="EN37" s="56">
        <f t="shared" si="18"/>
        <v>0</v>
      </c>
      <c r="EO37" s="56">
        <f t="shared" si="18"/>
        <v>0</v>
      </c>
      <c r="EP37" s="56">
        <f t="shared" si="18"/>
        <v>0</v>
      </c>
      <c r="EQ37" s="56">
        <f t="shared" si="18"/>
        <v>0</v>
      </c>
      <c r="ER37" s="56">
        <f t="shared" si="18"/>
        <v>0</v>
      </c>
      <c r="ES37" s="56">
        <f t="shared" si="18"/>
        <v>0</v>
      </c>
      <c r="ET37" s="56">
        <f t="shared" si="18"/>
        <v>0</v>
      </c>
      <c r="EU37" s="56">
        <f t="shared" si="18"/>
        <v>0</v>
      </c>
      <c r="EV37" s="56">
        <f t="shared" si="18"/>
        <v>0</v>
      </c>
      <c r="EW37" s="56">
        <f t="shared" si="18"/>
        <v>0</v>
      </c>
      <c r="EX37" s="56">
        <f t="shared" si="18"/>
        <v>0</v>
      </c>
      <c r="EY37" s="56">
        <f t="shared" si="18"/>
        <v>0</v>
      </c>
      <c r="EZ37" s="56">
        <f t="shared" si="18"/>
        <v>0</v>
      </c>
      <c r="FA37" s="56">
        <f t="shared" si="18"/>
        <v>0</v>
      </c>
      <c r="FB37" s="56">
        <f t="shared" si="18"/>
        <v>0</v>
      </c>
      <c r="FC37" s="56">
        <f t="shared" si="19"/>
        <v>0</v>
      </c>
      <c r="FD37" s="56">
        <f t="shared" si="19"/>
        <v>0</v>
      </c>
      <c r="FE37" s="56">
        <f t="shared" si="19"/>
        <v>0</v>
      </c>
      <c r="FF37" s="56">
        <f t="shared" si="19"/>
        <v>0</v>
      </c>
      <c r="FG37" s="56">
        <f t="shared" si="19"/>
        <v>0</v>
      </c>
      <c r="FH37" s="56">
        <f t="shared" si="19"/>
        <v>0</v>
      </c>
      <c r="FI37" s="56">
        <f t="shared" si="19"/>
        <v>0</v>
      </c>
      <c r="FJ37" s="56">
        <f t="shared" si="19"/>
        <v>0</v>
      </c>
      <c r="FK37" s="56">
        <f t="shared" si="19"/>
        <v>0</v>
      </c>
      <c r="FL37" s="56">
        <f t="shared" si="19"/>
        <v>0</v>
      </c>
      <c r="FM37" s="56">
        <f t="shared" si="19"/>
        <v>0</v>
      </c>
      <c r="FN37" s="56">
        <f t="shared" si="19"/>
        <v>0</v>
      </c>
      <c r="FO37" s="56">
        <f t="shared" si="19"/>
        <v>0</v>
      </c>
      <c r="FP37" s="56">
        <f t="shared" si="19"/>
        <v>0</v>
      </c>
      <c r="FQ37" s="56">
        <f t="shared" si="19"/>
        <v>0</v>
      </c>
      <c r="FR37" s="56">
        <f t="shared" si="19"/>
        <v>0</v>
      </c>
      <c r="FS37" s="56">
        <f t="shared" si="20"/>
        <v>0</v>
      </c>
      <c r="FT37" s="56">
        <f t="shared" si="20"/>
        <v>0</v>
      </c>
      <c r="FU37" s="56">
        <f t="shared" si="20"/>
        <v>0</v>
      </c>
      <c r="FV37" s="56">
        <f t="shared" si="20"/>
        <v>0</v>
      </c>
      <c r="FW37" s="56">
        <f t="shared" si="20"/>
        <v>0</v>
      </c>
      <c r="FX37" s="56">
        <f t="shared" si="20"/>
        <v>0</v>
      </c>
      <c r="FY37" s="56">
        <f t="shared" si="20"/>
        <v>0</v>
      </c>
      <c r="FZ37" s="56">
        <f t="shared" si="20"/>
        <v>0</v>
      </c>
      <c r="GA37" s="56">
        <f t="shared" si="20"/>
        <v>0</v>
      </c>
      <c r="GB37" s="56">
        <f t="shared" si="20"/>
        <v>0</v>
      </c>
      <c r="GC37" s="56">
        <f t="shared" si="20"/>
        <v>0</v>
      </c>
      <c r="GD37" s="56">
        <f t="shared" si="20"/>
        <v>0</v>
      </c>
      <c r="GE37" s="56">
        <f t="shared" si="20"/>
        <v>0</v>
      </c>
      <c r="GF37" s="56">
        <f t="shared" si="20"/>
        <v>0</v>
      </c>
      <c r="GG37" s="56">
        <f t="shared" si="20"/>
        <v>0</v>
      </c>
      <c r="GH37" s="56">
        <f t="shared" si="20"/>
        <v>0</v>
      </c>
      <c r="GI37" s="56">
        <f t="shared" si="21"/>
        <v>0</v>
      </c>
      <c r="GJ37" s="56">
        <f t="shared" si="21"/>
        <v>0</v>
      </c>
      <c r="GK37" s="56">
        <f t="shared" si="21"/>
        <v>0</v>
      </c>
      <c r="GL37" s="56">
        <f t="shared" si="21"/>
        <v>0</v>
      </c>
      <c r="GM37" s="56">
        <f t="shared" si="21"/>
        <v>0</v>
      </c>
      <c r="GN37" s="56">
        <f t="shared" si="21"/>
        <v>0</v>
      </c>
      <c r="GO37" s="56">
        <f t="shared" si="21"/>
        <v>0</v>
      </c>
      <c r="GP37" s="56">
        <f t="shared" si="21"/>
        <v>0</v>
      </c>
      <c r="GQ37" s="56">
        <f t="shared" si="21"/>
        <v>0</v>
      </c>
      <c r="GR37" s="56">
        <f t="shared" si="21"/>
        <v>0</v>
      </c>
      <c r="GS37" s="56">
        <f t="shared" si="21"/>
        <v>0</v>
      </c>
      <c r="GT37" s="56">
        <f t="shared" si="21"/>
        <v>0</v>
      </c>
      <c r="GU37" s="54"/>
      <c r="GV37" s="78" t="str">
        <f t="shared" si="15"/>
        <v/>
      </c>
      <c r="GW37" s="70">
        <f t="shared" si="16"/>
        <v>0</v>
      </c>
      <c r="GX37" s="70">
        <f>SUMIF(I37:CV37,"E",I$6:CV36)</f>
        <v>0</v>
      </c>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row>
    <row r="38" spans="1:299" s="3" customFormat="1" x14ac:dyDescent="0.2">
      <c r="A38" s="14"/>
      <c r="B38" s="14"/>
      <c r="C38" s="19"/>
      <c r="D38" s="15"/>
      <c r="E38" s="15"/>
      <c r="F38" s="15"/>
      <c r="G38" s="15"/>
      <c r="H38" s="145"/>
      <c r="I38" s="17"/>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35"/>
      <c r="CR38" s="15"/>
      <c r="CS38" s="15"/>
      <c r="CT38" s="15"/>
      <c r="CU38" s="15"/>
      <c r="CV38" s="15"/>
      <c r="CW38" s="41"/>
      <c r="CX38" s="258"/>
      <c r="CY38" s="158"/>
      <c r="CZ38" s="159"/>
      <c r="DA38" s="160"/>
      <c r="DB38" s="73"/>
      <c r="DC38" s="59" t="str">
        <f t="shared" si="4"/>
        <v/>
      </c>
      <c r="DD38" s="60" t="str">
        <f t="shared" si="5"/>
        <v/>
      </c>
      <c r="DE38" s="60" t="str">
        <f t="shared" si="6"/>
        <v/>
      </c>
      <c r="DF38" s="60">
        <f t="shared" si="13"/>
        <v>0</v>
      </c>
      <c r="DG38" s="56">
        <f t="shared" ref="DG38:DV53" si="22">COUNTIF(I38,"x")*IF(I$4="",0,1)</f>
        <v>0</v>
      </c>
      <c r="DH38" s="56">
        <f t="shared" si="22"/>
        <v>0</v>
      </c>
      <c r="DI38" s="56">
        <f t="shared" si="22"/>
        <v>0</v>
      </c>
      <c r="DJ38" s="56">
        <f t="shared" si="22"/>
        <v>0</v>
      </c>
      <c r="DK38" s="56">
        <f t="shared" si="22"/>
        <v>0</v>
      </c>
      <c r="DL38" s="56">
        <f t="shared" si="22"/>
        <v>0</v>
      </c>
      <c r="DM38" s="56">
        <f t="shared" si="22"/>
        <v>0</v>
      </c>
      <c r="DN38" s="56">
        <f t="shared" si="22"/>
        <v>0</v>
      </c>
      <c r="DO38" s="56">
        <f t="shared" si="22"/>
        <v>0</v>
      </c>
      <c r="DP38" s="56">
        <f t="shared" si="22"/>
        <v>0</v>
      </c>
      <c r="DQ38" s="56">
        <f t="shared" si="22"/>
        <v>0</v>
      </c>
      <c r="DR38" s="56">
        <f t="shared" si="22"/>
        <v>0</v>
      </c>
      <c r="DS38" s="56">
        <f t="shared" si="22"/>
        <v>0</v>
      </c>
      <c r="DT38" s="56">
        <f t="shared" si="22"/>
        <v>0</v>
      </c>
      <c r="DU38" s="56">
        <f t="shared" si="22"/>
        <v>0</v>
      </c>
      <c r="DV38" s="56">
        <f t="shared" si="22"/>
        <v>0</v>
      </c>
      <c r="DW38" s="56">
        <f t="shared" si="17"/>
        <v>0</v>
      </c>
      <c r="DX38" s="56">
        <f t="shared" si="17"/>
        <v>0</v>
      </c>
      <c r="DY38" s="56">
        <f t="shared" si="17"/>
        <v>0</v>
      </c>
      <c r="DZ38" s="56">
        <f t="shared" si="17"/>
        <v>0</v>
      </c>
      <c r="EA38" s="56">
        <f t="shared" si="17"/>
        <v>0</v>
      </c>
      <c r="EB38" s="56">
        <f t="shared" si="17"/>
        <v>0</v>
      </c>
      <c r="EC38" s="56">
        <f t="shared" si="17"/>
        <v>0</v>
      </c>
      <c r="ED38" s="56">
        <f t="shared" si="17"/>
        <v>0</v>
      </c>
      <c r="EE38" s="56">
        <f t="shared" si="17"/>
        <v>0</v>
      </c>
      <c r="EF38" s="56">
        <f t="shared" si="17"/>
        <v>0</v>
      </c>
      <c r="EG38" s="56">
        <f t="shared" si="17"/>
        <v>0</v>
      </c>
      <c r="EH38" s="56">
        <f t="shared" si="17"/>
        <v>0</v>
      </c>
      <c r="EI38" s="56">
        <f t="shared" si="17"/>
        <v>0</v>
      </c>
      <c r="EJ38" s="56">
        <f t="shared" si="17"/>
        <v>0</v>
      </c>
      <c r="EK38" s="56">
        <f t="shared" ref="EK38:EZ54" si="23">COUNTIF(AM38,"x")*IF(AM$4="",0,1)</f>
        <v>0</v>
      </c>
      <c r="EL38" s="56">
        <f t="shared" si="23"/>
        <v>0</v>
      </c>
      <c r="EM38" s="56">
        <f t="shared" si="18"/>
        <v>0</v>
      </c>
      <c r="EN38" s="56">
        <f t="shared" si="18"/>
        <v>0</v>
      </c>
      <c r="EO38" s="56">
        <f t="shared" si="18"/>
        <v>0</v>
      </c>
      <c r="EP38" s="56">
        <f t="shared" si="18"/>
        <v>0</v>
      </c>
      <c r="EQ38" s="56">
        <f t="shared" si="18"/>
        <v>0</v>
      </c>
      <c r="ER38" s="56">
        <f t="shared" si="18"/>
        <v>0</v>
      </c>
      <c r="ES38" s="56">
        <f t="shared" si="18"/>
        <v>0</v>
      </c>
      <c r="ET38" s="56">
        <f t="shared" si="18"/>
        <v>0</v>
      </c>
      <c r="EU38" s="56">
        <f t="shared" si="18"/>
        <v>0</v>
      </c>
      <c r="EV38" s="56">
        <f t="shared" si="18"/>
        <v>0</v>
      </c>
      <c r="EW38" s="56">
        <f t="shared" si="18"/>
        <v>0</v>
      </c>
      <c r="EX38" s="56">
        <f t="shared" si="18"/>
        <v>0</v>
      </c>
      <c r="EY38" s="56">
        <f t="shared" si="18"/>
        <v>0</v>
      </c>
      <c r="EZ38" s="56">
        <f t="shared" si="18"/>
        <v>0</v>
      </c>
      <c r="FA38" s="56">
        <f t="shared" ref="FA38:FP54" si="24">COUNTIF(BC38,"x")*IF(BC$4="",0,1)</f>
        <v>0</v>
      </c>
      <c r="FB38" s="56">
        <f t="shared" si="24"/>
        <v>0</v>
      </c>
      <c r="FC38" s="56">
        <f t="shared" si="19"/>
        <v>0</v>
      </c>
      <c r="FD38" s="56">
        <f t="shared" si="19"/>
        <v>0</v>
      </c>
      <c r="FE38" s="56">
        <f t="shared" si="19"/>
        <v>0</v>
      </c>
      <c r="FF38" s="56">
        <f t="shared" si="19"/>
        <v>0</v>
      </c>
      <c r="FG38" s="56">
        <f t="shared" si="19"/>
        <v>0</v>
      </c>
      <c r="FH38" s="56">
        <f t="shared" si="19"/>
        <v>0</v>
      </c>
      <c r="FI38" s="56">
        <f t="shared" si="19"/>
        <v>0</v>
      </c>
      <c r="FJ38" s="56">
        <f t="shared" si="19"/>
        <v>0</v>
      </c>
      <c r="FK38" s="56">
        <f t="shared" si="19"/>
        <v>0</v>
      </c>
      <c r="FL38" s="56">
        <f t="shared" si="19"/>
        <v>0</v>
      </c>
      <c r="FM38" s="56">
        <f t="shared" si="19"/>
        <v>0</v>
      </c>
      <c r="FN38" s="56">
        <f t="shared" si="19"/>
        <v>0</v>
      </c>
      <c r="FO38" s="56">
        <f t="shared" si="19"/>
        <v>0</v>
      </c>
      <c r="FP38" s="56">
        <f t="shared" si="19"/>
        <v>0</v>
      </c>
      <c r="FQ38" s="56">
        <f t="shared" ref="FQ38:GF54" si="25">COUNTIF(BS38,"x")*IF(BS$4="",0,1)</f>
        <v>0</v>
      </c>
      <c r="FR38" s="56">
        <f t="shared" si="25"/>
        <v>0</v>
      </c>
      <c r="FS38" s="56">
        <f t="shared" si="20"/>
        <v>0</v>
      </c>
      <c r="FT38" s="56">
        <f t="shared" si="20"/>
        <v>0</v>
      </c>
      <c r="FU38" s="56">
        <f t="shared" si="20"/>
        <v>0</v>
      </c>
      <c r="FV38" s="56">
        <f t="shared" si="20"/>
        <v>0</v>
      </c>
      <c r="FW38" s="56">
        <f t="shared" si="20"/>
        <v>0</v>
      </c>
      <c r="FX38" s="56">
        <f t="shared" si="20"/>
        <v>0</v>
      </c>
      <c r="FY38" s="56">
        <f t="shared" si="20"/>
        <v>0</v>
      </c>
      <c r="FZ38" s="56">
        <f t="shared" si="20"/>
        <v>0</v>
      </c>
      <c r="GA38" s="56">
        <f t="shared" si="20"/>
        <v>0</v>
      </c>
      <c r="GB38" s="56">
        <f t="shared" si="20"/>
        <v>0</v>
      </c>
      <c r="GC38" s="56">
        <f t="shared" si="20"/>
        <v>0</v>
      </c>
      <c r="GD38" s="56">
        <f t="shared" si="20"/>
        <v>0</v>
      </c>
      <c r="GE38" s="56">
        <f t="shared" si="20"/>
        <v>0</v>
      </c>
      <c r="GF38" s="56">
        <f t="shared" si="20"/>
        <v>0</v>
      </c>
      <c r="GG38" s="56">
        <f t="shared" ref="GG38:GO85" si="26">COUNTIF(CI38,"x")*IF(CI$4="",0,1)</f>
        <v>0</v>
      </c>
      <c r="GH38" s="56">
        <f t="shared" si="26"/>
        <v>0</v>
      </c>
      <c r="GI38" s="56">
        <f t="shared" si="21"/>
        <v>0</v>
      </c>
      <c r="GJ38" s="56">
        <f t="shared" si="21"/>
        <v>0</v>
      </c>
      <c r="GK38" s="56">
        <f t="shared" si="21"/>
        <v>0</v>
      </c>
      <c r="GL38" s="56">
        <f t="shared" si="21"/>
        <v>0</v>
      </c>
      <c r="GM38" s="56">
        <f t="shared" si="21"/>
        <v>0</v>
      </c>
      <c r="GN38" s="56">
        <f t="shared" si="21"/>
        <v>0</v>
      </c>
      <c r="GO38" s="56">
        <f t="shared" si="21"/>
        <v>0</v>
      </c>
      <c r="GP38" s="56">
        <f t="shared" si="21"/>
        <v>0</v>
      </c>
      <c r="GQ38" s="56">
        <f t="shared" si="21"/>
        <v>0</v>
      </c>
      <c r="GR38" s="56">
        <f t="shared" si="21"/>
        <v>0</v>
      </c>
      <c r="GS38" s="56">
        <f t="shared" si="21"/>
        <v>0</v>
      </c>
      <c r="GT38" s="56">
        <f t="shared" si="21"/>
        <v>0</v>
      </c>
      <c r="GU38" s="54"/>
      <c r="GV38" s="78" t="str">
        <f t="shared" si="15"/>
        <v/>
      </c>
      <c r="GW38" s="70">
        <f t="shared" si="16"/>
        <v>0</v>
      </c>
      <c r="GX38" s="70">
        <f>SUMIF(I38:CV38,"E",I$6:CV37)</f>
        <v>0</v>
      </c>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row>
    <row r="39" spans="1:299" s="3" customFormat="1" x14ac:dyDescent="0.2">
      <c r="A39" s="14"/>
      <c r="B39" s="14"/>
      <c r="C39" s="15"/>
      <c r="D39" s="15"/>
      <c r="E39" s="15"/>
      <c r="F39" s="15"/>
      <c r="G39" s="17"/>
      <c r="H39" s="145"/>
      <c r="I39" s="17"/>
      <c r="J39" s="17"/>
      <c r="K39" s="15"/>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35"/>
      <c r="CR39" s="15"/>
      <c r="CS39" s="15"/>
      <c r="CT39" s="15"/>
      <c r="CU39" s="15"/>
      <c r="CV39" s="15"/>
      <c r="CW39" s="41"/>
      <c r="CX39" s="258"/>
      <c r="CY39" s="158"/>
      <c r="CZ39" s="159"/>
      <c r="DA39" s="160"/>
      <c r="DB39" s="73"/>
      <c r="DC39" s="59" t="str">
        <f t="shared" si="4"/>
        <v/>
      </c>
      <c r="DD39" s="60" t="str">
        <f t="shared" si="5"/>
        <v/>
      </c>
      <c r="DE39" s="60" t="str">
        <f t="shared" si="6"/>
        <v/>
      </c>
      <c r="DF39" s="60">
        <f t="shared" si="13"/>
        <v>0</v>
      </c>
      <c r="DG39" s="56">
        <f t="shared" si="22"/>
        <v>0</v>
      </c>
      <c r="DH39" s="56">
        <f t="shared" si="22"/>
        <v>0</v>
      </c>
      <c r="DI39" s="56">
        <f t="shared" si="22"/>
        <v>0</v>
      </c>
      <c r="DJ39" s="56">
        <f t="shared" si="22"/>
        <v>0</v>
      </c>
      <c r="DK39" s="56">
        <f t="shared" si="22"/>
        <v>0</v>
      </c>
      <c r="DL39" s="56">
        <f t="shared" si="22"/>
        <v>0</v>
      </c>
      <c r="DM39" s="56">
        <f t="shared" si="22"/>
        <v>0</v>
      </c>
      <c r="DN39" s="56">
        <f t="shared" si="22"/>
        <v>0</v>
      </c>
      <c r="DO39" s="56">
        <f t="shared" si="22"/>
        <v>0</v>
      </c>
      <c r="DP39" s="56">
        <f t="shared" si="22"/>
        <v>0</v>
      </c>
      <c r="DQ39" s="56">
        <f t="shared" si="22"/>
        <v>0</v>
      </c>
      <c r="DR39" s="56">
        <f t="shared" si="22"/>
        <v>0</v>
      </c>
      <c r="DS39" s="56">
        <f t="shared" si="22"/>
        <v>0</v>
      </c>
      <c r="DT39" s="56">
        <f t="shared" si="22"/>
        <v>0</v>
      </c>
      <c r="DU39" s="56">
        <f t="shared" si="22"/>
        <v>0</v>
      </c>
      <c r="DV39" s="56">
        <f t="shared" si="22"/>
        <v>0</v>
      </c>
      <c r="DW39" s="56">
        <f t="shared" ref="DW39:EL56" si="27">COUNTIF(Y39,"x")*IF(Y$4="",0,1)</f>
        <v>0</v>
      </c>
      <c r="DX39" s="56">
        <f t="shared" si="27"/>
        <v>0</v>
      </c>
      <c r="DY39" s="56">
        <f t="shared" si="27"/>
        <v>0</v>
      </c>
      <c r="DZ39" s="56">
        <f t="shared" si="27"/>
        <v>0</v>
      </c>
      <c r="EA39" s="56">
        <f t="shared" si="27"/>
        <v>0</v>
      </c>
      <c r="EB39" s="56">
        <f t="shared" si="27"/>
        <v>0</v>
      </c>
      <c r="EC39" s="56">
        <f t="shared" si="27"/>
        <v>0</v>
      </c>
      <c r="ED39" s="56">
        <f t="shared" si="27"/>
        <v>0</v>
      </c>
      <c r="EE39" s="56">
        <f t="shared" si="27"/>
        <v>0</v>
      </c>
      <c r="EF39" s="56">
        <f t="shared" si="27"/>
        <v>0</v>
      </c>
      <c r="EG39" s="56">
        <f t="shared" si="27"/>
        <v>0</v>
      </c>
      <c r="EH39" s="56">
        <f t="shared" si="27"/>
        <v>0</v>
      </c>
      <c r="EI39" s="56">
        <f t="shared" si="27"/>
        <v>0</v>
      </c>
      <c r="EJ39" s="56">
        <f t="shared" si="27"/>
        <v>0</v>
      </c>
      <c r="EK39" s="56">
        <f t="shared" si="23"/>
        <v>0</v>
      </c>
      <c r="EL39" s="56">
        <f t="shared" si="23"/>
        <v>0</v>
      </c>
      <c r="EM39" s="56">
        <f t="shared" si="23"/>
        <v>0</v>
      </c>
      <c r="EN39" s="56">
        <f t="shared" si="23"/>
        <v>0</v>
      </c>
      <c r="EO39" s="56">
        <f t="shared" si="23"/>
        <v>0</v>
      </c>
      <c r="EP39" s="56">
        <f t="shared" si="23"/>
        <v>0</v>
      </c>
      <c r="EQ39" s="56">
        <f t="shared" si="23"/>
        <v>0</v>
      </c>
      <c r="ER39" s="56">
        <f t="shared" si="23"/>
        <v>0</v>
      </c>
      <c r="ES39" s="56">
        <f t="shared" si="23"/>
        <v>0</v>
      </c>
      <c r="ET39" s="56">
        <f t="shared" si="23"/>
        <v>0</v>
      </c>
      <c r="EU39" s="56">
        <f t="shared" si="23"/>
        <v>0</v>
      </c>
      <c r="EV39" s="56">
        <f t="shared" si="23"/>
        <v>0</v>
      </c>
      <c r="EW39" s="56">
        <f t="shared" si="23"/>
        <v>0</v>
      </c>
      <c r="EX39" s="56">
        <f t="shared" si="23"/>
        <v>0</v>
      </c>
      <c r="EY39" s="56">
        <f t="shared" si="23"/>
        <v>0</v>
      </c>
      <c r="EZ39" s="56">
        <f t="shared" si="23"/>
        <v>0</v>
      </c>
      <c r="FA39" s="56">
        <f t="shared" si="24"/>
        <v>0</v>
      </c>
      <c r="FB39" s="56">
        <f t="shared" si="24"/>
        <v>0</v>
      </c>
      <c r="FC39" s="56">
        <f t="shared" si="24"/>
        <v>0</v>
      </c>
      <c r="FD39" s="56">
        <f t="shared" si="24"/>
        <v>0</v>
      </c>
      <c r="FE39" s="56">
        <f t="shared" si="24"/>
        <v>0</v>
      </c>
      <c r="FF39" s="56">
        <f t="shared" si="24"/>
        <v>0</v>
      </c>
      <c r="FG39" s="56">
        <f t="shared" si="24"/>
        <v>0</v>
      </c>
      <c r="FH39" s="56">
        <f t="shared" si="24"/>
        <v>0</v>
      </c>
      <c r="FI39" s="56">
        <f t="shared" si="24"/>
        <v>0</v>
      </c>
      <c r="FJ39" s="56">
        <f t="shared" si="24"/>
        <v>0</v>
      </c>
      <c r="FK39" s="56">
        <f t="shared" si="24"/>
        <v>0</v>
      </c>
      <c r="FL39" s="56">
        <f t="shared" si="24"/>
        <v>0</v>
      </c>
      <c r="FM39" s="56">
        <f t="shared" si="24"/>
        <v>0</v>
      </c>
      <c r="FN39" s="56">
        <f t="shared" si="24"/>
        <v>0</v>
      </c>
      <c r="FO39" s="56">
        <f t="shared" si="24"/>
        <v>0</v>
      </c>
      <c r="FP39" s="56">
        <f t="shared" si="24"/>
        <v>0</v>
      </c>
      <c r="FQ39" s="56">
        <f t="shared" si="25"/>
        <v>0</v>
      </c>
      <c r="FR39" s="56">
        <f t="shared" si="25"/>
        <v>0</v>
      </c>
      <c r="FS39" s="56">
        <f t="shared" si="25"/>
        <v>0</v>
      </c>
      <c r="FT39" s="56">
        <f t="shared" si="25"/>
        <v>0</v>
      </c>
      <c r="FU39" s="56">
        <f t="shared" si="25"/>
        <v>0</v>
      </c>
      <c r="FV39" s="56">
        <f t="shared" si="25"/>
        <v>0</v>
      </c>
      <c r="FW39" s="56">
        <f t="shared" si="25"/>
        <v>0</v>
      </c>
      <c r="FX39" s="56">
        <f t="shared" si="25"/>
        <v>0</v>
      </c>
      <c r="FY39" s="56">
        <f t="shared" si="25"/>
        <v>0</v>
      </c>
      <c r="FZ39" s="56">
        <f t="shared" si="25"/>
        <v>0</v>
      </c>
      <c r="GA39" s="56">
        <f t="shared" si="25"/>
        <v>0</v>
      </c>
      <c r="GB39" s="56">
        <f t="shared" si="25"/>
        <v>0</v>
      </c>
      <c r="GC39" s="56">
        <f t="shared" si="25"/>
        <v>0</v>
      </c>
      <c r="GD39" s="56">
        <f t="shared" si="25"/>
        <v>0</v>
      </c>
      <c r="GE39" s="56">
        <f t="shared" si="25"/>
        <v>0</v>
      </c>
      <c r="GF39" s="56">
        <f t="shared" si="25"/>
        <v>0</v>
      </c>
      <c r="GG39" s="56">
        <f t="shared" si="26"/>
        <v>0</v>
      </c>
      <c r="GH39" s="56">
        <f t="shared" si="26"/>
        <v>0</v>
      </c>
      <c r="GI39" s="56">
        <f t="shared" si="21"/>
        <v>0</v>
      </c>
      <c r="GJ39" s="56">
        <f t="shared" si="21"/>
        <v>0</v>
      </c>
      <c r="GK39" s="56">
        <f t="shared" si="21"/>
        <v>0</v>
      </c>
      <c r="GL39" s="56">
        <f t="shared" si="21"/>
        <v>0</v>
      </c>
      <c r="GM39" s="56">
        <f t="shared" si="21"/>
        <v>0</v>
      </c>
      <c r="GN39" s="56">
        <f t="shared" si="21"/>
        <v>0</v>
      </c>
      <c r="GO39" s="56">
        <f t="shared" si="21"/>
        <v>0</v>
      </c>
      <c r="GP39" s="56">
        <f t="shared" si="21"/>
        <v>0</v>
      </c>
      <c r="GQ39" s="56">
        <f t="shared" si="21"/>
        <v>0</v>
      </c>
      <c r="GR39" s="56">
        <f t="shared" si="21"/>
        <v>0</v>
      </c>
      <c r="GS39" s="56">
        <f t="shared" si="21"/>
        <v>0</v>
      </c>
      <c r="GT39" s="56">
        <f t="shared" si="21"/>
        <v>0</v>
      </c>
      <c r="GU39" s="54"/>
      <c r="GV39" s="78" t="str">
        <f t="shared" si="15"/>
        <v/>
      </c>
      <c r="GW39" s="70">
        <f t="shared" si="16"/>
        <v>0</v>
      </c>
      <c r="GX39" s="70">
        <f>SUMIF(I39:CV39,"E",I$6:CV38)</f>
        <v>0</v>
      </c>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row>
    <row r="40" spans="1:299" s="3" customFormat="1" x14ac:dyDescent="0.2">
      <c r="A40" s="14"/>
      <c r="B40" s="14"/>
      <c r="C40" s="15"/>
      <c r="D40" s="15"/>
      <c r="E40" s="15"/>
      <c r="F40" s="15"/>
      <c r="G40" s="17"/>
      <c r="H40" s="145"/>
      <c r="I40" s="17"/>
      <c r="J40" s="17"/>
      <c r="K40" s="15"/>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35"/>
      <c r="CR40" s="15"/>
      <c r="CS40" s="15"/>
      <c r="CT40" s="15"/>
      <c r="CU40" s="15"/>
      <c r="CV40" s="15"/>
      <c r="CW40" s="41"/>
      <c r="CX40" s="258"/>
      <c r="CY40" s="158"/>
      <c r="CZ40" s="159"/>
      <c r="DA40" s="160"/>
      <c r="DB40" s="73"/>
      <c r="DC40" s="59" t="str">
        <f t="shared" si="4"/>
        <v/>
      </c>
      <c r="DD40" s="60" t="str">
        <f t="shared" si="5"/>
        <v/>
      </c>
      <c r="DE40" s="60" t="str">
        <f t="shared" si="6"/>
        <v/>
      </c>
      <c r="DF40" s="60">
        <f t="shared" si="13"/>
        <v>0</v>
      </c>
      <c r="DG40" s="56">
        <f t="shared" si="22"/>
        <v>0</v>
      </c>
      <c r="DH40" s="56">
        <f t="shared" si="22"/>
        <v>0</v>
      </c>
      <c r="DI40" s="56">
        <f t="shared" si="22"/>
        <v>0</v>
      </c>
      <c r="DJ40" s="56">
        <f t="shared" si="22"/>
        <v>0</v>
      </c>
      <c r="DK40" s="56">
        <f t="shared" si="22"/>
        <v>0</v>
      </c>
      <c r="DL40" s="56">
        <f t="shared" si="22"/>
        <v>0</v>
      </c>
      <c r="DM40" s="56">
        <f t="shared" si="22"/>
        <v>0</v>
      </c>
      <c r="DN40" s="56">
        <f t="shared" si="22"/>
        <v>0</v>
      </c>
      <c r="DO40" s="56">
        <f t="shared" si="22"/>
        <v>0</v>
      </c>
      <c r="DP40" s="56">
        <f t="shared" si="22"/>
        <v>0</v>
      </c>
      <c r="DQ40" s="56">
        <f t="shared" si="22"/>
        <v>0</v>
      </c>
      <c r="DR40" s="56">
        <f t="shared" si="22"/>
        <v>0</v>
      </c>
      <c r="DS40" s="56">
        <f t="shared" si="22"/>
        <v>0</v>
      </c>
      <c r="DT40" s="56">
        <f t="shared" si="22"/>
        <v>0</v>
      </c>
      <c r="DU40" s="56">
        <f t="shared" si="22"/>
        <v>0</v>
      </c>
      <c r="DV40" s="56">
        <f t="shared" si="22"/>
        <v>0</v>
      </c>
      <c r="DW40" s="56">
        <f t="shared" si="27"/>
        <v>0</v>
      </c>
      <c r="DX40" s="56">
        <f t="shared" si="27"/>
        <v>0</v>
      </c>
      <c r="DY40" s="56">
        <f t="shared" si="27"/>
        <v>0</v>
      </c>
      <c r="DZ40" s="56">
        <f t="shared" si="27"/>
        <v>0</v>
      </c>
      <c r="EA40" s="56">
        <f t="shared" si="27"/>
        <v>0</v>
      </c>
      <c r="EB40" s="56">
        <f t="shared" si="27"/>
        <v>0</v>
      </c>
      <c r="EC40" s="56">
        <f t="shared" si="27"/>
        <v>0</v>
      </c>
      <c r="ED40" s="56">
        <f t="shared" si="27"/>
        <v>0</v>
      </c>
      <c r="EE40" s="56">
        <f t="shared" si="27"/>
        <v>0</v>
      </c>
      <c r="EF40" s="56">
        <f t="shared" si="27"/>
        <v>0</v>
      </c>
      <c r="EG40" s="56">
        <f t="shared" si="27"/>
        <v>0</v>
      </c>
      <c r="EH40" s="56">
        <f t="shared" si="27"/>
        <v>0</v>
      </c>
      <c r="EI40" s="56">
        <f t="shared" si="27"/>
        <v>0</v>
      </c>
      <c r="EJ40" s="56">
        <f t="shared" si="27"/>
        <v>0</v>
      </c>
      <c r="EK40" s="56">
        <f t="shared" si="23"/>
        <v>0</v>
      </c>
      <c r="EL40" s="56">
        <f t="shared" si="23"/>
        <v>0</v>
      </c>
      <c r="EM40" s="56">
        <f t="shared" si="23"/>
        <v>0</v>
      </c>
      <c r="EN40" s="56">
        <f t="shared" si="23"/>
        <v>0</v>
      </c>
      <c r="EO40" s="56">
        <f t="shared" si="23"/>
        <v>0</v>
      </c>
      <c r="EP40" s="56">
        <f t="shared" si="23"/>
        <v>0</v>
      </c>
      <c r="EQ40" s="56">
        <f t="shared" si="23"/>
        <v>0</v>
      </c>
      <c r="ER40" s="56">
        <f t="shared" si="23"/>
        <v>0</v>
      </c>
      <c r="ES40" s="56">
        <f t="shared" si="23"/>
        <v>0</v>
      </c>
      <c r="ET40" s="56">
        <f t="shared" si="23"/>
        <v>0</v>
      </c>
      <c r="EU40" s="56">
        <f t="shared" si="23"/>
        <v>0</v>
      </c>
      <c r="EV40" s="56">
        <f t="shared" si="23"/>
        <v>0</v>
      </c>
      <c r="EW40" s="56">
        <f t="shared" si="23"/>
        <v>0</v>
      </c>
      <c r="EX40" s="56">
        <f t="shared" si="23"/>
        <v>0</v>
      </c>
      <c r="EY40" s="56">
        <f t="shared" si="23"/>
        <v>0</v>
      </c>
      <c r="EZ40" s="56">
        <f t="shared" si="23"/>
        <v>0</v>
      </c>
      <c r="FA40" s="56">
        <f t="shared" si="24"/>
        <v>0</v>
      </c>
      <c r="FB40" s="56">
        <f t="shared" si="24"/>
        <v>0</v>
      </c>
      <c r="FC40" s="56">
        <f t="shared" si="24"/>
        <v>0</v>
      </c>
      <c r="FD40" s="56">
        <f t="shared" si="24"/>
        <v>0</v>
      </c>
      <c r="FE40" s="56">
        <f t="shared" si="24"/>
        <v>0</v>
      </c>
      <c r="FF40" s="56">
        <f t="shared" si="24"/>
        <v>0</v>
      </c>
      <c r="FG40" s="56">
        <f t="shared" si="24"/>
        <v>0</v>
      </c>
      <c r="FH40" s="56">
        <f t="shared" si="24"/>
        <v>0</v>
      </c>
      <c r="FI40" s="56">
        <f t="shared" si="24"/>
        <v>0</v>
      </c>
      <c r="FJ40" s="56">
        <f t="shared" si="24"/>
        <v>0</v>
      </c>
      <c r="FK40" s="56">
        <f t="shared" si="24"/>
        <v>0</v>
      </c>
      <c r="FL40" s="56">
        <f t="shared" si="24"/>
        <v>0</v>
      </c>
      <c r="FM40" s="56">
        <f t="shared" si="24"/>
        <v>0</v>
      </c>
      <c r="FN40" s="56">
        <f t="shared" si="24"/>
        <v>0</v>
      </c>
      <c r="FO40" s="56">
        <f t="shared" si="24"/>
        <v>0</v>
      </c>
      <c r="FP40" s="56">
        <f t="shared" si="24"/>
        <v>0</v>
      </c>
      <c r="FQ40" s="56">
        <f t="shared" si="25"/>
        <v>0</v>
      </c>
      <c r="FR40" s="56">
        <f t="shared" si="25"/>
        <v>0</v>
      </c>
      <c r="FS40" s="56">
        <f t="shared" si="25"/>
        <v>0</v>
      </c>
      <c r="FT40" s="56">
        <f t="shared" si="25"/>
        <v>0</v>
      </c>
      <c r="FU40" s="56">
        <f t="shared" si="25"/>
        <v>0</v>
      </c>
      <c r="FV40" s="56">
        <f t="shared" si="25"/>
        <v>0</v>
      </c>
      <c r="FW40" s="56">
        <f t="shared" si="25"/>
        <v>0</v>
      </c>
      <c r="FX40" s="56">
        <f t="shared" si="25"/>
        <v>0</v>
      </c>
      <c r="FY40" s="56">
        <f t="shared" si="25"/>
        <v>0</v>
      </c>
      <c r="FZ40" s="56">
        <f t="shared" si="25"/>
        <v>0</v>
      </c>
      <c r="GA40" s="56">
        <f t="shared" si="25"/>
        <v>0</v>
      </c>
      <c r="GB40" s="56">
        <f t="shared" si="25"/>
        <v>0</v>
      </c>
      <c r="GC40" s="56">
        <f t="shared" si="25"/>
        <v>0</v>
      </c>
      <c r="GD40" s="56">
        <f t="shared" si="25"/>
        <v>0</v>
      </c>
      <c r="GE40" s="56">
        <f t="shared" si="25"/>
        <v>0</v>
      </c>
      <c r="GF40" s="56">
        <f t="shared" si="25"/>
        <v>0</v>
      </c>
      <c r="GG40" s="56">
        <f t="shared" si="26"/>
        <v>0</v>
      </c>
      <c r="GH40" s="56">
        <f t="shared" si="26"/>
        <v>0</v>
      </c>
      <c r="GI40" s="56">
        <f t="shared" si="21"/>
        <v>0</v>
      </c>
      <c r="GJ40" s="56">
        <f t="shared" si="21"/>
        <v>0</v>
      </c>
      <c r="GK40" s="56">
        <f t="shared" si="21"/>
        <v>0</v>
      </c>
      <c r="GL40" s="56">
        <f t="shared" si="21"/>
        <v>0</v>
      </c>
      <c r="GM40" s="56">
        <f t="shared" si="21"/>
        <v>0</v>
      </c>
      <c r="GN40" s="56">
        <f t="shared" si="21"/>
        <v>0</v>
      </c>
      <c r="GO40" s="56">
        <f t="shared" si="21"/>
        <v>0</v>
      </c>
      <c r="GP40" s="56">
        <f t="shared" si="21"/>
        <v>0</v>
      </c>
      <c r="GQ40" s="56">
        <f t="shared" si="21"/>
        <v>0</v>
      </c>
      <c r="GR40" s="56">
        <f t="shared" si="21"/>
        <v>0</v>
      </c>
      <c r="GS40" s="56">
        <f t="shared" si="21"/>
        <v>0</v>
      </c>
      <c r="GT40" s="56">
        <f t="shared" si="21"/>
        <v>0</v>
      </c>
      <c r="GU40" s="54"/>
      <c r="GV40" s="78" t="str">
        <f t="shared" si="15"/>
        <v/>
      </c>
      <c r="GW40" s="70">
        <f t="shared" si="16"/>
        <v>0</v>
      </c>
      <c r="GX40" s="70">
        <f>SUMIF(I40:CV40,"E",I$6:CV39)</f>
        <v>0</v>
      </c>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row>
    <row r="41" spans="1:299" s="3" customFormat="1" x14ac:dyDescent="0.2">
      <c r="A41" s="14"/>
      <c r="B41" s="14"/>
      <c r="C41" s="15"/>
      <c r="D41" s="15"/>
      <c r="E41" s="15"/>
      <c r="F41" s="15"/>
      <c r="G41" s="17"/>
      <c r="H41" s="145"/>
      <c r="I41" s="17"/>
      <c r="J41" s="17"/>
      <c r="K41" s="15"/>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35"/>
      <c r="CR41" s="15"/>
      <c r="CS41" s="15"/>
      <c r="CT41" s="15"/>
      <c r="CU41" s="15"/>
      <c r="CV41" s="15"/>
      <c r="CW41" s="41"/>
      <c r="CX41" s="258"/>
      <c r="CY41" s="158"/>
      <c r="CZ41" s="159"/>
      <c r="DA41" s="160"/>
      <c r="DB41" s="73"/>
      <c r="DC41" s="59" t="str">
        <f t="shared" si="4"/>
        <v/>
      </c>
      <c r="DD41" s="60" t="str">
        <f t="shared" si="5"/>
        <v/>
      </c>
      <c r="DE41" s="60" t="str">
        <f t="shared" si="6"/>
        <v/>
      </c>
      <c r="DF41" s="60">
        <f t="shared" si="13"/>
        <v>0</v>
      </c>
      <c r="DG41" s="56">
        <f t="shared" si="22"/>
        <v>0</v>
      </c>
      <c r="DH41" s="56">
        <f t="shared" si="22"/>
        <v>0</v>
      </c>
      <c r="DI41" s="56">
        <f t="shared" si="22"/>
        <v>0</v>
      </c>
      <c r="DJ41" s="56">
        <f t="shared" si="22"/>
        <v>0</v>
      </c>
      <c r="DK41" s="56">
        <f t="shared" si="22"/>
        <v>0</v>
      </c>
      <c r="DL41" s="56">
        <f t="shared" si="22"/>
        <v>0</v>
      </c>
      <c r="DM41" s="56">
        <f t="shared" si="22"/>
        <v>0</v>
      </c>
      <c r="DN41" s="56">
        <f t="shared" si="22"/>
        <v>0</v>
      </c>
      <c r="DO41" s="56">
        <f t="shared" si="22"/>
        <v>0</v>
      </c>
      <c r="DP41" s="56">
        <f t="shared" si="22"/>
        <v>0</v>
      </c>
      <c r="DQ41" s="56">
        <f t="shared" si="22"/>
        <v>0</v>
      </c>
      <c r="DR41" s="56">
        <f t="shared" si="22"/>
        <v>0</v>
      </c>
      <c r="DS41" s="56">
        <f t="shared" si="22"/>
        <v>0</v>
      </c>
      <c r="DT41" s="56">
        <f t="shared" si="22"/>
        <v>0</v>
      </c>
      <c r="DU41" s="56">
        <f t="shared" si="22"/>
        <v>0</v>
      </c>
      <c r="DV41" s="56">
        <f t="shared" si="22"/>
        <v>0</v>
      </c>
      <c r="DW41" s="56">
        <f t="shared" si="27"/>
        <v>0</v>
      </c>
      <c r="DX41" s="56">
        <f t="shared" si="27"/>
        <v>0</v>
      </c>
      <c r="DY41" s="56">
        <f t="shared" si="27"/>
        <v>0</v>
      </c>
      <c r="DZ41" s="56">
        <f t="shared" si="27"/>
        <v>0</v>
      </c>
      <c r="EA41" s="56">
        <f t="shared" si="27"/>
        <v>0</v>
      </c>
      <c r="EB41" s="56">
        <f t="shared" si="27"/>
        <v>0</v>
      </c>
      <c r="EC41" s="56">
        <f t="shared" si="27"/>
        <v>0</v>
      </c>
      <c r="ED41" s="56">
        <f t="shared" si="27"/>
        <v>0</v>
      </c>
      <c r="EE41" s="56">
        <f t="shared" si="27"/>
        <v>0</v>
      </c>
      <c r="EF41" s="56">
        <f t="shared" si="27"/>
        <v>0</v>
      </c>
      <c r="EG41" s="56">
        <f t="shared" si="27"/>
        <v>0</v>
      </c>
      <c r="EH41" s="56">
        <f t="shared" si="27"/>
        <v>0</v>
      </c>
      <c r="EI41" s="56">
        <f t="shared" si="27"/>
        <v>0</v>
      </c>
      <c r="EJ41" s="56">
        <f t="shared" si="27"/>
        <v>0</v>
      </c>
      <c r="EK41" s="56">
        <f t="shared" si="23"/>
        <v>0</v>
      </c>
      <c r="EL41" s="56">
        <f t="shared" si="23"/>
        <v>0</v>
      </c>
      <c r="EM41" s="56">
        <f t="shared" si="23"/>
        <v>0</v>
      </c>
      <c r="EN41" s="56">
        <f t="shared" si="23"/>
        <v>0</v>
      </c>
      <c r="EO41" s="56">
        <f t="shared" si="23"/>
        <v>0</v>
      </c>
      <c r="EP41" s="56">
        <f t="shared" si="23"/>
        <v>0</v>
      </c>
      <c r="EQ41" s="56">
        <f t="shared" si="23"/>
        <v>0</v>
      </c>
      <c r="ER41" s="56">
        <f t="shared" si="23"/>
        <v>0</v>
      </c>
      <c r="ES41" s="56">
        <f t="shared" si="23"/>
        <v>0</v>
      </c>
      <c r="ET41" s="56">
        <f t="shared" si="23"/>
        <v>0</v>
      </c>
      <c r="EU41" s="56">
        <f t="shared" si="23"/>
        <v>0</v>
      </c>
      <c r="EV41" s="56">
        <f t="shared" si="23"/>
        <v>0</v>
      </c>
      <c r="EW41" s="56">
        <f t="shared" si="23"/>
        <v>0</v>
      </c>
      <c r="EX41" s="56">
        <f t="shared" si="23"/>
        <v>0</v>
      </c>
      <c r="EY41" s="56">
        <f t="shared" si="23"/>
        <v>0</v>
      </c>
      <c r="EZ41" s="56">
        <f t="shared" si="23"/>
        <v>0</v>
      </c>
      <c r="FA41" s="56">
        <f t="shared" si="24"/>
        <v>0</v>
      </c>
      <c r="FB41" s="56">
        <f t="shared" si="24"/>
        <v>0</v>
      </c>
      <c r="FC41" s="56">
        <f t="shared" si="24"/>
        <v>0</v>
      </c>
      <c r="FD41" s="56">
        <f t="shared" si="24"/>
        <v>0</v>
      </c>
      <c r="FE41" s="56">
        <f t="shared" si="24"/>
        <v>0</v>
      </c>
      <c r="FF41" s="56">
        <f t="shared" si="24"/>
        <v>0</v>
      </c>
      <c r="FG41" s="56">
        <f t="shared" si="24"/>
        <v>0</v>
      </c>
      <c r="FH41" s="56">
        <f t="shared" si="24"/>
        <v>0</v>
      </c>
      <c r="FI41" s="56">
        <f t="shared" si="24"/>
        <v>0</v>
      </c>
      <c r="FJ41" s="56">
        <f t="shared" si="24"/>
        <v>0</v>
      </c>
      <c r="FK41" s="56">
        <f t="shared" si="24"/>
        <v>0</v>
      </c>
      <c r="FL41" s="56">
        <f t="shared" si="24"/>
        <v>0</v>
      </c>
      <c r="FM41" s="56">
        <f t="shared" si="24"/>
        <v>0</v>
      </c>
      <c r="FN41" s="56">
        <f t="shared" si="24"/>
        <v>0</v>
      </c>
      <c r="FO41" s="56">
        <f t="shared" si="24"/>
        <v>0</v>
      </c>
      <c r="FP41" s="56">
        <f t="shared" si="24"/>
        <v>0</v>
      </c>
      <c r="FQ41" s="56">
        <f t="shared" si="25"/>
        <v>0</v>
      </c>
      <c r="FR41" s="56">
        <f t="shared" si="25"/>
        <v>0</v>
      </c>
      <c r="FS41" s="56">
        <f t="shared" si="25"/>
        <v>0</v>
      </c>
      <c r="FT41" s="56">
        <f t="shared" si="25"/>
        <v>0</v>
      </c>
      <c r="FU41" s="56">
        <f t="shared" si="25"/>
        <v>0</v>
      </c>
      <c r="FV41" s="56">
        <f t="shared" si="25"/>
        <v>0</v>
      </c>
      <c r="FW41" s="56">
        <f t="shared" si="25"/>
        <v>0</v>
      </c>
      <c r="FX41" s="56">
        <f t="shared" si="25"/>
        <v>0</v>
      </c>
      <c r="FY41" s="56">
        <f t="shared" si="25"/>
        <v>0</v>
      </c>
      <c r="FZ41" s="56">
        <f t="shared" si="25"/>
        <v>0</v>
      </c>
      <c r="GA41" s="56">
        <f t="shared" si="25"/>
        <v>0</v>
      </c>
      <c r="GB41" s="56">
        <f t="shared" si="25"/>
        <v>0</v>
      </c>
      <c r="GC41" s="56">
        <f t="shared" si="25"/>
        <v>0</v>
      </c>
      <c r="GD41" s="56">
        <f t="shared" si="25"/>
        <v>0</v>
      </c>
      <c r="GE41" s="56">
        <f t="shared" si="25"/>
        <v>0</v>
      </c>
      <c r="GF41" s="56">
        <f t="shared" si="25"/>
        <v>0</v>
      </c>
      <c r="GG41" s="56">
        <f t="shared" si="26"/>
        <v>0</v>
      </c>
      <c r="GH41" s="56">
        <f t="shared" si="26"/>
        <v>0</v>
      </c>
      <c r="GI41" s="56">
        <f t="shared" si="21"/>
        <v>0</v>
      </c>
      <c r="GJ41" s="56">
        <f t="shared" si="21"/>
        <v>0</v>
      </c>
      <c r="GK41" s="56">
        <f t="shared" si="21"/>
        <v>0</v>
      </c>
      <c r="GL41" s="56">
        <f t="shared" si="21"/>
        <v>0</v>
      </c>
      <c r="GM41" s="56">
        <f t="shared" si="21"/>
        <v>0</v>
      </c>
      <c r="GN41" s="56">
        <f t="shared" si="21"/>
        <v>0</v>
      </c>
      <c r="GO41" s="56">
        <f t="shared" si="21"/>
        <v>0</v>
      </c>
      <c r="GP41" s="56">
        <f t="shared" si="21"/>
        <v>0</v>
      </c>
      <c r="GQ41" s="56">
        <f t="shared" si="21"/>
        <v>0</v>
      </c>
      <c r="GR41" s="56">
        <f t="shared" si="21"/>
        <v>0</v>
      </c>
      <c r="GS41" s="56">
        <f t="shared" si="21"/>
        <v>0</v>
      </c>
      <c r="GT41" s="56">
        <f t="shared" si="21"/>
        <v>0</v>
      </c>
      <c r="GU41" s="54"/>
      <c r="GV41" s="78" t="str">
        <f t="shared" si="15"/>
        <v/>
      </c>
      <c r="GW41" s="70">
        <f t="shared" si="16"/>
        <v>0</v>
      </c>
      <c r="GX41" s="70">
        <f>SUMIF(I41:CV41,"E",I$6:CV40)</f>
        <v>0</v>
      </c>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row>
    <row r="42" spans="1:299" s="3" customFormat="1" x14ac:dyDescent="0.2">
      <c r="A42" s="14"/>
      <c r="B42" s="14"/>
      <c r="C42" s="15"/>
      <c r="D42" s="15"/>
      <c r="E42" s="15"/>
      <c r="F42" s="15"/>
      <c r="G42" s="18"/>
      <c r="H42" s="145"/>
      <c r="I42" s="17"/>
      <c r="J42" s="17"/>
      <c r="K42" s="15"/>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35"/>
      <c r="CR42" s="15"/>
      <c r="CS42" s="15"/>
      <c r="CT42" s="15"/>
      <c r="CU42" s="15"/>
      <c r="CV42" s="15"/>
      <c r="CW42" s="41"/>
      <c r="CX42" s="258"/>
      <c r="CY42" s="158"/>
      <c r="CZ42" s="159"/>
      <c r="DA42" s="160"/>
      <c r="DB42" s="73"/>
      <c r="DC42" s="59" t="str">
        <f t="shared" si="4"/>
        <v/>
      </c>
      <c r="DD42" s="60" t="str">
        <f t="shared" si="5"/>
        <v/>
      </c>
      <c r="DE42" s="60" t="str">
        <f t="shared" si="6"/>
        <v/>
      </c>
      <c r="DF42" s="60">
        <f t="shared" si="13"/>
        <v>0</v>
      </c>
      <c r="DG42" s="56">
        <f t="shared" si="22"/>
        <v>0</v>
      </c>
      <c r="DH42" s="56">
        <f t="shared" si="22"/>
        <v>0</v>
      </c>
      <c r="DI42" s="56">
        <f t="shared" si="22"/>
        <v>0</v>
      </c>
      <c r="DJ42" s="56">
        <f t="shared" si="22"/>
        <v>0</v>
      </c>
      <c r="DK42" s="56">
        <f t="shared" si="22"/>
        <v>0</v>
      </c>
      <c r="DL42" s="56">
        <f t="shared" si="22"/>
        <v>0</v>
      </c>
      <c r="DM42" s="56">
        <f t="shared" si="22"/>
        <v>0</v>
      </c>
      <c r="DN42" s="56">
        <f t="shared" si="22"/>
        <v>0</v>
      </c>
      <c r="DO42" s="56">
        <f t="shared" si="22"/>
        <v>0</v>
      </c>
      <c r="DP42" s="56">
        <f t="shared" si="22"/>
        <v>0</v>
      </c>
      <c r="DQ42" s="56">
        <f t="shared" si="22"/>
        <v>0</v>
      </c>
      <c r="DR42" s="56">
        <f t="shared" si="22"/>
        <v>0</v>
      </c>
      <c r="DS42" s="56">
        <f t="shared" si="22"/>
        <v>0</v>
      </c>
      <c r="DT42" s="56">
        <f t="shared" si="22"/>
        <v>0</v>
      </c>
      <c r="DU42" s="56">
        <f t="shared" si="22"/>
        <v>0</v>
      </c>
      <c r="DV42" s="56">
        <f t="shared" si="22"/>
        <v>0</v>
      </c>
      <c r="DW42" s="56">
        <f t="shared" si="27"/>
        <v>0</v>
      </c>
      <c r="DX42" s="56">
        <f t="shared" si="27"/>
        <v>0</v>
      </c>
      <c r="DY42" s="56">
        <f t="shared" si="27"/>
        <v>0</v>
      </c>
      <c r="DZ42" s="56">
        <f t="shared" si="27"/>
        <v>0</v>
      </c>
      <c r="EA42" s="56">
        <f t="shared" si="27"/>
        <v>0</v>
      </c>
      <c r="EB42" s="56">
        <f t="shared" si="27"/>
        <v>0</v>
      </c>
      <c r="EC42" s="56">
        <f t="shared" si="27"/>
        <v>0</v>
      </c>
      <c r="ED42" s="56">
        <f t="shared" si="27"/>
        <v>0</v>
      </c>
      <c r="EE42" s="56">
        <f t="shared" si="27"/>
        <v>0</v>
      </c>
      <c r="EF42" s="56">
        <f t="shared" si="27"/>
        <v>0</v>
      </c>
      <c r="EG42" s="56">
        <f t="shared" si="27"/>
        <v>0</v>
      </c>
      <c r="EH42" s="56">
        <f t="shared" si="27"/>
        <v>0</v>
      </c>
      <c r="EI42" s="56">
        <f t="shared" si="27"/>
        <v>0</v>
      </c>
      <c r="EJ42" s="56">
        <f t="shared" si="27"/>
        <v>0</v>
      </c>
      <c r="EK42" s="56">
        <f t="shared" si="23"/>
        <v>0</v>
      </c>
      <c r="EL42" s="56">
        <f t="shared" si="23"/>
        <v>0</v>
      </c>
      <c r="EM42" s="56">
        <f t="shared" si="23"/>
        <v>0</v>
      </c>
      <c r="EN42" s="56">
        <f t="shared" si="23"/>
        <v>0</v>
      </c>
      <c r="EO42" s="56">
        <f t="shared" si="23"/>
        <v>0</v>
      </c>
      <c r="EP42" s="56">
        <f t="shared" si="23"/>
        <v>0</v>
      </c>
      <c r="EQ42" s="56">
        <f t="shared" si="23"/>
        <v>0</v>
      </c>
      <c r="ER42" s="56">
        <f t="shared" si="23"/>
        <v>0</v>
      </c>
      <c r="ES42" s="56">
        <f t="shared" si="23"/>
        <v>0</v>
      </c>
      <c r="ET42" s="56">
        <f t="shared" si="23"/>
        <v>0</v>
      </c>
      <c r="EU42" s="56">
        <f t="shared" si="23"/>
        <v>0</v>
      </c>
      <c r="EV42" s="56">
        <f t="shared" si="23"/>
        <v>0</v>
      </c>
      <c r="EW42" s="56">
        <f t="shared" si="23"/>
        <v>0</v>
      </c>
      <c r="EX42" s="56">
        <f t="shared" si="23"/>
        <v>0</v>
      </c>
      <c r="EY42" s="56">
        <f t="shared" si="23"/>
        <v>0</v>
      </c>
      <c r="EZ42" s="56">
        <f t="shared" si="23"/>
        <v>0</v>
      </c>
      <c r="FA42" s="56">
        <f t="shared" si="24"/>
        <v>0</v>
      </c>
      <c r="FB42" s="56">
        <f t="shared" si="24"/>
        <v>0</v>
      </c>
      <c r="FC42" s="56">
        <f t="shared" si="24"/>
        <v>0</v>
      </c>
      <c r="FD42" s="56">
        <f t="shared" si="24"/>
        <v>0</v>
      </c>
      <c r="FE42" s="56">
        <f t="shared" si="24"/>
        <v>0</v>
      </c>
      <c r="FF42" s="56">
        <f t="shared" si="24"/>
        <v>0</v>
      </c>
      <c r="FG42" s="56">
        <f t="shared" si="24"/>
        <v>0</v>
      </c>
      <c r="FH42" s="56">
        <f t="shared" si="24"/>
        <v>0</v>
      </c>
      <c r="FI42" s="56">
        <f t="shared" si="24"/>
        <v>0</v>
      </c>
      <c r="FJ42" s="56">
        <f t="shared" si="24"/>
        <v>0</v>
      </c>
      <c r="FK42" s="56">
        <f t="shared" si="24"/>
        <v>0</v>
      </c>
      <c r="FL42" s="56">
        <f t="shared" si="24"/>
        <v>0</v>
      </c>
      <c r="FM42" s="56">
        <f t="shared" si="24"/>
        <v>0</v>
      </c>
      <c r="FN42" s="56">
        <f t="shared" si="24"/>
        <v>0</v>
      </c>
      <c r="FO42" s="56">
        <f t="shared" si="24"/>
        <v>0</v>
      </c>
      <c r="FP42" s="56">
        <f t="shared" si="24"/>
        <v>0</v>
      </c>
      <c r="FQ42" s="56">
        <f t="shared" si="25"/>
        <v>0</v>
      </c>
      <c r="FR42" s="56">
        <f t="shared" si="25"/>
        <v>0</v>
      </c>
      <c r="FS42" s="56">
        <f t="shared" si="25"/>
        <v>0</v>
      </c>
      <c r="FT42" s="56">
        <f t="shared" si="25"/>
        <v>0</v>
      </c>
      <c r="FU42" s="56">
        <f t="shared" si="25"/>
        <v>0</v>
      </c>
      <c r="FV42" s="56">
        <f t="shared" si="25"/>
        <v>0</v>
      </c>
      <c r="FW42" s="56">
        <f t="shared" si="25"/>
        <v>0</v>
      </c>
      <c r="FX42" s="56">
        <f t="shared" si="25"/>
        <v>0</v>
      </c>
      <c r="FY42" s="56">
        <f t="shared" si="25"/>
        <v>0</v>
      </c>
      <c r="FZ42" s="56">
        <f t="shared" si="25"/>
        <v>0</v>
      </c>
      <c r="GA42" s="56">
        <f t="shared" si="25"/>
        <v>0</v>
      </c>
      <c r="GB42" s="56">
        <f t="shared" si="25"/>
        <v>0</v>
      </c>
      <c r="GC42" s="56">
        <f t="shared" si="25"/>
        <v>0</v>
      </c>
      <c r="GD42" s="56">
        <f t="shared" si="25"/>
        <v>0</v>
      </c>
      <c r="GE42" s="56">
        <f t="shared" si="25"/>
        <v>0</v>
      </c>
      <c r="GF42" s="56">
        <f t="shared" si="25"/>
        <v>0</v>
      </c>
      <c r="GG42" s="56">
        <f t="shared" si="26"/>
        <v>0</v>
      </c>
      <c r="GH42" s="56">
        <f t="shared" si="26"/>
        <v>0</v>
      </c>
      <c r="GI42" s="56">
        <f t="shared" si="21"/>
        <v>0</v>
      </c>
      <c r="GJ42" s="56">
        <f t="shared" si="21"/>
        <v>0</v>
      </c>
      <c r="GK42" s="56">
        <f t="shared" si="21"/>
        <v>0</v>
      </c>
      <c r="GL42" s="56">
        <f t="shared" si="21"/>
        <v>0</v>
      </c>
      <c r="GM42" s="56">
        <f t="shared" si="21"/>
        <v>0</v>
      </c>
      <c r="GN42" s="56">
        <f t="shared" si="21"/>
        <v>0</v>
      </c>
      <c r="GO42" s="56">
        <f t="shared" si="21"/>
        <v>0</v>
      </c>
      <c r="GP42" s="56">
        <f t="shared" si="21"/>
        <v>0</v>
      </c>
      <c r="GQ42" s="56">
        <f t="shared" si="21"/>
        <v>0</v>
      </c>
      <c r="GR42" s="56">
        <f t="shared" si="21"/>
        <v>0</v>
      </c>
      <c r="GS42" s="56">
        <f t="shared" si="21"/>
        <v>0</v>
      </c>
      <c r="GT42" s="56">
        <f t="shared" si="21"/>
        <v>0</v>
      </c>
      <c r="GU42" s="54"/>
      <c r="GV42" s="78" t="str">
        <f t="shared" si="15"/>
        <v/>
      </c>
      <c r="GW42" s="70">
        <f t="shared" si="16"/>
        <v>0</v>
      </c>
      <c r="GX42" s="70">
        <f>SUMIF(I42:CV42,"E",I$6:CV41)</f>
        <v>0</v>
      </c>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row>
    <row r="43" spans="1:299" s="3" customFormat="1" x14ac:dyDescent="0.2">
      <c r="A43" s="20"/>
      <c r="B43" s="20"/>
      <c r="C43" s="21"/>
      <c r="D43" s="21"/>
      <c r="E43" s="21"/>
      <c r="F43" s="16"/>
      <c r="G43" s="16"/>
      <c r="H43" s="145"/>
      <c r="I43" s="3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37"/>
      <c r="CR43" s="16"/>
      <c r="CS43" s="16"/>
      <c r="CT43" s="16"/>
      <c r="CU43" s="16"/>
      <c r="CV43" s="16"/>
      <c r="CW43" s="41"/>
      <c r="CX43" s="258"/>
      <c r="CY43" s="158"/>
      <c r="CZ43" s="159"/>
      <c r="DA43" s="160"/>
      <c r="DB43" s="73"/>
      <c r="DC43" s="59" t="str">
        <f t="shared" si="4"/>
        <v/>
      </c>
      <c r="DD43" s="60" t="str">
        <f t="shared" si="5"/>
        <v/>
      </c>
      <c r="DE43" s="60" t="str">
        <f t="shared" si="6"/>
        <v/>
      </c>
      <c r="DF43" s="60">
        <f t="shared" si="13"/>
        <v>0</v>
      </c>
      <c r="DG43" s="56">
        <f t="shared" si="22"/>
        <v>0</v>
      </c>
      <c r="DH43" s="56">
        <f t="shared" si="22"/>
        <v>0</v>
      </c>
      <c r="DI43" s="56">
        <f t="shared" si="22"/>
        <v>0</v>
      </c>
      <c r="DJ43" s="56">
        <f t="shared" si="22"/>
        <v>0</v>
      </c>
      <c r="DK43" s="56">
        <f t="shared" si="22"/>
        <v>0</v>
      </c>
      <c r="DL43" s="56">
        <f t="shared" si="22"/>
        <v>0</v>
      </c>
      <c r="DM43" s="56">
        <f t="shared" si="22"/>
        <v>0</v>
      </c>
      <c r="DN43" s="56">
        <f t="shared" si="22"/>
        <v>0</v>
      </c>
      <c r="DO43" s="56">
        <f t="shared" si="22"/>
        <v>0</v>
      </c>
      <c r="DP43" s="56">
        <f t="shared" si="22"/>
        <v>0</v>
      </c>
      <c r="DQ43" s="56">
        <f t="shared" si="22"/>
        <v>0</v>
      </c>
      <c r="DR43" s="56">
        <f t="shared" si="22"/>
        <v>0</v>
      </c>
      <c r="DS43" s="56">
        <f t="shared" si="22"/>
        <v>0</v>
      </c>
      <c r="DT43" s="56">
        <f t="shared" si="22"/>
        <v>0</v>
      </c>
      <c r="DU43" s="56">
        <f t="shared" si="22"/>
        <v>0</v>
      </c>
      <c r="DV43" s="56">
        <f t="shared" si="22"/>
        <v>0</v>
      </c>
      <c r="DW43" s="56">
        <f t="shared" si="27"/>
        <v>0</v>
      </c>
      <c r="DX43" s="56">
        <f t="shared" si="27"/>
        <v>0</v>
      </c>
      <c r="DY43" s="56">
        <f t="shared" si="27"/>
        <v>0</v>
      </c>
      <c r="DZ43" s="56">
        <f t="shared" si="27"/>
        <v>0</v>
      </c>
      <c r="EA43" s="56">
        <f t="shared" si="27"/>
        <v>0</v>
      </c>
      <c r="EB43" s="56">
        <f t="shared" si="27"/>
        <v>0</v>
      </c>
      <c r="EC43" s="56">
        <f t="shared" si="27"/>
        <v>0</v>
      </c>
      <c r="ED43" s="56">
        <f t="shared" si="27"/>
        <v>0</v>
      </c>
      <c r="EE43" s="56">
        <f t="shared" si="27"/>
        <v>0</v>
      </c>
      <c r="EF43" s="56">
        <f t="shared" si="27"/>
        <v>0</v>
      </c>
      <c r="EG43" s="56">
        <f t="shared" si="27"/>
        <v>0</v>
      </c>
      <c r="EH43" s="56">
        <f t="shared" si="27"/>
        <v>0</v>
      </c>
      <c r="EI43" s="56">
        <f t="shared" si="27"/>
        <v>0</v>
      </c>
      <c r="EJ43" s="56">
        <f t="shared" si="27"/>
        <v>0</v>
      </c>
      <c r="EK43" s="56">
        <f t="shared" si="23"/>
        <v>0</v>
      </c>
      <c r="EL43" s="56">
        <f t="shared" si="23"/>
        <v>0</v>
      </c>
      <c r="EM43" s="56">
        <f t="shared" si="23"/>
        <v>0</v>
      </c>
      <c r="EN43" s="56">
        <f t="shared" si="23"/>
        <v>0</v>
      </c>
      <c r="EO43" s="56">
        <f t="shared" si="23"/>
        <v>0</v>
      </c>
      <c r="EP43" s="56">
        <f t="shared" si="23"/>
        <v>0</v>
      </c>
      <c r="EQ43" s="56">
        <f t="shared" si="23"/>
        <v>0</v>
      </c>
      <c r="ER43" s="56">
        <f t="shared" si="23"/>
        <v>0</v>
      </c>
      <c r="ES43" s="56">
        <f t="shared" si="23"/>
        <v>0</v>
      </c>
      <c r="ET43" s="56">
        <f t="shared" si="23"/>
        <v>0</v>
      </c>
      <c r="EU43" s="56">
        <f t="shared" si="23"/>
        <v>0</v>
      </c>
      <c r="EV43" s="56">
        <f t="shared" si="23"/>
        <v>0</v>
      </c>
      <c r="EW43" s="56">
        <f t="shared" si="23"/>
        <v>0</v>
      </c>
      <c r="EX43" s="56">
        <f t="shared" si="23"/>
        <v>0</v>
      </c>
      <c r="EY43" s="56">
        <f t="shared" si="23"/>
        <v>0</v>
      </c>
      <c r="EZ43" s="56">
        <f t="shared" si="23"/>
        <v>0</v>
      </c>
      <c r="FA43" s="56">
        <f t="shared" si="24"/>
        <v>0</v>
      </c>
      <c r="FB43" s="56">
        <f t="shared" si="24"/>
        <v>0</v>
      </c>
      <c r="FC43" s="56">
        <f t="shared" si="24"/>
        <v>0</v>
      </c>
      <c r="FD43" s="56">
        <f t="shared" si="24"/>
        <v>0</v>
      </c>
      <c r="FE43" s="56">
        <f t="shared" si="24"/>
        <v>0</v>
      </c>
      <c r="FF43" s="56">
        <f t="shared" si="24"/>
        <v>0</v>
      </c>
      <c r="FG43" s="56">
        <f t="shared" si="24"/>
        <v>0</v>
      </c>
      <c r="FH43" s="56">
        <f t="shared" si="24"/>
        <v>0</v>
      </c>
      <c r="FI43" s="56">
        <f t="shared" si="24"/>
        <v>0</v>
      </c>
      <c r="FJ43" s="56">
        <f t="shared" si="24"/>
        <v>0</v>
      </c>
      <c r="FK43" s="56">
        <f t="shared" si="24"/>
        <v>0</v>
      </c>
      <c r="FL43" s="56">
        <f t="shared" si="24"/>
        <v>0</v>
      </c>
      <c r="FM43" s="56">
        <f t="shared" si="24"/>
        <v>0</v>
      </c>
      <c r="FN43" s="56">
        <f t="shared" si="24"/>
        <v>0</v>
      </c>
      <c r="FO43" s="56">
        <f t="shared" si="24"/>
        <v>0</v>
      </c>
      <c r="FP43" s="56">
        <f t="shared" si="24"/>
        <v>0</v>
      </c>
      <c r="FQ43" s="56">
        <f t="shared" si="25"/>
        <v>0</v>
      </c>
      <c r="FR43" s="56">
        <f t="shared" si="25"/>
        <v>0</v>
      </c>
      <c r="FS43" s="56">
        <f t="shared" si="25"/>
        <v>0</v>
      </c>
      <c r="FT43" s="56">
        <f t="shared" si="25"/>
        <v>0</v>
      </c>
      <c r="FU43" s="56">
        <f t="shared" si="25"/>
        <v>0</v>
      </c>
      <c r="FV43" s="56">
        <f t="shared" si="25"/>
        <v>0</v>
      </c>
      <c r="FW43" s="56">
        <f t="shared" si="25"/>
        <v>0</v>
      </c>
      <c r="FX43" s="56">
        <f t="shared" si="25"/>
        <v>0</v>
      </c>
      <c r="FY43" s="56">
        <f t="shared" si="25"/>
        <v>0</v>
      </c>
      <c r="FZ43" s="56">
        <f t="shared" si="25"/>
        <v>0</v>
      </c>
      <c r="GA43" s="56">
        <f t="shared" si="25"/>
        <v>0</v>
      </c>
      <c r="GB43" s="56">
        <f t="shared" si="25"/>
        <v>0</v>
      </c>
      <c r="GC43" s="56">
        <f t="shared" si="25"/>
        <v>0</v>
      </c>
      <c r="GD43" s="56">
        <f t="shared" si="25"/>
        <v>0</v>
      </c>
      <c r="GE43" s="56">
        <f t="shared" si="25"/>
        <v>0</v>
      </c>
      <c r="GF43" s="56">
        <f t="shared" si="25"/>
        <v>0</v>
      </c>
      <c r="GG43" s="56">
        <f t="shared" si="26"/>
        <v>0</v>
      </c>
      <c r="GH43" s="56">
        <f t="shared" si="26"/>
        <v>0</v>
      </c>
      <c r="GI43" s="56">
        <f t="shared" si="21"/>
        <v>0</v>
      </c>
      <c r="GJ43" s="56">
        <f t="shared" si="21"/>
        <v>0</v>
      </c>
      <c r="GK43" s="56">
        <f t="shared" si="21"/>
        <v>0</v>
      </c>
      <c r="GL43" s="56">
        <f t="shared" si="21"/>
        <v>0</v>
      </c>
      <c r="GM43" s="56">
        <f t="shared" si="21"/>
        <v>0</v>
      </c>
      <c r="GN43" s="56">
        <f t="shared" si="21"/>
        <v>0</v>
      </c>
      <c r="GO43" s="56">
        <f t="shared" si="21"/>
        <v>0</v>
      </c>
      <c r="GP43" s="56">
        <f t="shared" si="21"/>
        <v>0</v>
      </c>
      <c r="GQ43" s="56">
        <f t="shared" si="21"/>
        <v>0</v>
      </c>
      <c r="GR43" s="56">
        <f t="shared" si="21"/>
        <v>0</v>
      </c>
      <c r="GS43" s="56">
        <f t="shared" si="21"/>
        <v>0</v>
      </c>
      <c r="GT43" s="56">
        <f t="shared" si="21"/>
        <v>0</v>
      </c>
      <c r="GU43" s="54"/>
      <c r="GV43" s="78" t="str">
        <f t="shared" si="15"/>
        <v/>
      </c>
      <c r="GW43" s="70">
        <f t="shared" si="16"/>
        <v>0</v>
      </c>
      <c r="GX43" s="70">
        <f>SUMIF(I43:CV43,"E",I$6:CV42)</f>
        <v>0</v>
      </c>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row>
    <row r="44" spans="1:299" s="3" customFormat="1" x14ac:dyDescent="0.2">
      <c r="A44" s="14"/>
      <c r="B44" s="14"/>
      <c r="C44" s="15"/>
      <c r="D44" s="15"/>
      <c r="E44" s="15"/>
      <c r="F44" s="15"/>
      <c r="G44" s="17"/>
      <c r="H44" s="145"/>
      <c r="I44" s="17"/>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35"/>
      <c r="CR44" s="15"/>
      <c r="CS44" s="15"/>
      <c r="CT44" s="15"/>
      <c r="CU44" s="15"/>
      <c r="CV44" s="15"/>
      <c r="CW44" s="41"/>
      <c r="CX44" s="258"/>
      <c r="CY44" s="158"/>
      <c r="CZ44" s="159"/>
      <c r="DA44" s="160"/>
      <c r="DB44" s="73"/>
      <c r="DC44" s="59" t="str">
        <f t="shared" si="4"/>
        <v/>
      </c>
      <c r="DD44" s="60" t="str">
        <f t="shared" si="5"/>
        <v/>
      </c>
      <c r="DE44" s="60" t="str">
        <f t="shared" si="6"/>
        <v/>
      </c>
      <c r="DF44" s="60">
        <f t="shared" si="13"/>
        <v>0</v>
      </c>
      <c r="DG44" s="56">
        <f t="shared" si="22"/>
        <v>0</v>
      </c>
      <c r="DH44" s="56">
        <f t="shared" si="22"/>
        <v>0</v>
      </c>
      <c r="DI44" s="56">
        <f t="shared" si="22"/>
        <v>0</v>
      </c>
      <c r="DJ44" s="56">
        <f t="shared" si="22"/>
        <v>0</v>
      </c>
      <c r="DK44" s="56">
        <f t="shared" si="22"/>
        <v>0</v>
      </c>
      <c r="DL44" s="56">
        <f t="shared" si="22"/>
        <v>0</v>
      </c>
      <c r="DM44" s="56">
        <f t="shared" si="22"/>
        <v>0</v>
      </c>
      <c r="DN44" s="56">
        <f t="shared" si="22"/>
        <v>0</v>
      </c>
      <c r="DO44" s="56">
        <f t="shared" si="22"/>
        <v>0</v>
      </c>
      <c r="DP44" s="56">
        <f t="shared" si="22"/>
        <v>0</v>
      </c>
      <c r="DQ44" s="56">
        <f t="shared" si="22"/>
        <v>0</v>
      </c>
      <c r="DR44" s="56">
        <f t="shared" si="22"/>
        <v>0</v>
      </c>
      <c r="DS44" s="56">
        <f t="shared" si="22"/>
        <v>0</v>
      </c>
      <c r="DT44" s="56">
        <f t="shared" si="22"/>
        <v>0</v>
      </c>
      <c r="DU44" s="56">
        <f t="shared" si="22"/>
        <v>0</v>
      </c>
      <c r="DV44" s="56">
        <f t="shared" si="22"/>
        <v>0</v>
      </c>
      <c r="DW44" s="56">
        <f t="shared" si="27"/>
        <v>0</v>
      </c>
      <c r="DX44" s="56">
        <f t="shared" si="27"/>
        <v>0</v>
      </c>
      <c r="DY44" s="56">
        <f t="shared" si="27"/>
        <v>0</v>
      </c>
      <c r="DZ44" s="56">
        <f t="shared" si="27"/>
        <v>0</v>
      </c>
      <c r="EA44" s="56">
        <f t="shared" si="27"/>
        <v>0</v>
      </c>
      <c r="EB44" s="56">
        <f t="shared" si="27"/>
        <v>0</v>
      </c>
      <c r="EC44" s="56">
        <f t="shared" si="27"/>
        <v>0</v>
      </c>
      <c r="ED44" s="56">
        <f t="shared" si="27"/>
        <v>0</v>
      </c>
      <c r="EE44" s="56">
        <f t="shared" si="27"/>
        <v>0</v>
      </c>
      <c r="EF44" s="56">
        <f t="shared" si="27"/>
        <v>0</v>
      </c>
      <c r="EG44" s="56">
        <f t="shared" si="27"/>
        <v>0</v>
      </c>
      <c r="EH44" s="56">
        <f t="shared" si="27"/>
        <v>0</v>
      </c>
      <c r="EI44" s="56">
        <f t="shared" si="27"/>
        <v>0</v>
      </c>
      <c r="EJ44" s="56">
        <f t="shared" si="27"/>
        <v>0</v>
      </c>
      <c r="EK44" s="56">
        <f t="shared" si="23"/>
        <v>0</v>
      </c>
      <c r="EL44" s="56">
        <f t="shared" si="23"/>
        <v>0</v>
      </c>
      <c r="EM44" s="56">
        <f t="shared" si="23"/>
        <v>0</v>
      </c>
      <c r="EN44" s="56">
        <f t="shared" si="23"/>
        <v>0</v>
      </c>
      <c r="EO44" s="56">
        <f t="shared" si="23"/>
        <v>0</v>
      </c>
      <c r="EP44" s="56">
        <f t="shared" si="23"/>
        <v>0</v>
      </c>
      <c r="EQ44" s="56">
        <f t="shared" si="23"/>
        <v>0</v>
      </c>
      <c r="ER44" s="56">
        <f t="shared" si="23"/>
        <v>0</v>
      </c>
      <c r="ES44" s="56">
        <f t="shared" si="23"/>
        <v>0</v>
      </c>
      <c r="ET44" s="56">
        <f t="shared" si="23"/>
        <v>0</v>
      </c>
      <c r="EU44" s="56">
        <f t="shared" si="23"/>
        <v>0</v>
      </c>
      <c r="EV44" s="56">
        <f t="shared" si="23"/>
        <v>0</v>
      </c>
      <c r="EW44" s="56">
        <f t="shared" si="23"/>
        <v>0</v>
      </c>
      <c r="EX44" s="56">
        <f t="shared" si="23"/>
        <v>0</v>
      </c>
      <c r="EY44" s="56">
        <f t="shared" si="23"/>
        <v>0</v>
      </c>
      <c r="EZ44" s="56">
        <f t="shared" si="23"/>
        <v>0</v>
      </c>
      <c r="FA44" s="56">
        <f t="shared" si="24"/>
        <v>0</v>
      </c>
      <c r="FB44" s="56">
        <f t="shared" si="24"/>
        <v>0</v>
      </c>
      <c r="FC44" s="56">
        <f t="shared" si="24"/>
        <v>0</v>
      </c>
      <c r="FD44" s="56">
        <f t="shared" si="24"/>
        <v>0</v>
      </c>
      <c r="FE44" s="56">
        <f t="shared" si="24"/>
        <v>0</v>
      </c>
      <c r="FF44" s="56">
        <f t="shared" si="24"/>
        <v>0</v>
      </c>
      <c r="FG44" s="56">
        <f t="shared" si="24"/>
        <v>0</v>
      </c>
      <c r="FH44" s="56">
        <f t="shared" si="24"/>
        <v>0</v>
      </c>
      <c r="FI44" s="56">
        <f t="shared" si="24"/>
        <v>0</v>
      </c>
      <c r="FJ44" s="56">
        <f t="shared" si="24"/>
        <v>0</v>
      </c>
      <c r="FK44" s="56">
        <f t="shared" si="24"/>
        <v>0</v>
      </c>
      <c r="FL44" s="56">
        <f t="shared" si="24"/>
        <v>0</v>
      </c>
      <c r="FM44" s="56">
        <f t="shared" si="24"/>
        <v>0</v>
      </c>
      <c r="FN44" s="56">
        <f t="shared" si="24"/>
        <v>0</v>
      </c>
      <c r="FO44" s="56">
        <f t="shared" si="24"/>
        <v>0</v>
      </c>
      <c r="FP44" s="56">
        <f t="shared" si="24"/>
        <v>0</v>
      </c>
      <c r="FQ44" s="56">
        <f t="shared" si="25"/>
        <v>0</v>
      </c>
      <c r="FR44" s="56">
        <f t="shared" si="25"/>
        <v>0</v>
      </c>
      <c r="FS44" s="56">
        <f t="shared" si="25"/>
        <v>0</v>
      </c>
      <c r="FT44" s="56">
        <f t="shared" si="25"/>
        <v>0</v>
      </c>
      <c r="FU44" s="56">
        <f t="shared" si="25"/>
        <v>0</v>
      </c>
      <c r="FV44" s="56">
        <f t="shared" si="25"/>
        <v>0</v>
      </c>
      <c r="FW44" s="56">
        <f t="shared" si="25"/>
        <v>0</v>
      </c>
      <c r="FX44" s="56">
        <f t="shared" si="25"/>
        <v>0</v>
      </c>
      <c r="FY44" s="56">
        <f t="shared" si="25"/>
        <v>0</v>
      </c>
      <c r="FZ44" s="56">
        <f t="shared" si="25"/>
        <v>0</v>
      </c>
      <c r="GA44" s="56">
        <f t="shared" si="25"/>
        <v>0</v>
      </c>
      <c r="GB44" s="56">
        <f t="shared" si="25"/>
        <v>0</v>
      </c>
      <c r="GC44" s="56">
        <f t="shared" si="25"/>
        <v>0</v>
      </c>
      <c r="GD44" s="56">
        <f t="shared" si="25"/>
        <v>0</v>
      </c>
      <c r="GE44" s="56">
        <f t="shared" si="25"/>
        <v>0</v>
      </c>
      <c r="GF44" s="56">
        <f t="shared" si="25"/>
        <v>0</v>
      </c>
      <c r="GG44" s="56">
        <f t="shared" si="26"/>
        <v>0</v>
      </c>
      <c r="GH44" s="56">
        <f t="shared" si="26"/>
        <v>0</v>
      </c>
      <c r="GI44" s="56">
        <f t="shared" si="21"/>
        <v>0</v>
      </c>
      <c r="GJ44" s="56">
        <f t="shared" si="21"/>
        <v>0</v>
      </c>
      <c r="GK44" s="56">
        <f t="shared" ref="GK44:GT69" si="28">COUNTIF(CM44,"x")*IF(CM$4="",0,1)</f>
        <v>0</v>
      </c>
      <c r="GL44" s="56">
        <f t="shared" si="28"/>
        <v>0</v>
      </c>
      <c r="GM44" s="56">
        <f t="shared" si="28"/>
        <v>0</v>
      </c>
      <c r="GN44" s="56">
        <f t="shared" si="28"/>
        <v>0</v>
      </c>
      <c r="GO44" s="56">
        <f t="shared" si="28"/>
        <v>0</v>
      </c>
      <c r="GP44" s="56">
        <f t="shared" si="28"/>
        <v>0</v>
      </c>
      <c r="GQ44" s="56">
        <f t="shared" si="28"/>
        <v>0</v>
      </c>
      <c r="GR44" s="56">
        <f t="shared" si="28"/>
        <v>0</v>
      </c>
      <c r="GS44" s="56">
        <f t="shared" si="28"/>
        <v>0</v>
      </c>
      <c r="GT44" s="56">
        <f t="shared" si="28"/>
        <v>0</v>
      </c>
      <c r="GU44" s="54"/>
      <c r="GV44" s="78" t="str">
        <f t="shared" si="15"/>
        <v/>
      </c>
      <c r="GW44" s="70">
        <f t="shared" si="16"/>
        <v>0</v>
      </c>
      <c r="GX44" s="70">
        <f>SUMIF(I44:CV44,"E",I$6:CV43)</f>
        <v>0</v>
      </c>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row>
    <row r="45" spans="1:299" s="3" customFormat="1" x14ac:dyDescent="0.2">
      <c r="A45" s="14"/>
      <c r="B45" s="14"/>
      <c r="C45" s="15"/>
      <c r="D45" s="15"/>
      <c r="E45" s="15"/>
      <c r="F45" s="15"/>
      <c r="G45" s="22"/>
      <c r="H45" s="14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35"/>
      <c r="CR45" s="15"/>
      <c r="CS45" s="15"/>
      <c r="CT45" s="15"/>
      <c r="CU45" s="15"/>
      <c r="CV45" s="15"/>
      <c r="CW45" s="41"/>
      <c r="CX45" s="258"/>
      <c r="CY45" s="158"/>
      <c r="CZ45" s="159"/>
      <c r="DA45" s="160"/>
      <c r="DB45" s="73"/>
      <c r="DC45" s="59" t="str">
        <f t="shared" si="4"/>
        <v/>
      </c>
      <c r="DD45" s="60" t="str">
        <f t="shared" si="5"/>
        <v/>
      </c>
      <c r="DE45" s="60" t="str">
        <f t="shared" si="6"/>
        <v/>
      </c>
      <c r="DF45" s="60">
        <f t="shared" si="13"/>
        <v>0</v>
      </c>
      <c r="DG45" s="56">
        <f t="shared" si="22"/>
        <v>0</v>
      </c>
      <c r="DH45" s="56">
        <f t="shared" si="22"/>
        <v>0</v>
      </c>
      <c r="DI45" s="56">
        <f t="shared" si="22"/>
        <v>0</v>
      </c>
      <c r="DJ45" s="56">
        <f t="shared" si="22"/>
        <v>0</v>
      </c>
      <c r="DK45" s="56">
        <f t="shared" si="22"/>
        <v>0</v>
      </c>
      <c r="DL45" s="56">
        <f t="shared" si="22"/>
        <v>0</v>
      </c>
      <c r="DM45" s="56">
        <f t="shared" si="22"/>
        <v>0</v>
      </c>
      <c r="DN45" s="56">
        <f t="shared" si="22"/>
        <v>0</v>
      </c>
      <c r="DO45" s="56">
        <f t="shared" si="22"/>
        <v>0</v>
      </c>
      <c r="DP45" s="56">
        <f t="shared" si="22"/>
        <v>0</v>
      </c>
      <c r="DQ45" s="56">
        <f t="shared" si="22"/>
        <v>0</v>
      </c>
      <c r="DR45" s="56">
        <f t="shared" si="22"/>
        <v>0</v>
      </c>
      <c r="DS45" s="56">
        <f t="shared" si="22"/>
        <v>0</v>
      </c>
      <c r="DT45" s="56">
        <f t="shared" si="22"/>
        <v>0</v>
      </c>
      <c r="DU45" s="56">
        <f t="shared" si="22"/>
        <v>0</v>
      </c>
      <c r="DV45" s="56">
        <f t="shared" si="22"/>
        <v>0</v>
      </c>
      <c r="DW45" s="56">
        <f t="shared" si="27"/>
        <v>0</v>
      </c>
      <c r="DX45" s="56">
        <f t="shared" si="27"/>
        <v>0</v>
      </c>
      <c r="DY45" s="56">
        <f t="shared" si="27"/>
        <v>0</v>
      </c>
      <c r="DZ45" s="56">
        <f t="shared" si="27"/>
        <v>0</v>
      </c>
      <c r="EA45" s="56">
        <f t="shared" si="27"/>
        <v>0</v>
      </c>
      <c r="EB45" s="56">
        <f t="shared" si="27"/>
        <v>0</v>
      </c>
      <c r="EC45" s="56">
        <f t="shared" si="27"/>
        <v>0</v>
      </c>
      <c r="ED45" s="56">
        <f t="shared" si="27"/>
        <v>0</v>
      </c>
      <c r="EE45" s="56">
        <f t="shared" si="27"/>
        <v>0</v>
      </c>
      <c r="EF45" s="56">
        <f t="shared" si="27"/>
        <v>0</v>
      </c>
      <c r="EG45" s="56">
        <f t="shared" si="27"/>
        <v>0</v>
      </c>
      <c r="EH45" s="56">
        <f t="shared" si="27"/>
        <v>0</v>
      </c>
      <c r="EI45" s="56">
        <f t="shared" si="27"/>
        <v>0</v>
      </c>
      <c r="EJ45" s="56">
        <f t="shared" si="27"/>
        <v>0</v>
      </c>
      <c r="EK45" s="56">
        <f t="shared" si="23"/>
        <v>0</v>
      </c>
      <c r="EL45" s="56">
        <f t="shared" si="23"/>
        <v>0</v>
      </c>
      <c r="EM45" s="56">
        <f t="shared" si="23"/>
        <v>0</v>
      </c>
      <c r="EN45" s="56">
        <f t="shared" si="23"/>
        <v>0</v>
      </c>
      <c r="EO45" s="56">
        <f t="shared" si="23"/>
        <v>0</v>
      </c>
      <c r="EP45" s="56">
        <f t="shared" si="23"/>
        <v>0</v>
      </c>
      <c r="EQ45" s="56">
        <f t="shared" si="23"/>
        <v>0</v>
      </c>
      <c r="ER45" s="56">
        <f t="shared" si="23"/>
        <v>0</v>
      </c>
      <c r="ES45" s="56">
        <f t="shared" si="23"/>
        <v>0</v>
      </c>
      <c r="ET45" s="56">
        <f t="shared" si="23"/>
        <v>0</v>
      </c>
      <c r="EU45" s="56">
        <f t="shared" si="23"/>
        <v>0</v>
      </c>
      <c r="EV45" s="56">
        <f t="shared" si="23"/>
        <v>0</v>
      </c>
      <c r="EW45" s="56">
        <f t="shared" si="23"/>
        <v>0</v>
      </c>
      <c r="EX45" s="56">
        <f t="shared" si="23"/>
        <v>0</v>
      </c>
      <c r="EY45" s="56">
        <f t="shared" si="23"/>
        <v>0</v>
      </c>
      <c r="EZ45" s="56">
        <f t="shared" si="23"/>
        <v>0</v>
      </c>
      <c r="FA45" s="56">
        <f t="shared" si="24"/>
        <v>0</v>
      </c>
      <c r="FB45" s="56">
        <f t="shared" si="24"/>
        <v>0</v>
      </c>
      <c r="FC45" s="56">
        <f t="shared" si="24"/>
        <v>0</v>
      </c>
      <c r="FD45" s="56">
        <f t="shared" si="24"/>
        <v>0</v>
      </c>
      <c r="FE45" s="56">
        <f t="shared" si="24"/>
        <v>0</v>
      </c>
      <c r="FF45" s="56">
        <f t="shared" si="24"/>
        <v>0</v>
      </c>
      <c r="FG45" s="56">
        <f t="shared" si="24"/>
        <v>0</v>
      </c>
      <c r="FH45" s="56">
        <f t="shared" si="24"/>
        <v>0</v>
      </c>
      <c r="FI45" s="56">
        <f t="shared" si="24"/>
        <v>0</v>
      </c>
      <c r="FJ45" s="56">
        <f t="shared" si="24"/>
        <v>0</v>
      </c>
      <c r="FK45" s="56">
        <f t="shared" si="24"/>
        <v>0</v>
      </c>
      <c r="FL45" s="56">
        <f t="shared" si="24"/>
        <v>0</v>
      </c>
      <c r="FM45" s="56">
        <f t="shared" si="24"/>
        <v>0</v>
      </c>
      <c r="FN45" s="56">
        <f t="shared" si="24"/>
        <v>0</v>
      </c>
      <c r="FO45" s="56">
        <f t="shared" si="24"/>
        <v>0</v>
      </c>
      <c r="FP45" s="56">
        <f t="shared" si="24"/>
        <v>0</v>
      </c>
      <c r="FQ45" s="56">
        <f t="shared" si="25"/>
        <v>0</v>
      </c>
      <c r="FR45" s="56">
        <f t="shared" si="25"/>
        <v>0</v>
      </c>
      <c r="FS45" s="56">
        <f t="shared" si="25"/>
        <v>0</v>
      </c>
      <c r="FT45" s="56">
        <f t="shared" si="25"/>
        <v>0</v>
      </c>
      <c r="FU45" s="56">
        <f t="shared" si="25"/>
        <v>0</v>
      </c>
      <c r="FV45" s="56">
        <f t="shared" si="25"/>
        <v>0</v>
      </c>
      <c r="FW45" s="56">
        <f t="shared" si="25"/>
        <v>0</v>
      </c>
      <c r="FX45" s="56">
        <f t="shared" si="25"/>
        <v>0</v>
      </c>
      <c r="FY45" s="56">
        <f t="shared" si="25"/>
        <v>0</v>
      </c>
      <c r="FZ45" s="56">
        <f t="shared" si="25"/>
        <v>0</v>
      </c>
      <c r="GA45" s="56">
        <f t="shared" si="25"/>
        <v>0</v>
      </c>
      <c r="GB45" s="56">
        <f t="shared" si="25"/>
        <v>0</v>
      </c>
      <c r="GC45" s="56">
        <f t="shared" si="25"/>
        <v>0</v>
      </c>
      <c r="GD45" s="56">
        <f t="shared" si="25"/>
        <v>0</v>
      </c>
      <c r="GE45" s="56">
        <f t="shared" si="25"/>
        <v>0</v>
      </c>
      <c r="GF45" s="56">
        <f t="shared" si="25"/>
        <v>0</v>
      </c>
      <c r="GG45" s="56">
        <f t="shared" si="26"/>
        <v>0</v>
      </c>
      <c r="GH45" s="56">
        <f t="shared" si="26"/>
        <v>0</v>
      </c>
      <c r="GI45" s="56">
        <f t="shared" si="26"/>
        <v>0</v>
      </c>
      <c r="GJ45" s="56">
        <f t="shared" si="26"/>
        <v>0</v>
      </c>
      <c r="GK45" s="56">
        <f t="shared" si="28"/>
        <v>0</v>
      </c>
      <c r="GL45" s="56">
        <f t="shared" si="28"/>
        <v>0</v>
      </c>
      <c r="GM45" s="56">
        <f t="shared" si="28"/>
        <v>0</v>
      </c>
      <c r="GN45" s="56">
        <f t="shared" si="28"/>
        <v>0</v>
      </c>
      <c r="GO45" s="56">
        <f t="shared" si="28"/>
        <v>0</v>
      </c>
      <c r="GP45" s="56">
        <f t="shared" si="28"/>
        <v>0</v>
      </c>
      <c r="GQ45" s="56">
        <f t="shared" si="28"/>
        <v>0</v>
      </c>
      <c r="GR45" s="56">
        <f t="shared" si="28"/>
        <v>0</v>
      </c>
      <c r="GS45" s="56">
        <f t="shared" si="28"/>
        <v>0</v>
      </c>
      <c r="GT45" s="56">
        <f t="shared" si="28"/>
        <v>0</v>
      </c>
      <c r="GU45" s="54"/>
      <c r="GV45" s="78" t="str">
        <f t="shared" si="15"/>
        <v/>
      </c>
      <c r="GW45" s="70">
        <f t="shared" si="16"/>
        <v>0</v>
      </c>
      <c r="GX45" s="70">
        <f>SUMIF(I45:CV45,"E",I$6:CV44)</f>
        <v>0</v>
      </c>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row>
    <row r="46" spans="1:299" s="3" customFormat="1" x14ac:dyDescent="0.2">
      <c r="A46" s="14"/>
      <c r="B46" s="14"/>
      <c r="C46" s="15"/>
      <c r="D46" s="15"/>
      <c r="E46" s="15"/>
      <c r="F46" s="15"/>
      <c r="G46" s="15"/>
      <c r="H46" s="14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35"/>
      <c r="CR46" s="15"/>
      <c r="CS46" s="15"/>
      <c r="CT46" s="15"/>
      <c r="CU46" s="15"/>
      <c r="CV46" s="15"/>
      <c r="CW46" s="41"/>
      <c r="CX46" s="258"/>
      <c r="CY46" s="158"/>
      <c r="CZ46" s="159"/>
      <c r="DA46" s="160"/>
      <c r="DB46" s="73"/>
      <c r="DC46" s="59" t="str">
        <f t="shared" si="4"/>
        <v/>
      </c>
      <c r="DD46" s="60" t="str">
        <f t="shared" si="5"/>
        <v/>
      </c>
      <c r="DE46" s="60" t="str">
        <f t="shared" si="6"/>
        <v/>
      </c>
      <c r="DF46" s="60">
        <f t="shared" si="13"/>
        <v>0</v>
      </c>
      <c r="DG46" s="56">
        <f t="shared" si="22"/>
        <v>0</v>
      </c>
      <c r="DH46" s="56">
        <f t="shared" si="22"/>
        <v>0</v>
      </c>
      <c r="DI46" s="56">
        <f t="shared" si="22"/>
        <v>0</v>
      </c>
      <c r="DJ46" s="56">
        <f t="shared" si="22"/>
        <v>0</v>
      </c>
      <c r="DK46" s="56">
        <f t="shared" si="22"/>
        <v>0</v>
      </c>
      <c r="DL46" s="56">
        <f t="shared" si="22"/>
        <v>0</v>
      </c>
      <c r="DM46" s="56">
        <f t="shared" si="22"/>
        <v>0</v>
      </c>
      <c r="DN46" s="56">
        <f t="shared" si="22"/>
        <v>0</v>
      </c>
      <c r="DO46" s="56">
        <f t="shared" si="22"/>
        <v>0</v>
      </c>
      <c r="DP46" s="56">
        <f t="shared" si="22"/>
        <v>0</v>
      </c>
      <c r="DQ46" s="56">
        <f t="shared" si="22"/>
        <v>0</v>
      </c>
      <c r="DR46" s="56">
        <f t="shared" si="22"/>
        <v>0</v>
      </c>
      <c r="DS46" s="56">
        <f t="shared" si="22"/>
        <v>0</v>
      </c>
      <c r="DT46" s="56">
        <f t="shared" si="22"/>
        <v>0</v>
      </c>
      <c r="DU46" s="56">
        <f t="shared" si="22"/>
        <v>0</v>
      </c>
      <c r="DV46" s="56">
        <f t="shared" si="22"/>
        <v>0</v>
      </c>
      <c r="DW46" s="56">
        <f t="shared" si="27"/>
        <v>0</v>
      </c>
      <c r="DX46" s="56">
        <f t="shared" si="27"/>
        <v>0</v>
      </c>
      <c r="DY46" s="56">
        <f t="shared" si="27"/>
        <v>0</v>
      </c>
      <c r="DZ46" s="56">
        <f t="shared" si="27"/>
        <v>0</v>
      </c>
      <c r="EA46" s="56">
        <f t="shared" si="27"/>
        <v>0</v>
      </c>
      <c r="EB46" s="56">
        <f t="shared" si="27"/>
        <v>0</v>
      </c>
      <c r="EC46" s="56">
        <f t="shared" si="27"/>
        <v>0</v>
      </c>
      <c r="ED46" s="56">
        <f t="shared" si="27"/>
        <v>0</v>
      </c>
      <c r="EE46" s="56">
        <f t="shared" si="27"/>
        <v>0</v>
      </c>
      <c r="EF46" s="56">
        <f t="shared" si="27"/>
        <v>0</v>
      </c>
      <c r="EG46" s="56">
        <f t="shared" si="27"/>
        <v>0</v>
      </c>
      <c r="EH46" s="56">
        <f t="shared" si="27"/>
        <v>0</v>
      </c>
      <c r="EI46" s="56">
        <f t="shared" si="27"/>
        <v>0</v>
      </c>
      <c r="EJ46" s="56">
        <f t="shared" si="27"/>
        <v>0</v>
      </c>
      <c r="EK46" s="56">
        <f t="shared" si="23"/>
        <v>0</v>
      </c>
      <c r="EL46" s="56">
        <f t="shared" si="23"/>
        <v>0</v>
      </c>
      <c r="EM46" s="56">
        <f t="shared" si="23"/>
        <v>0</v>
      </c>
      <c r="EN46" s="56">
        <f t="shared" si="23"/>
        <v>0</v>
      </c>
      <c r="EO46" s="56">
        <f t="shared" si="23"/>
        <v>0</v>
      </c>
      <c r="EP46" s="56">
        <f t="shared" si="23"/>
        <v>0</v>
      </c>
      <c r="EQ46" s="56">
        <f t="shared" si="23"/>
        <v>0</v>
      </c>
      <c r="ER46" s="56">
        <f t="shared" si="23"/>
        <v>0</v>
      </c>
      <c r="ES46" s="56">
        <f t="shared" si="23"/>
        <v>0</v>
      </c>
      <c r="ET46" s="56">
        <f t="shared" si="23"/>
        <v>0</v>
      </c>
      <c r="EU46" s="56">
        <f t="shared" si="23"/>
        <v>0</v>
      </c>
      <c r="EV46" s="56">
        <f t="shared" si="23"/>
        <v>0</v>
      </c>
      <c r="EW46" s="56">
        <f t="shared" si="23"/>
        <v>0</v>
      </c>
      <c r="EX46" s="56">
        <f t="shared" si="23"/>
        <v>0</v>
      </c>
      <c r="EY46" s="56">
        <f t="shared" si="23"/>
        <v>0</v>
      </c>
      <c r="EZ46" s="56">
        <f t="shared" si="23"/>
        <v>0</v>
      </c>
      <c r="FA46" s="56">
        <f t="shared" si="24"/>
        <v>0</v>
      </c>
      <c r="FB46" s="56">
        <f t="shared" si="24"/>
        <v>0</v>
      </c>
      <c r="FC46" s="56">
        <f t="shared" si="24"/>
        <v>0</v>
      </c>
      <c r="FD46" s="56">
        <f t="shared" si="24"/>
        <v>0</v>
      </c>
      <c r="FE46" s="56">
        <f t="shared" si="24"/>
        <v>0</v>
      </c>
      <c r="FF46" s="56">
        <f t="shared" si="24"/>
        <v>0</v>
      </c>
      <c r="FG46" s="56">
        <f t="shared" si="24"/>
        <v>0</v>
      </c>
      <c r="FH46" s="56">
        <f t="shared" si="24"/>
        <v>0</v>
      </c>
      <c r="FI46" s="56">
        <f t="shared" si="24"/>
        <v>0</v>
      </c>
      <c r="FJ46" s="56">
        <f t="shared" si="24"/>
        <v>0</v>
      </c>
      <c r="FK46" s="56">
        <f t="shared" si="24"/>
        <v>0</v>
      </c>
      <c r="FL46" s="56">
        <f t="shared" si="24"/>
        <v>0</v>
      </c>
      <c r="FM46" s="56">
        <f t="shared" si="24"/>
        <v>0</v>
      </c>
      <c r="FN46" s="56">
        <f t="shared" si="24"/>
        <v>0</v>
      </c>
      <c r="FO46" s="56">
        <f t="shared" si="24"/>
        <v>0</v>
      </c>
      <c r="FP46" s="56">
        <f t="shared" si="24"/>
        <v>0</v>
      </c>
      <c r="FQ46" s="56">
        <f t="shared" si="25"/>
        <v>0</v>
      </c>
      <c r="FR46" s="56">
        <f t="shared" si="25"/>
        <v>0</v>
      </c>
      <c r="FS46" s="56">
        <f t="shared" si="25"/>
        <v>0</v>
      </c>
      <c r="FT46" s="56">
        <f t="shared" si="25"/>
        <v>0</v>
      </c>
      <c r="FU46" s="56">
        <f t="shared" si="25"/>
        <v>0</v>
      </c>
      <c r="FV46" s="56">
        <f t="shared" si="25"/>
        <v>0</v>
      </c>
      <c r="FW46" s="56">
        <f t="shared" si="25"/>
        <v>0</v>
      </c>
      <c r="FX46" s="56">
        <f t="shared" si="25"/>
        <v>0</v>
      </c>
      <c r="FY46" s="56">
        <f t="shared" si="25"/>
        <v>0</v>
      </c>
      <c r="FZ46" s="56">
        <f t="shared" si="25"/>
        <v>0</v>
      </c>
      <c r="GA46" s="56">
        <f t="shared" si="25"/>
        <v>0</v>
      </c>
      <c r="GB46" s="56">
        <f t="shared" si="25"/>
        <v>0</v>
      </c>
      <c r="GC46" s="56">
        <f t="shared" si="25"/>
        <v>0</v>
      </c>
      <c r="GD46" s="56">
        <f t="shared" si="25"/>
        <v>0</v>
      </c>
      <c r="GE46" s="56">
        <f t="shared" si="25"/>
        <v>0</v>
      </c>
      <c r="GF46" s="56">
        <f t="shared" si="25"/>
        <v>0</v>
      </c>
      <c r="GG46" s="56">
        <f t="shared" si="26"/>
        <v>0</v>
      </c>
      <c r="GH46" s="56">
        <f t="shared" si="26"/>
        <v>0</v>
      </c>
      <c r="GI46" s="56">
        <f t="shared" si="26"/>
        <v>0</v>
      </c>
      <c r="GJ46" s="56">
        <f t="shared" si="26"/>
        <v>0</v>
      </c>
      <c r="GK46" s="56">
        <f t="shared" si="28"/>
        <v>0</v>
      </c>
      <c r="GL46" s="56">
        <f t="shared" si="28"/>
        <v>0</v>
      </c>
      <c r="GM46" s="56">
        <f t="shared" si="28"/>
        <v>0</v>
      </c>
      <c r="GN46" s="56">
        <f t="shared" si="28"/>
        <v>0</v>
      </c>
      <c r="GO46" s="56">
        <f t="shared" si="28"/>
        <v>0</v>
      </c>
      <c r="GP46" s="56">
        <f t="shared" si="28"/>
        <v>0</v>
      </c>
      <c r="GQ46" s="56">
        <f t="shared" si="28"/>
        <v>0</v>
      </c>
      <c r="GR46" s="56">
        <f t="shared" si="28"/>
        <v>0</v>
      </c>
      <c r="GS46" s="56">
        <f t="shared" si="28"/>
        <v>0</v>
      </c>
      <c r="GT46" s="56">
        <f t="shared" si="28"/>
        <v>0</v>
      </c>
      <c r="GU46" s="54"/>
      <c r="GV46" s="78" t="str">
        <f t="shared" si="15"/>
        <v/>
      </c>
      <c r="GW46" s="70">
        <f t="shared" si="16"/>
        <v>0</v>
      </c>
      <c r="GX46" s="70">
        <f>SUMIF(I46:CV46,"E",I$6:CV45)</f>
        <v>0</v>
      </c>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row>
    <row r="47" spans="1:299" s="3" customFormat="1" x14ac:dyDescent="0.2">
      <c r="A47" s="14"/>
      <c r="B47" s="14"/>
      <c r="C47" s="15"/>
      <c r="D47" s="15"/>
      <c r="E47" s="15"/>
      <c r="F47" s="15"/>
      <c r="G47" s="15"/>
      <c r="H47" s="14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35"/>
      <c r="CR47" s="15"/>
      <c r="CS47" s="15"/>
      <c r="CT47" s="15"/>
      <c r="CU47" s="15"/>
      <c r="CV47" s="15"/>
      <c r="CW47" s="41"/>
      <c r="CX47" s="258"/>
      <c r="CY47" s="158"/>
      <c r="CZ47" s="159"/>
      <c r="DA47" s="160"/>
      <c r="DB47" s="73"/>
      <c r="DC47" s="59" t="str">
        <f t="shared" si="4"/>
        <v/>
      </c>
      <c r="DD47" s="60" t="str">
        <f t="shared" si="5"/>
        <v/>
      </c>
      <c r="DE47" s="60" t="str">
        <f t="shared" si="6"/>
        <v/>
      </c>
      <c r="DF47" s="60">
        <f t="shared" si="13"/>
        <v>0</v>
      </c>
      <c r="DG47" s="56">
        <f t="shared" si="22"/>
        <v>0</v>
      </c>
      <c r="DH47" s="56">
        <f t="shared" si="22"/>
        <v>0</v>
      </c>
      <c r="DI47" s="56">
        <f t="shared" si="22"/>
        <v>0</v>
      </c>
      <c r="DJ47" s="56">
        <f t="shared" si="22"/>
        <v>0</v>
      </c>
      <c r="DK47" s="56">
        <f t="shared" si="22"/>
        <v>0</v>
      </c>
      <c r="DL47" s="56">
        <f t="shared" si="22"/>
        <v>0</v>
      </c>
      <c r="DM47" s="56">
        <f t="shared" si="22"/>
        <v>0</v>
      </c>
      <c r="DN47" s="56">
        <f t="shared" si="22"/>
        <v>0</v>
      </c>
      <c r="DO47" s="56">
        <f t="shared" si="22"/>
        <v>0</v>
      </c>
      <c r="DP47" s="56">
        <f t="shared" si="22"/>
        <v>0</v>
      </c>
      <c r="DQ47" s="56">
        <f t="shared" si="22"/>
        <v>0</v>
      </c>
      <c r="DR47" s="56">
        <f t="shared" si="22"/>
        <v>0</v>
      </c>
      <c r="DS47" s="56">
        <f t="shared" si="22"/>
        <v>0</v>
      </c>
      <c r="DT47" s="56">
        <f t="shared" si="22"/>
        <v>0</v>
      </c>
      <c r="DU47" s="56">
        <f t="shared" si="22"/>
        <v>0</v>
      </c>
      <c r="DV47" s="56">
        <f t="shared" si="22"/>
        <v>0</v>
      </c>
      <c r="DW47" s="56">
        <f t="shared" si="27"/>
        <v>0</v>
      </c>
      <c r="DX47" s="56">
        <f t="shared" si="27"/>
        <v>0</v>
      </c>
      <c r="DY47" s="56">
        <f t="shared" si="27"/>
        <v>0</v>
      </c>
      <c r="DZ47" s="56">
        <f t="shared" si="27"/>
        <v>0</v>
      </c>
      <c r="EA47" s="56">
        <f t="shared" si="27"/>
        <v>0</v>
      </c>
      <c r="EB47" s="56">
        <f t="shared" si="27"/>
        <v>0</v>
      </c>
      <c r="EC47" s="56">
        <f t="shared" si="27"/>
        <v>0</v>
      </c>
      <c r="ED47" s="56">
        <f t="shared" si="27"/>
        <v>0</v>
      </c>
      <c r="EE47" s="56">
        <f t="shared" si="27"/>
        <v>0</v>
      </c>
      <c r="EF47" s="56">
        <f t="shared" si="27"/>
        <v>0</v>
      </c>
      <c r="EG47" s="56">
        <f t="shared" si="27"/>
        <v>0</v>
      </c>
      <c r="EH47" s="56">
        <f t="shared" si="27"/>
        <v>0</v>
      </c>
      <c r="EI47" s="56">
        <f t="shared" si="27"/>
        <v>0</v>
      </c>
      <c r="EJ47" s="56">
        <f t="shared" si="27"/>
        <v>0</v>
      </c>
      <c r="EK47" s="56">
        <f t="shared" si="23"/>
        <v>0</v>
      </c>
      <c r="EL47" s="56">
        <f t="shared" si="23"/>
        <v>0</v>
      </c>
      <c r="EM47" s="56">
        <f t="shared" si="23"/>
        <v>0</v>
      </c>
      <c r="EN47" s="56">
        <f t="shared" si="23"/>
        <v>0</v>
      </c>
      <c r="EO47" s="56">
        <f t="shared" si="23"/>
        <v>0</v>
      </c>
      <c r="EP47" s="56">
        <f t="shared" si="23"/>
        <v>0</v>
      </c>
      <c r="EQ47" s="56">
        <f t="shared" si="23"/>
        <v>0</v>
      </c>
      <c r="ER47" s="56">
        <f t="shared" si="23"/>
        <v>0</v>
      </c>
      <c r="ES47" s="56">
        <f t="shared" si="23"/>
        <v>0</v>
      </c>
      <c r="ET47" s="56">
        <f t="shared" si="23"/>
        <v>0</v>
      </c>
      <c r="EU47" s="56">
        <f t="shared" si="23"/>
        <v>0</v>
      </c>
      <c r="EV47" s="56">
        <f t="shared" si="23"/>
        <v>0</v>
      </c>
      <c r="EW47" s="56">
        <f t="shared" si="23"/>
        <v>0</v>
      </c>
      <c r="EX47" s="56">
        <f t="shared" si="23"/>
        <v>0</v>
      </c>
      <c r="EY47" s="56">
        <f t="shared" si="23"/>
        <v>0</v>
      </c>
      <c r="EZ47" s="56">
        <f t="shared" si="23"/>
        <v>0</v>
      </c>
      <c r="FA47" s="56">
        <f t="shared" si="24"/>
        <v>0</v>
      </c>
      <c r="FB47" s="56">
        <f t="shared" si="24"/>
        <v>0</v>
      </c>
      <c r="FC47" s="56">
        <f t="shared" si="24"/>
        <v>0</v>
      </c>
      <c r="FD47" s="56">
        <f t="shared" si="24"/>
        <v>0</v>
      </c>
      <c r="FE47" s="56">
        <f t="shared" si="24"/>
        <v>0</v>
      </c>
      <c r="FF47" s="56">
        <f t="shared" si="24"/>
        <v>0</v>
      </c>
      <c r="FG47" s="56">
        <f t="shared" si="24"/>
        <v>0</v>
      </c>
      <c r="FH47" s="56">
        <f t="shared" si="24"/>
        <v>0</v>
      </c>
      <c r="FI47" s="56">
        <f t="shared" si="24"/>
        <v>0</v>
      </c>
      <c r="FJ47" s="56">
        <f t="shared" si="24"/>
        <v>0</v>
      </c>
      <c r="FK47" s="56">
        <f t="shared" si="24"/>
        <v>0</v>
      </c>
      <c r="FL47" s="56">
        <f t="shared" si="24"/>
        <v>0</v>
      </c>
      <c r="FM47" s="56">
        <f t="shared" si="24"/>
        <v>0</v>
      </c>
      <c r="FN47" s="56">
        <f t="shared" si="24"/>
        <v>0</v>
      </c>
      <c r="FO47" s="56">
        <f t="shared" si="24"/>
        <v>0</v>
      </c>
      <c r="FP47" s="56">
        <f t="shared" si="24"/>
        <v>0</v>
      </c>
      <c r="FQ47" s="56">
        <f t="shared" si="25"/>
        <v>0</v>
      </c>
      <c r="FR47" s="56">
        <f t="shared" si="25"/>
        <v>0</v>
      </c>
      <c r="FS47" s="56">
        <f t="shared" si="25"/>
        <v>0</v>
      </c>
      <c r="FT47" s="56">
        <f t="shared" si="25"/>
        <v>0</v>
      </c>
      <c r="FU47" s="56">
        <f t="shared" si="25"/>
        <v>0</v>
      </c>
      <c r="FV47" s="56">
        <f t="shared" si="25"/>
        <v>0</v>
      </c>
      <c r="FW47" s="56">
        <f t="shared" si="25"/>
        <v>0</v>
      </c>
      <c r="FX47" s="56">
        <f t="shared" si="25"/>
        <v>0</v>
      </c>
      <c r="FY47" s="56">
        <f t="shared" si="25"/>
        <v>0</v>
      </c>
      <c r="FZ47" s="56">
        <f t="shared" si="25"/>
        <v>0</v>
      </c>
      <c r="GA47" s="56">
        <f t="shared" si="25"/>
        <v>0</v>
      </c>
      <c r="GB47" s="56">
        <f t="shared" si="25"/>
        <v>0</v>
      </c>
      <c r="GC47" s="56">
        <f t="shared" si="25"/>
        <v>0</v>
      </c>
      <c r="GD47" s="56">
        <f t="shared" si="25"/>
        <v>0</v>
      </c>
      <c r="GE47" s="56">
        <f t="shared" si="25"/>
        <v>0</v>
      </c>
      <c r="GF47" s="56">
        <f t="shared" si="25"/>
        <v>0</v>
      </c>
      <c r="GG47" s="56">
        <f t="shared" si="26"/>
        <v>0</v>
      </c>
      <c r="GH47" s="56">
        <f t="shared" si="26"/>
        <v>0</v>
      </c>
      <c r="GI47" s="56">
        <f t="shared" si="26"/>
        <v>0</v>
      </c>
      <c r="GJ47" s="56">
        <f t="shared" si="26"/>
        <v>0</v>
      </c>
      <c r="GK47" s="56">
        <f t="shared" si="28"/>
        <v>0</v>
      </c>
      <c r="GL47" s="56">
        <f t="shared" si="28"/>
        <v>0</v>
      </c>
      <c r="GM47" s="56">
        <f t="shared" si="28"/>
        <v>0</v>
      </c>
      <c r="GN47" s="56">
        <f t="shared" si="28"/>
        <v>0</v>
      </c>
      <c r="GO47" s="56">
        <f t="shared" si="28"/>
        <v>0</v>
      </c>
      <c r="GP47" s="56">
        <f t="shared" si="28"/>
        <v>0</v>
      </c>
      <c r="GQ47" s="56">
        <f t="shared" si="28"/>
        <v>0</v>
      </c>
      <c r="GR47" s="56">
        <f t="shared" si="28"/>
        <v>0</v>
      </c>
      <c r="GS47" s="56">
        <f t="shared" si="28"/>
        <v>0</v>
      </c>
      <c r="GT47" s="56">
        <f t="shared" si="28"/>
        <v>0</v>
      </c>
      <c r="GU47" s="54"/>
      <c r="GV47" s="78" t="str">
        <f t="shared" si="15"/>
        <v/>
      </c>
      <c r="GW47" s="70">
        <f t="shared" si="16"/>
        <v>0</v>
      </c>
      <c r="GX47" s="70">
        <f>SUMIF(I47:CV47,"E",I$6:CV46)</f>
        <v>0</v>
      </c>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row>
    <row r="48" spans="1:299" s="3" customFormat="1" x14ac:dyDescent="0.2">
      <c r="A48" s="14"/>
      <c r="B48" s="14"/>
      <c r="C48" s="15"/>
      <c r="D48" s="15"/>
      <c r="E48" s="15"/>
      <c r="F48" s="15"/>
      <c r="G48" s="15"/>
      <c r="H48" s="14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35"/>
      <c r="CR48" s="15"/>
      <c r="CS48" s="15"/>
      <c r="CT48" s="15"/>
      <c r="CU48" s="15"/>
      <c r="CV48" s="15"/>
      <c r="CW48" s="41"/>
      <c r="CX48" s="258"/>
      <c r="CY48" s="158"/>
      <c r="CZ48" s="159"/>
      <c r="DA48" s="160"/>
      <c r="DB48" s="73"/>
      <c r="DC48" s="59" t="str">
        <f t="shared" si="4"/>
        <v/>
      </c>
      <c r="DD48" s="60" t="str">
        <f t="shared" si="5"/>
        <v/>
      </c>
      <c r="DE48" s="60" t="str">
        <f t="shared" si="6"/>
        <v/>
      </c>
      <c r="DF48" s="60">
        <f t="shared" si="13"/>
        <v>0</v>
      </c>
      <c r="DG48" s="56">
        <f t="shared" si="22"/>
        <v>0</v>
      </c>
      <c r="DH48" s="56">
        <f t="shared" si="22"/>
        <v>0</v>
      </c>
      <c r="DI48" s="56">
        <f t="shared" si="22"/>
        <v>0</v>
      </c>
      <c r="DJ48" s="56">
        <f t="shared" si="22"/>
        <v>0</v>
      </c>
      <c r="DK48" s="56">
        <f t="shared" si="22"/>
        <v>0</v>
      </c>
      <c r="DL48" s="56">
        <f t="shared" si="22"/>
        <v>0</v>
      </c>
      <c r="DM48" s="56">
        <f t="shared" si="22"/>
        <v>0</v>
      </c>
      <c r="DN48" s="56">
        <f t="shared" si="22"/>
        <v>0</v>
      </c>
      <c r="DO48" s="56">
        <f t="shared" si="22"/>
        <v>0</v>
      </c>
      <c r="DP48" s="56">
        <f t="shared" si="22"/>
        <v>0</v>
      </c>
      <c r="DQ48" s="56">
        <f t="shared" si="22"/>
        <v>0</v>
      </c>
      <c r="DR48" s="56">
        <f t="shared" si="22"/>
        <v>0</v>
      </c>
      <c r="DS48" s="56">
        <f t="shared" si="22"/>
        <v>0</v>
      </c>
      <c r="DT48" s="56">
        <f t="shared" si="22"/>
        <v>0</v>
      </c>
      <c r="DU48" s="56">
        <f t="shared" si="22"/>
        <v>0</v>
      </c>
      <c r="DV48" s="56">
        <f t="shared" si="22"/>
        <v>0</v>
      </c>
      <c r="DW48" s="56">
        <f t="shared" si="27"/>
        <v>0</v>
      </c>
      <c r="DX48" s="56">
        <f t="shared" si="27"/>
        <v>0</v>
      </c>
      <c r="DY48" s="56">
        <f t="shared" si="27"/>
        <v>0</v>
      </c>
      <c r="DZ48" s="56">
        <f t="shared" si="27"/>
        <v>0</v>
      </c>
      <c r="EA48" s="56">
        <f t="shared" si="27"/>
        <v>0</v>
      </c>
      <c r="EB48" s="56">
        <f t="shared" si="27"/>
        <v>0</v>
      </c>
      <c r="EC48" s="56">
        <f t="shared" si="27"/>
        <v>0</v>
      </c>
      <c r="ED48" s="56">
        <f t="shared" si="27"/>
        <v>0</v>
      </c>
      <c r="EE48" s="56">
        <f t="shared" si="27"/>
        <v>0</v>
      </c>
      <c r="EF48" s="56">
        <f t="shared" si="27"/>
        <v>0</v>
      </c>
      <c r="EG48" s="56">
        <f t="shared" si="27"/>
        <v>0</v>
      </c>
      <c r="EH48" s="56">
        <f t="shared" si="27"/>
        <v>0</v>
      </c>
      <c r="EI48" s="56">
        <f t="shared" si="27"/>
        <v>0</v>
      </c>
      <c r="EJ48" s="56">
        <f t="shared" si="27"/>
        <v>0</v>
      </c>
      <c r="EK48" s="56">
        <f t="shared" si="23"/>
        <v>0</v>
      </c>
      <c r="EL48" s="56">
        <f t="shared" si="23"/>
        <v>0</v>
      </c>
      <c r="EM48" s="56">
        <f t="shared" si="23"/>
        <v>0</v>
      </c>
      <c r="EN48" s="56">
        <f t="shared" si="23"/>
        <v>0</v>
      </c>
      <c r="EO48" s="56">
        <f t="shared" si="23"/>
        <v>0</v>
      </c>
      <c r="EP48" s="56">
        <f t="shared" si="23"/>
        <v>0</v>
      </c>
      <c r="EQ48" s="56">
        <f t="shared" si="23"/>
        <v>0</v>
      </c>
      <c r="ER48" s="56">
        <f t="shared" si="23"/>
        <v>0</v>
      </c>
      <c r="ES48" s="56">
        <f t="shared" si="23"/>
        <v>0</v>
      </c>
      <c r="ET48" s="56">
        <f t="shared" si="23"/>
        <v>0</v>
      </c>
      <c r="EU48" s="56">
        <f t="shared" si="23"/>
        <v>0</v>
      </c>
      <c r="EV48" s="56">
        <f t="shared" si="23"/>
        <v>0</v>
      </c>
      <c r="EW48" s="56">
        <f t="shared" si="23"/>
        <v>0</v>
      </c>
      <c r="EX48" s="56">
        <f t="shared" si="23"/>
        <v>0</v>
      </c>
      <c r="EY48" s="56">
        <f t="shared" si="23"/>
        <v>0</v>
      </c>
      <c r="EZ48" s="56">
        <f t="shared" si="23"/>
        <v>0</v>
      </c>
      <c r="FA48" s="56">
        <f t="shared" si="24"/>
        <v>0</v>
      </c>
      <c r="FB48" s="56">
        <f t="shared" si="24"/>
        <v>0</v>
      </c>
      <c r="FC48" s="56">
        <f t="shared" si="24"/>
        <v>0</v>
      </c>
      <c r="FD48" s="56">
        <f t="shared" si="24"/>
        <v>0</v>
      </c>
      <c r="FE48" s="56">
        <f t="shared" si="24"/>
        <v>0</v>
      </c>
      <c r="FF48" s="56">
        <f t="shared" si="24"/>
        <v>0</v>
      </c>
      <c r="FG48" s="56">
        <f t="shared" si="24"/>
        <v>0</v>
      </c>
      <c r="FH48" s="56">
        <f t="shared" si="24"/>
        <v>0</v>
      </c>
      <c r="FI48" s="56">
        <f t="shared" si="24"/>
        <v>0</v>
      </c>
      <c r="FJ48" s="56">
        <f t="shared" si="24"/>
        <v>0</v>
      </c>
      <c r="FK48" s="56">
        <f t="shared" si="24"/>
        <v>0</v>
      </c>
      <c r="FL48" s="56">
        <f t="shared" si="24"/>
        <v>0</v>
      </c>
      <c r="FM48" s="56">
        <f t="shared" si="24"/>
        <v>0</v>
      </c>
      <c r="FN48" s="56">
        <f t="shared" si="24"/>
        <v>0</v>
      </c>
      <c r="FO48" s="56">
        <f t="shared" si="24"/>
        <v>0</v>
      </c>
      <c r="FP48" s="56">
        <f t="shared" si="24"/>
        <v>0</v>
      </c>
      <c r="FQ48" s="56">
        <f t="shared" si="25"/>
        <v>0</v>
      </c>
      <c r="FR48" s="56">
        <f t="shared" si="25"/>
        <v>0</v>
      </c>
      <c r="FS48" s="56">
        <f t="shared" si="25"/>
        <v>0</v>
      </c>
      <c r="FT48" s="56">
        <f t="shared" si="25"/>
        <v>0</v>
      </c>
      <c r="FU48" s="56">
        <f t="shared" si="25"/>
        <v>0</v>
      </c>
      <c r="FV48" s="56">
        <f t="shared" si="25"/>
        <v>0</v>
      </c>
      <c r="FW48" s="56">
        <f t="shared" si="25"/>
        <v>0</v>
      </c>
      <c r="FX48" s="56">
        <f t="shared" si="25"/>
        <v>0</v>
      </c>
      <c r="FY48" s="56">
        <f t="shared" si="25"/>
        <v>0</v>
      </c>
      <c r="FZ48" s="56">
        <f t="shared" si="25"/>
        <v>0</v>
      </c>
      <c r="GA48" s="56">
        <f t="shared" si="25"/>
        <v>0</v>
      </c>
      <c r="GB48" s="56">
        <f t="shared" si="25"/>
        <v>0</v>
      </c>
      <c r="GC48" s="56">
        <f t="shared" si="25"/>
        <v>0</v>
      </c>
      <c r="GD48" s="56">
        <f t="shared" si="25"/>
        <v>0</v>
      </c>
      <c r="GE48" s="56">
        <f t="shared" si="25"/>
        <v>0</v>
      </c>
      <c r="GF48" s="56">
        <f t="shared" si="25"/>
        <v>0</v>
      </c>
      <c r="GG48" s="56">
        <f t="shared" si="26"/>
        <v>0</v>
      </c>
      <c r="GH48" s="56">
        <f t="shared" si="26"/>
        <v>0</v>
      </c>
      <c r="GI48" s="56">
        <f t="shared" si="26"/>
        <v>0</v>
      </c>
      <c r="GJ48" s="56">
        <f t="shared" si="26"/>
        <v>0</v>
      </c>
      <c r="GK48" s="56">
        <f t="shared" si="28"/>
        <v>0</v>
      </c>
      <c r="GL48" s="56">
        <f t="shared" si="28"/>
        <v>0</v>
      </c>
      <c r="GM48" s="56">
        <f t="shared" si="28"/>
        <v>0</v>
      </c>
      <c r="GN48" s="56">
        <f t="shared" si="28"/>
        <v>0</v>
      </c>
      <c r="GO48" s="56">
        <f t="shared" si="28"/>
        <v>0</v>
      </c>
      <c r="GP48" s="56">
        <f t="shared" si="28"/>
        <v>0</v>
      </c>
      <c r="GQ48" s="56">
        <f t="shared" si="28"/>
        <v>0</v>
      </c>
      <c r="GR48" s="56">
        <f t="shared" si="28"/>
        <v>0</v>
      </c>
      <c r="GS48" s="56">
        <f t="shared" si="28"/>
        <v>0</v>
      </c>
      <c r="GT48" s="56">
        <f t="shared" si="28"/>
        <v>0</v>
      </c>
      <c r="GU48" s="54"/>
      <c r="GV48" s="78" t="str">
        <f t="shared" si="15"/>
        <v/>
      </c>
      <c r="GW48" s="70">
        <f t="shared" si="16"/>
        <v>0</v>
      </c>
      <c r="GX48" s="70">
        <f>SUMIF(I48:CV48,"E",I$6:CV47)</f>
        <v>0</v>
      </c>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row>
    <row r="49" spans="1:299" s="3" customFormat="1" x14ac:dyDescent="0.2">
      <c r="A49" s="14"/>
      <c r="B49" s="14"/>
      <c r="C49" s="15"/>
      <c r="D49" s="15"/>
      <c r="E49" s="15"/>
      <c r="F49" s="15"/>
      <c r="G49" s="15"/>
      <c r="H49" s="14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35"/>
      <c r="CR49" s="15"/>
      <c r="CS49" s="15"/>
      <c r="CT49" s="15"/>
      <c r="CU49" s="15"/>
      <c r="CV49" s="15"/>
      <c r="CW49" s="41"/>
      <c r="CX49" s="258"/>
      <c r="CY49" s="158"/>
      <c r="CZ49" s="159"/>
      <c r="DA49" s="160"/>
      <c r="DB49" s="73"/>
      <c r="DC49" s="59" t="str">
        <f t="shared" si="4"/>
        <v/>
      </c>
      <c r="DD49" s="60" t="str">
        <f t="shared" si="5"/>
        <v/>
      </c>
      <c r="DE49" s="60" t="str">
        <f t="shared" si="6"/>
        <v/>
      </c>
      <c r="DF49" s="60">
        <f t="shared" si="13"/>
        <v>0</v>
      </c>
      <c r="DG49" s="56">
        <f t="shared" si="22"/>
        <v>0</v>
      </c>
      <c r="DH49" s="56">
        <f t="shared" si="22"/>
        <v>0</v>
      </c>
      <c r="DI49" s="56">
        <f t="shared" si="22"/>
        <v>0</v>
      </c>
      <c r="DJ49" s="56">
        <f t="shared" si="22"/>
        <v>0</v>
      </c>
      <c r="DK49" s="56">
        <f t="shared" si="22"/>
        <v>0</v>
      </c>
      <c r="DL49" s="56">
        <f t="shared" si="22"/>
        <v>0</v>
      </c>
      <c r="DM49" s="56">
        <f t="shared" si="22"/>
        <v>0</v>
      </c>
      <c r="DN49" s="56">
        <f t="shared" si="22"/>
        <v>0</v>
      </c>
      <c r="DO49" s="56">
        <f t="shared" si="22"/>
        <v>0</v>
      </c>
      <c r="DP49" s="56">
        <f t="shared" si="22"/>
        <v>0</v>
      </c>
      <c r="DQ49" s="56">
        <f t="shared" si="22"/>
        <v>0</v>
      </c>
      <c r="DR49" s="56">
        <f t="shared" si="22"/>
        <v>0</v>
      </c>
      <c r="DS49" s="56">
        <f t="shared" si="22"/>
        <v>0</v>
      </c>
      <c r="DT49" s="56">
        <f t="shared" si="22"/>
        <v>0</v>
      </c>
      <c r="DU49" s="56">
        <f t="shared" si="22"/>
        <v>0</v>
      </c>
      <c r="DV49" s="56">
        <f t="shared" si="22"/>
        <v>0</v>
      </c>
      <c r="DW49" s="56">
        <f t="shared" si="27"/>
        <v>0</v>
      </c>
      <c r="DX49" s="56">
        <f t="shared" si="27"/>
        <v>0</v>
      </c>
      <c r="DY49" s="56">
        <f t="shared" si="27"/>
        <v>0</v>
      </c>
      <c r="DZ49" s="56">
        <f t="shared" si="27"/>
        <v>0</v>
      </c>
      <c r="EA49" s="56">
        <f t="shared" si="27"/>
        <v>0</v>
      </c>
      <c r="EB49" s="56">
        <f t="shared" si="27"/>
        <v>0</v>
      </c>
      <c r="EC49" s="56">
        <f t="shared" si="27"/>
        <v>0</v>
      </c>
      <c r="ED49" s="56">
        <f t="shared" si="27"/>
        <v>0</v>
      </c>
      <c r="EE49" s="56">
        <f t="shared" si="27"/>
        <v>0</v>
      </c>
      <c r="EF49" s="56">
        <f t="shared" si="27"/>
        <v>0</v>
      </c>
      <c r="EG49" s="56">
        <f t="shared" si="27"/>
        <v>0</v>
      </c>
      <c r="EH49" s="56">
        <f t="shared" si="27"/>
        <v>0</v>
      </c>
      <c r="EI49" s="56">
        <f t="shared" si="27"/>
        <v>0</v>
      </c>
      <c r="EJ49" s="56">
        <f t="shared" si="27"/>
        <v>0</v>
      </c>
      <c r="EK49" s="56">
        <f t="shared" si="23"/>
        <v>0</v>
      </c>
      <c r="EL49" s="56">
        <f t="shared" si="23"/>
        <v>0</v>
      </c>
      <c r="EM49" s="56">
        <f t="shared" si="23"/>
        <v>0</v>
      </c>
      <c r="EN49" s="56">
        <f t="shared" si="23"/>
        <v>0</v>
      </c>
      <c r="EO49" s="56">
        <f t="shared" si="23"/>
        <v>0</v>
      </c>
      <c r="EP49" s="56">
        <f t="shared" si="23"/>
        <v>0</v>
      </c>
      <c r="EQ49" s="56">
        <f t="shared" si="23"/>
        <v>0</v>
      </c>
      <c r="ER49" s="56">
        <f t="shared" si="23"/>
        <v>0</v>
      </c>
      <c r="ES49" s="56">
        <f t="shared" si="23"/>
        <v>0</v>
      </c>
      <c r="ET49" s="56">
        <f t="shared" si="23"/>
        <v>0</v>
      </c>
      <c r="EU49" s="56">
        <f t="shared" si="23"/>
        <v>0</v>
      </c>
      <c r="EV49" s="56">
        <f t="shared" si="23"/>
        <v>0</v>
      </c>
      <c r="EW49" s="56">
        <f t="shared" si="23"/>
        <v>0</v>
      </c>
      <c r="EX49" s="56">
        <f t="shared" si="23"/>
        <v>0</v>
      </c>
      <c r="EY49" s="56">
        <f t="shared" si="23"/>
        <v>0</v>
      </c>
      <c r="EZ49" s="56">
        <f t="shared" si="23"/>
        <v>0</v>
      </c>
      <c r="FA49" s="56">
        <f t="shared" si="24"/>
        <v>0</v>
      </c>
      <c r="FB49" s="56">
        <f t="shared" si="24"/>
        <v>0</v>
      </c>
      <c r="FC49" s="56">
        <f t="shared" si="24"/>
        <v>0</v>
      </c>
      <c r="FD49" s="56">
        <f t="shared" si="24"/>
        <v>0</v>
      </c>
      <c r="FE49" s="56">
        <f t="shared" si="24"/>
        <v>0</v>
      </c>
      <c r="FF49" s="56">
        <f t="shared" si="24"/>
        <v>0</v>
      </c>
      <c r="FG49" s="56">
        <f t="shared" si="24"/>
        <v>0</v>
      </c>
      <c r="FH49" s="56">
        <f t="shared" si="24"/>
        <v>0</v>
      </c>
      <c r="FI49" s="56">
        <f t="shared" si="24"/>
        <v>0</v>
      </c>
      <c r="FJ49" s="56">
        <f t="shared" si="24"/>
        <v>0</v>
      </c>
      <c r="FK49" s="56">
        <f t="shared" si="24"/>
        <v>0</v>
      </c>
      <c r="FL49" s="56">
        <f t="shared" si="24"/>
        <v>0</v>
      </c>
      <c r="FM49" s="56">
        <f t="shared" si="24"/>
        <v>0</v>
      </c>
      <c r="FN49" s="56">
        <f t="shared" si="24"/>
        <v>0</v>
      </c>
      <c r="FO49" s="56">
        <f t="shared" si="24"/>
        <v>0</v>
      </c>
      <c r="FP49" s="56">
        <f t="shared" si="24"/>
        <v>0</v>
      </c>
      <c r="FQ49" s="56">
        <f t="shared" si="25"/>
        <v>0</v>
      </c>
      <c r="FR49" s="56">
        <f t="shared" si="25"/>
        <v>0</v>
      </c>
      <c r="FS49" s="56">
        <f t="shared" si="25"/>
        <v>0</v>
      </c>
      <c r="FT49" s="56">
        <f t="shared" si="25"/>
        <v>0</v>
      </c>
      <c r="FU49" s="56">
        <f t="shared" si="25"/>
        <v>0</v>
      </c>
      <c r="FV49" s="56">
        <f t="shared" si="25"/>
        <v>0</v>
      </c>
      <c r="FW49" s="56">
        <f t="shared" si="25"/>
        <v>0</v>
      </c>
      <c r="FX49" s="56">
        <f t="shared" si="25"/>
        <v>0</v>
      </c>
      <c r="FY49" s="56">
        <f t="shared" si="25"/>
        <v>0</v>
      </c>
      <c r="FZ49" s="56">
        <f t="shared" si="25"/>
        <v>0</v>
      </c>
      <c r="GA49" s="56">
        <f t="shared" si="25"/>
        <v>0</v>
      </c>
      <c r="GB49" s="56">
        <f t="shared" si="25"/>
        <v>0</v>
      </c>
      <c r="GC49" s="56">
        <f t="shared" si="25"/>
        <v>0</v>
      </c>
      <c r="GD49" s="56">
        <f t="shared" si="25"/>
        <v>0</v>
      </c>
      <c r="GE49" s="56">
        <f t="shared" si="25"/>
        <v>0</v>
      </c>
      <c r="GF49" s="56">
        <f t="shared" si="25"/>
        <v>0</v>
      </c>
      <c r="GG49" s="56">
        <f t="shared" si="26"/>
        <v>0</v>
      </c>
      <c r="GH49" s="56">
        <f t="shared" si="26"/>
        <v>0</v>
      </c>
      <c r="GI49" s="56">
        <f t="shared" si="26"/>
        <v>0</v>
      </c>
      <c r="GJ49" s="56">
        <f t="shared" si="26"/>
        <v>0</v>
      </c>
      <c r="GK49" s="56">
        <f t="shared" si="28"/>
        <v>0</v>
      </c>
      <c r="GL49" s="56">
        <f t="shared" si="28"/>
        <v>0</v>
      </c>
      <c r="GM49" s="56">
        <f t="shared" si="28"/>
        <v>0</v>
      </c>
      <c r="GN49" s="56">
        <f t="shared" si="28"/>
        <v>0</v>
      </c>
      <c r="GO49" s="56">
        <f t="shared" si="28"/>
        <v>0</v>
      </c>
      <c r="GP49" s="56">
        <f t="shared" si="28"/>
        <v>0</v>
      </c>
      <c r="GQ49" s="56">
        <f t="shared" si="28"/>
        <v>0</v>
      </c>
      <c r="GR49" s="56">
        <f t="shared" si="28"/>
        <v>0</v>
      </c>
      <c r="GS49" s="56">
        <f t="shared" si="28"/>
        <v>0</v>
      </c>
      <c r="GT49" s="56">
        <f t="shared" si="28"/>
        <v>0</v>
      </c>
      <c r="GU49" s="54"/>
      <c r="GV49" s="78" t="str">
        <f t="shared" si="15"/>
        <v/>
      </c>
      <c r="GW49" s="70">
        <f t="shared" si="16"/>
        <v>0</v>
      </c>
      <c r="GX49" s="70">
        <f>SUMIF(I49:CV49,"E",I$6:CV48)</f>
        <v>0</v>
      </c>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row>
    <row r="50" spans="1:299" s="3" customFormat="1" x14ac:dyDescent="0.2">
      <c r="A50" s="14"/>
      <c r="B50" s="14"/>
      <c r="C50" s="15"/>
      <c r="D50" s="15"/>
      <c r="E50" s="15"/>
      <c r="F50" s="15"/>
      <c r="G50" s="15"/>
      <c r="H50" s="14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35"/>
      <c r="CR50" s="15"/>
      <c r="CS50" s="15"/>
      <c r="CT50" s="15"/>
      <c r="CU50" s="15"/>
      <c r="CV50" s="15"/>
      <c r="CW50" s="41"/>
      <c r="CX50" s="258"/>
      <c r="CY50" s="158"/>
      <c r="CZ50" s="159"/>
      <c r="DA50" s="160"/>
      <c r="DB50" s="73"/>
      <c r="DC50" s="59" t="str">
        <f t="shared" si="4"/>
        <v/>
      </c>
      <c r="DD50" s="60" t="str">
        <f t="shared" si="5"/>
        <v/>
      </c>
      <c r="DE50" s="60" t="str">
        <f t="shared" si="6"/>
        <v/>
      </c>
      <c r="DF50" s="60">
        <f t="shared" si="13"/>
        <v>0</v>
      </c>
      <c r="DG50" s="56">
        <f t="shared" si="22"/>
        <v>0</v>
      </c>
      <c r="DH50" s="56">
        <f t="shared" si="22"/>
        <v>0</v>
      </c>
      <c r="DI50" s="56">
        <f t="shared" si="22"/>
        <v>0</v>
      </c>
      <c r="DJ50" s="56">
        <f t="shared" si="22"/>
        <v>0</v>
      </c>
      <c r="DK50" s="56">
        <f t="shared" si="22"/>
        <v>0</v>
      </c>
      <c r="DL50" s="56">
        <f t="shared" si="22"/>
        <v>0</v>
      </c>
      <c r="DM50" s="56">
        <f t="shared" si="22"/>
        <v>0</v>
      </c>
      <c r="DN50" s="56">
        <f t="shared" si="22"/>
        <v>0</v>
      </c>
      <c r="DO50" s="56">
        <f t="shared" si="22"/>
        <v>0</v>
      </c>
      <c r="DP50" s="56">
        <f t="shared" si="22"/>
        <v>0</v>
      </c>
      <c r="DQ50" s="56">
        <f t="shared" si="22"/>
        <v>0</v>
      </c>
      <c r="DR50" s="56">
        <f t="shared" si="22"/>
        <v>0</v>
      </c>
      <c r="DS50" s="56">
        <f t="shared" si="22"/>
        <v>0</v>
      </c>
      <c r="DT50" s="56">
        <f t="shared" si="22"/>
        <v>0</v>
      </c>
      <c r="DU50" s="56">
        <f t="shared" si="22"/>
        <v>0</v>
      </c>
      <c r="DV50" s="56">
        <f t="shared" si="22"/>
        <v>0</v>
      </c>
      <c r="DW50" s="56">
        <f t="shared" si="27"/>
        <v>0</v>
      </c>
      <c r="DX50" s="56">
        <f t="shared" si="27"/>
        <v>0</v>
      </c>
      <c r="DY50" s="56">
        <f t="shared" si="27"/>
        <v>0</v>
      </c>
      <c r="DZ50" s="56">
        <f t="shared" si="27"/>
        <v>0</v>
      </c>
      <c r="EA50" s="56">
        <f t="shared" si="27"/>
        <v>0</v>
      </c>
      <c r="EB50" s="56">
        <f t="shared" si="27"/>
        <v>0</v>
      </c>
      <c r="EC50" s="56">
        <f t="shared" si="27"/>
        <v>0</v>
      </c>
      <c r="ED50" s="56">
        <f t="shared" si="27"/>
        <v>0</v>
      </c>
      <c r="EE50" s="56">
        <f t="shared" si="27"/>
        <v>0</v>
      </c>
      <c r="EF50" s="56">
        <f t="shared" si="27"/>
        <v>0</v>
      </c>
      <c r="EG50" s="56">
        <f t="shared" si="27"/>
        <v>0</v>
      </c>
      <c r="EH50" s="56">
        <f t="shared" si="27"/>
        <v>0</v>
      </c>
      <c r="EI50" s="56">
        <f t="shared" si="27"/>
        <v>0</v>
      </c>
      <c r="EJ50" s="56">
        <f t="shared" si="27"/>
        <v>0</v>
      </c>
      <c r="EK50" s="56">
        <f t="shared" si="23"/>
        <v>0</v>
      </c>
      <c r="EL50" s="56">
        <f t="shared" si="23"/>
        <v>0</v>
      </c>
      <c r="EM50" s="56">
        <f t="shared" si="23"/>
        <v>0</v>
      </c>
      <c r="EN50" s="56">
        <f t="shared" si="23"/>
        <v>0</v>
      </c>
      <c r="EO50" s="56">
        <f t="shared" si="23"/>
        <v>0</v>
      </c>
      <c r="EP50" s="56">
        <f t="shared" si="23"/>
        <v>0</v>
      </c>
      <c r="EQ50" s="56">
        <f t="shared" si="23"/>
        <v>0</v>
      </c>
      <c r="ER50" s="56">
        <f t="shared" si="23"/>
        <v>0</v>
      </c>
      <c r="ES50" s="56">
        <f t="shared" si="23"/>
        <v>0</v>
      </c>
      <c r="ET50" s="56">
        <f t="shared" si="23"/>
        <v>0</v>
      </c>
      <c r="EU50" s="56">
        <f t="shared" si="23"/>
        <v>0</v>
      </c>
      <c r="EV50" s="56">
        <f t="shared" si="23"/>
        <v>0</v>
      </c>
      <c r="EW50" s="56">
        <f t="shared" si="23"/>
        <v>0</v>
      </c>
      <c r="EX50" s="56">
        <f t="shared" si="23"/>
        <v>0</v>
      </c>
      <c r="EY50" s="56">
        <f t="shared" si="23"/>
        <v>0</v>
      </c>
      <c r="EZ50" s="56">
        <f t="shared" si="23"/>
        <v>0</v>
      </c>
      <c r="FA50" s="56">
        <f t="shared" si="24"/>
        <v>0</v>
      </c>
      <c r="FB50" s="56">
        <f t="shared" si="24"/>
        <v>0</v>
      </c>
      <c r="FC50" s="56">
        <f t="shared" si="24"/>
        <v>0</v>
      </c>
      <c r="FD50" s="56">
        <f t="shared" si="24"/>
        <v>0</v>
      </c>
      <c r="FE50" s="56">
        <f t="shared" si="24"/>
        <v>0</v>
      </c>
      <c r="FF50" s="56">
        <f t="shared" si="24"/>
        <v>0</v>
      </c>
      <c r="FG50" s="56">
        <f t="shared" si="24"/>
        <v>0</v>
      </c>
      <c r="FH50" s="56">
        <f t="shared" si="24"/>
        <v>0</v>
      </c>
      <c r="FI50" s="56">
        <f t="shared" si="24"/>
        <v>0</v>
      </c>
      <c r="FJ50" s="56">
        <f t="shared" si="24"/>
        <v>0</v>
      </c>
      <c r="FK50" s="56">
        <f t="shared" si="24"/>
        <v>0</v>
      </c>
      <c r="FL50" s="56">
        <f t="shared" si="24"/>
        <v>0</v>
      </c>
      <c r="FM50" s="56">
        <f t="shared" si="24"/>
        <v>0</v>
      </c>
      <c r="FN50" s="56">
        <f t="shared" si="24"/>
        <v>0</v>
      </c>
      <c r="FO50" s="56">
        <f t="shared" si="24"/>
        <v>0</v>
      </c>
      <c r="FP50" s="56">
        <f t="shared" si="24"/>
        <v>0</v>
      </c>
      <c r="FQ50" s="56">
        <f t="shared" si="25"/>
        <v>0</v>
      </c>
      <c r="FR50" s="56">
        <f t="shared" si="25"/>
        <v>0</v>
      </c>
      <c r="FS50" s="56">
        <f t="shared" si="25"/>
        <v>0</v>
      </c>
      <c r="FT50" s="56">
        <f t="shared" si="25"/>
        <v>0</v>
      </c>
      <c r="FU50" s="56">
        <f t="shared" si="25"/>
        <v>0</v>
      </c>
      <c r="FV50" s="56">
        <f t="shared" si="25"/>
        <v>0</v>
      </c>
      <c r="FW50" s="56">
        <f t="shared" si="25"/>
        <v>0</v>
      </c>
      <c r="FX50" s="56">
        <f t="shared" si="25"/>
        <v>0</v>
      </c>
      <c r="FY50" s="56">
        <f t="shared" si="25"/>
        <v>0</v>
      </c>
      <c r="FZ50" s="56">
        <f t="shared" si="25"/>
        <v>0</v>
      </c>
      <c r="GA50" s="56">
        <f t="shared" si="25"/>
        <v>0</v>
      </c>
      <c r="GB50" s="56">
        <f t="shared" si="25"/>
        <v>0</v>
      </c>
      <c r="GC50" s="56">
        <f t="shared" si="25"/>
        <v>0</v>
      </c>
      <c r="GD50" s="56">
        <f t="shared" si="25"/>
        <v>0</v>
      </c>
      <c r="GE50" s="56">
        <f t="shared" si="25"/>
        <v>0</v>
      </c>
      <c r="GF50" s="56">
        <f t="shared" si="25"/>
        <v>0</v>
      </c>
      <c r="GG50" s="56">
        <f t="shared" si="26"/>
        <v>0</v>
      </c>
      <c r="GH50" s="56">
        <f t="shared" si="26"/>
        <v>0</v>
      </c>
      <c r="GI50" s="56">
        <f t="shared" si="26"/>
        <v>0</v>
      </c>
      <c r="GJ50" s="56">
        <f t="shared" si="26"/>
        <v>0</v>
      </c>
      <c r="GK50" s="56">
        <f t="shared" si="28"/>
        <v>0</v>
      </c>
      <c r="GL50" s="56">
        <f t="shared" si="28"/>
        <v>0</v>
      </c>
      <c r="GM50" s="56">
        <f t="shared" si="28"/>
        <v>0</v>
      </c>
      <c r="GN50" s="56">
        <f t="shared" si="28"/>
        <v>0</v>
      </c>
      <c r="GO50" s="56">
        <f t="shared" si="28"/>
        <v>0</v>
      </c>
      <c r="GP50" s="56">
        <f t="shared" si="28"/>
        <v>0</v>
      </c>
      <c r="GQ50" s="56">
        <f t="shared" si="28"/>
        <v>0</v>
      </c>
      <c r="GR50" s="56">
        <f t="shared" si="28"/>
        <v>0</v>
      </c>
      <c r="GS50" s="56">
        <f t="shared" si="28"/>
        <v>0</v>
      </c>
      <c r="GT50" s="56">
        <f t="shared" si="28"/>
        <v>0</v>
      </c>
      <c r="GU50" s="54"/>
      <c r="GV50" s="78" t="str">
        <f t="shared" si="15"/>
        <v/>
      </c>
      <c r="GW50" s="70">
        <f t="shared" si="16"/>
        <v>0</v>
      </c>
      <c r="GX50" s="70">
        <f>SUMIF(I50:CV50,"E",I$6:CV49)</f>
        <v>0</v>
      </c>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c r="IW50" s="54"/>
      <c r="IX50" s="54"/>
      <c r="IY50" s="54"/>
      <c r="IZ50" s="54"/>
      <c r="JA50" s="54"/>
      <c r="JB50" s="54"/>
      <c r="JC50" s="54"/>
      <c r="JD50" s="54"/>
      <c r="JE50" s="54"/>
      <c r="JF50" s="54"/>
      <c r="JG50" s="54"/>
      <c r="JH50" s="54"/>
      <c r="JI50" s="54"/>
      <c r="JJ50" s="54"/>
      <c r="JK50" s="54"/>
      <c r="JL50" s="54"/>
      <c r="JM50" s="54"/>
      <c r="JN50" s="54"/>
      <c r="JO50" s="54"/>
      <c r="JP50" s="54"/>
      <c r="JQ50" s="54"/>
      <c r="JR50" s="54"/>
      <c r="JS50" s="54"/>
      <c r="JT50" s="54"/>
      <c r="JU50" s="54"/>
      <c r="JV50" s="54"/>
      <c r="JW50" s="54"/>
      <c r="JX50" s="54"/>
      <c r="JY50" s="54"/>
      <c r="JZ50" s="54"/>
      <c r="KA50" s="54"/>
      <c r="KB50" s="54"/>
      <c r="KC50" s="54"/>
      <c r="KD50" s="54"/>
      <c r="KE50" s="54"/>
      <c r="KF50" s="54"/>
      <c r="KG50" s="54"/>
      <c r="KH50" s="54"/>
      <c r="KI50" s="54"/>
      <c r="KJ50" s="54"/>
      <c r="KK50" s="54"/>
      <c r="KL50" s="54"/>
      <c r="KM50" s="54"/>
    </row>
    <row r="51" spans="1:299" s="3" customFormat="1" x14ac:dyDescent="0.2">
      <c r="A51" s="14"/>
      <c r="B51" s="14"/>
      <c r="C51" s="15"/>
      <c r="D51" s="15"/>
      <c r="E51" s="15"/>
      <c r="F51" s="15"/>
      <c r="G51" s="15"/>
      <c r="H51" s="14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35"/>
      <c r="CR51" s="15"/>
      <c r="CS51" s="15"/>
      <c r="CT51" s="15"/>
      <c r="CU51" s="15"/>
      <c r="CV51" s="15"/>
      <c r="CW51" s="41"/>
      <c r="CX51" s="258"/>
      <c r="CY51" s="158"/>
      <c r="CZ51" s="159"/>
      <c r="DA51" s="160"/>
      <c r="DB51" s="73"/>
      <c r="DC51" s="59" t="str">
        <f t="shared" si="4"/>
        <v/>
      </c>
      <c r="DD51" s="60" t="str">
        <f t="shared" si="5"/>
        <v/>
      </c>
      <c r="DE51" s="60" t="str">
        <f t="shared" si="6"/>
        <v/>
      </c>
      <c r="DF51" s="60">
        <f t="shared" si="13"/>
        <v>0</v>
      </c>
      <c r="DG51" s="56">
        <f t="shared" si="22"/>
        <v>0</v>
      </c>
      <c r="DH51" s="56">
        <f t="shared" si="22"/>
        <v>0</v>
      </c>
      <c r="DI51" s="56">
        <f t="shared" si="22"/>
        <v>0</v>
      </c>
      <c r="DJ51" s="56">
        <f t="shared" si="22"/>
        <v>0</v>
      </c>
      <c r="DK51" s="56">
        <f t="shared" si="22"/>
        <v>0</v>
      </c>
      <c r="DL51" s="56">
        <f t="shared" si="22"/>
        <v>0</v>
      </c>
      <c r="DM51" s="56">
        <f t="shared" si="22"/>
        <v>0</v>
      </c>
      <c r="DN51" s="56">
        <f t="shared" si="22"/>
        <v>0</v>
      </c>
      <c r="DO51" s="56">
        <f t="shared" si="22"/>
        <v>0</v>
      </c>
      <c r="DP51" s="56">
        <f t="shared" si="22"/>
        <v>0</v>
      </c>
      <c r="DQ51" s="56">
        <f t="shared" si="22"/>
        <v>0</v>
      </c>
      <c r="DR51" s="56">
        <f t="shared" si="22"/>
        <v>0</v>
      </c>
      <c r="DS51" s="56">
        <f t="shared" si="22"/>
        <v>0</v>
      </c>
      <c r="DT51" s="56">
        <f t="shared" si="22"/>
        <v>0</v>
      </c>
      <c r="DU51" s="56">
        <f t="shared" si="22"/>
        <v>0</v>
      </c>
      <c r="DV51" s="56">
        <f t="shared" si="22"/>
        <v>0</v>
      </c>
      <c r="DW51" s="56">
        <f t="shared" si="27"/>
        <v>0</v>
      </c>
      <c r="DX51" s="56">
        <f t="shared" si="27"/>
        <v>0</v>
      </c>
      <c r="DY51" s="56">
        <f t="shared" si="27"/>
        <v>0</v>
      </c>
      <c r="DZ51" s="56">
        <f t="shared" si="27"/>
        <v>0</v>
      </c>
      <c r="EA51" s="56">
        <f t="shared" si="27"/>
        <v>0</v>
      </c>
      <c r="EB51" s="56">
        <f t="shared" si="27"/>
        <v>0</v>
      </c>
      <c r="EC51" s="56">
        <f t="shared" si="27"/>
        <v>0</v>
      </c>
      <c r="ED51" s="56">
        <f t="shared" si="27"/>
        <v>0</v>
      </c>
      <c r="EE51" s="56">
        <f t="shared" si="27"/>
        <v>0</v>
      </c>
      <c r="EF51" s="56">
        <f t="shared" si="27"/>
        <v>0</v>
      </c>
      <c r="EG51" s="56">
        <f t="shared" si="27"/>
        <v>0</v>
      </c>
      <c r="EH51" s="56">
        <f t="shared" si="27"/>
        <v>0</v>
      </c>
      <c r="EI51" s="56">
        <f t="shared" si="27"/>
        <v>0</v>
      </c>
      <c r="EJ51" s="56">
        <f t="shared" si="27"/>
        <v>0</v>
      </c>
      <c r="EK51" s="56">
        <f t="shared" si="23"/>
        <v>0</v>
      </c>
      <c r="EL51" s="56">
        <f t="shared" si="23"/>
        <v>0</v>
      </c>
      <c r="EM51" s="56">
        <f t="shared" si="23"/>
        <v>0</v>
      </c>
      <c r="EN51" s="56">
        <f t="shared" si="23"/>
        <v>0</v>
      </c>
      <c r="EO51" s="56">
        <f t="shared" si="23"/>
        <v>0</v>
      </c>
      <c r="EP51" s="56">
        <f t="shared" si="23"/>
        <v>0</v>
      </c>
      <c r="EQ51" s="56">
        <f t="shared" si="23"/>
        <v>0</v>
      </c>
      <c r="ER51" s="56">
        <f t="shared" si="23"/>
        <v>0</v>
      </c>
      <c r="ES51" s="56">
        <f t="shared" si="23"/>
        <v>0</v>
      </c>
      <c r="ET51" s="56">
        <f t="shared" si="23"/>
        <v>0</v>
      </c>
      <c r="EU51" s="56">
        <f t="shared" si="23"/>
        <v>0</v>
      </c>
      <c r="EV51" s="56">
        <f t="shared" si="23"/>
        <v>0</v>
      </c>
      <c r="EW51" s="56">
        <f t="shared" si="23"/>
        <v>0</v>
      </c>
      <c r="EX51" s="56">
        <f t="shared" si="23"/>
        <v>0</v>
      </c>
      <c r="EY51" s="56">
        <f t="shared" si="23"/>
        <v>0</v>
      </c>
      <c r="EZ51" s="56">
        <f t="shared" si="23"/>
        <v>0</v>
      </c>
      <c r="FA51" s="56">
        <f t="shared" si="24"/>
        <v>0</v>
      </c>
      <c r="FB51" s="56">
        <f t="shared" si="24"/>
        <v>0</v>
      </c>
      <c r="FC51" s="56">
        <f t="shared" si="24"/>
        <v>0</v>
      </c>
      <c r="FD51" s="56">
        <f t="shared" si="24"/>
        <v>0</v>
      </c>
      <c r="FE51" s="56">
        <f t="shared" si="24"/>
        <v>0</v>
      </c>
      <c r="FF51" s="56">
        <f t="shared" si="24"/>
        <v>0</v>
      </c>
      <c r="FG51" s="56">
        <f t="shared" si="24"/>
        <v>0</v>
      </c>
      <c r="FH51" s="56">
        <f t="shared" si="24"/>
        <v>0</v>
      </c>
      <c r="FI51" s="56">
        <f t="shared" si="24"/>
        <v>0</v>
      </c>
      <c r="FJ51" s="56">
        <f t="shared" si="24"/>
        <v>0</v>
      </c>
      <c r="FK51" s="56">
        <f t="shared" si="24"/>
        <v>0</v>
      </c>
      <c r="FL51" s="56">
        <f t="shared" si="24"/>
        <v>0</v>
      </c>
      <c r="FM51" s="56">
        <f t="shared" si="24"/>
        <v>0</v>
      </c>
      <c r="FN51" s="56">
        <f t="shared" si="24"/>
        <v>0</v>
      </c>
      <c r="FO51" s="56">
        <f t="shared" si="24"/>
        <v>0</v>
      </c>
      <c r="FP51" s="56">
        <f t="shared" si="24"/>
        <v>0</v>
      </c>
      <c r="FQ51" s="56">
        <f t="shared" si="25"/>
        <v>0</v>
      </c>
      <c r="FR51" s="56">
        <f t="shared" si="25"/>
        <v>0</v>
      </c>
      <c r="FS51" s="56">
        <f t="shared" si="25"/>
        <v>0</v>
      </c>
      <c r="FT51" s="56">
        <f t="shared" si="25"/>
        <v>0</v>
      </c>
      <c r="FU51" s="56">
        <f t="shared" si="25"/>
        <v>0</v>
      </c>
      <c r="FV51" s="56">
        <f t="shared" si="25"/>
        <v>0</v>
      </c>
      <c r="FW51" s="56">
        <f t="shared" si="25"/>
        <v>0</v>
      </c>
      <c r="FX51" s="56">
        <f t="shared" si="25"/>
        <v>0</v>
      </c>
      <c r="FY51" s="56">
        <f t="shared" si="25"/>
        <v>0</v>
      </c>
      <c r="FZ51" s="56">
        <f t="shared" si="25"/>
        <v>0</v>
      </c>
      <c r="GA51" s="56">
        <f t="shared" si="25"/>
        <v>0</v>
      </c>
      <c r="GB51" s="56">
        <f t="shared" si="25"/>
        <v>0</v>
      </c>
      <c r="GC51" s="56">
        <f t="shared" si="25"/>
        <v>0</v>
      </c>
      <c r="GD51" s="56">
        <f t="shared" si="25"/>
        <v>0</v>
      </c>
      <c r="GE51" s="56">
        <f t="shared" si="25"/>
        <v>0</v>
      </c>
      <c r="GF51" s="56">
        <f t="shared" si="25"/>
        <v>0</v>
      </c>
      <c r="GG51" s="56">
        <f t="shared" si="26"/>
        <v>0</v>
      </c>
      <c r="GH51" s="56">
        <f t="shared" si="26"/>
        <v>0</v>
      </c>
      <c r="GI51" s="56">
        <f t="shared" si="26"/>
        <v>0</v>
      </c>
      <c r="GJ51" s="56">
        <f t="shared" si="26"/>
        <v>0</v>
      </c>
      <c r="GK51" s="56">
        <f t="shared" si="28"/>
        <v>0</v>
      </c>
      <c r="GL51" s="56">
        <f t="shared" si="28"/>
        <v>0</v>
      </c>
      <c r="GM51" s="56">
        <f t="shared" si="28"/>
        <v>0</v>
      </c>
      <c r="GN51" s="56">
        <f t="shared" si="28"/>
        <v>0</v>
      </c>
      <c r="GO51" s="56">
        <f t="shared" si="28"/>
        <v>0</v>
      </c>
      <c r="GP51" s="56">
        <f t="shared" si="28"/>
        <v>0</v>
      </c>
      <c r="GQ51" s="56">
        <f t="shared" si="28"/>
        <v>0</v>
      </c>
      <c r="GR51" s="56">
        <f t="shared" si="28"/>
        <v>0</v>
      </c>
      <c r="GS51" s="56">
        <f t="shared" si="28"/>
        <v>0</v>
      </c>
      <c r="GT51" s="56">
        <f t="shared" si="28"/>
        <v>0</v>
      </c>
      <c r="GU51" s="54"/>
      <c r="GV51" s="78" t="str">
        <f t="shared" si="15"/>
        <v/>
      </c>
      <c r="GW51" s="70">
        <f t="shared" si="16"/>
        <v>0</v>
      </c>
      <c r="GX51" s="70">
        <f>SUMIF(I51:CV51,"E",I$6:CV50)</f>
        <v>0</v>
      </c>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c r="IW51" s="54"/>
      <c r="IX51" s="54"/>
      <c r="IY51" s="54"/>
      <c r="IZ51" s="54"/>
      <c r="JA51" s="54"/>
      <c r="JB51" s="54"/>
      <c r="JC51" s="54"/>
      <c r="JD51" s="54"/>
      <c r="JE51" s="54"/>
      <c r="JF51" s="54"/>
      <c r="JG51" s="54"/>
      <c r="JH51" s="54"/>
      <c r="JI51" s="54"/>
      <c r="JJ51" s="54"/>
      <c r="JK51" s="54"/>
      <c r="JL51" s="54"/>
      <c r="JM51" s="54"/>
      <c r="JN51" s="54"/>
      <c r="JO51" s="54"/>
      <c r="JP51" s="54"/>
      <c r="JQ51" s="54"/>
      <c r="JR51" s="54"/>
      <c r="JS51" s="54"/>
      <c r="JT51" s="54"/>
      <c r="JU51" s="54"/>
      <c r="JV51" s="54"/>
      <c r="JW51" s="54"/>
      <c r="JX51" s="54"/>
      <c r="JY51" s="54"/>
      <c r="JZ51" s="54"/>
      <c r="KA51" s="54"/>
      <c r="KB51" s="54"/>
      <c r="KC51" s="54"/>
      <c r="KD51" s="54"/>
      <c r="KE51" s="54"/>
      <c r="KF51" s="54"/>
      <c r="KG51" s="54"/>
      <c r="KH51" s="54"/>
      <c r="KI51" s="54"/>
      <c r="KJ51" s="54"/>
      <c r="KK51" s="54"/>
      <c r="KL51" s="54"/>
      <c r="KM51" s="54"/>
    </row>
    <row r="52" spans="1:299" s="3" customFormat="1" x14ac:dyDescent="0.2">
      <c r="A52" s="14"/>
      <c r="B52" s="14"/>
      <c r="C52" s="15"/>
      <c r="D52" s="15"/>
      <c r="E52" s="15"/>
      <c r="F52" s="15"/>
      <c r="G52" s="15"/>
      <c r="H52" s="14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35"/>
      <c r="CR52" s="15"/>
      <c r="CS52" s="15"/>
      <c r="CT52" s="15"/>
      <c r="CU52" s="15"/>
      <c r="CV52" s="15"/>
      <c r="CW52" s="41"/>
      <c r="CX52" s="258"/>
      <c r="CY52" s="158"/>
      <c r="CZ52" s="159"/>
      <c r="DA52" s="160"/>
      <c r="DB52" s="73"/>
      <c r="DC52" s="59" t="str">
        <f t="shared" si="4"/>
        <v/>
      </c>
      <c r="DD52" s="60" t="str">
        <f t="shared" si="5"/>
        <v/>
      </c>
      <c r="DE52" s="60" t="str">
        <f t="shared" si="6"/>
        <v/>
      </c>
      <c r="DF52" s="60">
        <f t="shared" si="13"/>
        <v>0</v>
      </c>
      <c r="DG52" s="56">
        <f t="shared" si="22"/>
        <v>0</v>
      </c>
      <c r="DH52" s="56">
        <f t="shared" si="22"/>
        <v>0</v>
      </c>
      <c r="DI52" s="56">
        <f t="shared" si="22"/>
        <v>0</v>
      </c>
      <c r="DJ52" s="56">
        <f t="shared" si="22"/>
        <v>0</v>
      </c>
      <c r="DK52" s="56">
        <f t="shared" si="22"/>
        <v>0</v>
      </c>
      <c r="DL52" s="56">
        <f t="shared" si="22"/>
        <v>0</v>
      </c>
      <c r="DM52" s="56">
        <f t="shared" si="22"/>
        <v>0</v>
      </c>
      <c r="DN52" s="56">
        <f t="shared" si="22"/>
        <v>0</v>
      </c>
      <c r="DO52" s="56">
        <f t="shared" si="22"/>
        <v>0</v>
      </c>
      <c r="DP52" s="56">
        <f t="shared" si="22"/>
        <v>0</v>
      </c>
      <c r="DQ52" s="56">
        <f t="shared" si="22"/>
        <v>0</v>
      </c>
      <c r="DR52" s="56">
        <f t="shared" si="22"/>
        <v>0</v>
      </c>
      <c r="DS52" s="56">
        <f t="shared" si="22"/>
        <v>0</v>
      </c>
      <c r="DT52" s="56">
        <f t="shared" si="22"/>
        <v>0</v>
      </c>
      <c r="DU52" s="56">
        <f t="shared" si="22"/>
        <v>0</v>
      </c>
      <c r="DV52" s="56">
        <f t="shared" si="22"/>
        <v>0</v>
      </c>
      <c r="DW52" s="56">
        <f t="shared" si="27"/>
        <v>0</v>
      </c>
      <c r="DX52" s="56">
        <f t="shared" si="27"/>
        <v>0</v>
      </c>
      <c r="DY52" s="56">
        <f t="shared" si="27"/>
        <v>0</v>
      </c>
      <c r="DZ52" s="56">
        <f t="shared" si="27"/>
        <v>0</v>
      </c>
      <c r="EA52" s="56">
        <f t="shared" si="27"/>
        <v>0</v>
      </c>
      <c r="EB52" s="56">
        <f t="shared" si="27"/>
        <v>0</v>
      </c>
      <c r="EC52" s="56">
        <f t="shared" si="27"/>
        <v>0</v>
      </c>
      <c r="ED52" s="56">
        <f t="shared" si="27"/>
        <v>0</v>
      </c>
      <c r="EE52" s="56">
        <f t="shared" si="27"/>
        <v>0</v>
      </c>
      <c r="EF52" s="56">
        <f t="shared" si="27"/>
        <v>0</v>
      </c>
      <c r="EG52" s="56">
        <f t="shared" si="27"/>
        <v>0</v>
      </c>
      <c r="EH52" s="56">
        <f t="shared" si="27"/>
        <v>0</v>
      </c>
      <c r="EI52" s="56">
        <f t="shared" si="27"/>
        <v>0</v>
      </c>
      <c r="EJ52" s="56">
        <f t="shared" si="27"/>
        <v>0</v>
      </c>
      <c r="EK52" s="56">
        <f t="shared" si="23"/>
        <v>0</v>
      </c>
      <c r="EL52" s="56">
        <f t="shared" si="23"/>
        <v>0</v>
      </c>
      <c r="EM52" s="56">
        <f t="shared" si="23"/>
        <v>0</v>
      </c>
      <c r="EN52" s="56">
        <f t="shared" si="23"/>
        <v>0</v>
      </c>
      <c r="EO52" s="56">
        <f t="shared" si="23"/>
        <v>0</v>
      </c>
      <c r="EP52" s="56">
        <f t="shared" si="23"/>
        <v>0</v>
      </c>
      <c r="EQ52" s="56">
        <f t="shared" si="23"/>
        <v>0</v>
      </c>
      <c r="ER52" s="56">
        <f t="shared" si="23"/>
        <v>0</v>
      </c>
      <c r="ES52" s="56">
        <f t="shared" si="23"/>
        <v>0</v>
      </c>
      <c r="ET52" s="56">
        <f t="shared" si="23"/>
        <v>0</v>
      </c>
      <c r="EU52" s="56">
        <f t="shared" si="23"/>
        <v>0</v>
      </c>
      <c r="EV52" s="56">
        <f t="shared" si="23"/>
        <v>0</v>
      </c>
      <c r="EW52" s="56">
        <f t="shared" si="23"/>
        <v>0</v>
      </c>
      <c r="EX52" s="56">
        <f t="shared" si="23"/>
        <v>0</v>
      </c>
      <c r="EY52" s="56">
        <f t="shared" si="23"/>
        <v>0</v>
      </c>
      <c r="EZ52" s="56">
        <f t="shared" si="23"/>
        <v>0</v>
      </c>
      <c r="FA52" s="56">
        <f t="shared" si="24"/>
        <v>0</v>
      </c>
      <c r="FB52" s="56">
        <f t="shared" si="24"/>
        <v>0</v>
      </c>
      <c r="FC52" s="56">
        <f t="shared" si="24"/>
        <v>0</v>
      </c>
      <c r="FD52" s="56">
        <f t="shared" si="24"/>
        <v>0</v>
      </c>
      <c r="FE52" s="56">
        <f t="shared" si="24"/>
        <v>0</v>
      </c>
      <c r="FF52" s="56">
        <f t="shared" si="24"/>
        <v>0</v>
      </c>
      <c r="FG52" s="56">
        <f t="shared" si="24"/>
        <v>0</v>
      </c>
      <c r="FH52" s="56">
        <f t="shared" si="24"/>
        <v>0</v>
      </c>
      <c r="FI52" s="56">
        <f t="shared" si="24"/>
        <v>0</v>
      </c>
      <c r="FJ52" s="56">
        <f t="shared" si="24"/>
        <v>0</v>
      </c>
      <c r="FK52" s="56">
        <f t="shared" si="24"/>
        <v>0</v>
      </c>
      <c r="FL52" s="56">
        <f t="shared" si="24"/>
        <v>0</v>
      </c>
      <c r="FM52" s="56">
        <f t="shared" si="24"/>
        <v>0</v>
      </c>
      <c r="FN52" s="56">
        <f t="shared" si="24"/>
        <v>0</v>
      </c>
      <c r="FO52" s="56">
        <f t="shared" si="24"/>
        <v>0</v>
      </c>
      <c r="FP52" s="56">
        <f t="shared" si="24"/>
        <v>0</v>
      </c>
      <c r="FQ52" s="56">
        <f t="shared" si="25"/>
        <v>0</v>
      </c>
      <c r="FR52" s="56">
        <f t="shared" si="25"/>
        <v>0</v>
      </c>
      <c r="FS52" s="56">
        <f t="shared" si="25"/>
        <v>0</v>
      </c>
      <c r="FT52" s="56">
        <f t="shared" si="25"/>
        <v>0</v>
      </c>
      <c r="FU52" s="56">
        <f t="shared" si="25"/>
        <v>0</v>
      </c>
      <c r="FV52" s="56">
        <f t="shared" si="25"/>
        <v>0</v>
      </c>
      <c r="FW52" s="56">
        <f t="shared" si="25"/>
        <v>0</v>
      </c>
      <c r="FX52" s="56">
        <f t="shared" si="25"/>
        <v>0</v>
      </c>
      <c r="FY52" s="56">
        <f t="shared" si="25"/>
        <v>0</v>
      </c>
      <c r="FZ52" s="56">
        <f t="shared" si="25"/>
        <v>0</v>
      </c>
      <c r="GA52" s="56">
        <f t="shared" si="25"/>
        <v>0</v>
      </c>
      <c r="GB52" s="56">
        <f t="shared" si="25"/>
        <v>0</v>
      </c>
      <c r="GC52" s="56">
        <f t="shared" si="25"/>
        <v>0</v>
      </c>
      <c r="GD52" s="56">
        <f t="shared" si="25"/>
        <v>0</v>
      </c>
      <c r="GE52" s="56">
        <f t="shared" si="25"/>
        <v>0</v>
      </c>
      <c r="GF52" s="56">
        <f t="shared" si="25"/>
        <v>0</v>
      </c>
      <c r="GG52" s="56">
        <f t="shared" si="26"/>
        <v>0</v>
      </c>
      <c r="GH52" s="56">
        <f t="shared" si="26"/>
        <v>0</v>
      </c>
      <c r="GI52" s="56">
        <f t="shared" si="26"/>
        <v>0</v>
      </c>
      <c r="GJ52" s="56">
        <f t="shared" si="26"/>
        <v>0</v>
      </c>
      <c r="GK52" s="56">
        <f t="shared" si="28"/>
        <v>0</v>
      </c>
      <c r="GL52" s="56">
        <f t="shared" si="28"/>
        <v>0</v>
      </c>
      <c r="GM52" s="56">
        <f t="shared" si="28"/>
        <v>0</v>
      </c>
      <c r="GN52" s="56">
        <f t="shared" si="28"/>
        <v>0</v>
      </c>
      <c r="GO52" s="56">
        <f t="shared" si="28"/>
        <v>0</v>
      </c>
      <c r="GP52" s="56">
        <f t="shared" si="28"/>
        <v>0</v>
      </c>
      <c r="GQ52" s="56">
        <f t="shared" si="28"/>
        <v>0</v>
      </c>
      <c r="GR52" s="56">
        <f t="shared" si="28"/>
        <v>0</v>
      </c>
      <c r="GS52" s="56">
        <f t="shared" si="28"/>
        <v>0</v>
      </c>
      <c r="GT52" s="56">
        <f t="shared" si="28"/>
        <v>0</v>
      </c>
      <c r="GU52" s="54"/>
      <c r="GV52" s="78" t="str">
        <f t="shared" si="15"/>
        <v/>
      </c>
      <c r="GW52" s="70">
        <f t="shared" si="16"/>
        <v>0</v>
      </c>
      <c r="GX52" s="70">
        <f>SUMIF(I52:CV52,"E",I$6:CV51)</f>
        <v>0</v>
      </c>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row>
    <row r="53" spans="1:299" s="3" customFormat="1" x14ac:dyDescent="0.2">
      <c r="A53" s="20"/>
      <c r="B53" s="20"/>
      <c r="C53" s="16"/>
      <c r="D53" s="16"/>
      <c r="E53" s="16"/>
      <c r="F53" s="16"/>
      <c r="G53" s="16"/>
      <c r="H53" s="145"/>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37"/>
      <c r="CR53" s="16"/>
      <c r="CS53" s="16"/>
      <c r="CT53" s="16"/>
      <c r="CU53" s="16"/>
      <c r="CV53" s="16"/>
      <c r="CW53" s="41"/>
      <c r="CX53" s="258"/>
      <c r="CY53" s="158"/>
      <c r="CZ53" s="159"/>
      <c r="DA53" s="160"/>
      <c r="DB53" s="73"/>
      <c r="DC53" s="59" t="str">
        <f t="shared" si="4"/>
        <v/>
      </c>
      <c r="DD53" s="60" t="str">
        <f t="shared" si="5"/>
        <v/>
      </c>
      <c r="DE53" s="60" t="str">
        <f t="shared" si="6"/>
        <v/>
      </c>
      <c r="DF53" s="60">
        <f t="shared" si="13"/>
        <v>0</v>
      </c>
      <c r="DG53" s="56">
        <f t="shared" si="22"/>
        <v>0</v>
      </c>
      <c r="DH53" s="56">
        <f t="shared" si="22"/>
        <v>0</v>
      </c>
      <c r="DI53" s="56">
        <f t="shared" si="22"/>
        <v>0</v>
      </c>
      <c r="DJ53" s="56">
        <f t="shared" si="22"/>
        <v>0</v>
      </c>
      <c r="DK53" s="56">
        <f t="shared" si="22"/>
        <v>0</v>
      </c>
      <c r="DL53" s="56">
        <f t="shared" si="22"/>
        <v>0</v>
      </c>
      <c r="DM53" s="56">
        <f t="shared" si="22"/>
        <v>0</v>
      </c>
      <c r="DN53" s="56">
        <f t="shared" si="22"/>
        <v>0</v>
      </c>
      <c r="DO53" s="56">
        <f t="shared" si="22"/>
        <v>0</v>
      </c>
      <c r="DP53" s="56">
        <f t="shared" si="22"/>
        <v>0</v>
      </c>
      <c r="DQ53" s="56">
        <f t="shared" si="22"/>
        <v>0</v>
      </c>
      <c r="DR53" s="56">
        <f t="shared" si="22"/>
        <v>0</v>
      </c>
      <c r="DS53" s="56">
        <f t="shared" si="22"/>
        <v>0</v>
      </c>
      <c r="DT53" s="56">
        <f t="shared" si="22"/>
        <v>0</v>
      </c>
      <c r="DU53" s="56">
        <f t="shared" si="22"/>
        <v>0</v>
      </c>
      <c r="DV53" s="56">
        <f t="shared" ref="DV53:EK72" si="29">COUNTIF(X53,"x")*IF(X$4="",0,1)</f>
        <v>0</v>
      </c>
      <c r="DW53" s="56">
        <f t="shared" si="27"/>
        <v>0</v>
      </c>
      <c r="DX53" s="56">
        <f t="shared" si="27"/>
        <v>0</v>
      </c>
      <c r="DY53" s="56">
        <f t="shared" si="27"/>
        <v>0</v>
      </c>
      <c r="DZ53" s="56">
        <f t="shared" si="27"/>
        <v>0</v>
      </c>
      <c r="EA53" s="56">
        <f t="shared" si="27"/>
        <v>0</v>
      </c>
      <c r="EB53" s="56">
        <f t="shared" si="27"/>
        <v>0</v>
      </c>
      <c r="EC53" s="56">
        <f t="shared" si="27"/>
        <v>0</v>
      </c>
      <c r="ED53" s="56">
        <f t="shared" si="27"/>
        <v>0</v>
      </c>
      <c r="EE53" s="56">
        <f t="shared" si="27"/>
        <v>0</v>
      </c>
      <c r="EF53" s="56">
        <f t="shared" si="27"/>
        <v>0</v>
      </c>
      <c r="EG53" s="56">
        <f t="shared" si="27"/>
        <v>0</v>
      </c>
      <c r="EH53" s="56">
        <f t="shared" si="27"/>
        <v>0</v>
      </c>
      <c r="EI53" s="56">
        <f t="shared" si="27"/>
        <v>0</v>
      </c>
      <c r="EJ53" s="56">
        <f t="shared" si="27"/>
        <v>0</v>
      </c>
      <c r="EK53" s="56">
        <f t="shared" si="23"/>
        <v>0</v>
      </c>
      <c r="EL53" s="56">
        <f t="shared" si="23"/>
        <v>0</v>
      </c>
      <c r="EM53" s="56">
        <f t="shared" si="23"/>
        <v>0</v>
      </c>
      <c r="EN53" s="56">
        <f t="shared" si="23"/>
        <v>0</v>
      </c>
      <c r="EO53" s="56">
        <f t="shared" si="23"/>
        <v>0</v>
      </c>
      <c r="EP53" s="56">
        <f t="shared" si="23"/>
        <v>0</v>
      </c>
      <c r="EQ53" s="56">
        <f t="shared" si="23"/>
        <v>0</v>
      </c>
      <c r="ER53" s="56">
        <f t="shared" si="23"/>
        <v>0</v>
      </c>
      <c r="ES53" s="56">
        <f t="shared" si="23"/>
        <v>0</v>
      </c>
      <c r="ET53" s="56">
        <f t="shared" si="23"/>
        <v>0</v>
      </c>
      <c r="EU53" s="56">
        <f t="shared" si="23"/>
        <v>0</v>
      </c>
      <c r="EV53" s="56">
        <f t="shared" si="23"/>
        <v>0</v>
      </c>
      <c r="EW53" s="56">
        <f t="shared" si="23"/>
        <v>0</v>
      </c>
      <c r="EX53" s="56">
        <f t="shared" si="23"/>
        <v>0</v>
      </c>
      <c r="EY53" s="56">
        <f t="shared" si="23"/>
        <v>0</v>
      </c>
      <c r="EZ53" s="56">
        <f t="shared" si="23"/>
        <v>0</v>
      </c>
      <c r="FA53" s="56">
        <f t="shared" si="24"/>
        <v>0</v>
      </c>
      <c r="FB53" s="56">
        <f t="shared" si="24"/>
        <v>0</v>
      </c>
      <c r="FC53" s="56">
        <f t="shared" si="24"/>
        <v>0</v>
      </c>
      <c r="FD53" s="56">
        <f t="shared" si="24"/>
        <v>0</v>
      </c>
      <c r="FE53" s="56">
        <f t="shared" si="24"/>
        <v>0</v>
      </c>
      <c r="FF53" s="56">
        <f t="shared" si="24"/>
        <v>0</v>
      </c>
      <c r="FG53" s="56">
        <f t="shared" si="24"/>
        <v>0</v>
      </c>
      <c r="FH53" s="56">
        <f t="shared" si="24"/>
        <v>0</v>
      </c>
      <c r="FI53" s="56">
        <f t="shared" si="24"/>
        <v>0</v>
      </c>
      <c r="FJ53" s="56">
        <f t="shared" si="24"/>
        <v>0</v>
      </c>
      <c r="FK53" s="56">
        <f t="shared" si="24"/>
        <v>0</v>
      </c>
      <c r="FL53" s="56">
        <f t="shared" si="24"/>
        <v>0</v>
      </c>
      <c r="FM53" s="56">
        <f t="shared" si="24"/>
        <v>0</v>
      </c>
      <c r="FN53" s="56">
        <f t="shared" si="24"/>
        <v>0</v>
      </c>
      <c r="FO53" s="56">
        <f t="shared" si="24"/>
        <v>0</v>
      </c>
      <c r="FP53" s="56">
        <f t="shared" si="24"/>
        <v>0</v>
      </c>
      <c r="FQ53" s="56">
        <f t="shared" si="25"/>
        <v>0</v>
      </c>
      <c r="FR53" s="56">
        <f t="shared" si="25"/>
        <v>0</v>
      </c>
      <c r="FS53" s="56">
        <f t="shared" si="25"/>
        <v>0</v>
      </c>
      <c r="FT53" s="56">
        <f t="shared" si="25"/>
        <v>0</v>
      </c>
      <c r="FU53" s="56">
        <f t="shared" si="25"/>
        <v>0</v>
      </c>
      <c r="FV53" s="56">
        <f t="shared" si="25"/>
        <v>0</v>
      </c>
      <c r="FW53" s="56">
        <f t="shared" si="25"/>
        <v>0</v>
      </c>
      <c r="FX53" s="56">
        <f t="shared" si="25"/>
        <v>0</v>
      </c>
      <c r="FY53" s="56">
        <f t="shared" si="25"/>
        <v>0</v>
      </c>
      <c r="FZ53" s="56">
        <f t="shared" si="25"/>
        <v>0</v>
      </c>
      <c r="GA53" s="56">
        <f t="shared" si="25"/>
        <v>0</v>
      </c>
      <c r="GB53" s="56">
        <f t="shared" si="25"/>
        <v>0</v>
      </c>
      <c r="GC53" s="56">
        <f t="shared" si="25"/>
        <v>0</v>
      </c>
      <c r="GD53" s="56">
        <f t="shared" si="25"/>
        <v>0</v>
      </c>
      <c r="GE53" s="56">
        <f t="shared" si="25"/>
        <v>0</v>
      </c>
      <c r="GF53" s="56">
        <f t="shared" si="25"/>
        <v>0</v>
      </c>
      <c r="GG53" s="56">
        <f t="shared" si="26"/>
        <v>0</v>
      </c>
      <c r="GH53" s="56">
        <f t="shared" si="26"/>
        <v>0</v>
      </c>
      <c r="GI53" s="56">
        <f t="shared" si="26"/>
        <v>0</v>
      </c>
      <c r="GJ53" s="56">
        <f t="shared" si="26"/>
        <v>0</v>
      </c>
      <c r="GK53" s="56">
        <f t="shared" si="28"/>
        <v>0</v>
      </c>
      <c r="GL53" s="56">
        <f t="shared" si="28"/>
        <v>0</v>
      </c>
      <c r="GM53" s="56">
        <f t="shared" si="28"/>
        <v>0</v>
      </c>
      <c r="GN53" s="56">
        <f t="shared" si="28"/>
        <v>0</v>
      </c>
      <c r="GO53" s="56">
        <f t="shared" si="28"/>
        <v>0</v>
      </c>
      <c r="GP53" s="56">
        <f t="shared" si="28"/>
        <v>0</v>
      </c>
      <c r="GQ53" s="56">
        <f t="shared" si="28"/>
        <v>0</v>
      </c>
      <c r="GR53" s="56">
        <f t="shared" si="28"/>
        <v>0</v>
      </c>
      <c r="GS53" s="56">
        <f t="shared" si="28"/>
        <v>0</v>
      </c>
      <c r="GT53" s="56">
        <f t="shared" si="28"/>
        <v>0</v>
      </c>
      <c r="GU53" s="54"/>
      <c r="GV53" s="78" t="str">
        <f t="shared" si="15"/>
        <v/>
      </c>
      <c r="GW53" s="70">
        <f t="shared" si="16"/>
        <v>0</v>
      </c>
      <c r="GX53" s="70">
        <f>SUMIF(I53:CV53,"E",I$6:CV52)</f>
        <v>0</v>
      </c>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row>
    <row r="54" spans="1:299" s="3" customFormat="1" x14ac:dyDescent="0.2">
      <c r="A54" s="14"/>
      <c r="B54" s="14"/>
      <c r="C54" s="15"/>
      <c r="D54" s="15"/>
      <c r="E54" s="15"/>
      <c r="F54" s="15"/>
      <c r="G54" s="17"/>
      <c r="H54" s="145"/>
      <c r="I54" s="17"/>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35"/>
      <c r="CR54" s="15"/>
      <c r="CS54" s="15"/>
      <c r="CT54" s="15"/>
      <c r="CU54" s="15"/>
      <c r="CV54" s="15"/>
      <c r="CW54" s="41"/>
      <c r="CX54" s="258"/>
      <c r="CY54" s="158"/>
      <c r="CZ54" s="159"/>
      <c r="DA54" s="160"/>
      <c r="DB54" s="73"/>
      <c r="DC54" s="59" t="str">
        <f t="shared" si="4"/>
        <v/>
      </c>
      <c r="DD54" s="60" t="str">
        <f t="shared" si="5"/>
        <v/>
      </c>
      <c r="DE54" s="60" t="str">
        <f t="shared" si="6"/>
        <v/>
      </c>
      <c r="DF54" s="60">
        <f t="shared" si="13"/>
        <v>0</v>
      </c>
      <c r="DG54" s="56">
        <f t="shared" ref="DG54:DU70" si="30">COUNTIF(I54,"x")*IF(I$4="",0,1)</f>
        <v>0</v>
      </c>
      <c r="DH54" s="56">
        <f t="shared" si="30"/>
        <v>0</v>
      </c>
      <c r="DI54" s="56">
        <f t="shared" si="30"/>
        <v>0</v>
      </c>
      <c r="DJ54" s="56">
        <f t="shared" si="30"/>
        <v>0</v>
      </c>
      <c r="DK54" s="56">
        <f t="shared" si="30"/>
        <v>0</v>
      </c>
      <c r="DL54" s="56">
        <f t="shared" si="30"/>
        <v>0</v>
      </c>
      <c r="DM54" s="56">
        <f t="shared" si="30"/>
        <v>0</v>
      </c>
      <c r="DN54" s="56">
        <f t="shared" si="30"/>
        <v>0</v>
      </c>
      <c r="DO54" s="56">
        <f t="shared" si="30"/>
        <v>0</v>
      </c>
      <c r="DP54" s="56">
        <f t="shared" si="30"/>
        <v>0</v>
      </c>
      <c r="DQ54" s="56">
        <f t="shared" si="30"/>
        <v>0</v>
      </c>
      <c r="DR54" s="56">
        <f t="shared" si="30"/>
        <v>0</v>
      </c>
      <c r="DS54" s="56">
        <f t="shared" si="30"/>
        <v>0</v>
      </c>
      <c r="DT54" s="56">
        <f t="shared" si="30"/>
        <v>0</v>
      </c>
      <c r="DU54" s="56">
        <f t="shared" si="30"/>
        <v>0</v>
      </c>
      <c r="DV54" s="56">
        <f t="shared" si="29"/>
        <v>0</v>
      </c>
      <c r="DW54" s="56">
        <f t="shared" si="27"/>
        <v>0</v>
      </c>
      <c r="DX54" s="56">
        <f t="shared" si="27"/>
        <v>0</v>
      </c>
      <c r="DY54" s="56">
        <f t="shared" si="27"/>
        <v>0</v>
      </c>
      <c r="DZ54" s="56">
        <f t="shared" si="27"/>
        <v>0</v>
      </c>
      <c r="EA54" s="56">
        <f t="shared" si="27"/>
        <v>0</v>
      </c>
      <c r="EB54" s="56">
        <f t="shared" si="27"/>
        <v>0</v>
      </c>
      <c r="EC54" s="56">
        <f t="shared" si="27"/>
        <v>0</v>
      </c>
      <c r="ED54" s="56">
        <f t="shared" si="27"/>
        <v>0</v>
      </c>
      <c r="EE54" s="56">
        <f t="shared" si="27"/>
        <v>0</v>
      </c>
      <c r="EF54" s="56">
        <f t="shared" si="27"/>
        <v>0</v>
      </c>
      <c r="EG54" s="56">
        <f t="shared" si="27"/>
        <v>0</v>
      </c>
      <c r="EH54" s="56">
        <f t="shared" si="27"/>
        <v>0</v>
      </c>
      <c r="EI54" s="56">
        <f t="shared" si="27"/>
        <v>0</v>
      </c>
      <c r="EJ54" s="56">
        <f t="shared" si="27"/>
        <v>0</v>
      </c>
      <c r="EK54" s="56">
        <f t="shared" si="23"/>
        <v>0</v>
      </c>
      <c r="EL54" s="56">
        <f t="shared" si="23"/>
        <v>0</v>
      </c>
      <c r="EM54" s="56">
        <f t="shared" si="23"/>
        <v>0</v>
      </c>
      <c r="EN54" s="56">
        <f t="shared" si="23"/>
        <v>0</v>
      </c>
      <c r="EO54" s="56">
        <f t="shared" si="23"/>
        <v>0</v>
      </c>
      <c r="EP54" s="56">
        <f t="shared" si="23"/>
        <v>0</v>
      </c>
      <c r="EQ54" s="56">
        <f t="shared" si="23"/>
        <v>0</v>
      </c>
      <c r="ER54" s="56">
        <f t="shared" si="23"/>
        <v>0</v>
      </c>
      <c r="ES54" s="56">
        <f t="shared" si="23"/>
        <v>0</v>
      </c>
      <c r="ET54" s="56">
        <f t="shared" si="23"/>
        <v>0</v>
      </c>
      <c r="EU54" s="56">
        <f t="shared" si="23"/>
        <v>0</v>
      </c>
      <c r="EV54" s="56">
        <f t="shared" si="23"/>
        <v>0</v>
      </c>
      <c r="EW54" s="56">
        <f t="shared" si="23"/>
        <v>0</v>
      </c>
      <c r="EX54" s="56">
        <f t="shared" ref="EX54:FM70" si="31">COUNTIF(AZ54,"x")*IF(AZ$4="",0,1)</f>
        <v>0</v>
      </c>
      <c r="EY54" s="56">
        <f t="shared" si="31"/>
        <v>0</v>
      </c>
      <c r="EZ54" s="56">
        <f t="shared" si="31"/>
        <v>0</v>
      </c>
      <c r="FA54" s="56">
        <f t="shared" si="24"/>
        <v>0</v>
      </c>
      <c r="FB54" s="56">
        <f t="shared" si="24"/>
        <v>0</v>
      </c>
      <c r="FC54" s="56">
        <f t="shared" si="24"/>
        <v>0</v>
      </c>
      <c r="FD54" s="56">
        <f t="shared" si="24"/>
        <v>0</v>
      </c>
      <c r="FE54" s="56">
        <f t="shared" si="24"/>
        <v>0</v>
      </c>
      <c r="FF54" s="56">
        <f t="shared" si="24"/>
        <v>0</v>
      </c>
      <c r="FG54" s="56">
        <f t="shared" si="24"/>
        <v>0</v>
      </c>
      <c r="FH54" s="56">
        <f t="shared" si="24"/>
        <v>0</v>
      </c>
      <c r="FI54" s="56">
        <f t="shared" si="24"/>
        <v>0</v>
      </c>
      <c r="FJ54" s="56">
        <f t="shared" si="24"/>
        <v>0</v>
      </c>
      <c r="FK54" s="56">
        <f t="shared" si="24"/>
        <v>0</v>
      </c>
      <c r="FL54" s="56">
        <f t="shared" si="24"/>
        <v>0</v>
      </c>
      <c r="FM54" s="56">
        <f t="shared" si="24"/>
        <v>0</v>
      </c>
      <c r="FN54" s="56">
        <f t="shared" ref="FN54:GC70" si="32">COUNTIF(BP54,"x")*IF(BP$4="",0,1)</f>
        <v>0</v>
      </c>
      <c r="FO54" s="56">
        <f t="shared" si="32"/>
        <v>0</v>
      </c>
      <c r="FP54" s="56">
        <f t="shared" si="32"/>
        <v>0</v>
      </c>
      <c r="FQ54" s="56">
        <f t="shared" si="25"/>
        <v>0</v>
      </c>
      <c r="FR54" s="56">
        <f t="shared" si="25"/>
        <v>0</v>
      </c>
      <c r="FS54" s="56">
        <f t="shared" si="25"/>
        <v>0</v>
      </c>
      <c r="FT54" s="56">
        <f t="shared" si="25"/>
        <v>0</v>
      </c>
      <c r="FU54" s="56">
        <f t="shared" si="25"/>
        <v>0</v>
      </c>
      <c r="FV54" s="56">
        <f t="shared" si="25"/>
        <v>0</v>
      </c>
      <c r="FW54" s="56">
        <f t="shared" si="25"/>
        <v>0</v>
      </c>
      <c r="FX54" s="56">
        <f t="shared" si="25"/>
        <v>0</v>
      </c>
      <c r="FY54" s="56">
        <f t="shared" si="25"/>
        <v>0</v>
      </c>
      <c r="FZ54" s="56">
        <f t="shared" si="25"/>
        <v>0</v>
      </c>
      <c r="GA54" s="56">
        <f t="shared" si="25"/>
        <v>0</v>
      </c>
      <c r="GB54" s="56">
        <f t="shared" si="25"/>
        <v>0</v>
      </c>
      <c r="GC54" s="56">
        <f t="shared" si="25"/>
        <v>0</v>
      </c>
      <c r="GD54" s="56">
        <f t="shared" ref="GD54:GL103" si="33">COUNTIF(CF54,"x")*IF(CF$4="",0,1)</f>
        <v>0</v>
      </c>
      <c r="GE54" s="56">
        <f t="shared" si="33"/>
        <v>0</v>
      </c>
      <c r="GF54" s="56">
        <f t="shared" si="33"/>
        <v>0</v>
      </c>
      <c r="GG54" s="56">
        <f t="shared" si="26"/>
        <v>0</v>
      </c>
      <c r="GH54" s="56">
        <f t="shared" si="26"/>
        <v>0</v>
      </c>
      <c r="GI54" s="56">
        <f t="shared" si="26"/>
        <v>0</v>
      </c>
      <c r="GJ54" s="56">
        <f t="shared" si="26"/>
        <v>0</v>
      </c>
      <c r="GK54" s="56">
        <f t="shared" si="28"/>
        <v>0</v>
      </c>
      <c r="GL54" s="56">
        <f t="shared" si="28"/>
        <v>0</v>
      </c>
      <c r="GM54" s="56">
        <f t="shared" si="28"/>
        <v>0</v>
      </c>
      <c r="GN54" s="56">
        <f t="shared" si="28"/>
        <v>0</v>
      </c>
      <c r="GO54" s="56">
        <f t="shared" si="28"/>
        <v>0</v>
      </c>
      <c r="GP54" s="56">
        <f t="shared" si="28"/>
        <v>0</v>
      </c>
      <c r="GQ54" s="56">
        <f t="shared" si="28"/>
        <v>0</v>
      </c>
      <c r="GR54" s="56">
        <f t="shared" si="28"/>
        <v>0</v>
      </c>
      <c r="GS54" s="56">
        <f t="shared" si="28"/>
        <v>0</v>
      </c>
      <c r="GT54" s="56">
        <f t="shared" si="28"/>
        <v>0</v>
      </c>
      <c r="GU54" s="54"/>
      <c r="GV54" s="78" t="str">
        <f t="shared" si="15"/>
        <v/>
      </c>
      <c r="GW54" s="70">
        <f t="shared" si="16"/>
        <v>0</v>
      </c>
      <c r="GX54" s="70">
        <f>SUMIF(I54:CV54,"E",I$6:CV53)</f>
        <v>0</v>
      </c>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row>
    <row r="55" spans="1:299" s="3" customFormat="1" x14ac:dyDescent="0.2">
      <c r="A55" s="23"/>
      <c r="B55" s="14"/>
      <c r="C55" s="15"/>
      <c r="D55" s="24"/>
      <c r="E55" s="15"/>
      <c r="F55" s="25"/>
      <c r="G55" s="15"/>
      <c r="H55" s="145"/>
      <c r="I55" s="14"/>
      <c r="J55" s="14"/>
      <c r="K55" s="15"/>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38"/>
      <c r="CR55" s="14"/>
      <c r="CS55" s="14"/>
      <c r="CT55" s="15"/>
      <c r="CU55" s="15"/>
      <c r="CV55" s="15"/>
      <c r="CW55" s="41"/>
      <c r="CX55" s="258"/>
      <c r="CY55" s="158"/>
      <c r="CZ55" s="159"/>
      <c r="DA55" s="160"/>
      <c r="DB55" s="73"/>
      <c r="DC55" s="59" t="str">
        <f t="shared" si="4"/>
        <v/>
      </c>
      <c r="DD55" s="60" t="str">
        <f t="shared" si="5"/>
        <v/>
      </c>
      <c r="DE55" s="60" t="str">
        <f t="shared" si="6"/>
        <v/>
      </c>
      <c r="DF55" s="60">
        <f t="shared" si="13"/>
        <v>0</v>
      </c>
      <c r="DG55" s="56">
        <f t="shared" si="30"/>
        <v>0</v>
      </c>
      <c r="DH55" s="56">
        <f t="shared" si="30"/>
        <v>0</v>
      </c>
      <c r="DI55" s="56">
        <f t="shared" si="30"/>
        <v>0</v>
      </c>
      <c r="DJ55" s="56">
        <f t="shared" si="30"/>
        <v>0</v>
      </c>
      <c r="DK55" s="56">
        <f t="shared" si="30"/>
        <v>0</v>
      </c>
      <c r="DL55" s="56">
        <f t="shared" si="30"/>
        <v>0</v>
      </c>
      <c r="DM55" s="56">
        <f t="shared" si="30"/>
        <v>0</v>
      </c>
      <c r="DN55" s="56">
        <f t="shared" si="30"/>
        <v>0</v>
      </c>
      <c r="DO55" s="56">
        <f t="shared" si="30"/>
        <v>0</v>
      </c>
      <c r="DP55" s="56">
        <f t="shared" si="30"/>
        <v>0</v>
      </c>
      <c r="DQ55" s="56">
        <f t="shared" si="30"/>
        <v>0</v>
      </c>
      <c r="DR55" s="56">
        <f t="shared" si="30"/>
        <v>0</v>
      </c>
      <c r="DS55" s="56">
        <f t="shared" si="30"/>
        <v>0</v>
      </c>
      <c r="DT55" s="56">
        <f t="shared" si="30"/>
        <v>0</v>
      </c>
      <c r="DU55" s="56">
        <f t="shared" si="30"/>
        <v>0</v>
      </c>
      <c r="DV55" s="56">
        <f t="shared" si="29"/>
        <v>0</v>
      </c>
      <c r="DW55" s="56">
        <f t="shared" si="27"/>
        <v>0</v>
      </c>
      <c r="DX55" s="56">
        <f t="shared" si="27"/>
        <v>0</v>
      </c>
      <c r="DY55" s="56">
        <f t="shared" si="27"/>
        <v>0</v>
      </c>
      <c r="DZ55" s="56">
        <f t="shared" si="27"/>
        <v>0</v>
      </c>
      <c r="EA55" s="56">
        <f t="shared" si="27"/>
        <v>0</v>
      </c>
      <c r="EB55" s="56">
        <f t="shared" si="27"/>
        <v>0</v>
      </c>
      <c r="EC55" s="56">
        <f t="shared" si="27"/>
        <v>0</v>
      </c>
      <c r="ED55" s="56">
        <f t="shared" si="27"/>
        <v>0</v>
      </c>
      <c r="EE55" s="56">
        <f t="shared" si="27"/>
        <v>0</v>
      </c>
      <c r="EF55" s="56">
        <f t="shared" si="27"/>
        <v>0</v>
      </c>
      <c r="EG55" s="56">
        <f t="shared" si="27"/>
        <v>0</v>
      </c>
      <c r="EH55" s="56">
        <f t="shared" si="27"/>
        <v>0</v>
      </c>
      <c r="EI55" s="56">
        <f t="shared" si="27"/>
        <v>0</v>
      </c>
      <c r="EJ55" s="56">
        <f t="shared" si="27"/>
        <v>0</v>
      </c>
      <c r="EK55" s="56">
        <f t="shared" si="27"/>
        <v>0</v>
      </c>
      <c r="EL55" s="56">
        <f t="shared" si="27"/>
        <v>0</v>
      </c>
      <c r="EM55" s="56">
        <f t="shared" ref="EM55:FB75" si="34">COUNTIF(AO55,"x")*IF(AO$4="",0,1)</f>
        <v>0</v>
      </c>
      <c r="EN55" s="56">
        <f t="shared" si="34"/>
        <v>0</v>
      </c>
      <c r="EO55" s="56">
        <f t="shared" si="34"/>
        <v>0</v>
      </c>
      <c r="EP55" s="56">
        <f t="shared" si="34"/>
        <v>0</v>
      </c>
      <c r="EQ55" s="56">
        <f t="shared" si="34"/>
        <v>0</v>
      </c>
      <c r="ER55" s="56">
        <f t="shared" si="34"/>
        <v>0</v>
      </c>
      <c r="ES55" s="56">
        <f t="shared" si="34"/>
        <v>0</v>
      </c>
      <c r="ET55" s="56">
        <f t="shared" si="34"/>
        <v>0</v>
      </c>
      <c r="EU55" s="56">
        <f t="shared" si="34"/>
        <v>0</v>
      </c>
      <c r="EV55" s="56">
        <f t="shared" si="34"/>
        <v>0</v>
      </c>
      <c r="EW55" s="56">
        <f t="shared" si="34"/>
        <v>0</v>
      </c>
      <c r="EX55" s="56">
        <f t="shared" si="31"/>
        <v>0</v>
      </c>
      <c r="EY55" s="56">
        <f t="shared" si="31"/>
        <v>0</v>
      </c>
      <c r="EZ55" s="56">
        <f t="shared" si="31"/>
        <v>0</v>
      </c>
      <c r="FA55" s="56">
        <f t="shared" si="31"/>
        <v>0</v>
      </c>
      <c r="FB55" s="56">
        <f t="shared" si="31"/>
        <v>0</v>
      </c>
      <c r="FC55" s="56">
        <f t="shared" si="31"/>
        <v>0</v>
      </c>
      <c r="FD55" s="56">
        <f t="shared" si="31"/>
        <v>0</v>
      </c>
      <c r="FE55" s="56">
        <f t="shared" si="31"/>
        <v>0</v>
      </c>
      <c r="FF55" s="56">
        <f t="shared" si="31"/>
        <v>0</v>
      </c>
      <c r="FG55" s="56">
        <f t="shared" si="31"/>
        <v>0</v>
      </c>
      <c r="FH55" s="56">
        <f t="shared" si="31"/>
        <v>0</v>
      </c>
      <c r="FI55" s="56">
        <f t="shared" si="31"/>
        <v>0</v>
      </c>
      <c r="FJ55" s="56">
        <f t="shared" si="31"/>
        <v>0</v>
      </c>
      <c r="FK55" s="56">
        <f t="shared" si="31"/>
        <v>0</v>
      </c>
      <c r="FL55" s="56">
        <f t="shared" si="31"/>
        <v>0</v>
      </c>
      <c r="FM55" s="56">
        <f t="shared" si="31"/>
        <v>0</v>
      </c>
      <c r="FN55" s="56">
        <f t="shared" si="32"/>
        <v>0</v>
      </c>
      <c r="FO55" s="56">
        <f t="shared" si="32"/>
        <v>0</v>
      </c>
      <c r="FP55" s="56">
        <f t="shared" si="32"/>
        <v>0</v>
      </c>
      <c r="FQ55" s="56">
        <f t="shared" si="32"/>
        <v>0</v>
      </c>
      <c r="FR55" s="56">
        <f t="shared" si="32"/>
        <v>0</v>
      </c>
      <c r="FS55" s="56">
        <f t="shared" si="32"/>
        <v>0</v>
      </c>
      <c r="FT55" s="56">
        <f t="shared" si="32"/>
        <v>0</v>
      </c>
      <c r="FU55" s="56">
        <f t="shared" si="32"/>
        <v>0</v>
      </c>
      <c r="FV55" s="56">
        <f t="shared" si="32"/>
        <v>0</v>
      </c>
      <c r="FW55" s="56">
        <f t="shared" si="32"/>
        <v>0</v>
      </c>
      <c r="FX55" s="56">
        <f t="shared" si="32"/>
        <v>0</v>
      </c>
      <c r="FY55" s="56">
        <f t="shared" si="32"/>
        <v>0</v>
      </c>
      <c r="FZ55" s="56">
        <f t="shared" si="32"/>
        <v>0</v>
      </c>
      <c r="GA55" s="56">
        <f t="shared" si="32"/>
        <v>0</v>
      </c>
      <c r="GB55" s="56">
        <f t="shared" si="32"/>
        <v>0</v>
      </c>
      <c r="GC55" s="56">
        <f t="shared" si="32"/>
        <v>0</v>
      </c>
      <c r="GD55" s="56">
        <f t="shared" si="33"/>
        <v>0</v>
      </c>
      <c r="GE55" s="56">
        <f t="shared" si="33"/>
        <v>0</v>
      </c>
      <c r="GF55" s="56">
        <f t="shared" si="33"/>
        <v>0</v>
      </c>
      <c r="GG55" s="56">
        <f t="shared" si="26"/>
        <v>0</v>
      </c>
      <c r="GH55" s="56">
        <f t="shared" si="26"/>
        <v>0</v>
      </c>
      <c r="GI55" s="56">
        <f t="shared" si="26"/>
        <v>0</v>
      </c>
      <c r="GJ55" s="56">
        <f t="shared" si="26"/>
        <v>0</v>
      </c>
      <c r="GK55" s="56">
        <f t="shared" si="28"/>
        <v>0</v>
      </c>
      <c r="GL55" s="56">
        <f t="shared" si="28"/>
        <v>0</v>
      </c>
      <c r="GM55" s="56">
        <f t="shared" si="28"/>
        <v>0</v>
      </c>
      <c r="GN55" s="56">
        <f t="shared" si="28"/>
        <v>0</v>
      </c>
      <c r="GO55" s="56">
        <f t="shared" si="28"/>
        <v>0</v>
      </c>
      <c r="GP55" s="56">
        <f t="shared" si="28"/>
        <v>0</v>
      </c>
      <c r="GQ55" s="56">
        <f t="shared" si="28"/>
        <v>0</v>
      </c>
      <c r="GR55" s="56">
        <f t="shared" si="28"/>
        <v>0</v>
      </c>
      <c r="GS55" s="56">
        <f t="shared" si="28"/>
        <v>0</v>
      </c>
      <c r="GT55" s="56">
        <f t="shared" si="28"/>
        <v>0</v>
      </c>
      <c r="GU55" s="54"/>
      <c r="GV55" s="78" t="str">
        <f t="shared" si="15"/>
        <v/>
      </c>
      <c r="GW55" s="70">
        <f t="shared" si="16"/>
        <v>0</v>
      </c>
      <c r="GX55" s="70">
        <f>SUMIF(I55:CV55,"E",I$6:CV54)</f>
        <v>0</v>
      </c>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row>
    <row r="56" spans="1:299" s="3" customFormat="1" x14ac:dyDescent="0.2">
      <c r="A56" s="23"/>
      <c r="B56" s="14"/>
      <c r="C56" s="15"/>
      <c r="D56" s="24"/>
      <c r="E56" s="15"/>
      <c r="F56" s="25"/>
      <c r="G56" s="15"/>
      <c r="H56" s="145"/>
      <c r="I56" s="14"/>
      <c r="J56" s="14"/>
      <c r="K56" s="15"/>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38"/>
      <c r="CR56" s="14"/>
      <c r="CS56" s="14"/>
      <c r="CT56" s="15"/>
      <c r="CU56" s="15"/>
      <c r="CV56" s="15"/>
      <c r="CW56" s="41"/>
      <c r="CX56" s="258"/>
      <c r="CY56" s="158"/>
      <c r="CZ56" s="159"/>
      <c r="DA56" s="160"/>
      <c r="DB56" s="73"/>
      <c r="DC56" s="59" t="str">
        <f t="shared" si="4"/>
        <v/>
      </c>
      <c r="DD56" s="60" t="str">
        <f t="shared" si="5"/>
        <v/>
      </c>
      <c r="DE56" s="60" t="str">
        <f t="shared" si="6"/>
        <v/>
      </c>
      <c r="DF56" s="60">
        <f t="shared" si="13"/>
        <v>0</v>
      </c>
      <c r="DG56" s="56">
        <f t="shared" si="30"/>
        <v>0</v>
      </c>
      <c r="DH56" s="56">
        <f t="shared" si="30"/>
        <v>0</v>
      </c>
      <c r="DI56" s="56">
        <f t="shared" si="30"/>
        <v>0</v>
      </c>
      <c r="DJ56" s="56">
        <f t="shared" si="30"/>
        <v>0</v>
      </c>
      <c r="DK56" s="56">
        <f t="shared" si="30"/>
        <v>0</v>
      </c>
      <c r="DL56" s="56">
        <f t="shared" si="30"/>
        <v>0</v>
      </c>
      <c r="DM56" s="56">
        <f t="shared" si="30"/>
        <v>0</v>
      </c>
      <c r="DN56" s="56">
        <f t="shared" si="30"/>
        <v>0</v>
      </c>
      <c r="DO56" s="56">
        <f t="shared" si="30"/>
        <v>0</v>
      </c>
      <c r="DP56" s="56">
        <f t="shared" si="30"/>
        <v>0</v>
      </c>
      <c r="DQ56" s="56">
        <f t="shared" si="30"/>
        <v>0</v>
      </c>
      <c r="DR56" s="56">
        <f t="shared" si="30"/>
        <v>0</v>
      </c>
      <c r="DS56" s="56">
        <f t="shared" si="30"/>
        <v>0</v>
      </c>
      <c r="DT56" s="56">
        <f t="shared" si="30"/>
        <v>0</v>
      </c>
      <c r="DU56" s="56">
        <f t="shared" si="30"/>
        <v>0</v>
      </c>
      <c r="DV56" s="56">
        <f t="shared" si="29"/>
        <v>0</v>
      </c>
      <c r="DW56" s="56">
        <f t="shared" si="27"/>
        <v>0</v>
      </c>
      <c r="DX56" s="56">
        <f t="shared" si="27"/>
        <v>0</v>
      </c>
      <c r="DY56" s="56">
        <f t="shared" si="27"/>
        <v>0</v>
      </c>
      <c r="DZ56" s="56">
        <f t="shared" si="27"/>
        <v>0</v>
      </c>
      <c r="EA56" s="56">
        <f t="shared" si="27"/>
        <v>0</v>
      </c>
      <c r="EB56" s="56">
        <f t="shared" si="27"/>
        <v>0</v>
      </c>
      <c r="EC56" s="56">
        <f t="shared" si="27"/>
        <v>0</v>
      </c>
      <c r="ED56" s="56">
        <f t="shared" si="27"/>
        <v>0</v>
      </c>
      <c r="EE56" s="56">
        <f t="shared" si="27"/>
        <v>0</v>
      </c>
      <c r="EF56" s="56">
        <f t="shared" si="27"/>
        <v>0</v>
      </c>
      <c r="EG56" s="56">
        <f t="shared" si="27"/>
        <v>0</v>
      </c>
      <c r="EH56" s="56">
        <f t="shared" si="27"/>
        <v>0</v>
      </c>
      <c r="EI56" s="56">
        <f t="shared" si="27"/>
        <v>0</v>
      </c>
      <c r="EJ56" s="56">
        <f t="shared" si="27"/>
        <v>0</v>
      </c>
      <c r="EK56" s="56">
        <f t="shared" si="27"/>
        <v>0</v>
      </c>
      <c r="EL56" s="56">
        <f t="shared" ref="EL56:FA90" si="35">COUNTIF(AN56,"x")*IF(AN$4="",0,1)</f>
        <v>0</v>
      </c>
      <c r="EM56" s="56">
        <f t="shared" si="34"/>
        <v>0</v>
      </c>
      <c r="EN56" s="56">
        <f t="shared" si="34"/>
        <v>0</v>
      </c>
      <c r="EO56" s="56">
        <f t="shared" si="34"/>
        <v>0</v>
      </c>
      <c r="EP56" s="56">
        <f t="shared" si="34"/>
        <v>0</v>
      </c>
      <c r="EQ56" s="56">
        <f t="shared" si="34"/>
        <v>0</v>
      </c>
      <c r="ER56" s="56">
        <f t="shared" si="34"/>
        <v>0</v>
      </c>
      <c r="ES56" s="56">
        <f t="shared" si="34"/>
        <v>0</v>
      </c>
      <c r="ET56" s="56">
        <f t="shared" si="34"/>
        <v>0</v>
      </c>
      <c r="EU56" s="56">
        <f t="shared" si="34"/>
        <v>0</v>
      </c>
      <c r="EV56" s="56">
        <f t="shared" si="34"/>
        <v>0</v>
      </c>
      <c r="EW56" s="56">
        <f t="shared" si="34"/>
        <v>0</v>
      </c>
      <c r="EX56" s="56">
        <f t="shared" si="31"/>
        <v>0</v>
      </c>
      <c r="EY56" s="56">
        <f t="shared" si="31"/>
        <v>0</v>
      </c>
      <c r="EZ56" s="56">
        <f t="shared" si="31"/>
        <v>0</v>
      </c>
      <c r="FA56" s="56">
        <f t="shared" si="31"/>
        <v>0</v>
      </c>
      <c r="FB56" s="56">
        <f t="shared" si="31"/>
        <v>0</v>
      </c>
      <c r="FC56" s="56">
        <f t="shared" si="31"/>
        <v>0</v>
      </c>
      <c r="FD56" s="56">
        <f t="shared" si="31"/>
        <v>0</v>
      </c>
      <c r="FE56" s="56">
        <f t="shared" si="31"/>
        <v>0</v>
      </c>
      <c r="FF56" s="56">
        <f t="shared" si="31"/>
        <v>0</v>
      </c>
      <c r="FG56" s="56">
        <f t="shared" si="31"/>
        <v>0</v>
      </c>
      <c r="FH56" s="56">
        <f t="shared" si="31"/>
        <v>0</v>
      </c>
      <c r="FI56" s="56">
        <f t="shared" si="31"/>
        <v>0</v>
      </c>
      <c r="FJ56" s="56">
        <f t="shared" si="31"/>
        <v>0</v>
      </c>
      <c r="FK56" s="56">
        <f t="shared" si="31"/>
        <v>0</v>
      </c>
      <c r="FL56" s="56">
        <f t="shared" si="31"/>
        <v>0</v>
      </c>
      <c r="FM56" s="56">
        <f t="shared" si="31"/>
        <v>0</v>
      </c>
      <c r="FN56" s="56">
        <f t="shared" si="32"/>
        <v>0</v>
      </c>
      <c r="FO56" s="56">
        <f t="shared" si="32"/>
        <v>0</v>
      </c>
      <c r="FP56" s="56">
        <f t="shared" si="32"/>
        <v>0</v>
      </c>
      <c r="FQ56" s="56">
        <f t="shared" si="32"/>
        <v>0</v>
      </c>
      <c r="FR56" s="56">
        <f t="shared" si="32"/>
        <v>0</v>
      </c>
      <c r="FS56" s="56">
        <f t="shared" si="32"/>
        <v>0</v>
      </c>
      <c r="FT56" s="56">
        <f t="shared" si="32"/>
        <v>0</v>
      </c>
      <c r="FU56" s="56">
        <f t="shared" si="32"/>
        <v>0</v>
      </c>
      <c r="FV56" s="56">
        <f t="shared" si="32"/>
        <v>0</v>
      </c>
      <c r="FW56" s="56">
        <f t="shared" si="32"/>
        <v>0</v>
      </c>
      <c r="FX56" s="56">
        <f t="shared" si="32"/>
        <v>0</v>
      </c>
      <c r="FY56" s="56">
        <f t="shared" si="32"/>
        <v>0</v>
      </c>
      <c r="FZ56" s="56">
        <f t="shared" si="32"/>
        <v>0</v>
      </c>
      <c r="GA56" s="56">
        <f t="shared" si="32"/>
        <v>0</v>
      </c>
      <c r="GB56" s="56">
        <f t="shared" si="32"/>
        <v>0</v>
      </c>
      <c r="GC56" s="56">
        <f t="shared" si="32"/>
        <v>0</v>
      </c>
      <c r="GD56" s="56">
        <f t="shared" si="33"/>
        <v>0</v>
      </c>
      <c r="GE56" s="56">
        <f t="shared" si="33"/>
        <v>0</v>
      </c>
      <c r="GF56" s="56">
        <f t="shared" si="33"/>
        <v>0</v>
      </c>
      <c r="GG56" s="56">
        <f t="shared" si="26"/>
        <v>0</v>
      </c>
      <c r="GH56" s="56">
        <f t="shared" si="26"/>
        <v>0</v>
      </c>
      <c r="GI56" s="56">
        <f t="shared" si="26"/>
        <v>0</v>
      </c>
      <c r="GJ56" s="56">
        <f t="shared" si="26"/>
        <v>0</v>
      </c>
      <c r="GK56" s="56">
        <f t="shared" si="28"/>
        <v>0</v>
      </c>
      <c r="GL56" s="56">
        <f t="shared" si="28"/>
        <v>0</v>
      </c>
      <c r="GM56" s="56">
        <f t="shared" si="28"/>
        <v>0</v>
      </c>
      <c r="GN56" s="56">
        <f t="shared" si="28"/>
        <v>0</v>
      </c>
      <c r="GO56" s="56">
        <f t="shared" si="28"/>
        <v>0</v>
      </c>
      <c r="GP56" s="56">
        <f t="shared" si="28"/>
        <v>0</v>
      </c>
      <c r="GQ56" s="56">
        <f t="shared" si="28"/>
        <v>0</v>
      </c>
      <c r="GR56" s="56">
        <f t="shared" si="28"/>
        <v>0</v>
      </c>
      <c r="GS56" s="56">
        <f t="shared" si="28"/>
        <v>0</v>
      </c>
      <c r="GT56" s="56">
        <f t="shared" si="28"/>
        <v>0</v>
      </c>
      <c r="GU56" s="54"/>
      <c r="GV56" s="78" t="str">
        <f t="shared" si="15"/>
        <v/>
      </c>
      <c r="GW56" s="70">
        <f t="shared" si="16"/>
        <v>0</v>
      </c>
      <c r="GX56" s="70">
        <f>SUMIF(I56:CV56,"E",I$6:CV55)</f>
        <v>0</v>
      </c>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row>
    <row r="57" spans="1:299" s="3" customFormat="1" x14ac:dyDescent="0.2">
      <c r="A57" s="23"/>
      <c r="B57" s="14"/>
      <c r="C57" s="15"/>
      <c r="D57" s="24"/>
      <c r="E57" s="15"/>
      <c r="F57" s="25"/>
      <c r="G57" s="15"/>
      <c r="H57" s="145"/>
      <c r="I57" s="14"/>
      <c r="J57" s="14"/>
      <c r="K57" s="15"/>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38"/>
      <c r="CR57" s="14"/>
      <c r="CS57" s="14"/>
      <c r="CT57" s="15"/>
      <c r="CU57" s="15"/>
      <c r="CV57" s="15"/>
      <c r="CW57" s="41"/>
      <c r="CX57" s="258"/>
      <c r="CY57" s="158"/>
      <c r="CZ57" s="159"/>
      <c r="DA57" s="160"/>
      <c r="DB57" s="73"/>
      <c r="DC57" s="59" t="str">
        <f t="shared" si="4"/>
        <v/>
      </c>
      <c r="DD57" s="60" t="str">
        <f t="shared" si="5"/>
        <v/>
      </c>
      <c r="DE57" s="60" t="str">
        <f t="shared" si="6"/>
        <v/>
      </c>
      <c r="DF57" s="60">
        <f t="shared" si="13"/>
        <v>0</v>
      </c>
      <c r="DG57" s="56">
        <f t="shared" si="30"/>
        <v>0</v>
      </c>
      <c r="DH57" s="56">
        <f t="shared" si="30"/>
        <v>0</v>
      </c>
      <c r="DI57" s="56">
        <f t="shared" si="30"/>
        <v>0</v>
      </c>
      <c r="DJ57" s="56">
        <f t="shared" si="30"/>
        <v>0</v>
      </c>
      <c r="DK57" s="56">
        <f t="shared" si="30"/>
        <v>0</v>
      </c>
      <c r="DL57" s="56">
        <f t="shared" si="30"/>
        <v>0</v>
      </c>
      <c r="DM57" s="56">
        <f t="shared" si="30"/>
        <v>0</v>
      </c>
      <c r="DN57" s="56">
        <f t="shared" si="30"/>
        <v>0</v>
      </c>
      <c r="DO57" s="56">
        <f t="shared" si="30"/>
        <v>0</v>
      </c>
      <c r="DP57" s="56">
        <f t="shared" si="30"/>
        <v>0</v>
      </c>
      <c r="DQ57" s="56">
        <f t="shared" si="30"/>
        <v>0</v>
      </c>
      <c r="DR57" s="56">
        <f t="shared" si="30"/>
        <v>0</v>
      </c>
      <c r="DS57" s="56">
        <f t="shared" si="30"/>
        <v>0</v>
      </c>
      <c r="DT57" s="56">
        <f t="shared" si="30"/>
        <v>0</v>
      </c>
      <c r="DU57" s="56">
        <f t="shared" si="30"/>
        <v>0</v>
      </c>
      <c r="DV57" s="56">
        <f t="shared" si="29"/>
        <v>0</v>
      </c>
      <c r="DW57" s="56">
        <f t="shared" si="29"/>
        <v>0</v>
      </c>
      <c r="DX57" s="56">
        <f t="shared" si="29"/>
        <v>0</v>
      </c>
      <c r="DY57" s="56">
        <f t="shared" si="29"/>
        <v>0</v>
      </c>
      <c r="DZ57" s="56">
        <f t="shared" si="29"/>
        <v>0</v>
      </c>
      <c r="EA57" s="56">
        <f t="shared" si="29"/>
        <v>0</v>
      </c>
      <c r="EB57" s="56">
        <f t="shared" si="29"/>
        <v>0</v>
      </c>
      <c r="EC57" s="56">
        <f t="shared" si="29"/>
        <v>0</v>
      </c>
      <c r="ED57" s="56">
        <f t="shared" si="29"/>
        <v>0</v>
      </c>
      <c r="EE57" s="56">
        <f t="shared" si="29"/>
        <v>0</v>
      </c>
      <c r="EF57" s="56">
        <f t="shared" si="29"/>
        <v>0</v>
      </c>
      <c r="EG57" s="56">
        <f t="shared" si="29"/>
        <v>0</v>
      </c>
      <c r="EH57" s="56">
        <f t="shared" si="29"/>
        <v>0</v>
      </c>
      <c r="EI57" s="56">
        <f t="shared" si="29"/>
        <v>0</v>
      </c>
      <c r="EJ57" s="56">
        <f t="shared" si="29"/>
        <v>0</v>
      </c>
      <c r="EK57" s="56">
        <f t="shared" si="29"/>
        <v>0</v>
      </c>
      <c r="EL57" s="56">
        <f t="shared" si="35"/>
        <v>0</v>
      </c>
      <c r="EM57" s="56">
        <f t="shared" si="34"/>
        <v>0</v>
      </c>
      <c r="EN57" s="56">
        <f t="shared" si="34"/>
        <v>0</v>
      </c>
      <c r="EO57" s="56">
        <f t="shared" si="34"/>
        <v>0</v>
      </c>
      <c r="EP57" s="56">
        <f t="shared" si="34"/>
        <v>0</v>
      </c>
      <c r="EQ57" s="56">
        <f t="shared" si="34"/>
        <v>0</v>
      </c>
      <c r="ER57" s="56">
        <f t="shared" si="34"/>
        <v>0</v>
      </c>
      <c r="ES57" s="56">
        <f t="shared" si="34"/>
        <v>0</v>
      </c>
      <c r="ET57" s="56">
        <f t="shared" si="34"/>
        <v>0</v>
      </c>
      <c r="EU57" s="56">
        <f t="shared" si="34"/>
        <v>0</v>
      </c>
      <c r="EV57" s="56">
        <f t="shared" si="34"/>
        <v>0</v>
      </c>
      <c r="EW57" s="56">
        <f t="shared" si="34"/>
        <v>0</v>
      </c>
      <c r="EX57" s="56">
        <f t="shared" si="31"/>
        <v>0</v>
      </c>
      <c r="EY57" s="56">
        <f t="shared" si="31"/>
        <v>0</v>
      </c>
      <c r="EZ57" s="56">
        <f t="shared" si="31"/>
        <v>0</v>
      </c>
      <c r="FA57" s="56">
        <f t="shared" si="31"/>
        <v>0</v>
      </c>
      <c r="FB57" s="56">
        <f t="shared" si="31"/>
        <v>0</v>
      </c>
      <c r="FC57" s="56">
        <f t="shared" si="31"/>
        <v>0</v>
      </c>
      <c r="FD57" s="56">
        <f t="shared" si="31"/>
        <v>0</v>
      </c>
      <c r="FE57" s="56">
        <f t="shared" si="31"/>
        <v>0</v>
      </c>
      <c r="FF57" s="56">
        <f t="shared" si="31"/>
        <v>0</v>
      </c>
      <c r="FG57" s="56">
        <f t="shared" si="31"/>
        <v>0</v>
      </c>
      <c r="FH57" s="56">
        <f t="shared" si="31"/>
        <v>0</v>
      </c>
      <c r="FI57" s="56">
        <f t="shared" si="31"/>
        <v>0</v>
      </c>
      <c r="FJ57" s="56">
        <f t="shared" si="31"/>
        <v>0</v>
      </c>
      <c r="FK57" s="56">
        <f t="shared" si="31"/>
        <v>0</v>
      </c>
      <c r="FL57" s="56">
        <f t="shared" si="31"/>
        <v>0</v>
      </c>
      <c r="FM57" s="56">
        <f t="shared" si="31"/>
        <v>0</v>
      </c>
      <c r="FN57" s="56">
        <f t="shared" si="32"/>
        <v>0</v>
      </c>
      <c r="FO57" s="56">
        <f t="shared" si="32"/>
        <v>0</v>
      </c>
      <c r="FP57" s="56">
        <f t="shared" si="32"/>
        <v>0</v>
      </c>
      <c r="FQ57" s="56">
        <f t="shared" si="32"/>
        <v>0</v>
      </c>
      <c r="FR57" s="56">
        <f t="shared" si="32"/>
        <v>0</v>
      </c>
      <c r="FS57" s="56">
        <f t="shared" si="32"/>
        <v>0</v>
      </c>
      <c r="FT57" s="56">
        <f t="shared" si="32"/>
        <v>0</v>
      </c>
      <c r="FU57" s="56">
        <f t="shared" si="32"/>
        <v>0</v>
      </c>
      <c r="FV57" s="56">
        <f t="shared" si="32"/>
        <v>0</v>
      </c>
      <c r="FW57" s="56">
        <f t="shared" si="32"/>
        <v>0</v>
      </c>
      <c r="FX57" s="56">
        <f t="shared" si="32"/>
        <v>0</v>
      </c>
      <c r="FY57" s="56">
        <f t="shared" si="32"/>
        <v>0</v>
      </c>
      <c r="FZ57" s="56">
        <f t="shared" si="32"/>
        <v>0</v>
      </c>
      <c r="GA57" s="56">
        <f t="shared" si="32"/>
        <v>0</v>
      </c>
      <c r="GB57" s="56">
        <f t="shared" si="32"/>
        <v>0</v>
      </c>
      <c r="GC57" s="56">
        <f t="shared" si="32"/>
        <v>0</v>
      </c>
      <c r="GD57" s="56">
        <f t="shared" si="33"/>
        <v>0</v>
      </c>
      <c r="GE57" s="56">
        <f t="shared" si="33"/>
        <v>0</v>
      </c>
      <c r="GF57" s="56">
        <f t="shared" si="33"/>
        <v>0</v>
      </c>
      <c r="GG57" s="56">
        <f t="shared" si="26"/>
        <v>0</v>
      </c>
      <c r="GH57" s="56">
        <f t="shared" si="26"/>
        <v>0</v>
      </c>
      <c r="GI57" s="56">
        <f t="shared" si="26"/>
        <v>0</v>
      </c>
      <c r="GJ57" s="56">
        <f t="shared" si="26"/>
        <v>0</v>
      </c>
      <c r="GK57" s="56">
        <f t="shared" si="28"/>
        <v>0</v>
      </c>
      <c r="GL57" s="56">
        <f t="shared" si="28"/>
        <v>0</v>
      </c>
      <c r="GM57" s="56">
        <f t="shared" si="28"/>
        <v>0</v>
      </c>
      <c r="GN57" s="56">
        <f t="shared" si="28"/>
        <v>0</v>
      </c>
      <c r="GO57" s="56">
        <f t="shared" si="28"/>
        <v>0</v>
      </c>
      <c r="GP57" s="56">
        <f t="shared" si="28"/>
        <v>0</v>
      </c>
      <c r="GQ57" s="56">
        <f t="shared" si="28"/>
        <v>0</v>
      </c>
      <c r="GR57" s="56">
        <f t="shared" si="28"/>
        <v>0</v>
      </c>
      <c r="GS57" s="56">
        <f t="shared" si="28"/>
        <v>0</v>
      </c>
      <c r="GT57" s="56">
        <f t="shared" si="28"/>
        <v>0</v>
      </c>
      <c r="GU57" s="54"/>
      <c r="GV57" s="78" t="str">
        <f t="shared" si="15"/>
        <v/>
      </c>
      <c r="GW57" s="70">
        <f t="shared" si="16"/>
        <v>0</v>
      </c>
      <c r="GX57" s="70">
        <f>SUMIF(I57:CV57,"E",I$6:CV56)</f>
        <v>0</v>
      </c>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row>
    <row r="58" spans="1:299" s="3" customFormat="1" x14ac:dyDescent="0.2">
      <c r="A58" s="23"/>
      <c r="B58" s="14"/>
      <c r="C58" s="15"/>
      <c r="D58" s="24"/>
      <c r="E58" s="15"/>
      <c r="F58" s="25"/>
      <c r="G58" s="15"/>
      <c r="H58" s="145"/>
      <c r="I58" s="14"/>
      <c r="J58" s="14"/>
      <c r="K58" s="15"/>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38"/>
      <c r="CR58" s="14"/>
      <c r="CS58" s="14"/>
      <c r="CT58" s="15"/>
      <c r="CU58" s="15"/>
      <c r="CV58" s="15"/>
      <c r="CW58" s="41"/>
      <c r="CX58" s="258"/>
      <c r="CY58" s="158"/>
      <c r="CZ58" s="159"/>
      <c r="DA58" s="160"/>
      <c r="DB58" s="73"/>
      <c r="DC58" s="59" t="str">
        <f t="shared" si="4"/>
        <v/>
      </c>
      <c r="DD58" s="60" t="str">
        <f t="shared" si="5"/>
        <v/>
      </c>
      <c r="DE58" s="60" t="str">
        <f t="shared" si="6"/>
        <v/>
      </c>
      <c r="DF58" s="60">
        <f t="shared" si="13"/>
        <v>0</v>
      </c>
      <c r="DG58" s="56">
        <f t="shared" si="30"/>
        <v>0</v>
      </c>
      <c r="DH58" s="56">
        <f t="shared" si="30"/>
        <v>0</v>
      </c>
      <c r="DI58" s="56">
        <f t="shared" si="30"/>
        <v>0</v>
      </c>
      <c r="DJ58" s="56">
        <f t="shared" si="30"/>
        <v>0</v>
      </c>
      <c r="DK58" s="56">
        <f t="shared" si="30"/>
        <v>0</v>
      </c>
      <c r="DL58" s="56">
        <f t="shared" si="30"/>
        <v>0</v>
      </c>
      <c r="DM58" s="56">
        <f t="shared" si="30"/>
        <v>0</v>
      </c>
      <c r="DN58" s="56">
        <f t="shared" si="30"/>
        <v>0</v>
      </c>
      <c r="DO58" s="56">
        <f t="shared" si="30"/>
        <v>0</v>
      </c>
      <c r="DP58" s="56">
        <f t="shared" si="30"/>
        <v>0</v>
      </c>
      <c r="DQ58" s="56">
        <f t="shared" si="30"/>
        <v>0</v>
      </c>
      <c r="DR58" s="56">
        <f t="shared" si="30"/>
        <v>0</v>
      </c>
      <c r="DS58" s="56">
        <f t="shared" si="30"/>
        <v>0</v>
      </c>
      <c r="DT58" s="56">
        <f t="shared" si="30"/>
        <v>0</v>
      </c>
      <c r="DU58" s="56">
        <f t="shared" si="30"/>
        <v>0</v>
      </c>
      <c r="DV58" s="56">
        <f t="shared" si="29"/>
        <v>0</v>
      </c>
      <c r="DW58" s="56">
        <f t="shared" si="29"/>
        <v>0</v>
      </c>
      <c r="DX58" s="56">
        <f t="shared" si="29"/>
        <v>0</v>
      </c>
      <c r="DY58" s="56">
        <f t="shared" si="29"/>
        <v>0</v>
      </c>
      <c r="DZ58" s="56">
        <f t="shared" si="29"/>
        <v>0</v>
      </c>
      <c r="EA58" s="56">
        <f t="shared" si="29"/>
        <v>0</v>
      </c>
      <c r="EB58" s="56">
        <f t="shared" si="29"/>
        <v>0</v>
      </c>
      <c r="EC58" s="56">
        <f t="shared" si="29"/>
        <v>0</v>
      </c>
      <c r="ED58" s="56">
        <f t="shared" si="29"/>
        <v>0</v>
      </c>
      <c r="EE58" s="56">
        <f t="shared" si="29"/>
        <v>0</v>
      </c>
      <c r="EF58" s="56">
        <f t="shared" si="29"/>
        <v>0</v>
      </c>
      <c r="EG58" s="56">
        <f t="shared" si="29"/>
        <v>0</v>
      </c>
      <c r="EH58" s="56">
        <f t="shared" si="29"/>
        <v>0</v>
      </c>
      <c r="EI58" s="56">
        <f t="shared" si="29"/>
        <v>0</v>
      </c>
      <c r="EJ58" s="56">
        <f t="shared" si="29"/>
        <v>0</v>
      </c>
      <c r="EK58" s="56">
        <f t="shared" si="29"/>
        <v>0</v>
      </c>
      <c r="EL58" s="56">
        <f t="shared" si="35"/>
        <v>0</v>
      </c>
      <c r="EM58" s="56">
        <f t="shared" si="34"/>
        <v>0</v>
      </c>
      <c r="EN58" s="56">
        <f t="shared" si="34"/>
        <v>0</v>
      </c>
      <c r="EO58" s="56">
        <f t="shared" si="34"/>
        <v>0</v>
      </c>
      <c r="EP58" s="56">
        <f t="shared" si="34"/>
        <v>0</v>
      </c>
      <c r="EQ58" s="56">
        <f t="shared" si="34"/>
        <v>0</v>
      </c>
      <c r="ER58" s="56">
        <f t="shared" si="34"/>
        <v>0</v>
      </c>
      <c r="ES58" s="56">
        <f t="shared" si="34"/>
        <v>0</v>
      </c>
      <c r="ET58" s="56">
        <f t="shared" si="34"/>
        <v>0</v>
      </c>
      <c r="EU58" s="56">
        <f t="shared" si="34"/>
        <v>0</v>
      </c>
      <c r="EV58" s="56">
        <f t="shared" si="34"/>
        <v>0</v>
      </c>
      <c r="EW58" s="56">
        <f t="shared" si="34"/>
        <v>0</v>
      </c>
      <c r="EX58" s="56">
        <f t="shared" si="31"/>
        <v>0</v>
      </c>
      <c r="EY58" s="56">
        <f t="shared" si="31"/>
        <v>0</v>
      </c>
      <c r="EZ58" s="56">
        <f t="shared" si="31"/>
        <v>0</v>
      </c>
      <c r="FA58" s="56">
        <f t="shared" si="31"/>
        <v>0</v>
      </c>
      <c r="FB58" s="56">
        <f t="shared" si="31"/>
        <v>0</v>
      </c>
      <c r="FC58" s="56">
        <f t="shared" si="31"/>
        <v>0</v>
      </c>
      <c r="FD58" s="56">
        <f t="shared" si="31"/>
        <v>0</v>
      </c>
      <c r="FE58" s="56">
        <f t="shared" si="31"/>
        <v>0</v>
      </c>
      <c r="FF58" s="56">
        <f t="shared" si="31"/>
        <v>0</v>
      </c>
      <c r="FG58" s="56">
        <f t="shared" si="31"/>
        <v>0</v>
      </c>
      <c r="FH58" s="56">
        <f t="shared" si="31"/>
        <v>0</v>
      </c>
      <c r="FI58" s="56">
        <f t="shared" si="31"/>
        <v>0</v>
      </c>
      <c r="FJ58" s="56">
        <f t="shared" si="31"/>
        <v>0</v>
      </c>
      <c r="FK58" s="56">
        <f t="shared" si="31"/>
        <v>0</v>
      </c>
      <c r="FL58" s="56">
        <f t="shared" si="31"/>
        <v>0</v>
      </c>
      <c r="FM58" s="56">
        <f t="shared" si="31"/>
        <v>0</v>
      </c>
      <c r="FN58" s="56">
        <f t="shared" si="32"/>
        <v>0</v>
      </c>
      <c r="FO58" s="56">
        <f t="shared" si="32"/>
        <v>0</v>
      </c>
      <c r="FP58" s="56">
        <f t="shared" si="32"/>
        <v>0</v>
      </c>
      <c r="FQ58" s="56">
        <f t="shared" si="32"/>
        <v>0</v>
      </c>
      <c r="FR58" s="56">
        <f t="shared" si="32"/>
        <v>0</v>
      </c>
      <c r="FS58" s="56">
        <f t="shared" si="32"/>
        <v>0</v>
      </c>
      <c r="FT58" s="56">
        <f t="shared" si="32"/>
        <v>0</v>
      </c>
      <c r="FU58" s="56">
        <f t="shared" si="32"/>
        <v>0</v>
      </c>
      <c r="FV58" s="56">
        <f t="shared" si="32"/>
        <v>0</v>
      </c>
      <c r="FW58" s="56">
        <f t="shared" si="32"/>
        <v>0</v>
      </c>
      <c r="FX58" s="56">
        <f t="shared" si="32"/>
        <v>0</v>
      </c>
      <c r="FY58" s="56">
        <f t="shared" si="32"/>
        <v>0</v>
      </c>
      <c r="FZ58" s="56">
        <f t="shared" si="32"/>
        <v>0</v>
      </c>
      <c r="GA58" s="56">
        <f t="shared" si="32"/>
        <v>0</v>
      </c>
      <c r="GB58" s="56">
        <f t="shared" si="32"/>
        <v>0</v>
      </c>
      <c r="GC58" s="56">
        <f t="shared" si="32"/>
        <v>0</v>
      </c>
      <c r="GD58" s="56">
        <f t="shared" si="33"/>
        <v>0</v>
      </c>
      <c r="GE58" s="56">
        <f t="shared" si="33"/>
        <v>0</v>
      </c>
      <c r="GF58" s="56">
        <f t="shared" si="33"/>
        <v>0</v>
      </c>
      <c r="GG58" s="56">
        <f t="shared" si="26"/>
        <v>0</v>
      </c>
      <c r="GH58" s="56">
        <f t="shared" si="26"/>
        <v>0</v>
      </c>
      <c r="GI58" s="56">
        <f t="shared" si="26"/>
        <v>0</v>
      </c>
      <c r="GJ58" s="56">
        <f t="shared" si="26"/>
        <v>0</v>
      </c>
      <c r="GK58" s="56">
        <f t="shared" si="28"/>
        <v>0</v>
      </c>
      <c r="GL58" s="56">
        <f t="shared" si="28"/>
        <v>0</v>
      </c>
      <c r="GM58" s="56">
        <f t="shared" si="28"/>
        <v>0</v>
      </c>
      <c r="GN58" s="56">
        <f t="shared" si="28"/>
        <v>0</v>
      </c>
      <c r="GO58" s="56">
        <f t="shared" si="28"/>
        <v>0</v>
      </c>
      <c r="GP58" s="56">
        <f t="shared" si="28"/>
        <v>0</v>
      </c>
      <c r="GQ58" s="56">
        <f t="shared" si="28"/>
        <v>0</v>
      </c>
      <c r="GR58" s="56">
        <f t="shared" si="28"/>
        <v>0</v>
      </c>
      <c r="GS58" s="56">
        <f t="shared" si="28"/>
        <v>0</v>
      </c>
      <c r="GT58" s="56">
        <f t="shared" si="28"/>
        <v>0</v>
      </c>
      <c r="GU58" s="54"/>
      <c r="GV58" s="78" t="str">
        <f t="shared" si="15"/>
        <v/>
      </c>
      <c r="GW58" s="70">
        <f t="shared" si="16"/>
        <v>0</v>
      </c>
      <c r="GX58" s="70">
        <f>SUMIF(I58:CV58,"E",I$6:CV57)</f>
        <v>0</v>
      </c>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row>
    <row r="59" spans="1:299" s="3" customFormat="1" x14ac:dyDescent="0.2">
      <c r="A59" s="23"/>
      <c r="B59" s="14"/>
      <c r="C59" s="15"/>
      <c r="D59" s="24"/>
      <c r="E59" s="15"/>
      <c r="F59" s="25"/>
      <c r="G59" s="15"/>
      <c r="H59" s="145"/>
      <c r="I59" s="14"/>
      <c r="J59" s="14"/>
      <c r="K59" s="15"/>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38"/>
      <c r="CR59" s="14"/>
      <c r="CS59" s="14"/>
      <c r="CT59" s="15"/>
      <c r="CU59" s="15"/>
      <c r="CV59" s="15"/>
      <c r="CW59" s="41"/>
      <c r="CX59" s="258"/>
      <c r="CY59" s="158"/>
      <c r="CZ59" s="159"/>
      <c r="DA59" s="160"/>
      <c r="DB59" s="73"/>
      <c r="DC59" s="59" t="str">
        <f t="shared" si="4"/>
        <v/>
      </c>
      <c r="DD59" s="60" t="str">
        <f t="shared" si="5"/>
        <v/>
      </c>
      <c r="DE59" s="60" t="str">
        <f t="shared" si="6"/>
        <v/>
      </c>
      <c r="DF59" s="60">
        <f t="shared" si="13"/>
        <v>0</v>
      </c>
      <c r="DG59" s="56">
        <f t="shared" si="30"/>
        <v>0</v>
      </c>
      <c r="DH59" s="56">
        <f t="shared" si="30"/>
        <v>0</v>
      </c>
      <c r="DI59" s="56">
        <f t="shared" si="30"/>
        <v>0</v>
      </c>
      <c r="DJ59" s="56">
        <f t="shared" si="30"/>
        <v>0</v>
      </c>
      <c r="DK59" s="56">
        <f t="shared" si="30"/>
        <v>0</v>
      </c>
      <c r="DL59" s="56">
        <f t="shared" si="30"/>
        <v>0</v>
      </c>
      <c r="DM59" s="56">
        <f t="shared" si="30"/>
        <v>0</v>
      </c>
      <c r="DN59" s="56">
        <f t="shared" si="30"/>
        <v>0</v>
      </c>
      <c r="DO59" s="56">
        <f t="shared" si="30"/>
        <v>0</v>
      </c>
      <c r="DP59" s="56">
        <f t="shared" si="30"/>
        <v>0</v>
      </c>
      <c r="DQ59" s="56">
        <f t="shared" si="30"/>
        <v>0</v>
      </c>
      <c r="DR59" s="56">
        <f t="shared" si="30"/>
        <v>0</v>
      </c>
      <c r="DS59" s="56">
        <f t="shared" si="30"/>
        <v>0</v>
      </c>
      <c r="DT59" s="56">
        <f t="shared" si="30"/>
        <v>0</v>
      </c>
      <c r="DU59" s="56">
        <f t="shared" si="30"/>
        <v>0</v>
      </c>
      <c r="DV59" s="56">
        <f t="shared" si="29"/>
        <v>0</v>
      </c>
      <c r="DW59" s="56">
        <f t="shared" si="29"/>
        <v>0</v>
      </c>
      <c r="DX59" s="56">
        <f t="shared" si="29"/>
        <v>0</v>
      </c>
      <c r="DY59" s="56">
        <f t="shared" si="29"/>
        <v>0</v>
      </c>
      <c r="DZ59" s="56">
        <f t="shared" si="29"/>
        <v>0</v>
      </c>
      <c r="EA59" s="56">
        <f t="shared" si="29"/>
        <v>0</v>
      </c>
      <c r="EB59" s="56">
        <f t="shared" si="29"/>
        <v>0</v>
      </c>
      <c r="EC59" s="56">
        <f t="shared" si="29"/>
        <v>0</v>
      </c>
      <c r="ED59" s="56">
        <f t="shared" si="29"/>
        <v>0</v>
      </c>
      <c r="EE59" s="56">
        <f t="shared" si="29"/>
        <v>0</v>
      </c>
      <c r="EF59" s="56">
        <f t="shared" si="29"/>
        <v>0</v>
      </c>
      <c r="EG59" s="56">
        <f t="shared" si="29"/>
        <v>0</v>
      </c>
      <c r="EH59" s="56">
        <f t="shared" si="29"/>
        <v>0</v>
      </c>
      <c r="EI59" s="56">
        <f t="shared" si="29"/>
        <v>0</v>
      </c>
      <c r="EJ59" s="56">
        <f t="shared" si="29"/>
        <v>0</v>
      </c>
      <c r="EK59" s="56">
        <f t="shared" si="29"/>
        <v>0</v>
      </c>
      <c r="EL59" s="56">
        <f t="shared" si="35"/>
        <v>0</v>
      </c>
      <c r="EM59" s="56">
        <f t="shared" si="34"/>
        <v>0</v>
      </c>
      <c r="EN59" s="56">
        <f t="shared" si="34"/>
        <v>0</v>
      </c>
      <c r="EO59" s="56">
        <f t="shared" si="34"/>
        <v>0</v>
      </c>
      <c r="EP59" s="56">
        <f t="shared" si="34"/>
        <v>0</v>
      </c>
      <c r="EQ59" s="56">
        <f t="shared" si="34"/>
        <v>0</v>
      </c>
      <c r="ER59" s="56">
        <f t="shared" si="34"/>
        <v>0</v>
      </c>
      <c r="ES59" s="56">
        <f t="shared" si="34"/>
        <v>0</v>
      </c>
      <c r="ET59" s="56">
        <f t="shared" si="34"/>
        <v>0</v>
      </c>
      <c r="EU59" s="56">
        <f t="shared" si="34"/>
        <v>0</v>
      </c>
      <c r="EV59" s="56">
        <f t="shared" si="34"/>
        <v>0</v>
      </c>
      <c r="EW59" s="56">
        <f t="shared" si="34"/>
        <v>0</v>
      </c>
      <c r="EX59" s="56">
        <f t="shared" si="31"/>
        <v>0</v>
      </c>
      <c r="EY59" s="56">
        <f t="shared" si="31"/>
        <v>0</v>
      </c>
      <c r="EZ59" s="56">
        <f t="shared" si="31"/>
        <v>0</v>
      </c>
      <c r="FA59" s="56">
        <f t="shared" si="31"/>
        <v>0</v>
      </c>
      <c r="FB59" s="56">
        <f t="shared" si="31"/>
        <v>0</v>
      </c>
      <c r="FC59" s="56">
        <f t="shared" si="31"/>
        <v>0</v>
      </c>
      <c r="FD59" s="56">
        <f t="shared" si="31"/>
        <v>0</v>
      </c>
      <c r="FE59" s="56">
        <f t="shared" si="31"/>
        <v>0</v>
      </c>
      <c r="FF59" s="56">
        <f t="shared" si="31"/>
        <v>0</v>
      </c>
      <c r="FG59" s="56">
        <f t="shared" si="31"/>
        <v>0</v>
      </c>
      <c r="FH59" s="56">
        <f t="shared" si="31"/>
        <v>0</v>
      </c>
      <c r="FI59" s="56">
        <f t="shared" si="31"/>
        <v>0</v>
      </c>
      <c r="FJ59" s="56">
        <f t="shared" si="31"/>
        <v>0</v>
      </c>
      <c r="FK59" s="56">
        <f t="shared" si="31"/>
        <v>0</v>
      </c>
      <c r="FL59" s="56">
        <f t="shared" si="31"/>
        <v>0</v>
      </c>
      <c r="FM59" s="56">
        <f t="shared" si="31"/>
        <v>0</v>
      </c>
      <c r="FN59" s="56">
        <f t="shared" si="32"/>
        <v>0</v>
      </c>
      <c r="FO59" s="56">
        <f t="shared" si="32"/>
        <v>0</v>
      </c>
      <c r="FP59" s="56">
        <f t="shared" si="32"/>
        <v>0</v>
      </c>
      <c r="FQ59" s="56">
        <f t="shared" si="32"/>
        <v>0</v>
      </c>
      <c r="FR59" s="56">
        <f t="shared" si="32"/>
        <v>0</v>
      </c>
      <c r="FS59" s="56">
        <f t="shared" si="32"/>
        <v>0</v>
      </c>
      <c r="FT59" s="56">
        <f t="shared" si="32"/>
        <v>0</v>
      </c>
      <c r="FU59" s="56">
        <f t="shared" si="32"/>
        <v>0</v>
      </c>
      <c r="FV59" s="56">
        <f t="shared" si="32"/>
        <v>0</v>
      </c>
      <c r="FW59" s="56">
        <f t="shared" si="32"/>
        <v>0</v>
      </c>
      <c r="FX59" s="56">
        <f t="shared" si="32"/>
        <v>0</v>
      </c>
      <c r="FY59" s="56">
        <f t="shared" si="32"/>
        <v>0</v>
      </c>
      <c r="FZ59" s="56">
        <f t="shared" si="32"/>
        <v>0</v>
      </c>
      <c r="GA59" s="56">
        <f t="shared" si="32"/>
        <v>0</v>
      </c>
      <c r="GB59" s="56">
        <f t="shared" si="32"/>
        <v>0</v>
      </c>
      <c r="GC59" s="56">
        <f t="shared" si="32"/>
        <v>0</v>
      </c>
      <c r="GD59" s="56">
        <f t="shared" si="33"/>
        <v>0</v>
      </c>
      <c r="GE59" s="56">
        <f t="shared" si="33"/>
        <v>0</v>
      </c>
      <c r="GF59" s="56">
        <f t="shared" si="33"/>
        <v>0</v>
      </c>
      <c r="GG59" s="56">
        <f t="shared" si="26"/>
        <v>0</v>
      </c>
      <c r="GH59" s="56">
        <f t="shared" si="26"/>
        <v>0</v>
      </c>
      <c r="GI59" s="56">
        <f t="shared" si="26"/>
        <v>0</v>
      </c>
      <c r="GJ59" s="56">
        <f t="shared" si="26"/>
        <v>0</v>
      </c>
      <c r="GK59" s="56">
        <f t="shared" si="28"/>
        <v>0</v>
      </c>
      <c r="GL59" s="56">
        <f t="shared" si="28"/>
        <v>0</v>
      </c>
      <c r="GM59" s="56">
        <f t="shared" si="28"/>
        <v>0</v>
      </c>
      <c r="GN59" s="56">
        <f t="shared" si="28"/>
        <v>0</v>
      </c>
      <c r="GO59" s="56">
        <f t="shared" si="28"/>
        <v>0</v>
      </c>
      <c r="GP59" s="56">
        <f t="shared" si="28"/>
        <v>0</v>
      </c>
      <c r="GQ59" s="56">
        <f t="shared" si="28"/>
        <v>0</v>
      </c>
      <c r="GR59" s="56">
        <f t="shared" si="28"/>
        <v>0</v>
      </c>
      <c r="GS59" s="56">
        <f t="shared" si="28"/>
        <v>0</v>
      </c>
      <c r="GT59" s="56">
        <f t="shared" si="28"/>
        <v>0</v>
      </c>
      <c r="GU59" s="54"/>
      <c r="GV59" s="78" t="str">
        <f t="shared" si="15"/>
        <v/>
      </c>
      <c r="GW59" s="70">
        <f t="shared" si="16"/>
        <v>0</v>
      </c>
      <c r="GX59" s="70">
        <f>SUMIF(I59:CV59,"E",I$6:CV58)</f>
        <v>0</v>
      </c>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c r="IV59" s="54"/>
      <c r="IW59" s="54"/>
      <c r="IX59" s="54"/>
      <c r="IY59" s="54"/>
      <c r="IZ59" s="54"/>
      <c r="JA59" s="54"/>
      <c r="JB59" s="54"/>
      <c r="JC59" s="54"/>
      <c r="JD59" s="54"/>
      <c r="JE59" s="54"/>
      <c r="JF59" s="54"/>
      <c r="JG59" s="54"/>
      <c r="JH59" s="54"/>
      <c r="JI59" s="54"/>
      <c r="JJ59" s="54"/>
      <c r="JK59" s="54"/>
      <c r="JL59" s="54"/>
      <c r="JM59" s="54"/>
      <c r="JN59" s="54"/>
      <c r="JO59" s="54"/>
      <c r="JP59" s="54"/>
      <c r="JQ59" s="54"/>
      <c r="JR59" s="54"/>
      <c r="JS59" s="54"/>
      <c r="JT59" s="54"/>
      <c r="JU59" s="54"/>
      <c r="JV59" s="54"/>
      <c r="JW59" s="54"/>
      <c r="JX59" s="54"/>
      <c r="JY59" s="54"/>
      <c r="JZ59" s="54"/>
      <c r="KA59" s="54"/>
      <c r="KB59" s="54"/>
      <c r="KC59" s="54"/>
      <c r="KD59" s="54"/>
      <c r="KE59" s="54"/>
      <c r="KF59" s="54"/>
      <c r="KG59" s="54"/>
      <c r="KH59" s="54"/>
      <c r="KI59" s="54"/>
      <c r="KJ59" s="54"/>
      <c r="KK59" s="54"/>
      <c r="KL59" s="54"/>
      <c r="KM59" s="54"/>
    </row>
    <row r="60" spans="1:299" s="3" customFormat="1" x14ac:dyDescent="0.2">
      <c r="A60" s="26"/>
      <c r="B60" s="27"/>
      <c r="C60" s="24"/>
      <c r="D60" s="24"/>
      <c r="E60" s="15"/>
      <c r="F60" s="25"/>
      <c r="G60" s="17"/>
      <c r="H60" s="145"/>
      <c r="I60" s="27"/>
      <c r="J60" s="27"/>
      <c r="K60" s="24"/>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4"/>
      <c r="CU60" s="24"/>
      <c r="CV60" s="24"/>
      <c r="CW60" s="41"/>
      <c r="CX60" s="258"/>
      <c r="CY60" s="158"/>
      <c r="CZ60" s="159"/>
      <c r="DA60" s="160"/>
      <c r="DB60" s="73"/>
      <c r="DC60" s="59" t="str">
        <f t="shared" si="4"/>
        <v/>
      </c>
      <c r="DD60" s="60" t="str">
        <f t="shared" si="5"/>
        <v/>
      </c>
      <c r="DE60" s="60" t="str">
        <f t="shared" si="6"/>
        <v/>
      </c>
      <c r="DF60" s="60">
        <f t="shared" si="13"/>
        <v>0</v>
      </c>
      <c r="DG60" s="56">
        <f t="shared" si="30"/>
        <v>0</v>
      </c>
      <c r="DH60" s="56">
        <f t="shared" si="30"/>
        <v>0</v>
      </c>
      <c r="DI60" s="56">
        <f t="shared" si="30"/>
        <v>0</v>
      </c>
      <c r="DJ60" s="56">
        <f t="shared" si="30"/>
        <v>0</v>
      </c>
      <c r="DK60" s="56">
        <f t="shared" si="30"/>
        <v>0</v>
      </c>
      <c r="DL60" s="56">
        <f t="shared" si="30"/>
        <v>0</v>
      </c>
      <c r="DM60" s="56">
        <f t="shared" si="30"/>
        <v>0</v>
      </c>
      <c r="DN60" s="56">
        <f t="shared" si="30"/>
        <v>0</v>
      </c>
      <c r="DO60" s="56">
        <f t="shared" si="30"/>
        <v>0</v>
      </c>
      <c r="DP60" s="56">
        <f t="shared" si="30"/>
        <v>0</v>
      </c>
      <c r="DQ60" s="56">
        <f t="shared" si="30"/>
        <v>0</v>
      </c>
      <c r="DR60" s="56">
        <f t="shared" si="30"/>
        <v>0</v>
      </c>
      <c r="DS60" s="56">
        <f t="shared" si="30"/>
        <v>0</v>
      </c>
      <c r="DT60" s="56">
        <f t="shared" si="30"/>
        <v>0</v>
      </c>
      <c r="DU60" s="56">
        <f t="shared" si="30"/>
        <v>0</v>
      </c>
      <c r="DV60" s="56">
        <f t="shared" si="29"/>
        <v>0</v>
      </c>
      <c r="DW60" s="56">
        <f t="shared" si="29"/>
        <v>0</v>
      </c>
      <c r="DX60" s="56">
        <f t="shared" si="29"/>
        <v>0</v>
      </c>
      <c r="DY60" s="56">
        <f t="shared" si="29"/>
        <v>0</v>
      </c>
      <c r="DZ60" s="56">
        <f t="shared" si="29"/>
        <v>0</v>
      </c>
      <c r="EA60" s="56">
        <f t="shared" si="29"/>
        <v>0</v>
      </c>
      <c r="EB60" s="56">
        <f t="shared" si="29"/>
        <v>0</v>
      </c>
      <c r="EC60" s="56">
        <f t="shared" si="29"/>
        <v>0</v>
      </c>
      <c r="ED60" s="56">
        <f t="shared" si="29"/>
        <v>0</v>
      </c>
      <c r="EE60" s="56">
        <f t="shared" si="29"/>
        <v>0</v>
      </c>
      <c r="EF60" s="56">
        <f t="shared" si="29"/>
        <v>0</v>
      </c>
      <c r="EG60" s="56">
        <f t="shared" si="29"/>
        <v>0</v>
      </c>
      <c r="EH60" s="56">
        <f t="shared" si="29"/>
        <v>0</v>
      </c>
      <c r="EI60" s="56">
        <f t="shared" si="29"/>
        <v>0</v>
      </c>
      <c r="EJ60" s="56">
        <f t="shared" si="29"/>
        <v>0</v>
      </c>
      <c r="EK60" s="56">
        <f t="shared" si="29"/>
        <v>0</v>
      </c>
      <c r="EL60" s="56">
        <f t="shared" si="35"/>
        <v>0</v>
      </c>
      <c r="EM60" s="56">
        <f t="shared" si="34"/>
        <v>0</v>
      </c>
      <c r="EN60" s="56">
        <f t="shared" si="34"/>
        <v>0</v>
      </c>
      <c r="EO60" s="56">
        <f t="shared" si="34"/>
        <v>0</v>
      </c>
      <c r="EP60" s="56">
        <f t="shared" si="34"/>
        <v>0</v>
      </c>
      <c r="EQ60" s="56">
        <f t="shared" si="34"/>
        <v>0</v>
      </c>
      <c r="ER60" s="56">
        <f t="shared" si="34"/>
        <v>0</v>
      </c>
      <c r="ES60" s="56">
        <f t="shared" si="34"/>
        <v>0</v>
      </c>
      <c r="ET60" s="56">
        <f t="shared" si="34"/>
        <v>0</v>
      </c>
      <c r="EU60" s="56">
        <f t="shared" si="34"/>
        <v>0</v>
      </c>
      <c r="EV60" s="56">
        <f t="shared" si="34"/>
        <v>0</v>
      </c>
      <c r="EW60" s="56">
        <f t="shared" si="34"/>
        <v>0</v>
      </c>
      <c r="EX60" s="56">
        <f t="shared" si="31"/>
        <v>0</v>
      </c>
      <c r="EY60" s="56">
        <f t="shared" si="31"/>
        <v>0</v>
      </c>
      <c r="EZ60" s="56">
        <f t="shared" si="31"/>
        <v>0</v>
      </c>
      <c r="FA60" s="56">
        <f t="shared" si="31"/>
        <v>0</v>
      </c>
      <c r="FB60" s="56">
        <f t="shared" si="31"/>
        <v>0</v>
      </c>
      <c r="FC60" s="56">
        <f t="shared" si="31"/>
        <v>0</v>
      </c>
      <c r="FD60" s="56">
        <f t="shared" si="31"/>
        <v>0</v>
      </c>
      <c r="FE60" s="56">
        <f t="shared" si="31"/>
        <v>0</v>
      </c>
      <c r="FF60" s="56">
        <f t="shared" si="31"/>
        <v>0</v>
      </c>
      <c r="FG60" s="56">
        <f t="shared" si="31"/>
        <v>0</v>
      </c>
      <c r="FH60" s="56">
        <f t="shared" si="31"/>
        <v>0</v>
      </c>
      <c r="FI60" s="56">
        <f t="shared" si="31"/>
        <v>0</v>
      </c>
      <c r="FJ60" s="56">
        <f t="shared" si="31"/>
        <v>0</v>
      </c>
      <c r="FK60" s="56">
        <f t="shared" si="31"/>
        <v>0</v>
      </c>
      <c r="FL60" s="56">
        <f t="shared" si="31"/>
        <v>0</v>
      </c>
      <c r="FM60" s="56">
        <f t="shared" si="31"/>
        <v>0</v>
      </c>
      <c r="FN60" s="56">
        <f t="shared" si="32"/>
        <v>0</v>
      </c>
      <c r="FO60" s="56">
        <f t="shared" si="32"/>
        <v>0</v>
      </c>
      <c r="FP60" s="56">
        <f t="shared" si="32"/>
        <v>0</v>
      </c>
      <c r="FQ60" s="56">
        <f t="shared" si="32"/>
        <v>0</v>
      </c>
      <c r="FR60" s="56">
        <f t="shared" si="32"/>
        <v>0</v>
      </c>
      <c r="FS60" s="56">
        <f t="shared" si="32"/>
        <v>0</v>
      </c>
      <c r="FT60" s="56">
        <f t="shared" si="32"/>
        <v>0</v>
      </c>
      <c r="FU60" s="56">
        <f t="shared" si="32"/>
        <v>0</v>
      </c>
      <c r="FV60" s="56">
        <f t="shared" si="32"/>
        <v>0</v>
      </c>
      <c r="FW60" s="56">
        <f t="shared" si="32"/>
        <v>0</v>
      </c>
      <c r="FX60" s="56">
        <f t="shared" si="32"/>
        <v>0</v>
      </c>
      <c r="FY60" s="56">
        <f t="shared" si="32"/>
        <v>0</v>
      </c>
      <c r="FZ60" s="56">
        <f t="shared" si="32"/>
        <v>0</v>
      </c>
      <c r="GA60" s="56">
        <f t="shared" si="32"/>
        <v>0</v>
      </c>
      <c r="GB60" s="56">
        <f t="shared" si="32"/>
        <v>0</v>
      </c>
      <c r="GC60" s="56">
        <f t="shared" si="32"/>
        <v>0</v>
      </c>
      <c r="GD60" s="56">
        <f t="shared" si="33"/>
        <v>0</v>
      </c>
      <c r="GE60" s="56">
        <f t="shared" si="33"/>
        <v>0</v>
      </c>
      <c r="GF60" s="56">
        <f t="shared" si="33"/>
        <v>0</v>
      </c>
      <c r="GG60" s="56">
        <f t="shared" si="26"/>
        <v>0</v>
      </c>
      <c r="GH60" s="56">
        <f t="shared" si="26"/>
        <v>0</v>
      </c>
      <c r="GI60" s="56">
        <f t="shared" si="26"/>
        <v>0</v>
      </c>
      <c r="GJ60" s="56">
        <f t="shared" si="26"/>
        <v>0</v>
      </c>
      <c r="GK60" s="56">
        <f t="shared" si="28"/>
        <v>0</v>
      </c>
      <c r="GL60" s="56">
        <f t="shared" si="28"/>
        <v>0</v>
      </c>
      <c r="GM60" s="56">
        <f t="shared" si="28"/>
        <v>0</v>
      </c>
      <c r="GN60" s="56">
        <f t="shared" si="28"/>
        <v>0</v>
      </c>
      <c r="GO60" s="56">
        <f t="shared" si="28"/>
        <v>0</v>
      </c>
      <c r="GP60" s="56">
        <f t="shared" si="28"/>
        <v>0</v>
      </c>
      <c r="GQ60" s="56">
        <f t="shared" si="28"/>
        <v>0</v>
      </c>
      <c r="GR60" s="56">
        <f t="shared" si="28"/>
        <v>0</v>
      </c>
      <c r="GS60" s="56">
        <f t="shared" si="28"/>
        <v>0</v>
      </c>
      <c r="GT60" s="56">
        <f t="shared" si="28"/>
        <v>0</v>
      </c>
      <c r="GU60" s="54"/>
      <c r="GV60" s="78" t="str">
        <f t="shared" si="15"/>
        <v/>
      </c>
      <c r="GW60" s="70">
        <f t="shared" si="16"/>
        <v>0</v>
      </c>
      <c r="GX60" s="70">
        <f>SUMIF(I60:CV60,"E",I$6:CV59)</f>
        <v>0</v>
      </c>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row>
    <row r="61" spans="1:299" s="3" customFormat="1" x14ac:dyDescent="0.2">
      <c r="A61" s="28"/>
      <c r="B61" s="29"/>
      <c r="C61" s="25"/>
      <c r="D61" s="25"/>
      <c r="E61" s="15"/>
      <c r="F61" s="25"/>
      <c r="G61" s="15"/>
      <c r="H61" s="145"/>
      <c r="I61" s="29"/>
      <c r="J61" s="29"/>
      <c r="K61" s="25"/>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5"/>
      <c r="CU61" s="25"/>
      <c r="CV61" s="25"/>
      <c r="CW61" s="41"/>
      <c r="CX61" s="258"/>
      <c r="CY61" s="158"/>
      <c r="CZ61" s="159"/>
      <c r="DA61" s="160"/>
      <c r="DB61" s="73"/>
      <c r="DC61" s="59" t="str">
        <f t="shared" si="4"/>
        <v/>
      </c>
      <c r="DD61" s="60" t="str">
        <f t="shared" si="5"/>
        <v/>
      </c>
      <c r="DE61" s="60" t="str">
        <f t="shared" si="6"/>
        <v/>
      </c>
      <c r="DF61" s="60">
        <f t="shared" si="13"/>
        <v>0</v>
      </c>
      <c r="DG61" s="56">
        <f t="shared" si="30"/>
        <v>0</v>
      </c>
      <c r="DH61" s="56">
        <f t="shared" si="30"/>
        <v>0</v>
      </c>
      <c r="DI61" s="56">
        <f t="shared" si="30"/>
        <v>0</v>
      </c>
      <c r="DJ61" s="56">
        <f t="shared" si="30"/>
        <v>0</v>
      </c>
      <c r="DK61" s="56">
        <f t="shared" si="30"/>
        <v>0</v>
      </c>
      <c r="DL61" s="56">
        <f t="shared" si="30"/>
        <v>0</v>
      </c>
      <c r="DM61" s="56">
        <f t="shared" si="30"/>
        <v>0</v>
      </c>
      <c r="DN61" s="56">
        <f t="shared" si="30"/>
        <v>0</v>
      </c>
      <c r="DO61" s="56">
        <f t="shared" si="30"/>
        <v>0</v>
      </c>
      <c r="DP61" s="56">
        <f t="shared" si="30"/>
        <v>0</v>
      </c>
      <c r="DQ61" s="56">
        <f t="shared" si="30"/>
        <v>0</v>
      </c>
      <c r="DR61" s="56">
        <f t="shared" si="30"/>
        <v>0</v>
      </c>
      <c r="DS61" s="56">
        <f t="shared" si="30"/>
        <v>0</v>
      </c>
      <c r="DT61" s="56">
        <f t="shared" si="30"/>
        <v>0</v>
      </c>
      <c r="DU61" s="56">
        <f t="shared" si="30"/>
        <v>0</v>
      </c>
      <c r="DV61" s="56">
        <f t="shared" si="29"/>
        <v>0</v>
      </c>
      <c r="DW61" s="56">
        <f t="shared" si="29"/>
        <v>0</v>
      </c>
      <c r="DX61" s="56">
        <f t="shared" si="29"/>
        <v>0</v>
      </c>
      <c r="DY61" s="56">
        <f t="shared" si="29"/>
        <v>0</v>
      </c>
      <c r="DZ61" s="56">
        <f t="shared" si="29"/>
        <v>0</v>
      </c>
      <c r="EA61" s="56">
        <f t="shared" si="29"/>
        <v>0</v>
      </c>
      <c r="EB61" s="56">
        <f t="shared" si="29"/>
        <v>0</v>
      </c>
      <c r="EC61" s="56">
        <f t="shared" si="29"/>
        <v>0</v>
      </c>
      <c r="ED61" s="56">
        <f t="shared" si="29"/>
        <v>0</v>
      </c>
      <c r="EE61" s="56">
        <f t="shared" si="29"/>
        <v>0</v>
      </c>
      <c r="EF61" s="56">
        <f t="shared" si="29"/>
        <v>0</v>
      </c>
      <c r="EG61" s="56">
        <f t="shared" si="29"/>
        <v>0</v>
      </c>
      <c r="EH61" s="56">
        <f t="shared" si="29"/>
        <v>0</v>
      </c>
      <c r="EI61" s="56">
        <f t="shared" si="29"/>
        <v>0</v>
      </c>
      <c r="EJ61" s="56">
        <f t="shared" si="29"/>
        <v>0</v>
      </c>
      <c r="EK61" s="56">
        <f t="shared" si="29"/>
        <v>0</v>
      </c>
      <c r="EL61" s="56">
        <f t="shared" si="35"/>
        <v>0</v>
      </c>
      <c r="EM61" s="56">
        <f t="shared" si="34"/>
        <v>0</v>
      </c>
      <c r="EN61" s="56">
        <f t="shared" si="34"/>
        <v>0</v>
      </c>
      <c r="EO61" s="56">
        <f t="shared" si="34"/>
        <v>0</v>
      </c>
      <c r="EP61" s="56">
        <f t="shared" si="34"/>
        <v>0</v>
      </c>
      <c r="EQ61" s="56">
        <f t="shared" si="34"/>
        <v>0</v>
      </c>
      <c r="ER61" s="56">
        <f t="shared" si="34"/>
        <v>0</v>
      </c>
      <c r="ES61" s="56">
        <f t="shared" si="34"/>
        <v>0</v>
      </c>
      <c r="ET61" s="56">
        <f t="shared" si="34"/>
        <v>0</v>
      </c>
      <c r="EU61" s="56">
        <f t="shared" si="34"/>
        <v>0</v>
      </c>
      <c r="EV61" s="56">
        <f t="shared" si="34"/>
        <v>0</v>
      </c>
      <c r="EW61" s="56">
        <f t="shared" si="34"/>
        <v>0</v>
      </c>
      <c r="EX61" s="56">
        <f t="shared" si="31"/>
        <v>0</v>
      </c>
      <c r="EY61" s="56">
        <f t="shared" si="31"/>
        <v>0</v>
      </c>
      <c r="EZ61" s="56">
        <f t="shared" si="31"/>
        <v>0</v>
      </c>
      <c r="FA61" s="56">
        <f t="shared" si="31"/>
        <v>0</v>
      </c>
      <c r="FB61" s="56">
        <f t="shared" si="31"/>
        <v>0</v>
      </c>
      <c r="FC61" s="56">
        <f t="shared" si="31"/>
        <v>0</v>
      </c>
      <c r="FD61" s="56">
        <f t="shared" si="31"/>
        <v>0</v>
      </c>
      <c r="FE61" s="56">
        <f t="shared" si="31"/>
        <v>0</v>
      </c>
      <c r="FF61" s="56">
        <f t="shared" si="31"/>
        <v>0</v>
      </c>
      <c r="FG61" s="56">
        <f t="shared" si="31"/>
        <v>0</v>
      </c>
      <c r="FH61" s="56">
        <f t="shared" si="31"/>
        <v>0</v>
      </c>
      <c r="FI61" s="56">
        <f t="shared" si="31"/>
        <v>0</v>
      </c>
      <c r="FJ61" s="56">
        <f t="shared" si="31"/>
        <v>0</v>
      </c>
      <c r="FK61" s="56">
        <f t="shared" si="31"/>
        <v>0</v>
      </c>
      <c r="FL61" s="56">
        <f t="shared" si="31"/>
        <v>0</v>
      </c>
      <c r="FM61" s="56">
        <f t="shared" si="31"/>
        <v>0</v>
      </c>
      <c r="FN61" s="56">
        <f t="shared" si="32"/>
        <v>0</v>
      </c>
      <c r="FO61" s="56">
        <f t="shared" si="32"/>
        <v>0</v>
      </c>
      <c r="FP61" s="56">
        <f t="shared" si="32"/>
        <v>0</v>
      </c>
      <c r="FQ61" s="56">
        <f t="shared" si="32"/>
        <v>0</v>
      </c>
      <c r="FR61" s="56">
        <f t="shared" si="32"/>
        <v>0</v>
      </c>
      <c r="FS61" s="56">
        <f t="shared" si="32"/>
        <v>0</v>
      </c>
      <c r="FT61" s="56">
        <f t="shared" si="32"/>
        <v>0</v>
      </c>
      <c r="FU61" s="56">
        <f t="shared" si="32"/>
        <v>0</v>
      </c>
      <c r="FV61" s="56">
        <f t="shared" si="32"/>
        <v>0</v>
      </c>
      <c r="FW61" s="56">
        <f t="shared" si="32"/>
        <v>0</v>
      </c>
      <c r="FX61" s="56">
        <f t="shared" si="32"/>
        <v>0</v>
      </c>
      <c r="FY61" s="56">
        <f t="shared" si="32"/>
        <v>0</v>
      </c>
      <c r="FZ61" s="56">
        <f t="shared" si="32"/>
        <v>0</v>
      </c>
      <c r="GA61" s="56">
        <f t="shared" si="32"/>
        <v>0</v>
      </c>
      <c r="GB61" s="56">
        <f t="shared" si="32"/>
        <v>0</v>
      </c>
      <c r="GC61" s="56">
        <f t="shared" si="32"/>
        <v>0</v>
      </c>
      <c r="GD61" s="56">
        <f t="shared" si="33"/>
        <v>0</v>
      </c>
      <c r="GE61" s="56">
        <f t="shared" si="33"/>
        <v>0</v>
      </c>
      <c r="GF61" s="56">
        <f t="shared" si="33"/>
        <v>0</v>
      </c>
      <c r="GG61" s="56">
        <f t="shared" si="26"/>
        <v>0</v>
      </c>
      <c r="GH61" s="56">
        <f t="shared" si="26"/>
        <v>0</v>
      </c>
      <c r="GI61" s="56">
        <f t="shared" si="26"/>
        <v>0</v>
      </c>
      <c r="GJ61" s="56">
        <f t="shared" si="26"/>
        <v>0</v>
      </c>
      <c r="GK61" s="56">
        <f t="shared" si="28"/>
        <v>0</v>
      </c>
      <c r="GL61" s="56">
        <f t="shared" si="28"/>
        <v>0</v>
      </c>
      <c r="GM61" s="56">
        <f t="shared" si="28"/>
        <v>0</v>
      </c>
      <c r="GN61" s="56">
        <f t="shared" si="28"/>
        <v>0</v>
      </c>
      <c r="GO61" s="56">
        <f t="shared" si="28"/>
        <v>0</v>
      </c>
      <c r="GP61" s="56">
        <f t="shared" si="28"/>
        <v>0</v>
      </c>
      <c r="GQ61" s="56">
        <f t="shared" si="28"/>
        <v>0</v>
      </c>
      <c r="GR61" s="56">
        <f t="shared" si="28"/>
        <v>0</v>
      </c>
      <c r="GS61" s="56">
        <f t="shared" si="28"/>
        <v>0</v>
      </c>
      <c r="GT61" s="56">
        <f t="shared" si="28"/>
        <v>0</v>
      </c>
      <c r="GU61" s="54"/>
      <c r="GV61" s="78" t="str">
        <f t="shared" si="15"/>
        <v/>
      </c>
      <c r="GW61" s="70">
        <f t="shared" si="16"/>
        <v>0</v>
      </c>
      <c r="GX61" s="70">
        <f>SUMIF(I61:CV61,"E",I$6:CV60)</f>
        <v>0</v>
      </c>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row>
    <row r="62" spans="1:299" s="3" customFormat="1" x14ac:dyDescent="0.2">
      <c r="A62" s="28"/>
      <c r="B62" s="29"/>
      <c r="C62" s="25"/>
      <c r="D62" s="25"/>
      <c r="E62" s="15"/>
      <c r="F62" s="25"/>
      <c r="G62" s="17"/>
      <c r="H62" s="145"/>
      <c r="I62" s="29"/>
      <c r="J62" s="29"/>
      <c r="K62" s="25"/>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5"/>
      <c r="CU62" s="25"/>
      <c r="CV62" s="25"/>
      <c r="CW62" s="41"/>
      <c r="CX62" s="258"/>
      <c r="CY62" s="158"/>
      <c r="CZ62" s="159"/>
      <c r="DA62" s="160"/>
      <c r="DB62" s="73"/>
      <c r="DC62" s="59" t="str">
        <f t="shared" si="4"/>
        <v/>
      </c>
      <c r="DD62" s="60" t="str">
        <f t="shared" si="5"/>
        <v/>
      </c>
      <c r="DE62" s="60" t="str">
        <f t="shared" si="6"/>
        <v/>
      </c>
      <c r="DF62" s="60">
        <f t="shared" si="13"/>
        <v>0</v>
      </c>
      <c r="DG62" s="56">
        <f t="shared" si="30"/>
        <v>0</v>
      </c>
      <c r="DH62" s="56">
        <f t="shared" si="30"/>
        <v>0</v>
      </c>
      <c r="DI62" s="56">
        <f t="shared" si="30"/>
        <v>0</v>
      </c>
      <c r="DJ62" s="56">
        <f t="shared" si="30"/>
        <v>0</v>
      </c>
      <c r="DK62" s="56">
        <f t="shared" si="30"/>
        <v>0</v>
      </c>
      <c r="DL62" s="56">
        <f t="shared" si="30"/>
        <v>0</v>
      </c>
      <c r="DM62" s="56">
        <f t="shared" si="30"/>
        <v>0</v>
      </c>
      <c r="DN62" s="56">
        <f t="shared" si="30"/>
        <v>0</v>
      </c>
      <c r="DO62" s="56">
        <f t="shared" si="30"/>
        <v>0</v>
      </c>
      <c r="DP62" s="56">
        <f t="shared" si="30"/>
        <v>0</v>
      </c>
      <c r="DQ62" s="56">
        <f t="shared" si="30"/>
        <v>0</v>
      </c>
      <c r="DR62" s="56">
        <f t="shared" si="30"/>
        <v>0</v>
      </c>
      <c r="DS62" s="56">
        <f t="shared" si="30"/>
        <v>0</v>
      </c>
      <c r="DT62" s="56">
        <f t="shared" si="30"/>
        <v>0</v>
      </c>
      <c r="DU62" s="56">
        <f t="shared" si="30"/>
        <v>0</v>
      </c>
      <c r="DV62" s="56">
        <f t="shared" si="29"/>
        <v>0</v>
      </c>
      <c r="DW62" s="56">
        <f t="shared" si="29"/>
        <v>0</v>
      </c>
      <c r="DX62" s="56">
        <f t="shared" si="29"/>
        <v>0</v>
      </c>
      <c r="DY62" s="56">
        <f t="shared" si="29"/>
        <v>0</v>
      </c>
      <c r="DZ62" s="56">
        <f t="shared" si="29"/>
        <v>0</v>
      </c>
      <c r="EA62" s="56">
        <f t="shared" si="29"/>
        <v>0</v>
      </c>
      <c r="EB62" s="56">
        <f t="shared" si="29"/>
        <v>0</v>
      </c>
      <c r="EC62" s="56">
        <f t="shared" si="29"/>
        <v>0</v>
      </c>
      <c r="ED62" s="56">
        <f t="shared" si="29"/>
        <v>0</v>
      </c>
      <c r="EE62" s="56">
        <f t="shared" si="29"/>
        <v>0</v>
      </c>
      <c r="EF62" s="56">
        <f t="shared" si="29"/>
        <v>0</v>
      </c>
      <c r="EG62" s="56">
        <f t="shared" si="29"/>
        <v>0</v>
      </c>
      <c r="EH62" s="56">
        <f t="shared" si="29"/>
        <v>0</v>
      </c>
      <c r="EI62" s="56">
        <f t="shared" si="29"/>
        <v>0</v>
      </c>
      <c r="EJ62" s="56">
        <f t="shared" si="29"/>
        <v>0</v>
      </c>
      <c r="EK62" s="56">
        <f t="shared" si="29"/>
        <v>0</v>
      </c>
      <c r="EL62" s="56">
        <f t="shared" si="35"/>
        <v>0</v>
      </c>
      <c r="EM62" s="56">
        <f t="shared" si="34"/>
        <v>0</v>
      </c>
      <c r="EN62" s="56">
        <f t="shared" si="34"/>
        <v>0</v>
      </c>
      <c r="EO62" s="56">
        <f t="shared" si="34"/>
        <v>0</v>
      </c>
      <c r="EP62" s="56">
        <f t="shared" si="34"/>
        <v>0</v>
      </c>
      <c r="EQ62" s="56">
        <f t="shared" si="34"/>
        <v>0</v>
      </c>
      <c r="ER62" s="56">
        <f t="shared" si="34"/>
        <v>0</v>
      </c>
      <c r="ES62" s="56">
        <f t="shared" si="34"/>
        <v>0</v>
      </c>
      <c r="ET62" s="56">
        <f t="shared" si="34"/>
        <v>0</v>
      </c>
      <c r="EU62" s="56">
        <f t="shared" si="34"/>
        <v>0</v>
      </c>
      <c r="EV62" s="56">
        <f t="shared" si="34"/>
        <v>0</v>
      </c>
      <c r="EW62" s="56">
        <f t="shared" si="34"/>
        <v>0</v>
      </c>
      <c r="EX62" s="56">
        <f t="shared" si="31"/>
        <v>0</v>
      </c>
      <c r="EY62" s="56">
        <f t="shared" si="31"/>
        <v>0</v>
      </c>
      <c r="EZ62" s="56">
        <f t="shared" si="31"/>
        <v>0</v>
      </c>
      <c r="FA62" s="56">
        <f t="shared" si="31"/>
        <v>0</v>
      </c>
      <c r="FB62" s="56">
        <f t="shared" si="31"/>
        <v>0</v>
      </c>
      <c r="FC62" s="56">
        <f t="shared" si="31"/>
        <v>0</v>
      </c>
      <c r="FD62" s="56">
        <f t="shared" si="31"/>
        <v>0</v>
      </c>
      <c r="FE62" s="56">
        <f t="shared" si="31"/>
        <v>0</v>
      </c>
      <c r="FF62" s="56">
        <f t="shared" si="31"/>
        <v>0</v>
      </c>
      <c r="FG62" s="56">
        <f t="shared" si="31"/>
        <v>0</v>
      </c>
      <c r="FH62" s="56">
        <f t="shared" si="31"/>
        <v>0</v>
      </c>
      <c r="FI62" s="56">
        <f t="shared" si="31"/>
        <v>0</v>
      </c>
      <c r="FJ62" s="56">
        <f t="shared" si="31"/>
        <v>0</v>
      </c>
      <c r="FK62" s="56">
        <f t="shared" si="31"/>
        <v>0</v>
      </c>
      <c r="FL62" s="56">
        <f t="shared" si="31"/>
        <v>0</v>
      </c>
      <c r="FM62" s="56">
        <f t="shared" si="31"/>
        <v>0</v>
      </c>
      <c r="FN62" s="56">
        <f t="shared" si="32"/>
        <v>0</v>
      </c>
      <c r="FO62" s="56">
        <f t="shared" si="32"/>
        <v>0</v>
      </c>
      <c r="FP62" s="56">
        <f t="shared" si="32"/>
        <v>0</v>
      </c>
      <c r="FQ62" s="56">
        <f t="shared" si="32"/>
        <v>0</v>
      </c>
      <c r="FR62" s="56">
        <f t="shared" si="32"/>
        <v>0</v>
      </c>
      <c r="FS62" s="56">
        <f t="shared" si="32"/>
        <v>0</v>
      </c>
      <c r="FT62" s="56">
        <f t="shared" si="32"/>
        <v>0</v>
      </c>
      <c r="FU62" s="56">
        <f t="shared" si="32"/>
        <v>0</v>
      </c>
      <c r="FV62" s="56">
        <f t="shared" si="32"/>
        <v>0</v>
      </c>
      <c r="FW62" s="56">
        <f t="shared" si="32"/>
        <v>0</v>
      </c>
      <c r="FX62" s="56">
        <f t="shared" si="32"/>
        <v>0</v>
      </c>
      <c r="FY62" s="56">
        <f t="shared" si="32"/>
        <v>0</v>
      </c>
      <c r="FZ62" s="56">
        <f t="shared" si="32"/>
        <v>0</v>
      </c>
      <c r="GA62" s="56">
        <f t="shared" si="32"/>
        <v>0</v>
      </c>
      <c r="GB62" s="56">
        <f t="shared" si="32"/>
        <v>0</v>
      </c>
      <c r="GC62" s="56">
        <f t="shared" si="32"/>
        <v>0</v>
      </c>
      <c r="GD62" s="56">
        <f t="shared" si="33"/>
        <v>0</v>
      </c>
      <c r="GE62" s="56">
        <f t="shared" si="33"/>
        <v>0</v>
      </c>
      <c r="GF62" s="56">
        <f t="shared" si="33"/>
        <v>0</v>
      </c>
      <c r="GG62" s="56">
        <f t="shared" si="26"/>
        <v>0</v>
      </c>
      <c r="GH62" s="56">
        <f t="shared" si="26"/>
        <v>0</v>
      </c>
      <c r="GI62" s="56">
        <f t="shared" si="26"/>
        <v>0</v>
      </c>
      <c r="GJ62" s="56">
        <f t="shared" si="26"/>
        <v>0</v>
      </c>
      <c r="GK62" s="56">
        <f t="shared" si="28"/>
        <v>0</v>
      </c>
      <c r="GL62" s="56">
        <f t="shared" si="28"/>
        <v>0</v>
      </c>
      <c r="GM62" s="56">
        <f t="shared" si="28"/>
        <v>0</v>
      </c>
      <c r="GN62" s="56">
        <f t="shared" si="28"/>
        <v>0</v>
      </c>
      <c r="GO62" s="56">
        <f t="shared" si="28"/>
        <v>0</v>
      </c>
      <c r="GP62" s="56">
        <f t="shared" si="28"/>
        <v>0</v>
      </c>
      <c r="GQ62" s="56">
        <f t="shared" si="28"/>
        <v>0</v>
      </c>
      <c r="GR62" s="56">
        <f t="shared" si="28"/>
        <v>0</v>
      </c>
      <c r="GS62" s="56">
        <f t="shared" si="28"/>
        <v>0</v>
      </c>
      <c r="GT62" s="56">
        <f t="shared" si="28"/>
        <v>0</v>
      </c>
      <c r="GU62" s="54"/>
      <c r="GV62" s="78" t="str">
        <f t="shared" si="15"/>
        <v/>
      </c>
      <c r="GW62" s="70">
        <f t="shared" si="16"/>
        <v>0</v>
      </c>
      <c r="GX62" s="70">
        <f>SUMIF(I62:CV62,"E",I$6:CV61)</f>
        <v>0</v>
      </c>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row>
    <row r="63" spans="1:299" s="3" customFormat="1" x14ac:dyDescent="0.2">
      <c r="A63" s="28"/>
      <c r="B63" s="29"/>
      <c r="C63" s="25"/>
      <c r="D63" s="25"/>
      <c r="E63" s="15"/>
      <c r="F63" s="25"/>
      <c r="G63" s="17"/>
      <c r="H63" s="145"/>
      <c r="I63" s="29"/>
      <c r="J63" s="29"/>
      <c r="K63" s="25"/>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5"/>
      <c r="CU63" s="25"/>
      <c r="CV63" s="25"/>
      <c r="CW63" s="41"/>
      <c r="CX63" s="258"/>
      <c r="CY63" s="158"/>
      <c r="CZ63" s="159"/>
      <c r="DA63" s="160"/>
      <c r="DB63" s="73"/>
      <c r="DC63" s="59" t="str">
        <f t="shared" si="4"/>
        <v/>
      </c>
      <c r="DD63" s="60" t="str">
        <f t="shared" si="5"/>
        <v/>
      </c>
      <c r="DE63" s="60" t="str">
        <f t="shared" si="6"/>
        <v/>
      </c>
      <c r="DF63" s="60">
        <f t="shared" si="13"/>
        <v>0</v>
      </c>
      <c r="DG63" s="56">
        <f t="shared" si="30"/>
        <v>0</v>
      </c>
      <c r="DH63" s="56">
        <f t="shared" si="30"/>
        <v>0</v>
      </c>
      <c r="DI63" s="56">
        <f t="shared" si="30"/>
        <v>0</v>
      </c>
      <c r="DJ63" s="56">
        <f t="shared" si="30"/>
        <v>0</v>
      </c>
      <c r="DK63" s="56">
        <f t="shared" si="30"/>
        <v>0</v>
      </c>
      <c r="DL63" s="56">
        <f t="shared" si="30"/>
        <v>0</v>
      </c>
      <c r="DM63" s="56">
        <f t="shared" si="30"/>
        <v>0</v>
      </c>
      <c r="DN63" s="56">
        <f t="shared" si="30"/>
        <v>0</v>
      </c>
      <c r="DO63" s="56">
        <f t="shared" si="30"/>
        <v>0</v>
      </c>
      <c r="DP63" s="56">
        <f t="shared" si="30"/>
        <v>0</v>
      </c>
      <c r="DQ63" s="56">
        <f t="shared" si="30"/>
        <v>0</v>
      </c>
      <c r="DR63" s="56">
        <f t="shared" si="30"/>
        <v>0</v>
      </c>
      <c r="DS63" s="56">
        <f t="shared" si="30"/>
        <v>0</v>
      </c>
      <c r="DT63" s="56">
        <f t="shared" si="30"/>
        <v>0</v>
      </c>
      <c r="DU63" s="56">
        <f t="shared" si="30"/>
        <v>0</v>
      </c>
      <c r="DV63" s="56">
        <f t="shared" si="29"/>
        <v>0</v>
      </c>
      <c r="DW63" s="56">
        <f t="shared" si="29"/>
        <v>0</v>
      </c>
      <c r="DX63" s="56">
        <f t="shared" si="29"/>
        <v>0</v>
      </c>
      <c r="DY63" s="56">
        <f t="shared" si="29"/>
        <v>0</v>
      </c>
      <c r="DZ63" s="56">
        <f t="shared" si="29"/>
        <v>0</v>
      </c>
      <c r="EA63" s="56">
        <f t="shared" si="29"/>
        <v>0</v>
      </c>
      <c r="EB63" s="56">
        <f t="shared" si="29"/>
        <v>0</v>
      </c>
      <c r="EC63" s="56">
        <f t="shared" si="29"/>
        <v>0</v>
      </c>
      <c r="ED63" s="56">
        <f t="shared" si="29"/>
        <v>0</v>
      </c>
      <c r="EE63" s="56">
        <f t="shared" si="29"/>
        <v>0</v>
      </c>
      <c r="EF63" s="56">
        <f t="shared" si="29"/>
        <v>0</v>
      </c>
      <c r="EG63" s="56">
        <f t="shared" si="29"/>
        <v>0</v>
      </c>
      <c r="EH63" s="56">
        <f t="shared" si="29"/>
        <v>0</v>
      </c>
      <c r="EI63" s="56">
        <f t="shared" si="29"/>
        <v>0</v>
      </c>
      <c r="EJ63" s="56">
        <f t="shared" si="29"/>
        <v>0</v>
      </c>
      <c r="EK63" s="56">
        <f t="shared" si="29"/>
        <v>0</v>
      </c>
      <c r="EL63" s="56">
        <f t="shared" si="35"/>
        <v>0</v>
      </c>
      <c r="EM63" s="56">
        <f t="shared" si="34"/>
        <v>0</v>
      </c>
      <c r="EN63" s="56">
        <f t="shared" si="34"/>
        <v>0</v>
      </c>
      <c r="EO63" s="56">
        <f t="shared" si="34"/>
        <v>0</v>
      </c>
      <c r="EP63" s="56">
        <f t="shared" si="34"/>
        <v>0</v>
      </c>
      <c r="EQ63" s="56">
        <f t="shared" si="34"/>
        <v>0</v>
      </c>
      <c r="ER63" s="56">
        <f t="shared" si="34"/>
        <v>0</v>
      </c>
      <c r="ES63" s="56">
        <f t="shared" si="34"/>
        <v>0</v>
      </c>
      <c r="ET63" s="56">
        <f t="shared" si="34"/>
        <v>0</v>
      </c>
      <c r="EU63" s="56">
        <f t="shared" si="34"/>
        <v>0</v>
      </c>
      <c r="EV63" s="56">
        <f t="shared" si="34"/>
        <v>0</v>
      </c>
      <c r="EW63" s="56">
        <f t="shared" si="34"/>
        <v>0</v>
      </c>
      <c r="EX63" s="56">
        <f t="shared" si="31"/>
        <v>0</v>
      </c>
      <c r="EY63" s="56">
        <f t="shared" si="31"/>
        <v>0</v>
      </c>
      <c r="EZ63" s="56">
        <f t="shared" si="31"/>
        <v>0</v>
      </c>
      <c r="FA63" s="56">
        <f t="shared" si="31"/>
        <v>0</v>
      </c>
      <c r="FB63" s="56">
        <f t="shared" si="31"/>
        <v>0</v>
      </c>
      <c r="FC63" s="56">
        <f t="shared" si="31"/>
        <v>0</v>
      </c>
      <c r="FD63" s="56">
        <f t="shared" si="31"/>
        <v>0</v>
      </c>
      <c r="FE63" s="56">
        <f t="shared" si="31"/>
        <v>0</v>
      </c>
      <c r="FF63" s="56">
        <f t="shared" si="31"/>
        <v>0</v>
      </c>
      <c r="FG63" s="56">
        <f t="shared" si="31"/>
        <v>0</v>
      </c>
      <c r="FH63" s="56">
        <f t="shared" si="31"/>
        <v>0</v>
      </c>
      <c r="FI63" s="56">
        <f t="shared" si="31"/>
        <v>0</v>
      </c>
      <c r="FJ63" s="56">
        <f t="shared" si="31"/>
        <v>0</v>
      </c>
      <c r="FK63" s="56">
        <f t="shared" si="31"/>
        <v>0</v>
      </c>
      <c r="FL63" s="56">
        <f t="shared" si="31"/>
        <v>0</v>
      </c>
      <c r="FM63" s="56">
        <f t="shared" si="31"/>
        <v>0</v>
      </c>
      <c r="FN63" s="56">
        <f t="shared" si="32"/>
        <v>0</v>
      </c>
      <c r="FO63" s="56">
        <f t="shared" si="32"/>
        <v>0</v>
      </c>
      <c r="FP63" s="56">
        <f t="shared" si="32"/>
        <v>0</v>
      </c>
      <c r="FQ63" s="56">
        <f t="shared" si="32"/>
        <v>0</v>
      </c>
      <c r="FR63" s="56">
        <f t="shared" si="32"/>
        <v>0</v>
      </c>
      <c r="FS63" s="56">
        <f t="shared" si="32"/>
        <v>0</v>
      </c>
      <c r="FT63" s="56">
        <f t="shared" si="32"/>
        <v>0</v>
      </c>
      <c r="FU63" s="56">
        <f t="shared" si="32"/>
        <v>0</v>
      </c>
      <c r="FV63" s="56">
        <f t="shared" si="32"/>
        <v>0</v>
      </c>
      <c r="FW63" s="56">
        <f t="shared" si="32"/>
        <v>0</v>
      </c>
      <c r="FX63" s="56">
        <f t="shared" si="32"/>
        <v>0</v>
      </c>
      <c r="FY63" s="56">
        <f t="shared" si="32"/>
        <v>0</v>
      </c>
      <c r="FZ63" s="56">
        <f t="shared" si="32"/>
        <v>0</v>
      </c>
      <c r="GA63" s="56">
        <f t="shared" si="32"/>
        <v>0</v>
      </c>
      <c r="GB63" s="56">
        <f t="shared" si="32"/>
        <v>0</v>
      </c>
      <c r="GC63" s="56">
        <f t="shared" si="32"/>
        <v>0</v>
      </c>
      <c r="GD63" s="56">
        <f t="shared" si="33"/>
        <v>0</v>
      </c>
      <c r="GE63" s="56">
        <f t="shared" si="33"/>
        <v>0</v>
      </c>
      <c r="GF63" s="56">
        <f t="shared" si="33"/>
        <v>0</v>
      </c>
      <c r="GG63" s="56">
        <f t="shared" si="26"/>
        <v>0</v>
      </c>
      <c r="GH63" s="56">
        <f t="shared" si="26"/>
        <v>0</v>
      </c>
      <c r="GI63" s="56">
        <f t="shared" si="26"/>
        <v>0</v>
      </c>
      <c r="GJ63" s="56">
        <f t="shared" si="26"/>
        <v>0</v>
      </c>
      <c r="GK63" s="56">
        <f t="shared" si="28"/>
        <v>0</v>
      </c>
      <c r="GL63" s="56">
        <f t="shared" si="28"/>
        <v>0</v>
      </c>
      <c r="GM63" s="56">
        <f t="shared" si="28"/>
        <v>0</v>
      </c>
      <c r="GN63" s="56">
        <f t="shared" si="28"/>
        <v>0</v>
      </c>
      <c r="GO63" s="56">
        <f t="shared" si="28"/>
        <v>0</v>
      </c>
      <c r="GP63" s="56">
        <f t="shared" si="28"/>
        <v>0</v>
      </c>
      <c r="GQ63" s="56">
        <f t="shared" si="28"/>
        <v>0</v>
      </c>
      <c r="GR63" s="56">
        <f t="shared" si="28"/>
        <v>0</v>
      </c>
      <c r="GS63" s="56">
        <f t="shared" si="28"/>
        <v>0</v>
      </c>
      <c r="GT63" s="56">
        <f t="shared" si="28"/>
        <v>0</v>
      </c>
      <c r="GU63" s="54"/>
      <c r="GV63" s="78" t="str">
        <f t="shared" si="15"/>
        <v/>
      </c>
      <c r="GW63" s="70">
        <f t="shared" si="16"/>
        <v>0</v>
      </c>
      <c r="GX63" s="70">
        <f>SUMIF(I63:CV63,"E",I$6:CV62)</f>
        <v>0</v>
      </c>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row>
    <row r="64" spans="1:299" s="3" customFormat="1" x14ac:dyDescent="0.2">
      <c r="A64" s="28"/>
      <c r="B64" s="29"/>
      <c r="C64" s="25"/>
      <c r="D64" s="25"/>
      <c r="E64" s="15"/>
      <c r="F64" s="25"/>
      <c r="G64" s="17"/>
      <c r="H64" s="145"/>
      <c r="I64" s="29"/>
      <c r="J64" s="29"/>
      <c r="K64" s="25"/>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5"/>
      <c r="CU64" s="25"/>
      <c r="CV64" s="25"/>
      <c r="CW64" s="41"/>
      <c r="CX64" s="258"/>
      <c r="CY64" s="158"/>
      <c r="CZ64" s="159"/>
      <c r="DA64" s="160"/>
      <c r="DB64" s="73"/>
      <c r="DC64" s="59" t="str">
        <f t="shared" si="4"/>
        <v/>
      </c>
      <c r="DD64" s="60" t="str">
        <f t="shared" si="5"/>
        <v/>
      </c>
      <c r="DE64" s="60" t="str">
        <f t="shared" si="6"/>
        <v/>
      </c>
      <c r="DF64" s="60">
        <f t="shared" si="13"/>
        <v>0</v>
      </c>
      <c r="DG64" s="56">
        <f t="shared" si="30"/>
        <v>0</v>
      </c>
      <c r="DH64" s="56">
        <f t="shared" si="30"/>
        <v>0</v>
      </c>
      <c r="DI64" s="56">
        <f t="shared" si="30"/>
        <v>0</v>
      </c>
      <c r="DJ64" s="56">
        <f t="shared" si="30"/>
        <v>0</v>
      </c>
      <c r="DK64" s="56">
        <f t="shared" si="30"/>
        <v>0</v>
      </c>
      <c r="DL64" s="56">
        <f t="shared" si="30"/>
        <v>0</v>
      </c>
      <c r="DM64" s="56">
        <f t="shared" si="30"/>
        <v>0</v>
      </c>
      <c r="DN64" s="56">
        <f t="shared" si="30"/>
        <v>0</v>
      </c>
      <c r="DO64" s="56">
        <f t="shared" si="30"/>
        <v>0</v>
      </c>
      <c r="DP64" s="56">
        <f t="shared" si="30"/>
        <v>0</v>
      </c>
      <c r="DQ64" s="56">
        <f t="shared" si="30"/>
        <v>0</v>
      </c>
      <c r="DR64" s="56">
        <f t="shared" si="30"/>
        <v>0</v>
      </c>
      <c r="DS64" s="56">
        <f t="shared" si="30"/>
        <v>0</v>
      </c>
      <c r="DT64" s="56">
        <f t="shared" si="30"/>
        <v>0</v>
      </c>
      <c r="DU64" s="56">
        <f t="shared" si="30"/>
        <v>0</v>
      </c>
      <c r="DV64" s="56">
        <f t="shared" si="29"/>
        <v>0</v>
      </c>
      <c r="DW64" s="56">
        <f t="shared" si="29"/>
        <v>0</v>
      </c>
      <c r="DX64" s="56">
        <f t="shared" si="29"/>
        <v>0</v>
      </c>
      <c r="DY64" s="56">
        <f t="shared" si="29"/>
        <v>0</v>
      </c>
      <c r="DZ64" s="56">
        <f t="shared" si="29"/>
        <v>0</v>
      </c>
      <c r="EA64" s="56">
        <f t="shared" si="29"/>
        <v>0</v>
      </c>
      <c r="EB64" s="56">
        <f t="shared" si="29"/>
        <v>0</v>
      </c>
      <c r="EC64" s="56">
        <f t="shared" si="29"/>
        <v>0</v>
      </c>
      <c r="ED64" s="56">
        <f t="shared" si="29"/>
        <v>0</v>
      </c>
      <c r="EE64" s="56">
        <f t="shared" si="29"/>
        <v>0</v>
      </c>
      <c r="EF64" s="56">
        <f t="shared" si="29"/>
        <v>0</v>
      </c>
      <c r="EG64" s="56">
        <f t="shared" si="29"/>
        <v>0</v>
      </c>
      <c r="EH64" s="56">
        <f t="shared" si="29"/>
        <v>0</v>
      </c>
      <c r="EI64" s="56">
        <f t="shared" si="29"/>
        <v>0</v>
      </c>
      <c r="EJ64" s="56">
        <f t="shared" si="29"/>
        <v>0</v>
      </c>
      <c r="EK64" s="56">
        <f t="shared" si="29"/>
        <v>0</v>
      </c>
      <c r="EL64" s="56">
        <f t="shared" si="35"/>
        <v>0</v>
      </c>
      <c r="EM64" s="56">
        <f t="shared" si="34"/>
        <v>0</v>
      </c>
      <c r="EN64" s="56">
        <f t="shared" si="34"/>
        <v>0</v>
      </c>
      <c r="EO64" s="56">
        <f t="shared" si="34"/>
        <v>0</v>
      </c>
      <c r="EP64" s="56">
        <f t="shared" si="34"/>
        <v>0</v>
      </c>
      <c r="EQ64" s="56">
        <f t="shared" si="34"/>
        <v>0</v>
      </c>
      <c r="ER64" s="56">
        <f t="shared" si="34"/>
        <v>0</v>
      </c>
      <c r="ES64" s="56">
        <f t="shared" si="34"/>
        <v>0</v>
      </c>
      <c r="ET64" s="56">
        <f t="shared" si="34"/>
        <v>0</v>
      </c>
      <c r="EU64" s="56">
        <f t="shared" si="34"/>
        <v>0</v>
      </c>
      <c r="EV64" s="56">
        <f t="shared" si="34"/>
        <v>0</v>
      </c>
      <c r="EW64" s="56">
        <f t="shared" si="34"/>
        <v>0</v>
      </c>
      <c r="EX64" s="56">
        <f t="shared" si="31"/>
        <v>0</v>
      </c>
      <c r="EY64" s="56">
        <f t="shared" si="31"/>
        <v>0</v>
      </c>
      <c r="EZ64" s="56">
        <f t="shared" si="31"/>
        <v>0</v>
      </c>
      <c r="FA64" s="56">
        <f t="shared" si="31"/>
        <v>0</v>
      </c>
      <c r="FB64" s="56">
        <f t="shared" si="31"/>
        <v>0</v>
      </c>
      <c r="FC64" s="56">
        <f t="shared" si="31"/>
        <v>0</v>
      </c>
      <c r="FD64" s="56">
        <f t="shared" si="31"/>
        <v>0</v>
      </c>
      <c r="FE64" s="56">
        <f t="shared" si="31"/>
        <v>0</v>
      </c>
      <c r="FF64" s="56">
        <f t="shared" si="31"/>
        <v>0</v>
      </c>
      <c r="FG64" s="56">
        <f t="shared" si="31"/>
        <v>0</v>
      </c>
      <c r="FH64" s="56">
        <f t="shared" si="31"/>
        <v>0</v>
      </c>
      <c r="FI64" s="56">
        <f t="shared" si="31"/>
        <v>0</v>
      </c>
      <c r="FJ64" s="56">
        <f t="shared" si="31"/>
        <v>0</v>
      </c>
      <c r="FK64" s="56">
        <f t="shared" si="31"/>
        <v>0</v>
      </c>
      <c r="FL64" s="56">
        <f t="shared" si="31"/>
        <v>0</v>
      </c>
      <c r="FM64" s="56">
        <f t="shared" si="31"/>
        <v>0</v>
      </c>
      <c r="FN64" s="56">
        <f t="shared" si="32"/>
        <v>0</v>
      </c>
      <c r="FO64" s="56">
        <f t="shared" si="32"/>
        <v>0</v>
      </c>
      <c r="FP64" s="56">
        <f t="shared" si="32"/>
        <v>0</v>
      </c>
      <c r="FQ64" s="56">
        <f t="shared" si="32"/>
        <v>0</v>
      </c>
      <c r="FR64" s="56">
        <f t="shared" si="32"/>
        <v>0</v>
      </c>
      <c r="FS64" s="56">
        <f t="shared" si="32"/>
        <v>0</v>
      </c>
      <c r="FT64" s="56">
        <f t="shared" si="32"/>
        <v>0</v>
      </c>
      <c r="FU64" s="56">
        <f t="shared" si="32"/>
        <v>0</v>
      </c>
      <c r="FV64" s="56">
        <f t="shared" si="32"/>
        <v>0</v>
      </c>
      <c r="FW64" s="56">
        <f t="shared" si="32"/>
        <v>0</v>
      </c>
      <c r="FX64" s="56">
        <f t="shared" si="32"/>
        <v>0</v>
      </c>
      <c r="FY64" s="56">
        <f t="shared" si="32"/>
        <v>0</v>
      </c>
      <c r="FZ64" s="56">
        <f t="shared" si="32"/>
        <v>0</v>
      </c>
      <c r="GA64" s="56">
        <f t="shared" si="32"/>
        <v>0</v>
      </c>
      <c r="GB64" s="56">
        <f t="shared" si="32"/>
        <v>0</v>
      </c>
      <c r="GC64" s="56">
        <f t="shared" si="32"/>
        <v>0</v>
      </c>
      <c r="GD64" s="56">
        <f t="shared" si="33"/>
        <v>0</v>
      </c>
      <c r="GE64" s="56">
        <f t="shared" si="33"/>
        <v>0</v>
      </c>
      <c r="GF64" s="56">
        <f t="shared" si="33"/>
        <v>0</v>
      </c>
      <c r="GG64" s="56">
        <f t="shared" si="26"/>
        <v>0</v>
      </c>
      <c r="GH64" s="56">
        <f t="shared" si="26"/>
        <v>0</v>
      </c>
      <c r="GI64" s="56">
        <f t="shared" si="26"/>
        <v>0</v>
      </c>
      <c r="GJ64" s="56">
        <f t="shared" si="26"/>
        <v>0</v>
      </c>
      <c r="GK64" s="56">
        <f t="shared" si="28"/>
        <v>0</v>
      </c>
      <c r="GL64" s="56">
        <f t="shared" si="28"/>
        <v>0</v>
      </c>
      <c r="GM64" s="56">
        <f t="shared" si="28"/>
        <v>0</v>
      </c>
      <c r="GN64" s="56">
        <f t="shared" si="28"/>
        <v>0</v>
      </c>
      <c r="GO64" s="56">
        <f t="shared" si="28"/>
        <v>0</v>
      </c>
      <c r="GP64" s="56">
        <f t="shared" si="28"/>
        <v>0</v>
      </c>
      <c r="GQ64" s="56">
        <f t="shared" si="28"/>
        <v>0</v>
      </c>
      <c r="GR64" s="56">
        <f t="shared" si="28"/>
        <v>0</v>
      </c>
      <c r="GS64" s="56">
        <f t="shared" si="28"/>
        <v>0</v>
      </c>
      <c r="GT64" s="56">
        <f t="shared" si="28"/>
        <v>0</v>
      </c>
      <c r="GU64" s="54"/>
      <c r="GV64" s="78" t="str">
        <f t="shared" si="15"/>
        <v/>
      </c>
      <c r="GW64" s="70">
        <f t="shared" si="16"/>
        <v>0</v>
      </c>
      <c r="GX64" s="70">
        <f>SUMIF(I64:CV64,"E",I$6:CV63)</f>
        <v>0</v>
      </c>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row>
    <row r="65" spans="1:299" s="3" customFormat="1" x14ac:dyDescent="0.2">
      <c r="A65" s="28"/>
      <c r="B65" s="29"/>
      <c r="C65" s="25"/>
      <c r="D65" s="25"/>
      <c r="E65" s="15"/>
      <c r="F65" s="25"/>
      <c r="G65" s="25"/>
      <c r="H65" s="145"/>
      <c r="I65" s="29"/>
      <c r="J65" s="29"/>
      <c r="K65" s="25"/>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5"/>
      <c r="CU65" s="25"/>
      <c r="CV65" s="25"/>
      <c r="CW65" s="41"/>
      <c r="CX65" s="258"/>
      <c r="CY65" s="158"/>
      <c r="CZ65" s="159"/>
      <c r="DA65" s="160"/>
      <c r="DB65" s="73"/>
      <c r="DC65" s="59" t="str">
        <f t="shared" si="4"/>
        <v/>
      </c>
      <c r="DD65" s="60" t="str">
        <f t="shared" si="5"/>
        <v/>
      </c>
      <c r="DE65" s="60" t="str">
        <f t="shared" si="6"/>
        <v/>
      </c>
      <c r="DF65" s="60">
        <f t="shared" si="13"/>
        <v>0</v>
      </c>
      <c r="DG65" s="56">
        <f t="shared" si="30"/>
        <v>0</v>
      </c>
      <c r="DH65" s="56">
        <f t="shared" si="30"/>
        <v>0</v>
      </c>
      <c r="DI65" s="56">
        <f t="shared" si="30"/>
        <v>0</v>
      </c>
      <c r="DJ65" s="56">
        <f t="shared" si="30"/>
        <v>0</v>
      </c>
      <c r="DK65" s="56">
        <f t="shared" si="30"/>
        <v>0</v>
      </c>
      <c r="DL65" s="56">
        <f t="shared" si="30"/>
        <v>0</v>
      </c>
      <c r="DM65" s="56">
        <f t="shared" si="30"/>
        <v>0</v>
      </c>
      <c r="DN65" s="56">
        <f t="shared" si="30"/>
        <v>0</v>
      </c>
      <c r="DO65" s="56">
        <f t="shared" si="30"/>
        <v>0</v>
      </c>
      <c r="DP65" s="56">
        <f t="shared" si="30"/>
        <v>0</v>
      </c>
      <c r="DQ65" s="56">
        <f t="shared" si="30"/>
        <v>0</v>
      </c>
      <c r="DR65" s="56">
        <f t="shared" si="30"/>
        <v>0</v>
      </c>
      <c r="DS65" s="56">
        <f t="shared" si="30"/>
        <v>0</v>
      </c>
      <c r="DT65" s="56">
        <f t="shared" si="30"/>
        <v>0</v>
      </c>
      <c r="DU65" s="56">
        <f t="shared" si="30"/>
        <v>0</v>
      </c>
      <c r="DV65" s="56">
        <f t="shared" si="29"/>
        <v>0</v>
      </c>
      <c r="DW65" s="56">
        <f t="shared" si="29"/>
        <v>0</v>
      </c>
      <c r="DX65" s="56">
        <f t="shared" si="29"/>
        <v>0</v>
      </c>
      <c r="DY65" s="56">
        <f t="shared" si="29"/>
        <v>0</v>
      </c>
      <c r="DZ65" s="56">
        <f t="shared" si="29"/>
        <v>0</v>
      </c>
      <c r="EA65" s="56">
        <f t="shared" si="29"/>
        <v>0</v>
      </c>
      <c r="EB65" s="56">
        <f t="shared" si="29"/>
        <v>0</v>
      </c>
      <c r="EC65" s="56">
        <f t="shared" si="29"/>
        <v>0</v>
      </c>
      <c r="ED65" s="56">
        <f t="shared" si="29"/>
        <v>0</v>
      </c>
      <c r="EE65" s="56">
        <f t="shared" si="29"/>
        <v>0</v>
      </c>
      <c r="EF65" s="56">
        <f t="shared" si="29"/>
        <v>0</v>
      </c>
      <c r="EG65" s="56">
        <f t="shared" si="29"/>
        <v>0</v>
      </c>
      <c r="EH65" s="56">
        <f t="shared" si="29"/>
        <v>0</v>
      </c>
      <c r="EI65" s="56">
        <f t="shared" si="29"/>
        <v>0</v>
      </c>
      <c r="EJ65" s="56">
        <f t="shared" si="29"/>
        <v>0</v>
      </c>
      <c r="EK65" s="56">
        <f t="shared" si="29"/>
        <v>0</v>
      </c>
      <c r="EL65" s="56">
        <f t="shared" si="35"/>
        <v>0</v>
      </c>
      <c r="EM65" s="56">
        <f t="shared" si="34"/>
        <v>0</v>
      </c>
      <c r="EN65" s="56">
        <f t="shared" si="34"/>
        <v>0</v>
      </c>
      <c r="EO65" s="56">
        <f t="shared" si="34"/>
        <v>0</v>
      </c>
      <c r="EP65" s="56">
        <f t="shared" si="34"/>
        <v>0</v>
      </c>
      <c r="EQ65" s="56">
        <f t="shared" si="34"/>
        <v>0</v>
      </c>
      <c r="ER65" s="56">
        <f t="shared" si="34"/>
        <v>0</v>
      </c>
      <c r="ES65" s="56">
        <f t="shared" si="34"/>
        <v>0</v>
      </c>
      <c r="ET65" s="56">
        <f t="shared" si="34"/>
        <v>0</v>
      </c>
      <c r="EU65" s="56">
        <f t="shared" si="34"/>
        <v>0</v>
      </c>
      <c r="EV65" s="56">
        <f t="shared" si="34"/>
        <v>0</v>
      </c>
      <c r="EW65" s="56">
        <f t="shared" si="34"/>
        <v>0</v>
      </c>
      <c r="EX65" s="56">
        <f t="shared" si="31"/>
        <v>0</v>
      </c>
      <c r="EY65" s="56">
        <f t="shared" si="31"/>
        <v>0</v>
      </c>
      <c r="EZ65" s="56">
        <f t="shared" si="31"/>
        <v>0</v>
      </c>
      <c r="FA65" s="56">
        <f t="shared" si="31"/>
        <v>0</v>
      </c>
      <c r="FB65" s="56">
        <f t="shared" si="31"/>
        <v>0</v>
      </c>
      <c r="FC65" s="56">
        <f t="shared" si="31"/>
        <v>0</v>
      </c>
      <c r="FD65" s="56">
        <f t="shared" si="31"/>
        <v>0</v>
      </c>
      <c r="FE65" s="56">
        <f t="shared" si="31"/>
        <v>0</v>
      </c>
      <c r="FF65" s="56">
        <f t="shared" si="31"/>
        <v>0</v>
      </c>
      <c r="FG65" s="56">
        <f t="shared" si="31"/>
        <v>0</v>
      </c>
      <c r="FH65" s="56">
        <f t="shared" si="31"/>
        <v>0</v>
      </c>
      <c r="FI65" s="56">
        <f t="shared" si="31"/>
        <v>0</v>
      </c>
      <c r="FJ65" s="56">
        <f t="shared" si="31"/>
        <v>0</v>
      </c>
      <c r="FK65" s="56">
        <f t="shared" si="31"/>
        <v>0</v>
      </c>
      <c r="FL65" s="56">
        <f t="shared" si="31"/>
        <v>0</v>
      </c>
      <c r="FM65" s="56">
        <f t="shared" si="31"/>
        <v>0</v>
      </c>
      <c r="FN65" s="56">
        <f t="shared" si="32"/>
        <v>0</v>
      </c>
      <c r="FO65" s="56">
        <f t="shared" si="32"/>
        <v>0</v>
      </c>
      <c r="FP65" s="56">
        <f t="shared" si="32"/>
        <v>0</v>
      </c>
      <c r="FQ65" s="56">
        <f t="shared" si="32"/>
        <v>0</v>
      </c>
      <c r="FR65" s="56">
        <f t="shared" si="32"/>
        <v>0</v>
      </c>
      <c r="FS65" s="56">
        <f t="shared" si="32"/>
        <v>0</v>
      </c>
      <c r="FT65" s="56">
        <f t="shared" si="32"/>
        <v>0</v>
      </c>
      <c r="FU65" s="56">
        <f t="shared" si="32"/>
        <v>0</v>
      </c>
      <c r="FV65" s="56">
        <f t="shared" si="32"/>
        <v>0</v>
      </c>
      <c r="FW65" s="56">
        <f t="shared" si="32"/>
        <v>0</v>
      </c>
      <c r="FX65" s="56">
        <f t="shared" si="32"/>
        <v>0</v>
      </c>
      <c r="FY65" s="56">
        <f t="shared" si="32"/>
        <v>0</v>
      </c>
      <c r="FZ65" s="56">
        <f t="shared" si="32"/>
        <v>0</v>
      </c>
      <c r="GA65" s="56">
        <f t="shared" si="32"/>
        <v>0</v>
      </c>
      <c r="GB65" s="56">
        <f t="shared" si="32"/>
        <v>0</v>
      </c>
      <c r="GC65" s="56">
        <f t="shared" si="32"/>
        <v>0</v>
      </c>
      <c r="GD65" s="56">
        <f t="shared" si="33"/>
        <v>0</v>
      </c>
      <c r="GE65" s="56">
        <f t="shared" si="33"/>
        <v>0</v>
      </c>
      <c r="GF65" s="56">
        <f t="shared" si="33"/>
        <v>0</v>
      </c>
      <c r="GG65" s="56">
        <f t="shared" si="26"/>
        <v>0</v>
      </c>
      <c r="GH65" s="56">
        <f t="shared" si="26"/>
        <v>0</v>
      </c>
      <c r="GI65" s="56">
        <f t="shared" si="26"/>
        <v>0</v>
      </c>
      <c r="GJ65" s="56">
        <f t="shared" si="26"/>
        <v>0</v>
      </c>
      <c r="GK65" s="56">
        <f t="shared" si="28"/>
        <v>0</v>
      </c>
      <c r="GL65" s="56">
        <f t="shared" si="28"/>
        <v>0</v>
      </c>
      <c r="GM65" s="56">
        <f t="shared" si="28"/>
        <v>0</v>
      </c>
      <c r="GN65" s="56">
        <f t="shared" si="28"/>
        <v>0</v>
      </c>
      <c r="GO65" s="56">
        <f t="shared" si="28"/>
        <v>0</v>
      </c>
      <c r="GP65" s="56">
        <f t="shared" si="28"/>
        <v>0</v>
      </c>
      <c r="GQ65" s="56">
        <f t="shared" si="28"/>
        <v>0</v>
      </c>
      <c r="GR65" s="56">
        <f t="shared" si="28"/>
        <v>0</v>
      </c>
      <c r="GS65" s="56">
        <f t="shared" si="28"/>
        <v>0</v>
      </c>
      <c r="GT65" s="56">
        <f t="shared" si="28"/>
        <v>0</v>
      </c>
      <c r="GU65" s="54"/>
      <c r="GV65" s="78" t="str">
        <f t="shared" si="15"/>
        <v/>
      </c>
      <c r="GW65" s="70">
        <f t="shared" si="16"/>
        <v>0</v>
      </c>
      <c r="GX65" s="70">
        <f>SUMIF(I65:CV65,"E",I$6:CV64)</f>
        <v>0</v>
      </c>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row>
    <row r="66" spans="1:299" s="3" customFormat="1" x14ac:dyDescent="0.2">
      <c r="A66" s="28"/>
      <c r="B66" s="29"/>
      <c r="C66" s="25"/>
      <c r="D66" s="25"/>
      <c r="E66" s="15"/>
      <c r="F66" s="25"/>
      <c r="G66" s="25"/>
      <c r="H66" s="145"/>
      <c r="I66" s="29"/>
      <c r="J66" s="29"/>
      <c r="K66" s="25"/>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5"/>
      <c r="CU66" s="25"/>
      <c r="CV66" s="25"/>
      <c r="CW66" s="41"/>
      <c r="CX66" s="258"/>
      <c r="CY66" s="158"/>
      <c r="CZ66" s="159"/>
      <c r="DA66" s="160"/>
      <c r="DB66" s="73"/>
      <c r="DC66" s="59" t="str">
        <f t="shared" si="4"/>
        <v/>
      </c>
      <c r="DD66" s="60" t="str">
        <f t="shared" si="5"/>
        <v/>
      </c>
      <c r="DE66" s="60" t="str">
        <f t="shared" si="6"/>
        <v/>
      </c>
      <c r="DF66" s="60">
        <f t="shared" si="13"/>
        <v>0</v>
      </c>
      <c r="DG66" s="56">
        <f t="shared" si="30"/>
        <v>0</v>
      </c>
      <c r="DH66" s="56">
        <f t="shared" si="30"/>
        <v>0</v>
      </c>
      <c r="DI66" s="56">
        <f t="shared" si="30"/>
        <v>0</v>
      </c>
      <c r="DJ66" s="56">
        <f t="shared" si="30"/>
        <v>0</v>
      </c>
      <c r="DK66" s="56">
        <f t="shared" si="30"/>
        <v>0</v>
      </c>
      <c r="DL66" s="56">
        <f t="shared" si="30"/>
        <v>0</v>
      </c>
      <c r="DM66" s="56">
        <f t="shared" si="30"/>
        <v>0</v>
      </c>
      <c r="DN66" s="56">
        <f t="shared" si="30"/>
        <v>0</v>
      </c>
      <c r="DO66" s="56">
        <f t="shared" si="30"/>
        <v>0</v>
      </c>
      <c r="DP66" s="56">
        <f t="shared" si="30"/>
        <v>0</v>
      </c>
      <c r="DQ66" s="56">
        <f t="shared" si="30"/>
        <v>0</v>
      </c>
      <c r="DR66" s="56">
        <f t="shared" si="30"/>
        <v>0</v>
      </c>
      <c r="DS66" s="56">
        <f t="shared" si="30"/>
        <v>0</v>
      </c>
      <c r="DT66" s="56">
        <f t="shared" si="30"/>
        <v>0</v>
      </c>
      <c r="DU66" s="56">
        <f t="shared" si="30"/>
        <v>0</v>
      </c>
      <c r="DV66" s="56">
        <f t="shared" si="29"/>
        <v>0</v>
      </c>
      <c r="DW66" s="56">
        <f t="shared" si="29"/>
        <v>0</v>
      </c>
      <c r="DX66" s="56">
        <f t="shared" si="29"/>
        <v>0</v>
      </c>
      <c r="DY66" s="56">
        <f t="shared" si="29"/>
        <v>0</v>
      </c>
      <c r="DZ66" s="56">
        <f t="shared" si="29"/>
        <v>0</v>
      </c>
      <c r="EA66" s="56">
        <f t="shared" si="29"/>
        <v>0</v>
      </c>
      <c r="EB66" s="56">
        <f t="shared" si="29"/>
        <v>0</v>
      </c>
      <c r="EC66" s="56">
        <f t="shared" si="29"/>
        <v>0</v>
      </c>
      <c r="ED66" s="56">
        <f t="shared" si="29"/>
        <v>0</v>
      </c>
      <c r="EE66" s="56">
        <f t="shared" si="29"/>
        <v>0</v>
      </c>
      <c r="EF66" s="56">
        <f t="shared" si="29"/>
        <v>0</v>
      </c>
      <c r="EG66" s="56">
        <f t="shared" si="29"/>
        <v>0</v>
      </c>
      <c r="EH66" s="56">
        <f t="shared" si="29"/>
        <v>0</v>
      </c>
      <c r="EI66" s="56">
        <f t="shared" si="29"/>
        <v>0</v>
      </c>
      <c r="EJ66" s="56">
        <f t="shared" si="29"/>
        <v>0</v>
      </c>
      <c r="EK66" s="56">
        <f t="shared" si="29"/>
        <v>0</v>
      </c>
      <c r="EL66" s="56">
        <f t="shared" si="35"/>
        <v>0</v>
      </c>
      <c r="EM66" s="56">
        <f t="shared" si="34"/>
        <v>0</v>
      </c>
      <c r="EN66" s="56">
        <f t="shared" si="34"/>
        <v>0</v>
      </c>
      <c r="EO66" s="56">
        <f t="shared" si="34"/>
        <v>0</v>
      </c>
      <c r="EP66" s="56">
        <f t="shared" si="34"/>
        <v>0</v>
      </c>
      <c r="EQ66" s="56">
        <f t="shared" si="34"/>
        <v>0</v>
      </c>
      <c r="ER66" s="56">
        <f t="shared" si="34"/>
        <v>0</v>
      </c>
      <c r="ES66" s="56">
        <f t="shared" si="34"/>
        <v>0</v>
      </c>
      <c r="ET66" s="56">
        <f t="shared" si="34"/>
        <v>0</v>
      </c>
      <c r="EU66" s="56">
        <f t="shared" si="34"/>
        <v>0</v>
      </c>
      <c r="EV66" s="56">
        <f t="shared" si="34"/>
        <v>0</v>
      </c>
      <c r="EW66" s="56">
        <f t="shared" si="34"/>
        <v>0</v>
      </c>
      <c r="EX66" s="56">
        <f t="shared" si="31"/>
        <v>0</v>
      </c>
      <c r="EY66" s="56">
        <f t="shared" si="31"/>
        <v>0</v>
      </c>
      <c r="EZ66" s="56">
        <f t="shared" si="31"/>
        <v>0</v>
      </c>
      <c r="FA66" s="56">
        <f t="shared" si="31"/>
        <v>0</v>
      </c>
      <c r="FB66" s="56">
        <f t="shared" si="31"/>
        <v>0</v>
      </c>
      <c r="FC66" s="56">
        <f t="shared" si="31"/>
        <v>0</v>
      </c>
      <c r="FD66" s="56">
        <f t="shared" si="31"/>
        <v>0</v>
      </c>
      <c r="FE66" s="56">
        <f t="shared" si="31"/>
        <v>0</v>
      </c>
      <c r="FF66" s="56">
        <f t="shared" si="31"/>
        <v>0</v>
      </c>
      <c r="FG66" s="56">
        <f t="shared" si="31"/>
        <v>0</v>
      </c>
      <c r="FH66" s="56">
        <f t="shared" si="31"/>
        <v>0</v>
      </c>
      <c r="FI66" s="56">
        <f t="shared" si="31"/>
        <v>0</v>
      </c>
      <c r="FJ66" s="56">
        <f t="shared" si="31"/>
        <v>0</v>
      </c>
      <c r="FK66" s="56">
        <f t="shared" si="31"/>
        <v>0</v>
      </c>
      <c r="FL66" s="56">
        <f t="shared" si="31"/>
        <v>0</v>
      </c>
      <c r="FM66" s="56">
        <f t="shared" si="31"/>
        <v>0</v>
      </c>
      <c r="FN66" s="56">
        <f t="shared" si="32"/>
        <v>0</v>
      </c>
      <c r="FO66" s="56">
        <f t="shared" si="32"/>
        <v>0</v>
      </c>
      <c r="FP66" s="56">
        <f t="shared" si="32"/>
        <v>0</v>
      </c>
      <c r="FQ66" s="56">
        <f t="shared" si="32"/>
        <v>0</v>
      </c>
      <c r="FR66" s="56">
        <f t="shared" si="32"/>
        <v>0</v>
      </c>
      <c r="FS66" s="56">
        <f t="shared" si="32"/>
        <v>0</v>
      </c>
      <c r="FT66" s="56">
        <f t="shared" si="32"/>
        <v>0</v>
      </c>
      <c r="FU66" s="56">
        <f t="shared" si="32"/>
        <v>0</v>
      </c>
      <c r="FV66" s="56">
        <f t="shared" si="32"/>
        <v>0</v>
      </c>
      <c r="FW66" s="56">
        <f t="shared" si="32"/>
        <v>0</v>
      </c>
      <c r="FX66" s="56">
        <f t="shared" si="32"/>
        <v>0</v>
      </c>
      <c r="FY66" s="56">
        <f t="shared" si="32"/>
        <v>0</v>
      </c>
      <c r="FZ66" s="56">
        <f t="shared" si="32"/>
        <v>0</v>
      </c>
      <c r="GA66" s="56">
        <f t="shared" si="32"/>
        <v>0</v>
      </c>
      <c r="GB66" s="56">
        <f t="shared" si="32"/>
        <v>0</v>
      </c>
      <c r="GC66" s="56">
        <f t="shared" si="32"/>
        <v>0</v>
      </c>
      <c r="GD66" s="56">
        <f t="shared" si="33"/>
        <v>0</v>
      </c>
      <c r="GE66" s="56">
        <f t="shared" si="33"/>
        <v>0</v>
      </c>
      <c r="GF66" s="56">
        <f t="shared" si="33"/>
        <v>0</v>
      </c>
      <c r="GG66" s="56">
        <f t="shared" si="26"/>
        <v>0</v>
      </c>
      <c r="GH66" s="56">
        <f t="shared" si="26"/>
        <v>0</v>
      </c>
      <c r="GI66" s="56">
        <f t="shared" si="26"/>
        <v>0</v>
      </c>
      <c r="GJ66" s="56">
        <f t="shared" si="26"/>
        <v>0</v>
      </c>
      <c r="GK66" s="56">
        <f t="shared" si="28"/>
        <v>0</v>
      </c>
      <c r="GL66" s="56">
        <f t="shared" si="28"/>
        <v>0</v>
      </c>
      <c r="GM66" s="56">
        <f t="shared" si="28"/>
        <v>0</v>
      </c>
      <c r="GN66" s="56">
        <f t="shared" si="28"/>
        <v>0</v>
      </c>
      <c r="GO66" s="56">
        <f t="shared" si="28"/>
        <v>0</v>
      </c>
      <c r="GP66" s="56">
        <f t="shared" si="28"/>
        <v>0</v>
      </c>
      <c r="GQ66" s="56">
        <f t="shared" si="28"/>
        <v>0</v>
      </c>
      <c r="GR66" s="56">
        <f t="shared" si="28"/>
        <v>0</v>
      </c>
      <c r="GS66" s="56">
        <f t="shared" si="28"/>
        <v>0</v>
      </c>
      <c r="GT66" s="56">
        <f t="shared" si="28"/>
        <v>0</v>
      </c>
      <c r="GU66" s="54"/>
      <c r="GV66" s="78" t="str">
        <f t="shared" si="15"/>
        <v/>
      </c>
      <c r="GW66" s="70">
        <f t="shared" si="16"/>
        <v>0</v>
      </c>
      <c r="GX66" s="70">
        <f>SUMIF(I66:CV66,"E",I$6:CV65)</f>
        <v>0</v>
      </c>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row>
    <row r="67" spans="1:299" s="3" customFormat="1" x14ac:dyDescent="0.2">
      <c r="A67" s="30"/>
      <c r="B67" s="31"/>
      <c r="C67" s="31"/>
      <c r="D67" s="32"/>
      <c r="E67" s="16"/>
      <c r="F67" s="32"/>
      <c r="G67" s="32"/>
      <c r="H67" s="145"/>
      <c r="I67" s="31"/>
      <c r="J67" s="31"/>
      <c r="K67" s="32"/>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2"/>
      <c r="CU67" s="32"/>
      <c r="CV67" s="32"/>
      <c r="CW67" s="41"/>
      <c r="CX67" s="258"/>
      <c r="CY67" s="158"/>
      <c r="CZ67" s="159"/>
      <c r="DA67" s="160"/>
      <c r="DB67" s="73"/>
      <c r="DC67" s="59" t="str">
        <f t="shared" si="4"/>
        <v/>
      </c>
      <c r="DD67" s="60" t="str">
        <f t="shared" si="5"/>
        <v/>
      </c>
      <c r="DE67" s="60" t="str">
        <f t="shared" si="6"/>
        <v/>
      </c>
      <c r="DF67" s="60">
        <f t="shared" si="13"/>
        <v>0</v>
      </c>
      <c r="DG67" s="56">
        <f t="shared" si="30"/>
        <v>0</v>
      </c>
      <c r="DH67" s="56">
        <f t="shared" si="30"/>
        <v>0</v>
      </c>
      <c r="DI67" s="56">
        <f t="shared" si="30"/>
        <v>0</v>
      </c>
      <c r="DJ67" s="56">
        <f t="shared" si="30"/>
        <v>0</v>
      </c>
      <c r="DK67" s="56">
        <f t="shared" si="30"/>
        <v>0</v>
      </c>
      <c r="DL67" s="56">
        <f t="shared" si="30"/>
        <v>0</v>
      </c>
      <c r="DM67" s="56">
        <f t="shared" si="30"/>
        <v>0</v>
      </c>
      <c r="DN67" s="56">
        <f t="shared" si="30"/>
        <v>0</v>
      </c>
      <c r="DO67" s="56">
        <f t="shared" si="30"/>
        <v>0</v>
      </c>
      <c r="DP67" s="56">
        <f t="shared" si="30"/>
        <v>0</v>
      </c>
      <c r="DQ67" s="56">
        <f t="shared" si="30"/>
        <v>0</v>
      </c>
      <c r="DR67" s="56">
        <f t="shared" si="30"/>
        <v>0</v>
      </c>
      <c r="DS67" s="56">
        <f t="shared" si="30"/>
        <v>0</v>
      </c>
      <c r="DT67" s="56">
        <f t="shared" si="30"/>
        <v>0</v>
      </c>
      <c r="DU67" s="56">
        <f t="shared" si="30"/>
        <v>0</v>
      </c>
      <c r="DV67" s="56">
        <f t="shared" si="29"/>
        <v>0</v>
      </c>
      <c r="DW67" s="56">
        <f t="shared" si="29"/>
        <v>0</v>
      </c>
      <c r="DX67" s="56">
        <f t="shared" si="29"/>
        <v>0</v>
      </c>
      <c r="DY67" s="56">
        <f t="shared" si="29"/>
        <v>0</v>
      </c>
      <c r="DZ67" s="56">
        <f t="shared" si="29"/>
        <v>0</v>
      </c>
      <c r="EA67" s="56">
        <f t="shared" si="29"/>
        <v>0</v>
      </c>
      <c r="EB67" s="56">
        <f t="shared" si="29"/>
        <v>0</v>
      </c>
      <c r="EC67" s="56">
        <f t="shared" si="29"/>
        <v>0</v>
      </c>
      <c r="ED67" s="56">
        <f t="shared" si="29"/>
        <v>0</v>
      </c>
      <c r="EE67" s="56">
        <f t="shared" si="29"/>
        <v>0</v>
      </c>
      <c r="EF67" s="56">
        <f t="shared" si="29"/>
        <v>0</v>
      </c>
      <c r="EG67" s="56">
        <f t="shared" si="29"/>
        <v>0</v>
      </c>
      <c r="EH67" s="56">
        <f t="shared" si="29"/>
        <v>0</v>
      </c>
      <c r="EI67" s="56">
        <f t="shared" si="29"/>
        <v>0</v>
      </c>
      <c r="EJ67" s="56">
        <f t="shared" si="29"/>
        <v>0</v>
      </c>
      <c r="EK67" s="56">
        <f t="shared" si="29"/>
        <v>0</v>
      </c>
      <c r="EL67" s="56">
        <f t="shared" si="35"/>
        <v>0</v>
      </c>
      <c r="EM67" s="56">
        <f t="shared" si="34"/>
        <v>0</v>
      </c>
      <c r="EN67" s="56">
        <f t="shared" si="34"/>
        <v>0</v>
      </c>
      <c r="EO67" s="56">
        <f t="shared" si="34"/>
        <v>0</v>
      </c>
      <c r="EP67" s="56">
        <f t="shared" si="34"/>
        <v>0</v>
      </c>
      <c r="EQ67" s="56">
        <f t="shared" si="34"/>
        <v>0</v>
      </c>
      <c r="ER67" s="56">
        <f t="shared" si="34"/>
        <v>0</v>
      </c>
      <c r="ES67" s="56">
        <f t="shared" si="34"/>
        <v>0</v>
      </c>
      <c r="ET67" s="56">
        <f t="shared" si="34"/>
        <v>0</v>
      </c>
      <c r="EU67" s="56">
        <f t="shared" si="34"/>
        <v>0</v>
      </c>
      <c r="EV67" s="56">
        <f t="shared" si="34"/>
        <v>0</v>
      </c>
      <c r="EW67" s="56">
        <f t="shared" si="34"/>
        <v>0</v>
      </c>
      <c r="EX67" s="56">
        <f t="shared" si="31"/>
        <v>0</v>
      </c>
      <c r="EY67" s="56">
        <f t="shared" si="31"/>
        <v>0</v>
      </c>
      <c r="EZ67" s="56">
        <f t="shared" si="31"/>
        <v>0</v>
      </c>
      <c r="FA67" s="56">
        <f t="shared" si="31"/>
        <v>0</v>
      </c>
      <c r="FB67" s="56">
        <f t="shared" si="31"/>
        <v>0</v>
      </c>
      <c r="FC67" s="56">
        <f t="shared" si="31"/>
        <v>0</v>
      </c>
      <c r="FD67" s="56">
        <f t="shared" si="31"/>
        <v>0</v>
      </c>
      <c r="FE67" s="56">
        <f t="shared" si="31"/>
        <v>0</v>
      </c>
      <c r="FF67" s="56">
        <f t="shared" si="31"/>
        <v>0</v>
      </c>
      <c r="FG67" s="56">
        <f t="shared" si="31"/>
        <v>0</v>
      </c>
      <c r="FH67" s="56">
        <f t="shared" si="31"/>
        <v>0</v>
      </c>
      <c r="FI67" s="56">
        <f t="shared" si="31"/>
        <v>0</v>
      </c>
      <c r="FJ67" s="56">
        <f t="shared" si="31"/>
        <v>0</v>
      </c>
      <c r="FK67" s="56">
        <f t="shared" si="31"/>
        <v>0</v>
      </c>
      <c r="FL67" s="56">
        <f t="shared" si="31"/>
        <v>0</v>
      </c>
      <c r="FM67" s="56">
        <f t="shared" si="31"/>
        <v>0</v>
      </c>
      <c r="FN67" s="56">
        <f t="shared" si="32"/>
        <v>0</v>
      </c>
      <c r="FO67" s="56">
        <f t="shared" si="32"/>
        <v>0</v>
      </c>
      <c r="FP67" s="56">
        <f t="shared" si="32"/>
        <v>0</v>
      </c>
      <c r="FQ67" s="56">
        <f t="shared" si="32"/>
        <v>0</v>
      </c>
      <c r="FR67" s="56">
        <f t="shared" si="32"/>
        <v>0</v>
      </c>
      <c r="FS67" s="56">
        <f t="shared" si="32"/>
        <v>0</v>
      </c>
      <c r="FT67" s="56">
        <f t="shared" si="32"/>
        <v>0</v>
      </c>
      <c r="FU67" s="56">
        <f t="shared" si="32"/>
        <v>0</v>
      </c>
      <c r="FV67" s="56">
        <f t="shared" si="32"/>
        <v>0</v>
      </c>
      <c r="FW67" s="56">
        <f t="shared" si="32"/>
        <v>0</v>
      </c>
      <c r="FX67" s="56">
        <f t="shared" si="32"/>
        <v>0</v>
      </c>
      <c r="FY67" s="56">
        <f t="shared" si="32"/>
        <v>0</v>
      </c>
      <c r="FZ67" s="56">
        <f t="shared" si="32"/>
        <v>0</v>
      </c>
      <c r="GA67" s="56">
        <f t="shared" si="32"/>
        <v>0</v>
      </c>
      <c r="GB67" s="56">
        <f t="shared" si="32"/>
        <v>0</v>
      </c>
      <c r="GC67" s="56">
        <f t="shared" si="32"/>
        <v>0</v>
      </c>
      <c r="GD67" s="56">
        <f t="shared" si="33"/>
        <v>0</v>
      </c>
      <c r="GE67" s="56">
        <f t="shared" si="33"/>
        <v>0</v>
      </c>
      <c r="GF67" s="56">
        <f t="shared" si="33"/>
        <v>0</v>
      </c>
      <c r="GG67" s="56">
        <f t="shared" si="26"/>
        <v>0</v>
      </c>
      <c r="GH67" s="56">
        <f t="shared" si="26"/>
        <v>0</v>
      </c>
      <c r="GI67" s="56">
        <f t="shared" si="26"/>
        <v>0</v>
      </c>
      <c r="GJ67" s="56">
        <f t="shared" si="26"/>
        <v>0</v>
      </c>
      <c r="GK67" s="56">
        <f t="shared" si="28"/>
        <v>0</v>
      </c>
      <c r="GL67" s="56">
        <f t="shared" si="28"/>
        <v>0</v>
      </c>
      <c r="GM67" s="56">
        <f t="shared" si="28"/>
        <v>0</v>
      </c>
      <c r="GN67" s="56">
        <f t="shared" si="28"/>
        <v>0</v>
      </c>
      <c r="GO67" s="56">
        <f t="shared" si="28"/>
        <v>0</v>
      </c>
      <c r="GP67" s="56">
        <f t="shared" si="28"/>
        <v>0</v>
      </c>
      <c r="GQ67" s="56">
        <f t="shared" si="28"/>
        <v>0</v>
      </c>
      <c r="GR67" s="56">
        <f t="shared" si="28"/>
        <v>0</v>
      </c>
      <c r="GS67" s="56">
        <f t="shared" si="28"/>
        <v>0</v>
      </c>
      <c r="GT67" s="56">
        <f t="shared" si="28"/>
        <v>0</v>
      </c>
      <c r="GU67" s="54"/>
      <c r="GV67" s="78" t="str">
        <f t="shared" si="15"/>
        <v/>
      </c>
      <c r="GW67" s="70">
        <f t="shared" si="16"/>
        <v>0</v>
      </c>
      <c r="GX67" s="70">
        <f>SUMIF(I67:CV67,"E",I$6:CV66)</f>
        <v>0</v>
      </c>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row>
    <row r="68" spans="1:299" s="3" customFormat="1" x14ac:dyDescent="0.2">
      <c r="A68" s="14"/>
      <c r="B68" s="14"/>
      <c r="C68" s="15"/>
      <c r="D68" s="15"/>
      <c r="E68" s="15"/>
      <c r="F68" s="15"/>
      <c r="G68" s="17"/>
      <c r="H68" s="145"/>
      <c r="I68" s="17"/>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35"/>
      <c r="CR68" s="15"/>
      <c r="CS68" s="15"/>
      <c r="CT68" s="15"/>
      <c r="CU68" s="15"/>
      <c r="CV68" s="15"/>
      <c r="CW68" s="41"/>
      <c r="CX68" s="258"/>
      <c r="CY68" s="158"/>
      <c r="CZ68" s="159"/>
      <c r="DA68" s="160"/>
      <c r="DB68" s="73"/>
      <c r="DC68" s="59" t="str">
        <f t="shared" si="4"/>
        <v/>
      </c>
      <c r="DD68" s="60" t="str">
        <f t="shared" si="5"/>
        <v/>
      </c>
      <c r="DE68" s="60" t="str">
        <f t="shared" si="6"/>
        <v/>
      </c>
      <c r="DF68" s="60">
        <f t="shared" si="13"/>
        <v>0</v>
      </c>
      <c r="DG68" s="56">
        <f t="shared" si="30"/>
        <v>0</v>
      </c>
      <c r="DH68" s="56">
        <f t="shared" si="30"/>
        <v>0</v>
      </c>
      <c r="DI68" s="56">
        <f t="shared" si="30"/>
        <v>0</v>
      </c>
      <c r="DJ68" s="56">
        <f t="shared" si="30"/>
        <v>0</v>
      </c>
      <c r="DK68" s="56">
        <f t="shared" si="30"/>
        <v>0</v>
      </c>
      <c r="DL68" s="56">
        <f t="shared" si="30"/>
        <v>0</v>
      </c>
      <c r="DM68" s="56">
        <f t="shared" si="30"/>
        <v>0</v>
      </c>
      <c r="DN68" s="56">
        <f t="shared" si="30"/>
        <v>0</v>
      </c>
      <c r="DO68" s="56">
        <f t="shared" si="30"/>
        <v>0</v>
      </c>
      <c r="DP68" s="56">
        <f t="shared" si="30"/>
        <v>0</v>
      </c>
      <c r="DQ68" s="56">
        <f t="shared" si="30"/>
        <v>0</v>
      </c>
      <c r="DR68" s="56">
        <f t="shared" si="30"/>
        <v>0</v>
      </c>
      <c r="DS68" s="56">
        <f t="shared" si="30"/>
        <v>0</v>
      </c>
      <c r="DT68" s="56">
        <f t="shared" si="30"/>
        <v>0</v>
      </c>
      <c r="DU68" s="56">
        <f t="shared" si="30"/>
        <v>0</v>
      </c>
      <c r="DV68" s="56">
        <f t="shared" si="29"/>
        <v>0</v>
      </c>
      <c r="DW68" s="56">
        <f t="shared" si="29"/>
        <v>0</v>
      </c>
      <c r="DX68" s="56">
        <f t="shared" si="29"/>
        <v>0</v>
      </c>
      <c r="DY68" s="56">
        <f t="shared" si="29"/>
        <v>0</v>
      </c>
      <c r="DZ68" s="56">
        <f t="shared" si="29"/>
        <v>0</v>
      </c>
      <c r="EA68" s="56">
        <f t="shared" si="29"/>
        <v>0</v>
      </c>
      <c r="EB68" s="56">
        <f t="shared" si="29"/>
        <v>0</v>
      </c>
      <c r="EC68" s="56">
        <f t="shared" si="29"/>
        <v>0</v>
      </c>
      <c r="ED68" s="56">
        <f t="shared" si="29"/>
        <v>0</v>
      </c>
      <c r="EE68" s="56">
        <f t="shared" si="29"/>
        <v>0</v>
      </c>
      <c r="EF68" s="56">
        <f t="shared" si="29"/>
        <v>0</v>
      </c>
      <c r="EG68" s="56">
        <f t="shared" si="29"/>
        <v>0</v>
      </c>
      <c r="EH68" s="56">
        <f t="shared" si="29"/>
        <v>0</v>
      </c>
      <c r="EI68" s="56">
        <f t="shared" si="29"/>
        <v>0</v>
      </c>
      <c r="EJ68" s="56">
        <f t="shared" si="29"/>
        <v>0</v>
      </c>
      <c r="EK68" s="56">
        <f t="shared" si="29"/>
        <v>0</v>
      </c>
      <c r="EL68" s="56">
        <f t="shared" si="35"/>
        <v>0</v>
      </c>
      <c r="EM68" s="56">
        <f t="shared" si="34"/>
        <v>0</v>
      </c>
      <c r="EN68" s="56">
        <f t="shared" si="34"/>
        <v>0</v>
      </c>
      <c r="EO68" s="56">
        <f t="shared" si="34"/>
        <v>0</v>
      </c>
      <c r="EP68" s="56">
        <f t="shared" si="34"/>
        <v>0</v>
      </c>
      <c r="EQ68" s="56">
        <f t="shared" si="34"/>
        <v>0</v>
      </c>
      <c r="ER68" s="56">
        <f t="shared" si="34"/>
        <v>0</v>
      </c>
      <c r="ES68" s="56">
        <f t="shared" si="34"/>
        <v>0</v>
      </c>
      <c r="ET68" s="56">
        <f t="shared" si="34"/>
        <v>0</v>
      </c>
      <c r="EU68" s="56">
        <f t="shared" si="34"/>
        <v>0</v>
      </c>
      <c r="EV68" s="56">
        <f t="shared" si="34"/>
        <v>0</v>
      </c>
      <c r="EW68" s="56">
        <f t="shared" si="34"/>
        <v>0</v>
      </c>
      <c r="EX68" s="56">
        <f t="shared" si="31"/>
        <v>0</v>
      </c>
      <c r="EY68" s="56">
        <f t="shared" si="31"/>
        <v>0</v>
      </c>
      <c r="EZ68" s="56">
        <f t="shared" si="31"/>
        <v>0</v>
      </c>
      <c r="FA68" s="56">
        <f t="shared" si="31"/>
        <v>0</v>
      </c>
      <c r="FB68" s="56">
        <f t="shared" si="31"/>
        <v>0</v>
      </c>
      <c r="FC68" s="56">
        <f t="shared" si="31"/>
        <v>0</v>
      </c>
      <c r="FD68" s="56">
        <f t="shared" si="31"/>
        <v>0</v>
      </c>
      <c r="FE68" s="56">
        <f t="shared" si="31"/>
        <v>0</v>
      </c>
      <c r="FF68" s="56">
        <f t="shared" si="31"/>
        <v>0</v>
      </c>
      <c r="FG68" s="56">
        <f t="shared" si="31"/>
        <v>0</v>
      </c>
      <c r="FH68" s="56">
        <f t="shared" si="31"/>
        <v>0</v>
      </c>
      <c r="FI68" s="56">
        <f t="shared" si="31"/>
        <v>0</v>
      </c>
      <c r="FJ68" s="56">
        <f t="shared" si="31"/>
        <v>0</v>
      </c>
      <c r="FK68" s="56">
        <f t="shared" si="31"/>
        <v>0</v>
      </c>
      <c r="FL68" s="56">
        <f t="shared" si="31"/>
        <v>0</v>
      </c>
      <c r="FM68" s="56">
        <f t="shared" si="31"/>
        <v>0</v>
      </c>
      <c r="FN68" s="56">
        <f t="shared" si="32"/>
        <v>0</v>
      </c>
      <c r="FO68" s="56">
        <f t="shared" si="32"/>
        <v>0</v>
      </c>
      <c r="FP68" s="56">
        <f t="shared" si="32"/>
        <v>0</v>
      </c>
      <c r="FQ68" s="56">
        <f t="shared" si="32"/>
        <v>0</v>
      </c>
      <c r="FR68" s="56">
        <f t="shared" si="32"/>
        <v>0</v>
      </c>
      <c r="FS68" s="56">
        <f t="shared" si="32"/>
        <v>0</v>
      </c>
      <c r="FT68" s="56">
        <f t="shared" si="32"/>
        <v>0</v>
      </c>
      <c r="FU68" s="56">
        <f t="shared" si="32"/>
        <v>0</v>
      </c>
      <c r="FV68" s="56">
        <f t="shared" si="32"/>
        <v>0</v>
      </c>
      <c r="FW68" s="56">
        <f t="shared" si="32"/>
        <v>0</v>
      </c>
      <c r="FX68" s="56">
        <f t="shared" si="32"/>
        <v>0</v>
      </c>
      <c r="FY68" s="56">
        <f t="shared" si="32"/>
        <v>0</v>
      </c>
      <c r="FZ68" s="56">
        <f t="shared" si="32"/>
        <v>0</v>
      </c>
      <c r="GA68" s="56">
        <f t="shared" si="32"/>
        <v>0</v>
      </c>
      <c r="GB68" s="56">
        <f t="shared" si="32"/>
        <v>0</v>
      </c>
      <c r="GC68" s="56">
        <f t="shared" si="32"/>
        <v>0</v>
      </c>
      <c r="GD68" s="56">
        <f t="shared" si="33"/>
        <v>0</v>
      </c>
      <c r="GE68" s="56">
        <f t="shared" si="33"/>
        <v>0</v>
      </c>
      <c r="GF68" s="56">
        <f t="shared" si="33"/>
        <v>0</v>
      </c>
      <c r="GG68" s="56">
        <f t="shared" si="26"/>
        <v>0</v>
      </c>
      <c r="GH68" s="56">
        <f t="shared" si="26"/>
        <v>0</v>
      </c>
      <c r="GI68" s="56">
        <f t="shared" si="26"/>
        <v>0</v>
      </c>
      <c r="GJ68" s="56">
        <f t="shared" si="26"/>
        <v>0</v>
      </c>
      <c r="GK68" s="56">
        <f t="shared" si="28"/>
        <v>0</v>
      </c>
      <c r="GL68" s="56">
        <f t="shared" si="28"/>
        <v>0</v>
      </c>
      <c r="GM68" s="56">
        <f t="shared" si="28"/>
        <v>0</v>
      </c>
      <c r="GN68" s="56">
        <f t="shared" si="28"/>
        <v>0</v>
      </c>
      <c r="GO68" s="56">
        <f t="shared" si="28"/>
        <v>0</v>
      </c>
      <c r="GP68" s="56">
        <f t="shared" si="28"/>
        <v>0</v>
      </c>
      <c r="GQ68" s="56">
        <f t="shared" si="28"/>
        <v>0</v>
      </c>
      <c r="GR68" s="56">
        <f t="shared" si="28"/>
        <v>0</v>
      </c>
      <c r="GS68" s="56">
        <f t="shared" si="28"/>
        <v>0</v>
      </c>
      <c r="GT68" s="56">
        <f t="shared" si="28"/>
        <v>0</v>
      </c>
      <c r="GU68" s="54"/>
      <c r="GV68" s="78" t="str">
        <f t="shared" si="15"/>
        <v/>
      </c>
      <c r="GW68" s="70">
        <f t="shared" si="16"/>
        <v>0</v>
      </c>
      <c r="GX68" s="70">
        <f>SUMIF(I68:CV68,"E",I$6:CV67)</f>
        <v>0</v>
      </c>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c r="IW68" s="54"/>
      <c r="IX68" s="54"/>
      <c r="IY68" s="54"/>
      <c r="IZ68" s="54"/>
      <c r="JA68" s="54"/>
      <c r="JB68" s="54"/>
      <c r="JC68" s="54"/>
      <c r="JD68" s="54"/>
      <c r="JE68" s="54"/>
      <c r="JF68" s="54"/>
      <c r="JG68" s="54"/>
      <c r="JH68" s="54"/>
      <c r="JI68" s="54"/>
      <c r="JJ68" s="54"/>
      <c r="JK68" s="54"/>
      <c r="JL68" s="54"/>
      <c r="JM68" s="54"/>
      <c r="JN68" s="54"/>
      <c r="JO68" s="54"/>
      <c r="JP68" s="54"/>
      <c r="JQ68" s="54"/>
      <c r="JR68" s="54"/>
      <c r="JS68" s="54"/>
      <c r="JT68" s="54"/>
      <c r="JU68" s="54"/>
      <c r="JV68" s="54"/>
      <c r="JW68" s="54"/>
      <c r="JX68" s="54"/>
      <c r="JY68" s="54"/>
      <c r="JZ68" s="54"/>
      <c r="KA68" s="54"/>
      <c r="KB68" s="54"/>
      <c r="KC68" s="54"/>
      <c r="KD68" s="54"/>
      <c r="KE68" s="54"/>
      <c r="KF68" s="54"/>
      <c r="KG68" s="54"/>
      <c r="KH68" s="54"/>
      <c r="KI68" s="54"/>
      <c r="KJ68" s="54"/>
      <c r="KK68" s="54"/>
      <c r="KL68" s="54"/>
      <c r="KM68" s="54"/>
    </row>
    <row r="69" spans="1:299" s="3" customFormat="1" x14ac:dyDescent="0.2">
      <c r="A69" s="14"/>
      <c r="B69" s="14"/>
      <c r="C69" s="15"/>
      <c r="D69" s="15"/>
      <c r="E69" s="15"/>
      <c r="F69" s="15"/>
      <c r="G69" s="15"/>
      <c r="H69" s="14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35"/>
      <c r="CR69" s="15"/>
      <c r="CS69" s="15"/>
      <c r="CT69" s="15"/>
      <c r="CU69" s="15"/>
      <c r="CV69" s="15"/>
      <c r="CW69" s="41"/>
      <c r="CX69" s="258"/>
      <c r="CY69" s="158"/>
      <c r="CZ69" s="159"/>
      <c r="DA69" s="160"/>
      <c r="DB69" s="73"/>
      <c r="DC69" s="59" t="str">
        <f t="shared" si="4"/>
        <v/>
      </c>
      <c r="DD69" s="60" t="str">
        <f t="shared" si="5"/>
        <v/>
      </c>
      <c r="DE69" s="60" t="str">
        <f t="shared" si="6"/>
        <v/>
      </c>
      <c r="DF69" s="60">
        <f t="shared" si="13"/>
        <v>0</v>
      </c>
      <c r="DG69" s="56">
        <f t="shared" si="30"/>
        <v>0</v>
      </c>
      <c r="DH69" s="56">
        <f t="shared" si="30"/>
        <v>0</v>
      </c>
      <c r="DI69" s="56">
        <f t="shared" si="30"/>
        <v>0</v>
      </c>
      <c r="DJ69" s="56">
        <f t="shared" si="30"/>
        <v>0</v>
      </c>
      <c r="DK69" s="56">
        <f t="shared" si="30"/>
        <v>0</v>
      </c>
      <c r="DL69" s="56">
        <f t="shared" si="30"/>
        <v>0</v>
      </c>
      <c r="DM69" s="56">
        <f t="shared" si="30"/>
        <v>0</v>
      </c>
      <c r="DN69" s="56">
        <f t="shared" si="30"/>
        <v>0</v>
      </c>
      <c r="DO69" s="56">
        <f t="shared" si="30"/>
        <v>0</v>
      </c>
      <c r="DP69" s="56">
        <f t="shared" si="30"/>
        <v>0</v>
      </c>
      <c r="DQ69" s="56">
        <f t="shared" si="30"/>
        <v>0</v>
      </c>
      <c r="DR69" s="56">
        <f t="shared" si="30"/>
        <v>0</v>
      </c>
      <c r="DS69" s="56">
        <f t="shared" si="30"/>
        <v>0</v>
      </c>
      <c r="DT69" s="56">
        <f t="shared" si="30"/>
        <v>0</v>
      </c>
      <c r="DU69" s="56">
        <f t="shared" si="30"/>
        <v>0</v>
      </c>
      <c r="DV69" s="56">
        <f t="shared" si="29"/>
        <v>0</v>
      </c>
      <c r="DW69" s="56">
        <f t="shared" si="29"/>
        <v>0</v>
      </c>
      <c r="DX69" s="56">
        <f t="shared" si="29"/>
        <v>0</v>
      </c>
      <c r="DY69" s="56">
        <f t="shared" si="29"/>
        <v>0</v>
      </c>
      <c r="DZ69" s="56">
        <f t="shared" si="29"/>
        <v>0</v>
      </c>
      <c r="EA69" s="56">
        <f t="shared" si="29"/>
        <v>0</v>
      </c>
      <c r="EB69" s="56">
        <f t="shared" si="29"/>
        <v>0</v>
      </c>
      <c r="EC69" s="56">
        <f t="shared" si="29"/>
        <v>0</v>
      </c>
      <c r="ED69" s="56">
        <f t="shared" si="29"/>
        <v>0</v>
      </c>
      <c r="EE69" s="56">
        <f t="shared" si="29"/>
        <v>0</v>
      </c>
      <c r="EF69" s="56">
        <f t="shared" si="29"/>
        <v>0</v>
      </c>
      <c r="EG69" s="56">
        <f t="shared" si="29"/>
        <v>0</v>
      </c>
      <c r="EH69" s="56">
        <f t="shared" si="29"/>
        <v>0</v>
      </c>
      <c r="EI69" s="56">
        <f t="shared" si="29"/>
        <v>0</v>
      </c>
      <c r="EJ69" s="56">
        <f t="shared" si="29"/>
        <v>0</v>
      </c>
      <c r="EK69" s="56">
        <f t="shared" si="29"/>
        <v>0</v>
      </c>
      <c r="EL69" s="56">
        <f t="shared" si="35"/>
        <v>0</v>
      </c>
      <c r="EM69" s="56">
        <f t="shared" si="34"/>
        <v>0</v>
      </c>
      <c r="EN69" s="56">
        <f t="shared" si="34"/>
        <v>0</v>
      </c>
      <c r="EO69" s="56">
        <f t="shared" si="34"/>
        <v>0</v>
      </c>
      <c r="EP69" s="56">
        <f t="shared" si="34"/>
        <v>0</v>
      </c>
      <c r="EQ69" s="56">
        <f t="shared" si="34"/>
        <v>0</v>
      </c>
      <c r="ER69" s="56">
        <f t="shared" si="34"/>
        <v>0</v>
      </c>
      <c r="ES69" s="56">
        <f t="shared" si="34"/>
        <v>0</v>
      </c>
      <c r="ET69" s="56">
        <f t="shared" si="34"/>
        <v>0</v>
      </c>
      <c r="EU69" s="56">
        <f t="shared" si="34"/>
        <v>0</v>
      </c>
      <c r="EV69" s="56">
        <f t="shared" si="34"/>
        <v>0</v>
      </c>
      <c r="EW69" s="56">
        <f t="shared" si="34"/>
        <v>0</v>
      </c>
      <c r="EX69" s="56">
        <f t="shared" si="31"/>
        <v>0</v>
      </c>
      <c r="EY69" s="56">
        <f t="shared" si="31"/>
        <v>0</v>
      </c>
      <c r="EZ69" s="56">
        <f t="shared" si="31"/>
        <v>0</v>
      </c>
      <c r="FA69" s="56">
        <f t="shared" si="31"/>
        <v>0</v>
      </c>
      <c r="FB69" s="56">
        <f t="shared" si="31"/>
        <v>0</v>
      </c>
      <c r="FC69" s="56">
        <f t="shared" si="31"/>
        <v>0</v>
      </c>
      <c r="FD69" s="56">
        <f t="shared" si="31"/>
        <v>0</v>
      </c>
      <c r="FE69" s="56">
        <f t="shared" si="31"/>
        <v>0</v>
      </c>
      <c r="FF69" s="56">
        <f t="shared" si="31"/>
        <v>0</v>
      </c>
      <c r="FG69" s="56">
        <f t="shared" si="31"/>
        <v>0</v>
      </c>
      <c r="FH69" s="56">
        <f t="shared" si="31"/>
        <v>0</v>
      </c>
      <c r="FI69" s="56">
        <f t="shared" si="31"/>
        <v>0</v>
      </c>
      <c r="FJ69" s="56">
        <f t="shared" si="31"/>
        <v>0</v>
      </c>
      <c r="FK69" s="56">
        <f t="shared" si="31"/>
        <v>0</v>
      </c>
      <c r="FL69" s="56">
        <f t="shared" si="31"/>
        <v>0</v>
      </c>
      <c r="FM69" s="56">
        <f t="shared" si="31"/>
        <v>0</v>
      </c>
      <c r="FN69" s="56">
        <f t="shared" si="32"/>
        <v>0</v>
      </c>
      <c r="FO69" s="56">
        <f t="shared" si="32"/>
        <v>0</v>
      </c>
      <c r="FP69" s="56">
        <f t="shared" si="32"/>
        <v>0</v>
      </c>
      <c r="FQ69" s="56">
        <f t="shared" si="32"/>
        <v>0</v>
      </c>
      <c r="FR69" s="56">
        <f t="shared" si="32"/>
        <v>0</v>
      </c>
      <c r="FS69" s="56">
        <f t="shared" si="32"/>
        <v>0</v>
      </c>
      <c r="FT69" s="56">
        <f t="shared" si="32"/>
        <v>0</v>
      </c>
      <c r="FU69" s="56">
        <f t="shared" si="32"/>
        <v>0</v>
      </c>
      <c r="FV69" s="56">
        <f t="shared" si="32"/>
        <v>0</v>
      </c>
      <c r="FW69" s="56">
        <f t="shared" si="32"/>
        <v>0</v>
      </c>
      <c r="FX69" s="56">
        <f t="shared" si="32"/>
        <v>0</v>
      </c>
      <c r="FY69" s="56">
        <f t="shared" si="32"/>
        <v>0</v>
      </c>
      <c r="FZ69" s="56">
        <f t="shared" si="32"/>
        <v>0</v>
      </c>
      <c r="GA69" s="56">
        <f t="shared" si="32"/>
        <v>0</v>
      </c>
      <c r="GB69" s="56">
        <f t="shared" si="32"/>
        <v>0</v>
      </c>
      <c r="GC69" s="56">
        <f t="shared" si="32"/>
        <v>0</v>
      </c>
      <c r="GD69" s="56">
        <f t="shared" si="33"/>
        <v>0</v>
      </c>
      <c r="GE69" s="56">
        <f t="shared" si="33"/>
        <v>0</v>
      </c>
      <c r="GF69" s="56">
        <f t="shared" si="33"/>
        <v>0</v>
      </c>
      <c r="GG69" s="56">
        <f t="shared" si="26"/>
        <v>0</v>
      </c>
      <c r="GH69" s="56">
        <f t="shared" si="26"/>
        <v>0</v>
      </c>
      <c r="GI69" s="56">
        <f t="shared" si="26"/>
        <v>0</v>
      </c>
      <c r="GJ69" s="56">
        <f t="shared" si="26"/>
        <v>0</v>
      </c>
      <c r="GK69" s="56">
        <f t="shared" si="28"/>
        <v>0</v>
      </c>
      <c r="GL69" s="56">
        <f t="shared" si="28"/>
        <v>0</v>
      </c>
      <c r="GM69" s="56">
        <f t="shared" si="28"/>
        <v>0</v>
      </c>
      <c r="GN69" s="56">
        <f t="shared" si="28"/>
        <v>0</v>
      </c>
      <c r="GO69" s="56">
        <f t="shared" si="28"/>
        <v>0</v>
      </c>
      <c r="GP69" s="56">
        <f t="shared" ref="GP69:GT119" si="36">COUNTIF(CR69,"x")*IF(CR$4="",0,1)</f>
        <v>0</v>
      </c>
      <c r="GQ69" s="56">
        <f t="shared" si="36"/>
        <v>0</v>
      </c>
      <c r="GR69" s="56">
        <f t="shared" si="36"/>
        <v>0</v>
      </c>
      <c r="GS69" s="56">
        <f t="shared" si="36"/>
        <v>0</v>
      </c>
      <c r="GT69" s="56">
        <f t="shared" si="36"/>
        <v>0</v>
      </c>
      <c r="GU69" s="54"/>
      <c r="GV69" s="78" t="str">
        <f t="shared" si="15"/>
        <v/>
      </c>
      <c r="GW69" s="70">
        <f t="shared" si="16"/>
        <v>0</v>
      </c>
      <c r="GX69" s="70">
        <f>SUMIF(I69:CV69,"E",I$6:CV68)</f>
        <v>0</v>
      </c>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c r="IV69" s="54"/>
      <c r="IW69" s="54"/>
      <c r="IX69" s="54"/>
      <c r="IY69" s="54"/>
      <c r="IZ69" s="54"/>
      <c r="JA69" s="54"/>
      <c r="JB69" s="54"/>
      <c r="JC69" s="54"/>
      <c r="JD69" s="54"/>
      <c r="JE69" s="54"/>
      <c r="JF69" s="54"/>
      <c r="JG69" s="54"/>
      <c r="JH69" s="54"/>
      <c r="JI69" s="54"/>
      <c r="JJ69" s="54"/>
      <c r="JK69" s="54"/>
      <c r="JL69" s="54"/>
      <c r="JM69" s="54"/>
      <c r="JN69" s="54"/>
      <c r="JO69" s="54"/>
      <c r="JP69" s="54"/>
      <c r="JQ69" s="54"/>
      <c r="JR69" s="54"/>
      <c r="JS69" s="54"/>
      <c r="JT69" s="54"/>
      <c r="JU69" s="54"/>
      <c r="JV69" s="54"/>
      <c r="JW69" s="54"/>
      <c r="JX69" s="54"/>
      <c r="JY69" s="54"/>
      <c r="JZ69" s="54"/>
      <c r="KA69" s="54"/>
      <c r="KB69" s="54"/>
      <c r="KC69" s="54"/>
      <c r="KD69" s="54"/>
      <c r="KE69" s="54"/>
      <c r="KF69" s="54"/>
      <c r="KG69" s="54"/>
      <c r="KH69" s="54"/>
      <c r="KI69" s="54"/>
      <c r="KJ69" s="54"/>
      <c r="KK69" s="54"/>
      <c r="KL69" s="54"/>
      <c r="KM69" s="54"/>
    </row>
    <row r="70" spans="1:299" s="3" customFormat="1" x14ac:dyDescent="0.2">
      <c r="A70" s="14"/>
      <c r="B70" s="14"/>
      <c r="C70" s="15"/>
      <c r="D70" s="15"/>
      <c r="E70" s="15"/>
      <c r="F70" s="15"/>
      <c r="G70" s="15"/>
      <c r="H70" s="14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35"/>
      <c r="CR70" s="15"/>
      <c r="CS70" s="15"/>
      <c r="CT70" s="15"/>
      <c r="CU70" s="15"/>
      <c r="CV70" s="15"/>
      <c r="CW70" s="41"/>
      <c r="CX70" s="258"/>
      <c r="CY70" s="158"/>
      <c r="CZ70" s="159"/>
      <c r="DA70" s="160"/>
      <c r="DB70" s="73"/>
      <c r="DC70" s="59" t="str">
        <f t="shared" si="4"/>
        <v/>
      </c>
      <c r="DD70" s="60" t="str">
        <f t="shared" si="5"/>
        <v/>
      </c>
      <c r="DE70" s="60" t="str">
        <f t="shared" si="6"/>
        <v/>
      </c>
      <c r="DF70" s="60">
        <f t="shared" si="13"/>
        <v>0</v>
      </c>
      <c r="DG70" s="56">
        <f t="shared" si="30"/>
        <v>0</v>
      </c>
      <c r="DH70" s="56">
        <f t="shared" si="30"/>
        <v>0</v>
      </c>
      <c r="DI70" s="56">
        <f t="shared" si="30"/>
        <v>0</v>
      </c>
      <c r="DJ70" s="56">
        <f t="shared" si="30"/>
        <v>0</v>
      </c>
      <c r="DK70" s="56">
        <f t="shared" si="30"/>
        <v>0</v>
      </c>
      <c r="DL70" s="56">
        <f t="shared" si="30"/>
        <v>0</v>
      </c>
      <c r="DM70" s="56">
        <f t="shared" si="30"/>
        <v>0</v>
      </c>
      <c r="DN70" s="56">
        <f t="shared" si="30"/>
        <v>0</v>
      </c>
      <c r="DO70" s="56">
        <f t="shared" si="30"/>
        <v>0</v>
      </c>
      <c r="DP70" s="56">
        <f t="shared" si="30"/>
        <v>0</v>
      </c>
      <c r="DQ70" s="56">
        <f t="shared" si="30"/>
        <v>0</v>
      </c>
      <c r="DR70" s="56">
        <f t="shared" si="30"/>
        <v>0</v>
      </c>
      <c r="DS70" s="56">
        <f t="shared" si="30"/>
        <v>0</v>
      </c>
      <c r="DT70" s="56">
        <f t="shared" si="30"/>
        <v>0</v>
      </c>
      <c r="DU70" s="56">
        <f t="shared" si="30"/>
        <v>0</v>
      </c>
      <c r="DV70" s="56">
        <f t="shared" si="29"/>
        <v>0</v>
      </c>
      <c r="DW70" s="56">
        <f t="shared" si="29"/>
        <v>0</v>
      </c>
      <c r="DX70" s="56">
        <f t="shared" si="29"/>
        <v>0</v>
      </c>
      <c r="DY70" s="56">
        <f t="shared" si="29"/>
        <v>0</v>
      </c>
      <c r="DZ70" s="56">
        <f t="shared" si="29"/>
        <v>0</v>
      </c>
      <c r="EA70" s="56">
        <f t="shared" si="29"/>
        <v>0</v>
      </c>
      <c r="EB70" s="56">
        <f t="shared" si="29"/>
        <v>0</v>
      </c>
      <c r="EC70" s="56">
        <f t="shared" si="29"/>
        <v>0</v>
      </c>
      <c r="ED70" s="56">
        <f t="shared" si="29"/>
        <v>0</v>
      </c>
      <c r="EE70" s="56">
        <f t="shared" si="29"/>
        <v>0</v>
      </c>
      <c r="EF70" s="56">
        <f t="shared" si="29"/>
        <v>0</v>
      </c>
      <c r="EG70" s="56">
        <f t="shared" si="29"/>
        <v>0</v>
      </c>
      <c r="EH70" s="56">
        <f t="shared" si="29"/>
        <v>0</v>
      </c>
      <c r="EI70" s="56">
        <f t="shared" si="29"/>
        <v>0</v>
      </c>
      <c r="EJ70" s="56">
        <f t="shared" si="29"/>
        <v>0</v>
      </c>
      <c r="EK70" s="56">
        <f t="shared" si="29"/>
        <v>0</v>
      </c>
      <c r="EL70" s="56">
        <f t="shared" si="35"/>
        <v>0</v>
      </c>
      <c r="EM70" s="56">
        <f t="shared" si="34"/>
        <v>0</v>
      </c>
      <c r="EN70" s="56">
        <f t="shared" si="34"/>
        <v>0</v>
      </c>
      <c r="EO70" s="56">
        <f t="shared" si="34"/>
        <v>0</v>
      </c>
      <c r="EP70" s="56">
        <f t="shared" si="34"/>
        <v>0</v>
      </c>
      <c r="EQ70" s="56">
        <f t="shared" si="34"/>
        <v>0</v>
      </c>
      <c r="ER70" s="56">
        <f t="shared" si="34"/>
        <v>0</v>
      </c>
      <c r="ES70" s="56">
        <f t="shared" si="34"/>
        <v>0</v>
      </c>
      <c r="ET70" s="56">
        <f t="shared" si="34"/>
        <v>0</v>
      </c>
      <c r="EU70" s="56">
        <f t="shared" si="34"/>
        <v>0</v>
      </c>
      <c r="EV70" s="56">
        <f t="shared" si="34"/>
        <v>0</v>
      </c>
      <c r="EW70" s="56">
        <f t="shared" si="34"/>
        <v>0</v>
      </c>
      <c r="EX70" s="56">
        <f t="shared" si="31"/>
        <v>0</v>
      </c>
      <c r="EY70" s="56">
        <f t="shared" si="31"/>
        <v>0</v>
      </c>
      <c r="EZ70" s="56">
        <f t="shared" si="31"/>
        <v>0</v>
      </c>
      <c r="FA70" s="56">
        <f t="shared" si="31"/>
        <v>0</v>
      </c>
      <c r="FB70" s="56">
        <f t="shared" si="31"/>
        <v>0</v>
      </c>
      <c r="FC70" s="56">
        <f t="shared" si="31"/>
        <v>0</v>
      </c>
      <c r="FD70" s="56">
        <f t="shared" si="31"/>
        <v>0</v>
      </c>
      <c r="FE70" s="56">
        <f t="shared" si="31"/>
        <v>0</v>
      </c>
      <c r="FF70" s="56">
        <f t="shared" si="31"/>
        <v>0</v>
      </c>
      <c r="FG70" s="56">
        <f t="shared" si="31"/>
        <v>0</v>
      </c>
      <c r="FH70" s="56">
        <f t="shared" si="31"/>
        <v>0</v>
      </c>
      <c r="FI70" s="56">
        <f t="shared" si="31"/>
        <v>0</v>
      </c>
      <c r="FJ70" s="56">
        <f t="shared" ref="FJ70:FY86" si="37">COUNTIF(BL70,"x")*IF(BL$4="",0,1)</f>
        <v>0</v>
      </c>
      <c r="FK70" s="56">
        <f t="shared" si="37"/>
        <v>0</v>
      </c>
      <c r="FL70" s="56">
        <f t="shared" si="37"/>
        <v>0</v>
      </c>
      <c r="FM70" s="56">
        <f t="shared" si="37"/>
        <v>0</v>
      </c>
      <c r="FN70" s="56">
        <f t="shared" si="32"/>
        <v>0</v>
      </c>
      <c r="FO70" s="56">
        <f t="shared" si="32"/>
        <v>0</v>
      </c>
      <c r="FP70" s="56">
        <f t="shared" si="32"/>
        <v>0</v>
      </c>
      <c r="FQ70" s="56">
        <f t="shared" si="32"/>
        <v>0</v>
      </c>
      <c r="FR70" s="56">
        <f t="shared" si="32"/>
        <v>0</v>
      </c>
      <c r="FS70" s="56">
        <f t="shared" si="32"/>
        <v>0</v>
      </c>
      <c r="FT70" s="56">
        <f t="shared" si="32"/>
        <v>0</v>
      </c>
      <c r="FU70" s="56">
        <f t="shared" si="32"/>
        <v>0</v>
      </c>
      <c r="FV70" s="56">
        <f t="shared" si="32"/>
        <v>0</v>
      </c>
      <c r="FW70" s="56">
        <f t="shared" si="32"/>
        <v>0</v>
      </c>
      <c r="FX70" s="56">
        <f t="shared" si="32"/>
        <v>0</v>
      </c>
      <c r="FY70" s="56">
        <f t="shared" si="32"/>
        <v>0</v>
      </c>
      <c r="FZ70" s="56">
        <f t="shared" ref="FZ70:GI115" si="38">COUNTIF(CB70,"x")*IF(CB$4="",0,1)</f>
        <v>0</v>
      </c>
      <c r="GA70" s="56">
        <f t="shared" si="38"/>
        <v>0</v>
      </c>
      <c r="GB70" s="56">
        <f t="shared" si="38"/>
        <v>0</v>
      </c>
      <c r="GC70" s="56">
        <f t="shared" si="38"/>
        <v>0</v>
      </c>
      <c r="GD70" s="56">
        <f t="shared" si="33"/>
        <v>0</v>
      </c>
      <c r="GE70" s="56">
        <f t="shared" si="33"/>
        <v>0</v>
      </c>
      <c r="GF70" s="56">
        <f t="shared" si="33"/>
        <v>0</v>
      </c>
      <c r="GG70" s="56">
        <f t="shared" si="26"/>
        <v>0</v>
      </c>
      <c r="GH70" s="56">
        <f t="shared" si="26"/>
        <v>0</v>
      </c>
      <c r="GI70" s="56">
        <f t="shared" si="26"/>
        <v>0</v>
      </c>
      <c r="GJ70" s="56">
        <f t="shared" si="26"/>
        <v>0</v>
      </c>
      <c r="GK70" s="56">
        <f t="shared" si="26"/>
        <v>0</v>
      </c>
      <c r="GL70" s="56">
        <f t="shared" si="26"/>
        <v>0</v>
      </c>
      <c r="GM70" s="56">
        <f t="shared" si="26"/>
        <v>0</v>
      </c>
      <c r="GN70" s="56">
        <f t="shared" si="26"/>
        <v>0</v>
      </c>
      <c r="GO70" s="56">
        <f t="shared" si="26"/>
        <v>0</v>
      </c>
      <c r="GP70" s="56">
        <f t="shared" si="36"/>
        <v>0</v>
      </c>
      <c r="GQ70" s="56">
        <f t="shared" si="36"/>
        <v>0</v>
      </c>
      <c r="GR70" s="56">
        <f t="shared" si="36"/>
        <v>0</v>
      </c>
      <c r="GS70" s="56">
        <f t="shared" si="36"/>
        <v>0</v>
      </c>
      <c r="GT70" s="56">
        <f t="shared" si="36"/>
        <v>0</v>
      </c>
      <c r="GU70" s="54"/>
      <c r="GV70" s="78" t="str">
        <f t="shared" si="15"/>
        <v/>
      </c>
      <c r="GW70" s="70">
        <f t="shared" si="16"/>
        <v>0</v>
      </c>
      <c r="GX70" s="70">
        <f>SUMIF(I70:CV70,"E",I$6:CV69)</f>
        <v>0</v>
      </c>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row>
    <row r="71" spans="1:299" s="3" customFormat="1" x14ac:dyDescent="0.2">
      <c r="A71" s="14"/>
      <c r="B71" s="14"/>
      <c r="C71" s="15"/>
      <c r="D71" s="15"/>
      <c r="E71" s="15"/>
      <c r="F71" s="15"/>
      <c r="G71" s="15"/>
      <c r="H71" s="14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35"/>
      <c r="CR71" s="15"/>
      <c r="CS71" s="15"/>
      <c r="CT71" s="15"/>
      <c r="CU71" s="15"/>
      <c r="CV71" s="15"/>
      <c r="CW71" s="41"/>
      <c r="CX71" s="258"/>
      <c r="CY71" s="158"/>
      <c r="CZ71" s="159"/>
      <c r="DA71" s="160"/>
      <c r="DB71" s="73"/>
      <c r="DC71" s="59" t="str">
        <f t="shared" ref="DC71:DC134" si="39">IF(DF71=0,"",IF(E71&gt;0,E71,""))</f>
        <v/>
      </c>
      <c r="DD71" s="60" t="str">
        <f t="shared" ref="DD71:DD134" si="40">IF(DF71=0,"",IF(ISBLANK(G71),"",G71))</f>
        <v/>
      </c>
      <c r="DE71" s="60" t="str">
        <f t="shared" ref="DE71:DE134" si="41">IF(DF71=0,"",D71)</f>
        <v/>
      </c>
      <c r="DF71" s="60">
        <f t="shared" si="13"/>
        <v>0</v>
      </c>
      <c r="DG71" s="56">
        <f t="shared" ref="DG71:DV87" si="42">COUNTIF(I71,"x")*IF(I$4="",0,1)</f>
        <v>0</v>
      </c>
      <c r="DH71" s="56">
        <f t="shared" si="42"/>
        <v>0</v>
      </c>
      <c r="DI71" s="56">
        <f t="shared" si="42"/>
        <v>0</v>
      </c>
      <c r="DJ71" s="56">
        <f t="shared" si="42"/>
        <v>0</v>
      </c>
      <c r="DK71" s="56">
        <f t="shared" si="42"/>
        <v>0</v>
      </c>
      <c r="DL71" s="56">
        <f t="shared" si="42"/>
        <v>0</v>
      </c>
      <c r="DM71" s="56">
        <f t="shared" si="42"/>
        <v>0</v>
      </c>
      <c r="DN71" s="56">
        <f t="shared" si="42"/>
        <v>0</v>
      </c>
      <c r="DO71" s="56">
        <f t="shared" si="42"/>
        <v>0</v>
      </c>
      <c r="DP71" s="56">
        <f t="shared" si="42"/>
        <v>0</v>
      </c>
      <c r="DQ71" s="56">
        <f t="shared" si="42"/>
        <v>0</v>
      </c>
      <c r="DR71" s="56">
        <f t="shared" si="42"/>
        <v>0</v>
      </c>
      <c r="DS71" s="56">
        <f t="shared" si="42"/>
        <v>0</v>
      </c>
      <c r="DT71" s="56">
        <f t="shared" si="42"/>
        <v>0</v>
      </c>
      <c r="DU71" s="56">
        <f t="shared" si="42"/>
        <v>0</v>
      </c>
      <c r="DV71" s="56">
        <f t="shared" si="29"/>
        <v>0</v>
      </c>
      <c r="DW71" s="56">
        <f t="shared" si="29"/>
        <v>0</v>
      </c>
      <c r="DX71" s="56">
        <f t="shared" si="29"/>
        <v>0</v>
      </c>
      <c r="DY71" s="56">
        <f t="shared" si="29"/>
        <v>0</v>
      </c>
      <c r="DZ71" s="56">
        <f t="shared" si="29"/>
        <v>0</v>
      </c>
      <c r="EA71" s="56">
        <f t="shared" si="29"/>
        <v>0</v>
      </c>
      <c r="EB71" s="56">
        <f t="shared" si="29"/>
        <v>0</v>
      </c>
      <c r="EC71" s="56">
        <f t="shared" si="29"/>
        <v>0</v>
      </c>
      <c r="ED71" s="56">
        <f t="shared" si="29"/>
        <v>0</v>
      </c>
      <c r="EE71" s="56">
        <f t="shared" si="29"/>
        <v>0</v>
      </c>
      <c r="EF71" s="56">
        <f t="shared" si="29"/>
        <v>0</v>
      </c>
      <c r="EG71" s="56">
        <f t="shared" si="29"/>
        <v>0</v>
      </c>
      <c r="EH71" s="56">
        <f t="shared" si="29"/>
        <v>0</v>
      </c>
      <c r="EI71" s="56">
        <f t="shared" si="29"/>
        <v>0</v>
      </c>
      <c r="EJ71" s="56">
        <f t="shared" si="29"/>
        <v>0</v>
      </c>
      <c r="EK71" s="56">
        <f t="shared" si="29"/>
        <v>0</v>
      </c>
      <c r="EL71" s="56">
        <f t="shared" si="35"/>
        <v>0</v>
      </c>
      <c r="EM71" s="56">
        <f t="shared" si="34"/>
        <v>0</v>
      </c>
      <c r="EN71" s="56">
        <f t="shared" si="34"/>
        <v>0</v>
      </c>
      <c r="EO71" s="56">
        <f t="shared" si="34"/>
        <v>0</v>
      </c>
      <c r="EP71" s="56">
        <f t="shared" si="34"/>
        <v>0</v>
      </c>
      <c r="EQ71" s="56">
        <f t="shared" si="34"/>
        <v>0</v>
      </c>
      <c r="ER71" s="56">
        <f t="shared" si="34"/>
        <v>0</v>
      </c>
      <c r="ES71" s="56">
        <f t="shared" si="34"/>
        <v>0</v>
      </c>
      <c r="ET71" s="56">
        <f t="shared" si="34"/>
        <v>0</v>
      </c>
      <c r="EU71" s="56">
        <f t="shared" si="34"/>
        <v>0</v>
      </c>
      <c r="EV71" s="56">
        <f t="shared" si="34"/>
        <v>0</v>
      </c>
      <c r="EW71" s="56">
        <f t="shared" si="34"/>
        <v>0</v>
      </c>
      <c r="EX71" s="56">
        <f t="shared" si="34"/>
        <v>0</v>
      </c>
      <c r="EY71" s="56">
        <f t="shared" si="34"/>
        <v>0</v>
      </c>
      <c r="EZ71" s="56">
        <f t="shared" si="34"/>
        <v>0</v>
      </c>
      <c r="FA71" s="56">
        <f t="shared" si="34"/>
        <v>0</v>
      </c>
      <c r="FB71" s="56">
        <f t="shared" si="34"/>
        <v>0</v>
      </c>
      <c r="FC71" s="56">
        <f t="shared" ref="FC71:FR95" si="43">COUNTIF(BE71,"x")*IF(BE$4="",0,1)</f>
        <v>0</v>
      </c>
      <c r="FD71" s="56">
        <f t="shared" si="43"/>
        <v>0</v>
      </c>
      <c r="FE71" s="56">
        <f t="shared" si="43"/>
        <v>0</v>
      </c>
      <c r="FF71" s="56">
        <f t="shared" si="43"/>
        <v>0</v>
      </c>
      <c r="FG71" s="56">
        <f t="shared" si="43"/>
        <v>0</v>
      </c>
      <c r="FH71" s="56">
        <f t="shared" si="43"/>
        <v>0</v>
      </c>
      <c r="FI71" s="56">
        <f t="shared" si="43"/>
        <v>0</v>
      </c>
      <c r="FJ71" s="56">
        <f t="shared" si="37"/>
        <v>0</v>
      </c>
      <c r="FK71" s="56">
        <f t="shared" si="37"/>
        <v>0</v>
      </c>
      <c r="FL71" s="56">
        <f t="shared" si="37"/>
        <v>0</v>
      </c>
      <c r="FM71" s="56">
        <f t="shared" si="37"/>
        <v>0</v>
      </c>
      <c r="FN71" s="56">
        <f t="shared" si="37"/>
        <v>0</v>
      </c>
      <c r="FO71" s="56">
        <f t="shared" si="37"/>
        <v>0</v>
      </c>
      <c r="FP71" s="56">
        <f t="shared" si="37"/>
        <v>0</v>
      </c>
      <c r="FQ71" s="56">
        <f t="shared" si="37"/>
        <v>0</v>
      </c>
      <c r="FR71" s="56">
        <f t="shared" si="37"/>
        <v>0</v>
      </c>
      <c r="FS71" s="56">
        <f t="shared" si="37"/>
        <v>0</v>
      </c>
      <c r="FT71" s="56">
        <f t="shared" si="37"/>
        <v>0</v>
      </c>
      <c r="FU71" s="56">
        <f t="shared" si="37"/>
        <v>0</v>
      </c>
      <c r="FV71" s="56">
        <f t="shared" si="37"/>
        <v>0</v>
      </c>
      <c r="FW71" s="56">
        <f t="shared" si="37"/>
        <v>0</v>
      </c>
      <c r="FX71" s="56">
        <f t="shared" si="37"/>
        <v>0</v>
      </c>
      <c r="FY71" s="56">
        <f t="shared" si="37"/>
        <v>0</v>
      </c>
      <c r="FZ71" s="56">
        <f t="shared" si="38"/>
        <v>0</v>
      </c>
      <c r="GA71" s="56">
        <f t="shared" si="38"/>
        <v>0</v>
      </c>
      <c r="GB71" s="56">
        <f t="shared" si="38"/>
        <v>0</v>
      </c>
      <c r="GC71" s="56">
        <f t="shared" si="38"/>
        <v>0</v>
      </c>
      <c r="GD71" s="56">
        <f t="shared" si="33"/>
        <v>0</v>
      </c>
      <c r="GE71" s="56">
        <f t="shared" si="33"/>
        <v>0</v>
      </c>
      <c r="GF71" s="56">
        <f t="shared" si="33"/>
        <v>0</v>
      </c>
      <c r="GG71" s="56">
        <f t="shared" si="26"/>
        <v>0</v>
      </c>
      <c r="GH71" s="56">
        <f t="shared" si="26"/>
        <v>0</v>
      </c>
      <c r="GI71" s="56">
        <f t="shared" si="26"/>
        <v>0</v>
      </c>
      <c r="GJ71" s="56">
        <f t="shared" si="26"/>
        <v>0</v>
      </c>
      <c r="GK71" s="56">
        <f t="shared" si="26"/>
        <v>0</v>
      </c>
      <c r="GL71" s="56">
        <f t="shared" si="26"/>
        <v>0</v>
      </c>
      <c r="GM71" s="56">
        <f t="shared" si="26"/>
        <v>0</v>
      </c>
      <c r="GN71" s="56">
        <f t="shared" si="26"/>
        <v>0</v>
      </c>
      <c r="GO71" s="56">
        <f t="shared" si="26"/>
        <v>0</v>
      </c>
      <c r="GP71" s="56">
        <f t="shared" si="36"/>
        <v>0</v>
      </c>
      <c r="GQ71" s="56">
        <f t="shared" si="36"/>
        <v>0</v>
      </c>
      <c r="GR71" s="56">
        <f t="shared" si="36"/>
        <v>0</v>
      </c>
      <c r="GS71" s="56">
        <f t="shared" si="36"/>
        <v>0</v>
      </c>
      <c r="GT71" s="56">
        <f t="shared" si="36"/>
        <v>0</v>
      </c>
      <c r="GU71" s="54"/>
      <c r="GV71" s="78" t="str">
        <f t="shared" si="15"/>
        <v/>
      </c>
      <c r="GW71" s="70">
        <f t="shared" si="16"/>
        <v>0</v>
      </c>
      <c r="GX71" s="70">
        <f>SUMIF(I71:CV71,"E",I$6:CV70)</f>
        <v>0</v>
      </c>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row>
    <row r="72" spans="1:299" s="3" customFormat="1" x14ac:dyDescent="0.2">
      <c r="A72" s="14"/>
      <c r="B72" s="14"/>
      <c r="C72" s="15"/>
      <c r="D72" s="15"/>
      <c r="E72" s="15"/>
      <c r="F72" s="15"/>
      <c r="G72" s="15"/>
      <c r="H72" s="14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35"/>
      <c r="CR72" s="15"/>
      <c r="CS72" s="15"/>
      <c r="CT72" s="15"/>
      <c r="CU72" s="15"/>
      <c r="CV72" s="15"/>
      <c r="CW72" s="41"/>
      <c r="CX72" s="258"/>
      <c r="CY72" s="158"/>
      <c r="CZ72" s="159"/>
      <c r="DA72" s="160"/>
      <c r="DB72" s="73"/>
      <c r="DC72" s="59" t="str">
        <f t="shared" si="39"/>
        <v/>
      </c>
      <c r="DD72" s="60" t="str">
        <f t="shared" si="40"/>
        <v/>
      </c>
      <c r="DE72" s="60" t="str">
        <f t="shared" si="41"/>
        <v/>
      </c>
      <c r="DF72" s="60">
        <f t="shared" ref="DF72:DF135" si="44">IF(SUM(DG72:GT72)&gt;0,1,0)</f>
        <v>0</v>
      </c>
      <c r="DG72" s="56">
        <f t="shared" si="42"/>
        <v>0</v>
      </c>
      <c r="DH72" s="56">
        <f t="shared" si="42"/>
        <v>0</v>
      </c>
      <c r="DI72" s="56">
        <f t="shared" si="42"/>
        <v>0</v>
      </c>
      <c r="DJ72" s="56">
        <f t="shared" si="42"/>
        <v>0</v>
      </c>
      <c r="DK72" s="56">
        <f t="shared" si="42"/>
        <v>0</v>
      </c>
      <c r="DL72" s="56">
        <f t="shared" si="42"/>
        <v>0</v>
      </c>
      <c r="DM72" s="56">
        <f t="shared" si="42"/>
        <v>0</v>
      </c>
      <c r="DN72" s="56">
        <f t="shared" si="42"/>
        <v>0</v>
      </c>
      <c r="DO72" s="56">
        <f t="shared" si="42"/>
        <v>0</v>
      </c>
      <c r="DP72" s="56">
        <f t="shared" si="42"/>
        <v>0</v>
      </c>
      <c r="DQ72" s="56">
        <f t="shared" si="42"/>
        <v>0</v>
      </c>
      <c r="DR72" s="56">
        <f t="shared" si="42"/>
        <v>0</v>
      </c>
      <c r="DS72" s="56">
        <f t="shared" si="42"/>
        <v>0</v>
      </c>
      <c r="DT72" s="56">
        <f t="shared" si="42"/>
        <v>0</v>
      </c>
      <c r="DU72" s="56">
        <f t="shared" si="42"/>
        <v>0</v>
      </c>
      <c r="DV72" s="56">
        <f t="shared" si="29"/>
        <v>0</v>
      </c>
      <c r="DW72" s="56">
        <f t="shared" si="29"/>
        <v>0</v>
      </c>
      <c r="DX72" s="56">
        <f t="shared" si="29"/>
        <v>0</v>
      </c>
      <c r="DY72" s="56">
        <f t="shared" si="29"/>
        <v>0</v>
      </c>
      <c r="DZ72" s="56">
        <f t="shared" si="29"/>
        <v>0</v>
      </c>
      <c r="EA72" s="56">
        <f t="shared" si="29"/>
        <v>0</v>
      </c>
      <c r="EB72" s="56">
        <f t="shared" si="29"/>
        <v>0</v>
      </c>
      <c r="EC72" s="56">
        <f t="shared" si="29"/>
        <v>0</v>
      </c>
      <c r="ED72" s="56">
        <f t="shared" si="29"/>
        <v>0</v>
      </c>
      <c r="EE72" s="56">
        <f t="shared" si="29"/>
        <v>0</v>
      </c>
      <c r="EF72" s="56">
        <f t="shared" si="29"/>
        <v>0</v>
      </c>
      <c r="EG72" s="56">
        <f t="shared" ref="EG72:EV100" si="45">COUNTIF(AI72,"x")*IF(AI$4="",0,1)</f>
        <v>0</v>
      </c>
      <c r="EH72" s="56">
        <f t="shared" si="45"/>
        <v>0</v>
      </c>
      <c r="EI72" s="56">
        <f t="shared" si="45"/>
        <v>0</v>
      </c>
      <c r="EJ72" s="56">
        <f t="shared" si="45"/>
        <v>0</v>
      </c>
      <c r="EK72" s="56">
        <f t="shared" si="45"/>
        <v>0</v>
      </c>
      <c r="EL72" s="56">
        <f t="shared" si="35"/>
        <v>0</v>
      </c>
      <c r="EM72" s="56">
        <f t="shared" si="34"/>
        <v>0</v>
      </c>
      <c r="EN72" s="56">
        <f t="shared" si="34"/>
        <v>0</v>
      </c>
      <c r="EO72" s="56">
        <f t="shared" si="34"/>
        <v>0</v>
      </c>
      <c r="EP72" s="56">
        <f t="shared" si="34"/>
        <v>0</v>
      </c>
      <c r="EQ72" s="56">
        <f t="shared" si="34"/>
        <v>0</v>
      </c>
      <c r="ER72" s="56">
        <f t="shared" si="34"/>
        <v>0</v>
      </c>
      <c r="ES72" s="56">
        <f t="shared" si="34"/>
        <v>0</v>
      </c>
      <c r="ET72" s="56">
        <f t="shared" si="34"/>
        <v>0</v>
      </c>
      <c r="EU72" s="56">
        <f t="shared" si="34"/>
        <v>0</v>
      </c>
      <c r="EV72" s="56">
        <f t="shared" si="34"/>
        <v>0</v>
      </c>
      <c r="EW72" s="56">
        <f t="shared" si="34"/>
        <v>0</v>
      </c>
      <c r="EX72" s="56">
        <f t="shared" si="34"/>
        <v>0</v>
      </c>
      <c r="EY72" s="56">
        <f t="shared" si="34"/>
        <v>0</v>
      </c>
      <c r="EZ72" s="56">
        <f t="shared" si="34"/>
        <v>0</v>
      </c>
      <c r="FA72" s="56">
        <f t="shared" si="34"/>
        <v>0</v>
      </c>
      <c r="FB72" s="56">
        <f t="shared" si="34"/>
        <v>0</v>
      </c>
      <c r="FC72" s="56">
        <f t="shared" si="43"/>
        <v>0</v>
      </c>
      <c r="FD72" s="56">
        <f t="shared" si="43"/>
        <v>0</v>
      </c>
      <c r="FE72" s="56">
        <f t="shared" si="43"/>
        <v>0</v>
      </c>
      <c r="FF72" s="56">
        <f t="shared" si="43"/>
        <v>0</v>
      </c>
      <c r="FG72" s="56">
        <f t="shared" si="43"/>
        <v>0</v>
      </c>
      <c r="FH72" s="56">
        <f t="shared" si="43"/>
        <v>0</v>
      </c>
      <c r="FI72" s="56">
        <f t="shared" si="43"/>
        <v>0</v>
      </c>
      <c r="FJ72" s="56">
        <f t="shared" si="37"/>
        <v>0</v>
      </c>
      <c r="FK72" s="56">
        <f t="shared" si="37"/>
        <v>0</v>
      </c>
      <c r="FL72" s="56">
        <f t="shared" si="37"/>
        <v>0</v>
      </c>
      <c r="FM72" s="56">
        <f t="shared" si="37"/>
        <v>0</v>
      </c>
      <c r="FN72" s="56">
        <f t="shared" si="37"/>
        <v>0</v>
      </c>
      <c r="FO72" s="56">
        <f t="shared" si="37"/>
        <v>0</v>
      </c>
      <c r="FP72" s="56">
        <f t="shared" si="37"/>
        <v>0</v>
      </c>
      <c r="FQ72" s="56">
        <f t="shared" si="37"/>
        <v>0</v>
      </c>
      <c r="FR72" s="56">
        <f t="shared" si="37"/>
        <v>0</v>
      </c>
      <c r="FS72" s="56">
        <f t="shared" si="37"/>
        <v>0</v>
      </c>
      <c r="FT72" s="56">
        <f t="shared" si="37"/>
        <v>0</v>
      </c>
      <c r="FU72" s="56">
        <f t="shared" si="37"/>
        <v>0</v>
      </c>
      <c r="FV72" s="56">
        <f t="shared" si="37"/>
        <v>0</v>
      </c>
      <c r="FW72" s="56">
        <f t="shared" si="37"/>
        <v>0</v>
      </c>
      <c r="FX72" s="56">
        <f t="shared" si="37"/>
        <v>0</v>
      </c>
      <c r="FY72" s="56">
        <f t="shared" si="37"/>
        <v>0</v>
      </c>
      <c r="FZ72" s="56">
        <f t="shared" si="38"/>
        <v>0</v>
      </c>
      <c r="GA72" s="56">
        <f t="shared" si="38"/>
        <v>0</v>
      </c>
      <c r="GB72" s="56">
        <f t="shared" si="38"/>
        <v>0</v>
      </c>
      <c r="GC72" s="56">
        <f t="shared" si="38"/>
        <v>0</v>
      </c>
      <c r="GD72" s="56">
        <f t="shared" si="33"/>
        <v>0</v>
      </c>
      <c r="GE72" s="56">
        <f t="shared" si="33"/>
        <v>0</v>
      </c>
      <c r="GF72" s="56">
        <f t="shared" si="33"/>
        <v>0</v>
      </c>
      <c r="GG72" s="56">
        <f t="shared" si="26"/>
        <v>0</v>
      </c>
      <c r="GH72" s="56">
        <f t="shared" si="26"/>
        <v>0</v>
      </c>
      <c r="GI72" s="56">
        <f t="shared" si="26"/>
        <v>0</v>
      </c>
      <c r="GJ72" s="56">
        <f t="shared" si="26"/>
        <v>0</v>
      </c>
      <c r="GK72" s="56">
        <f t="shared" si="26"/>
        <v>0</v>
      </c>
      <c r="GL72" s="56">
        <f t="shared" si="26"/>
        <v>0</v>
      </c>
      <c r="GM72" s="56">
        <f t="shared" si="26"/>
        <v>0</v>
      </c>
      <c r="GN72" s="56">
        <f t="shared" si="26"/>
        <v>0</v>
      </c>
      <c r="GO72" s="56">
        <f t="shared" si="26"/>
        <v>0</v>
      </c>
      <c r="GP72" s="56">
        <f t="shared" si="36"/>
        <v>0</v>
      </c>
      <c r="GQ72" s="56">
        <f t="shared" si="36"/>
        <v>0</v>
      </c>
      <c r="GR72" s="56">
        <f t="shared" si="36"/>
        <v>0</v>
      </c>
      <c r="GS72" s="56">
        <f t="shared" si="36"/>
        <v>0</v>
      </c>
      <c r="GT72" s="56">
        <f t="shared" si="36"/>
        <v>0</v>
      </c>
      <c r="GU72" s="54"/>
      <c r="GV72" s="78" t="str">
        <f t="shared" ref="GV72:GV114" si="46">IF(COUNTIF(I72:CW72,"E")&gt;0,A72,"")</f>
        <v/>
      </c>
      <c r="GW72" s="70">
        <f t="shared" ref="GW72:GW114" si="47">IF(GV72&gt;0,COUNTIF(I72:CW72,"E"),"")</f>
        <v>0</v>
      </c>
      <c r="GX72" s="70">
        <f>SUMIF(I72:CV72,"E",I$6:CV71)</f>
        <v>0</v>
      </c>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row>
    <row r="73" spans="1:299" s="3" customFormat="1" x14ac:dyDescent="0.2">
      <c r="A73" s="20"/>
      <c r="B73" s="14"/>
      <c r="C73" s="15"/>
      <c r="D73" s="15"/>
      <c r="E73" s="15"/>
      <c r="F73" s="15"/>
      <c r="G73" s="15"/>
      <c r="H73" s="145"/>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37"/>
      <c r="CR73" s="16"/>
      <c r="CS73" s="16"/>
      <c r="CT73" s="16"/>
      <c r="CU73" s="16"/>
      <c r="CV73" s="16"/>
      <c r="CW73" s="41"/>
      <c r="CX73" s="258"/>
      <c r="CY73" s="158"/>
      <c r="CZ73" s="159"/>
      <c r="DA73" s="160"/>
      <c r="DB73" s="73"/>
      <c r="DC73" s="59" t="str">
        <f t="shared" si="39"/>
        <v/>
      </c>
      <c r="DD73" s="60" t="str">
        <f t="shared" si="40"/>
        <v/>
      </c>
      <c r="DE73" s="60" t="str">
        <f t="shared" si="41"/>
        <v/>
      </c>
      <c r="DF73" s="60">
        <f t="shared" si="44"/>
        <v>0</v>
      </c>
      <c r="DG73" s="56">
        <f t="shared" si="42"/>
        <v>0</v>
      </c>
      <c r="DH73" s="56">
        <f t="shared" si="42"/>
        <v>0</v>
      </c>
      <c r="DI73" s="56">
        <f t="shared" si="42"/>
        <v>0</v>
      </c>
      <c r="DJ73" s="56">
        <f t="shared" si="42"/>
        <v>0</v>
      </c>
      <c r="DK73" s="56">
        <f t="shared" si="42"/>
        <v>0</v>
      </c>
      <c r="DL73" s="56">
        <f t="shared" si="42"/>
        <v>0</v>
      </c>
      <c r="DM73" s="56">
        <f t="shared" si="42"/>
        <v>0</v>
      </c>
      <c r="DN73" s="56">
        <f t="shared" si="42"/>
        <v>0</v>
      </c>
      <c r="DO73" s="56">
        <f t="shared" si="42"/>
        <v>0</v>
      </c>
      <c r="DP73" s="56">
        <f t="shared" si="42"/>
        <v>0</v>
      </c>
      <c r="DQ73" s="56">
        <f t="shared" si="42"/>
        <v>0</v>
      </c>
      <c r="DR73" s="56">
        <f t="shared" si="42"/>
        <v>0</v>
      </c>
      <c r="DS73" s="56">
        <f t="shared" si="42"/>
        <v>0</v>
      </c>
      <c r="DT73" s="56">
        <f t="shared" si="42"/>
        <v>0</v>
      </c>
      <c r="DU73" s="56">
        <f t="shared" si="42"/>
        <v>0</v>
      </c>
      <c r="DV73" s="56">
        <f t="shared" si="42"/>
        <v>0</v>
      </c>
      <c r="DW73" s="56">
        <f t="shared" ref="DW73:EF98" si="48">COUNTIF(Y73,"x")*IF(Y$4="",0,1)</f>
        <v>0</v>
      </c>
      <c r="DX73" s="56">
        <f t="shared" si="48"/>
        <v>0</v>
      </c>
      <c r="DY73" s="56">
        <f t="shared" si="48"/>
        <v>0</v>
      </c>
      <c r="DZ73" s="56">
        <f t="shared" si="48"/>
        <v>0</v>
      </c>
      <c r="EA73" s="56">
        <f t="shared" si="48"/>
        <v>0</v>
      </c>
      <c r="EB73" s="56">
        <f t="shared" si="48"/>
        <v>0</v>
      </c>
      <c r="EC73" s="56">
        <f t="shared" si="48"/>
        <v>0</v>
      </c>
      <c r="ED73" s="56">
        <f t="shared" si="48"/>
        <v>0</v>
      </c>
      <c r="EE73" s="56">
        <f t="shared" si="48"/>
        <v>0</v>
      </c>
      <c r="EF73" s="56">
        <f t="shared" si="48"/>
        <v>0</v>
      </c>
      <c r="EG73" s="56">
        <f t="shared" si="45"/>
        <v>0</v>
      </c>
      <c r="EH73" s="56">
        <f t="shared" si="45"/>
        <v>0</v>
      </c>
      <c r="EI73" s="56">
        <f t="shared" si="45"/>
        <v>0</v>
      </c>
      <c r="EJ73" s="56">
        <f t="shared" si="45"/>
        <v>0</v>
      </c>
      <c r="EK73" s="56">
        <f t="shared" si="45"/>
        <v>0</v>
      </c>
      <c r="EL73" s="56">
        <f t="shared" si="35"/>
        <v>0</v>
      </c>
      <c r="EM73" s="56">
        <f t="shared" si="34"/>
        <v>0</v>
      </c>
      <c r="EN73" s="56">
        <f t="shared" si="34"/>
        <v>0</v>
      </c>
      <c r="EO73" s="56">
        <f t="shared" si="34"/>
        <v>0</v>
      </c>
      <c r="EP73" s="56">
        <f t="shared" si="34"/>
        <v>0</v>
      </c>
      <c r="EQ73" s="56">
        <f t="shared" si="34"/>
        <v>0</v>
      </c>
      <c r="ER73" s="56">
        <f t="shared" si="34"/>
        <v>0</v>
      </c>
      <c r="ES73" s="56">
        <f t="shared" si="34"/>
        <v>0</v>
      </c>
      <c r="ET73" s="56">
        <f t="shared" si="34"/>
        <v>0</v>
      </c>
      <c r="EU73" s="56">
        <f t="shared" si="34"/>
        <v>0</v>
      </c>
      <c r="EV73" s="56">
        <f t="shared" si="34"/>
        <v>0</v>
      </c>
      <c r="EW73" s="56">
        <f t="shared" si="34"/>
        <v>0</v>
      </c>
      <c r="EX73" s="56">
        <f t="shared" si="34"/>
        <v>0</v>
      </c>
      <c r="EY73" s="56">
        <f t="shared" si="34"/>
        <v>0</v>
      </c>
      <c r="EZ73" s="56">
        <f t="shared" si="34"/>
        <v>0</v>
      </c>
      <c r="FA73" s="56">
        <f t="shared" si="34"/>
        <v>0</v>
      </c>
      <c r="FB73" s="56">
        <f t="shared" si="34"/>
        <v>0</v>
      </c>
      <c r="FC73" s="56">
        <f t="shared" si="43"/>
        <v>0</v>
      </c>
      <c r="FD73" s="56">
        <f t="shared" si="43"/>
        <v>0</v>
      </c>
      <c r="FE73" s="56">
        <f t="shared" si="43"/>
        <v>0</v>
      </c>
      <c r="FF73" s="56">
        <f t="shared" si="43"/>
        <v>0</v>
      </c>
      <c r="FG73" s="56">
        <f t="shared" si="43"/>
        <v>0</v>
      </c>
      <c r="FH73" s="56">
        <f t="shared" si="43"/>
        <v>0</v>
      </c>
      <c r="FI73" s="56">
        <f t="shared" si="43"/>
        <v>0</v>
      </c>
      <c r="FJ73" s="56">
        <f t="shared" si="37"/>
        <v>0</v>
      </c>
      <c r="FK73" s="56">
        <f t="shared" si="37"/>
        <v>0</v>
      </c>
      <c r="FL73" s="56">
        <f t="shared" si="37"/>
        <v>0</v>
      </c>
      <c r="FM73" s="56">
        <f t="shared" si="37"/>
        <v>0</v>
      </c>
      <c r="FN73" s="56">
        <f t="shared" si="37"/>
        <v>0</v>
      </c>
      <c r="FO73" s="56">
        <f t="shared" si="37"/>
        <v>0</v>
      </c>
      <c r="FP73" s="56">
        <f t="shared" si="37"/>
        <v>0</v>
      </c>
      <c r="FQ73" s="56">
        <f t="shared" si="37"/>
        <v>0</v>
      </c>
      <c r="FR73" s="56">
        <f t="shared" si="37"/>
        <v>0</v>
      </c>
      <c r="FS73" s="56">
        <f t="shared" si="37"/>
        <v>0</v>
      </c>
      <c r="FT73" s="56">
        <f t="shared" si="37"/>
        <v>0</v>
      </c>
      <c r="FU73" s="56">
        <f t="shared" si="37"/>
        <v>0</v>
      </c>
      <c r="FV73" s="56">
        <f t="shared" si="37"/>
        <v>0</v>
      </c>
      <c r="FW73" s="56">
        <f t="shared" si="37"/>
        <v>0</v>
      </c>
      <c r="FX73" s="56">
        <f t="shared" si="37"/>
        <v>0</v>
      </c>
      <c r="FY73" s="56">
        <f t="shared" si="37"/>
        <v>0</v>
      </c>
      <c r="FZ73" s="56">
        <f t="shared" si="38"/>
        <v>0</v>
      </c>
      <c r="GA73" s="56">
        <f t="shared" si="38"/>
        <v>0</v>
      </c>
      <c r="GB73" s="56">
        <f t="shared" si="38"/>
        <v>0</v>
      </c>
      <c r="GC73" s="56">
        <f t="shared" si="38"/>
        <v>0</v>
      </c>
      <c r="GD73" s="56">
        <f t="shared" si="33"/>
        <v>0</v>
      </c>
      <c r="GE73" s="56">
        <f t="shared" si="33"/>
        <v>0</v>
      </c>
      <c r="GF73" s="56">
        <f t="shared" si="33"/>
        <v>0</v>
      </c>
      <c r="GG73" s="56">
        <f t="shared" si="26"/>
        <v>0</v>
      </c>
      <c r="GH73" s="56">
        <f t="shared" si="26"/>
        <v>0</v>
      </c>
      <c r="GI73" s="56">
        <f t="shared" si="26"/>
        <v>0</v>
      </c>
      <c r="GJ73" s="56">
        <f t="shared" si="26"/>
        <v>0</v>
      </c>
      <c r="GK73" s="56">
        <f t="shared" si="26"/>
        <v>0</v>
      </c>
      <c r="GL73" s="56">
        <f t="shared" si="26"/>
        <v>0</v>
      </c>
      <c r="GM73" s="56">
        <f t="shared" si="26"/>
        <v>0</v>
      </c>
      <c r="GN73" s="56">
        <f t="shared" si="26"/>
        <v>0</v>
      </c>
      <c r="GO73" s="56">
        <f t="shared" si="26"/>
        <v>0</v>
      </c>
      <c r="GP73" s="56">
        <f t="shared" si="36"/>
        <v>0</v>
      </c>
      <c r="GQ73" s="56">
        <f t="shared" si="36"/>
        <v>0</v>
      </c>
      <c r="GR73" s="56">
        <f t="shared" si="36"/>
        <v>0</v>
      </c>
      <c r="GS73" s="56">
        <f t="shared" si="36"/>
        <v>0</v>
      </c>
      <c r="GT73" s="56">
        <f t="shared" si="36"/>
        <v>0</v>
      </c>
      <c r="GU73" s="54"/>
      <c r="GV73" s="78" t="str">
        <f t="shared" si="46"/>
        <v/>
      </c>
      <c r="GW73" s="70">
        <f t="shared" si="47"/>
        <v>0</v>
      </c>
      <c r="GX73" s="70">
        <f>SUMIF(I73:CV73,"E",I$6:CV72)</f>
        <v>0</v>
      </c>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row>
    <row r="74" spans="1:299" s="3" customFormat="1" x14ac:dyDescent="0.2">
      <c r="A74" s="14"/>
      <c r="B74" s="14"/>
      <c r="C74" s="15"/>
      <c r="D74" s="15"/>
      <c r="E74" s="15"/>
      <c r="F74" s="15"/>
      <c r="G74" s="15"/>
      <c r="H74" s="145"/>
      <c r="I74" s="17"/>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35"/>
      <c r="CR74" s="15"/>
      <c r="CS74" s="15"/>
      <c r="CT74" s="15"/>
      <c r="CU74" s="15"/>
      <c r="CV74" s="15"/>
      <c r="CW74" s="41"/>
      <c r="CX74" s="258"/>
      <c r="CY74" s="158"/>
      <c r="CZ74" s="159"/>
      <c r="DA74" s="160"/>
      <c r="DB74" s="73"/>
      <c r="DC74" s="59" t="str">
        <f t="shared" si="39"/>
        <v/>
      </c>
      <c r="DD74" s="60" t="str">
        <f t="shared" si="40"/>
        <v/>
      </c>
      <c r="DE74" s="60" t="str">
        <f t="shared" si="41"/>
        <v/>
      </c>
      <c r="DF74" s="60">
        <f t="shared" si="44"/>
        <v>0</v>
      </c>
      <c r="DG74" s="56">
        <f t="shared" si="42"/>
        <v>0</v>
      </c>
      <c r="DH74" s="56">
        <f t="shared" si="42"/>
        <v>0</v>
      </c>
      <c r="DI74" s="56">
        <f t="shared" si="42"/>
        <v>0</v>
      </c>
      <c r="DJ74" s="56">
        <f t="shared" si="42"/>
        <v>0</v>
      </c>
      <c r="DK74" s="56">
        <f t="shared" si="42"/>
        <v>0</v>
      </c>
      <c r="DL74" s="56">
        <f t="shared" si="42"/>
        <v>0</v>
      </c>
      <c r="DM74" s="56">
        <f t="shared" si="42"/>
        <v>0</v>
      </c>
      <c r="DN74" s="56">
        <f t="shared" si="42"/>
        <v>0</v>
      </c>
      <c r="DO74" s="56">
        <f t="shared" si="42"/>
        <v>0</v>
      </c>
      <c r="DP74" s="56">
        <f t="shared" si="42"/>
        <v>0</v>
      </c>
      <c r="DQ74" s="56">
        <f t="shared" si="42"/>
        <v>0</v>
      </c>
      <c r="DR74" s="56">
        <f t="shared" si="42"/>
        <v>0</v>
      </c>
      <c r="DS74" s="56">
        <f t="shared" si="42"/>
        <v>0</v>
      </c>
      <c r="DT74" s="56">
        <f t="shared" si="42"/>
        <v>0</v>
      </c>
      <c r="DU74" s="56">
        <f t="shared" si="42"/>
        <v>0</v>
      </c>
      <c r="DV74" s="56">
        <f t="shared" si="42"/>
        <v>0</v>
      </c>
      <c r="DW74" s="56">
        <f t="shared" si="48"/>
        <v>0</v>
      </c>
      <c r="DX74" s="56">
        <f t="shared" si="48"/>
        <v>0</v>
      </c>
      <c r="DY74" s="56">
        <f t="shared" si="48"/>
        <v>0</v>
      </c>
      <c r="DZ74" s="56">
        <f t="shared" si="48"/>
        <v>0</v>
      </c>
      <c r="EA74" s="56">
        <f t="shared" si="48"/>
        <v>0</v>
      </c>
      <c r="EB74" s="56">
        <f t="shared" si="48"/>
        <v>0</v>
      </c>
      <c r="EC74" s="56">
        <f t="shared" si="48"/>
        <v>0</v>
      </c>
      <c r="ED74" s="56">
        <f t="shared" si="48"/>
        <v>0</v>
      </c>
      <c r="EE74" s="56">
        <f t="shared" si="48"/>
        <v>0</v>
      </c>
      <c r="EF74" s="56">
        <f t="shared" si="48"/>
        <v>0</v>
      </c>
      <c r="EG74" s="56">
        <f t="shared" si="45"/>
        <v>0</v>
      </c>
      <c r="EH74" s="56">
        <f t="shared" si="45"/>
        <v>0</v>
      </c>
      <c r="EI74" s="56">
        <f t="shared" si="45"/>
        <v>0</v>
      </c>
      <c r="EJ74" s="56">
        <f t="shared" si="45"/>
        <v>0</v>
      </c>
      <c r="EK74" s="56">
        <f t="shared" si="45"/>
        <v>0</v>
      </c>
      <c r="EL74" s="56">
        <f t="shared" si="35"/>
        <v>0</v>
      </c>
      <c r="EM74" s="56">
        <f t="shared" si="34"/>
        <v>0</v>
      </c>
      <c r="EN74" s="56">
        <f t="shared" si="34"/>
        <v>0</v>
      </c>
      <c r="EO74" s="56">
        <f t="shared" si="34"/>
        <v>0</v>
      </c>
      <c r="EP74" s="56">
        <f t="shared" si="34"/>
        <v>0</v>
      </c>
      <c r="EQ74" s="56">
        <f t="shared" si="34"/>
        <v>0</v>
      </c>
      <c r="ER74" s="56">
        <f t="shared" si="34"/>
        <v>0</v>
      </c>
      <c r="ES74" s="56">
        <f t="shared" si="34"/>
        <v>0</v>
      </c>
      <c r="ET74" s="56">
        <f t="shared" si="34"/>
        <v>0</v>
      </c>
      <c r="EU74" s="56">
        <f t="shared" si="34"/>
        <v>0</v>
      </c>
      <c r="EV74" s="56">
        <f t="shared" si="34"/>
        <v>0</v>
      </c>
      <c r="EW74" s="56">
        <f t="shared" si="34"/>
        <v>0</v>
      </c>
      <c r="EX74" s="56">
        <f t="shared" si="34"/>
        <v>0</v>
      </c>
      <c r="EY74" s="56">
        <f t="shared" si="34"/>
        <v>0</v>
      </c>
      <c r="EZ74" s="56">
        <f t="shared" si="34"/>
        <v>0</v>
      </c>
      <c r="FA74" s="56">
        <f t="shared" si="34"/>
        <v>0</v>
      </c>
      <c r="FB74" s="56">
        <f t="shared" si="34"/>
        <v>0</v>
      </c>
      <c r="FC74" s="56">
        <f t="shared" si="43"/>
        <v>0</v>
      </c>
      <c r="FD74" s="56">
        <f t="shared" si="43"/>
        <v>0</v>
      </c>
      <c r="FE74" s="56">
        <f t="shared" si="43"/>
        <v>0</v>
      </c>
      <c r="FF74" s="56">
        <f t="shared" si="43"/>
        <v>0</v>
      </c>
      <c r="FG74" s="56">
        <f t="shared" si="43"/>
        <v>0</v>
      </c>
      <c r="FH74" s="56">
        <f t="shared" si="43"/>
        <v>0</v>
      </c>
      <c r="FI74" s="56">
        <f t="shared" si="43"/>
        <v>0</v>
      </c>
      <c r="FJ74" s="56">
        <f t="shared" si="37"/>
        <v>0</v>
      </c>
      <c r="FK74" s="56">
        <f t="shared" si="37"/>
        <v>0</v>
      </c>
      <c r="FL74" s="56">
        <f t="shared" si="37"/>
        <v>0</v>
      </c>
      <c r="FM74" s="56">
        <f t="shared" si="37"/>
        <v>0</v>
      </c>
      <c r="FN74" s="56">
        <f t="shared" si="37"/>
        <v>0</v>
      </c>
      <c r="FO74" s="56">
        <f t="shared" si="37"/>
        <v>0</v>
      </c>
      <c r="FP74" s="56">
        <f t="shared" si="37"/>
        <v>0</v>
      </c>
      <c r="FQ74" s="56">
        <f t="shared" si="37"/>
        <v>0</v>
      </c>
      <c r="FR74" s="56">
        <f t="shared" si="37"/>
        <v>0</v>
      </c>
      <c r="FS74" s="56">
        <f t="shared" si="37"/>
        <v>0</v>
      </c>
      <c r="FT74" s="56">
        <f t="shared" si="37"/>
        <v>0</v>
      </c>
      <c r="FU74" s="56">
        <f t="shared" si="37"/>
        <v>0</v>
      </c>
      <c r="FV74" s="56">
        <f t="shared" si="37"/>
        <v>0</v>
      </c>
      <c r="FW74" s="56">
        <f t="shared" si="37"/>
        <v>0</v>
      </c>
      <c r="FX74" s="56">
        <f t="shared" si="37"/>
        <v>0</v>
      </c>
      <c r="FY74" s="56">
        <f t="shared" si="37"/>
        <v>0</v>
      </c>
      <c r="FZ74" s="56">
        <f t="shared" si="38"/>
        <v>0</v>
      </c>
      <c r="GA74" s="56">
        <f t="shared" si="38"/>
        <v>0</v>
      </c>
      <c r="GB74" s="56">
        <f t="shared" si="38"/>
        <v>0</v>
      </c>
      <c r="GC74" s="56">
        <f t="shared" si="38"/>
        <v>0</v>
      </c>
      <c r="GD74" s="56">
        <f t="shared" si="33"/>
        <v>0</v>
      </c>
      <c r="GE74" s="56">
        <f t="shared" si="33"/>
        <v>0</v>
      </c>
      <c r="GF74" s="56">
        <f t="shared" si="33"/>
        <v>0</v>
      </c>
      <c r="GG74" s="56">
        <f t="shared" si="26"/>
        <v>0</v>
      </c>
      <c r="GH74" s="56">
        <f t="shared" si="26"/>
        <v>0</v>
      </c>
      <c r="GI74" s="56">
        <f t="shared" si="26"/>
        <v>0</v>
      </c>
      <c r="GJ74" s="56">
        <f t="shared" si="26"/>
        <v>0</v>
      </c>
      <c r="GK74" s="56">
        <f t="shared" si="26"/>
        <v>0</v>
      </c>
      <c r="GL74" s="56">
        <f t="shared" si="26"/>
        <v>0</v>
      </c>
      <c r="GM74" s="56">
        <f t="shared" si="26"/>
        <v>0</v>
      </c>
      <c r="GN74" s="56">
        <f t="shared" si="26"/>
        <v>0</v>
      </c>
      <c r="GO74" s="56">
        <f t="shared" si="26"/>
        <v>0</v>
      </c>
      <c r="GP74" s="56">
        <f t="shared" si="36"/>
        <v>0</v>
      </c>
      <c r="GQ74" s="56">
        <f t="shared" si="36"/>
        <v>0</v>
      </c>
      <c r="GR74" s="56">
        <f t="shared" si="36"/>
        <v>0</v>
      </c>
      <c r="GS74" s="56">
        <f t="shared" si="36"/>
        <v>0</v>
      </c>
      <c r="GT74" s="56">
        <f t="shared" si="36"/>
        <v>0</v>
      </c>
      <c r="GU74" s="54"/>
      <c r="GV74" s="78" t="str">
        <f t="shared" si="46"/>
        <v/>
      </c>
      <c r="GW74" s="70">
        <f t="shared" si="47"/>
        <v>0</v>
      </c>
      <c r="GX74" s="70">
        <f>SUMIF(I74:CV74,"E",I$6:CV73)</f>
        <v>0</v>
      </c>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row>
    <row r="75" spans="1:299" s="3" customFormat="1" x14ac:dyDescent="0.2">
      <c r="A75" s="20"/>
      <c r="B75" s="14"/>
      <c r="C75" s="15"/>
      <c r="D75" s="15"/>
      <c r="E75" s="15"/>
      <c r="F75" s="15"/>
      <c r="G75" s="15"/>
      <c r="H75" s="145"/>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37"/>
      <c r="CR75" s="16"/>
      <c r="CS75" s="16"/>
      <c r="CT75" s="16"/>
      <c r="CU75" s="16"/>
      <c r="CV75" s="16"/>
      <c r="CW75" s="41"/>
      <c r="CX75" s="258"/>
      <c r="CY75" s="158"/>
      <c r="CZ75" s="159"/>
      <c r="DA75" s="160"/>
      <c r="DB75" s="73"/>
      <c r="DC75" s="59" t="str">
        <f t="shared" si="39"/>
        <v/>
      </c>
      <c r="DD75" s="60" t="str">
        <f t="shared" si="40"/>
        <v/>
      </c>
      <c r="DE75" s="60" t="str">
        <f t="shared" si="41"/>
        <v/>
      </c>
      <c r="DF75" s="60">
        <f t="shared" si="44"/>
        <v>0</v>
      </c>
      <c r="DG75" s="56">
        <f t="shared" si="42"/>
        <v>0</v>
      </c>
      <c r="DH75" s="56">
        <f t="shared" si="42"/>
        <v>0</v>
      </c>
      <c r="DI75" s="56">
        <f t="shared" si="42"/>
        <v>0</v>
      </c>
      <c r="DJ75" s="56">
        <f t="shared" si="42"/>
        <v>0</v>
      </c>
      <c r="DK75" s="56">
        <f t="shared" si="42"/>
        <v>0</v>
      </c>
      <c r="DL75" s="56">
        <f t="shared" si="42"/>
        <v>0</v>
      </c>
      <c r="DM75" s="56">
        <f t="shared" si="42"/>
        <v>0</v>
      </c>
      <c r="DN75" s="56">
        <f t="shared" si="42"/>
        <v>0</v>
      </c>
      <c r="DO75" s="56">
        <f t="shared" si="42"/>
        <v>0</v>
      </c>
      <c r="DP75" s="56">
        <f t="shared" si="42"/>
        <v>0</v>
      </c>
      <c r="DQ75" s="56">
        <f t="shared" si="42"/>
        <v>0</v>
      </c>
      <c r="DR75" s="56">
        <f t="shared" si="42"/>
        <v>0</v>
      </c>
      <c r="DS75" s="56">
        <f t="shared" si="42"/>
        <v>0</v>
      </c>
      <c r="DT75" s="56">
        <f t="shared" si="42"/>
        <v>0</v>
      </c>
      <c r="DU75" s="56">
        <f t="shared" si="42"/>
        <v>0</v>
      </c>
      <c r="DV75" s="56">
        <f t="shared" si="42"/>
        <v>0</v>
      </c>
      <c r="DW75" s="56">
        <f t="shared" si="48"/>
        <v>0</v>
      </c>
      <c r="DX75" s="56">
        <f t="shared" si="48"/>
        <v>0</v>
      </c>
      <c r="DY75" s="56">
        <f t="shared" si="48"/>
        <v>0</v>
      </c>
      <c r="DZ75" s="56">
        <f t="shared" si="48"/>
        <v>0</v>
      </c>
      <c r="EA75" s="56">
        <f t="shared" si="48"/>
        <v>0</v>
      </c>
      <c r="EB75" s="56">
        <f t="shared" si="48"/>
        <v>0</v>
      </c>
      <c r="EC75" s="56">
        <f t="shared" si="48"/>
        <v>0</v>
      </c>
      <c r="ED75" s="56">
        <f t="shared" si="48"/>
        <v>0</v>
      </c>
      <c r="EE75" s="56">
        <f t="shared" si="48"/>
        <v>0</v>
      </c>
      <c r="EF75" s="56">
        <f t="shared" si="48"/>
        <v>0</v>
      </c>
      <c r="EG75" s="56">
        <f t="shared" si="45"/>
        <v>0</v>
      </c>
      <c r="EH75" s="56">
        <f t="shared" si="45"/>
        <v>0</v>
      </c>
      <c r="EI75" s="56">
        <f t="shared" si="45"/>
        <v>0</v>
      </c>
      <c r="EJ75" s="56">
        <f t="shared" si="45"/>
        <v>0</v>
      </c>
      <c r="EK75" s="56">
        <f t="shared" si="45"/>
        <v>0</v>
      </c>
      <c r="EL75" s="56">
        <f t="shared" si="35"/>
        <v>0</v>
      </c>
      <c r="EM75" s="56">
        <f t="shared" si="34"/>
        <v>0</v>
      </c>
      <c r="EN75" s="56">
        <f t="shared" si="34"/>
        <v>0</v>
      </c>
      <c r="EO75" s="56">
        <f t="shared" si="34"/>
        <v>0</v>
      </c>
      <c r="EP75" s="56">
        <f t="shared" si="34"/>
        <v>0</v>
      </c>
      <c r="EQ75" s="56">
        <f t="shared" si="34"/>
        <v>0</v>
      </c>
      <c r="ER75" s="56">
        <f t="shared" si="34"/>
        <v>0</v>
      </c>
      <c r="ES75" s="56">
        <f t="shared" si="34"/>
        <v>0</v>
      </c>
      <c r="ET75" s="56">
        <f t="shared" si="34"/>
        <v>0</v>
      </c>
      <c r="EU75" s="56">
        <f t="shared" si="34"/>
        <v>0</v>
      </c>
      <c r="EV75" s="56">
        <f t="shared" si="34"/>
        <v>0</v>
      </c>
      <c r="EW75" s="56">
        <f t="shared" si="34"/>
        <v>0</v>
      </c>
      <c r="EX75" s="56">
        <f t="shared" si="34"/>
        <v>0</v>
      </c>
      <c r="EY75" s="56">
        <f t="shared" si="34"/>
        <v>0</v>
      </c>
      <c r="EZ75" s="56">
        <f t="shared" si="34"/>
        <v>0</v>
      </c>
      <c r="FA75" s="56">
        <f t="shared" si="34"/>
        <v>0</v>
      </c>
      <c r="FB75" s="56">
        <f t="shared" ref="FB75:FQ110" si="49">COUNTIF(BD75,"x")*IF(BD$4="",0,1)</f>
        <v>0</v>
      </c>
      <c r="FC75" s="56">
        <f t="shared" si="43"/>
        <v>0</v>
      </c>
      <c r="FD75" s="56">
        <f t="shared" si="43"/>
        <v>0</v>
      </c>
      <c r="FE75" s="56">
        <f t="shared" si="43"/>
        <v>0</v>
      </c>
      <c r="FF75" s="56">
        <f t="shared" si="43"/>
        <v>0</v>
      </c>
      <c r="FG75" s="56">
        <f t="shared" si="43"/>
        <v>0</v>
      </c>
      <c r="FH75" s="56">
        <f t="shared" si="43"/>
        <v>0</v>
      </c>
      <c r="FI75" s="56">
        <f t="shared" si="43"/>
        <v>0</v>
      </c>
      <c r="FJ75" s="56">
        <f t="shared" si="37"/>
        <v>0</v>
      </c>
      <c r="FK75" s="56">
        <f t="shared" si="37"/>
        <v>0</v>
      </c>
      <c r="FL75" s="56">
        <f t="shared" si="37"/>
        <v>0</v>
      </c>
      <c r="FM75" s="56">
        <f t="shared" si="37"/>
        <v>0</v>
      </c>
      <c r="FN75" s="56">
        <f t="shared" si="37"/>
        <v>0</v>
      </c>
      <c r="FO75" s="56">
        <f t="shared" si="37"/>
        <v>0</v>
      </c>
      <c r="FP75" s="56">
        <f t="shared" si="37"/>
        <v>0</v>
      </c>
      <c r="FQ75" s="56">
        <f t="shared" si="37"/>
        <v>0</v>
      </c>
      <c r="FR75" s="56">
        <f t="shared" si="37"/>
        <v>0</v>
      </c>
      <c r="FS75" s="56">
        <f t="shared" si="37"/>
        <v>0</v>
      </c>
      <c r="FT75" s="56">
        <f t="shared" si="37"/>
        <v>0</v>
      </c>
      <c r="FU75" s="56">
        <f t="shared" si="37"/>
        <v>0</v>
      </c>
      <c r="FV75" s="56">
        <f t="shared" si="37"/>
        <v>0</v>
      </c>
      <c r="FW75" s="56">
        <f t="shared" si="37"/>
        <v>0</v>
      </c>
      <c r="FX75" s="56">
        <f t="shared" si="37"/>
        <v>0</v>
      </c>
      <c r="FY75" s="56">
        <f t="shared" si="37"/>
        <v>0</v>
      </c>
      <c r="FZ75" s="56">
        <f t="shared" si="38"/>
        <v>0</v>
      </c>
      <c r="GA75" s="56">
        <f t="shared" si="38"/>
        <v>0</v>
      </c>
      <c r="GB75" s="56">
        <f t="shared" si="38"/>
        <v>0</v>
      </c>
      <c r="GC75" s="56">
        <f t="shared" si="38"/>
        <v>0</v>
      </c>
      <c r="GD75" s="56">
        <f t="shared" si="33"/>
        <v>0</v>
      </c>
      <c r="GE75" s="56">
        <f t="shared" si="33"/>
        <v>0</v>
      </c>
      <c r="GF75" s="56">
        <f t="shared" si="33"/>
        <v>0</v>
      </c>
      <c r="GG75" s="56">
        <f t="shared" si="26"/>
        <v>0</v>
      </c>
      <c r="GH75" s="56">
        <f t="shared" si="26"/>
        <v>0</v>
      </c>
      <c r="GI75" s="56">
        <f t="shared" si="26"/>
        <v>0</v>
      </c>
      <c r="GJ75" s="56">
        <f t="shared" si="26"/>
        <v>0</v>
      </c>
      <c r="GK75" s="56">
        <f t="shared" si="26"/>
        <v>0</v>
      </c>
      <c r="GL75" s="56">
        <f t="shared" si="26"/>
        <v>0</v>
      </c>
      <c r="GM75" s="56">
        <f t="shared" si="26"/>
        <v>0</v>
      </c>
      <c r="GN75" s="56">
        <f t="shared" si="26"/>
        <v>0</v>
      </c>
      <c r="GO75" s="56">
        <f t="shared" si="26"/>
        <v>0</v>
      </c>
      <c r="GP75" s="56">
        <f t="shared" si="36"/>
        <v>0</v>
      </c>
      <c r="GQ75" s="56">
        <f t="shared" si="36"/>
        <v>0</v>
      </c>
      <c r="GR75" s="56">
        <f t="shared" si="36"/>
        <v>0</v>
      </c>
      <c r="GS75" s="56">
        <f t="shared" si="36"/>
        <v>0</v>
      </c>
      <c r="GT75" s="56">
        <f t="shared" si="36"/>
        <v>0</v>
      </c>
      <c r="GU75" s="54"/>
      <c r="GV75" s="78" t="str">
        <f t="shared" si="46"/>
        <v/>
      </c>
      <c r="GW75" s="70">
        <f t="shared" si="47"/>
        <v>0</v>
      </c>
      <c r="GX75" s="70">
        <f>SUMIF(I75:CV75,"E",I$6:CV74)</f>
        <v>0</v>
      </c>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row>
    <row r="76" spans="1:299" s="3" customFormat="1" x14ac:dyDescent="0.2">
      <c r="A76" s="14"/>
      <c r="B76" s="14"/>
      <c r="C76" s="15"/>
      <c r="D76" s="15"/>
      <c r="E76" s="15"/>
      <c r="F76" s="15"/>
      <c r="G76" s="15"/>
      <c r="H76" s="145"/>
      <c r="I76" s="17"/>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35"/>
      <c r="CR76" s="15"/>
      <c r="CS76" s="15"/>
      <c r="CT76" s="15"/>
      <c r="CU76" s="15"/>
      <c r="CV76" s="15"/>
      <c r="CW76" s="41"/>
      <c r="CX76" s="258"/>
      <c r="CY76" s="158"/>
      <c r="CZ76" s="159"/>
      <c r="DA76" s="160"/>
      <c r="DB76" s="73"/>
      <c r="DC76" s="59" t="str">
        <f t="shared" si="39"/>
        <v/>
      </c>
      <c r="DD76" s="60" t="str">
        <f t="shared" si="40"/>
        <v/>
      </c>
      <c r="DE76" s="60" t="str">
        <f t="shared" si="41"/>
        <v/>
      </c>
      <c r="DF76" s="60">
        <f t="shared" si="44"/>
        <v>0</v>
      </c>
      <c r="DG76" s="56">
        <f t="shared" si="42"/>
        <v>0</v>
      </c>
      <c r="DH76" s="56">
        <f t="shared" si="42"/>
        <v>0</v>
      </c>
      <c r="DI76" s="56">
        <f t="shared" si="42"/>
        <v>0</v>
      </c>
      <c r="DJ76" s="56">
        <f t="shared" si="42"/>
        <v>0</v>
      </c>
      <c r="DK76" s="56">
        <f t="shared" si="42"/>
        <v>0</v>
      </c>
      <c r="DL76" s="56">
        <f t="shared" si="42"/>
        <v>0</v>
      </c>
      <c r="DM76" s="56">
        <f t="shared" si="42"/>
        <v>0</v>
      </c>
      <c r="DN76" s="56">
        <f t="shared" si="42"/>
        <v>0</v>
      </c>
      <c r="DO76" s="56">
        <f t="shared" si="42"/>
        <v>0</v>
      </c>
      <c r="DP76" s="56">
        <f t="shared" si="42"/>
        <v>0</v>
      </c>
      <c r="DQ76" s="56">
        <f t="shared" si="42"/>
        <v>0</v>
      </c>
      <c r="DR76" s="56">
        <f t="shared" si="42"/>
        <v>0</v>
      </c>
      <c r="DS76" s="56">
        <f t="shared" si="42"/>
        <v>0</v>
      </c>
      <c r="DT76" s="56">
        <f t="shared" si="42"/>
        <v>0</v>
      </c>
      <c r="DU76" s="56">
        <f t="shared" si="42"/>
        <v>0</v>
      </c>
      <c r="DV76" s="56">
        <f t="shared" si="42"/>
        <v>0</v>
      </c>
      <c r="DW76" s="56">
        <f t="shared" si="48"/>
        <v>0</v>
      </c>
      <c r="DX76" s="56">
        <f t="shared" si="48"/>
        <v>0</v>
      </c>
      <c r="DY76" s="56">
        <f t="shared" si="48"/>
        <v>0</v>
      </c>
      <c r="DZ76" s="56">
        <f t="shared" si="48"/>
        <v>0</v>
      </c>
      <c r="EA76" s="56">
        <f t="shared" si="48"/>
        <v>0</v>
      </c>
      <c r="EB76" s="56">
        <f t="shared" si="48"/>
        <v>0</v>
      </c>
      <c r="EC76" s="56">
        <f t="shared" si="48"/>
        <v>0</v>
      </c>
      <c r="ED76" s="56">
        <f t="shared" si="48"/>
        <v>0</v>
      </c>
      <c r="EE76" s="56">
        <f t="shared" si="48"/>
        <v>0</v>
      </c>
      <c r="EF76" s="56">
        <f t="shared" si="48"/>
        <v>0</v>
      </c>
      <c r="EG76" s="56">
        <f t="shared" si="45"/>
        <v>0</v>
      </c>
      <c r="EH76" s="56">
        <f t="shared" si="45"/>
        <v>0</v>
      </c>
      <c r="EI76" s="56">
        <f t="shared" si="45"/>
        <v>0</v>
      </c>
      <c r="EJ76" s="56">
        <f t="shared" si="45"/>
        <v>0</v>
      </c>
      <c r="EK76" s="56">
        <f t="shared" si="45"/>
        <v>0</v>
      </c>
      <c r="EL76" s="56">
        <f t="shared" si="35"/>
        <v>0</v>
      </c>
      <c r="EM76" s="56">
        <f t="shared" si="35"/>
        <v>0</v>
      </c>
      <c r="EN76" s="56">
        <f t="shared" si="35"/>
        <v>0</v>
      </c>
      <c r="EO76" s="56">
        <f t="shared" si="35"/>
        <v>0</v>
      </c>
      <c r="EP76" s="56">
        <f t="shared" si="35"/>
        <v>0</v>
      </c>
      <c r="EQ76" s="56">
        <f t="shared" si="35"/>
        <v>0</v>
      </c>
      <c r="ER76" s="56">
        <f t="shared" si="35"/>
        <v>0</v>
      </c>
      <c r="ES76" s="56">
        <f t="shared" si="35"/>
        <v>0</v>
      </c>
      <c r="ET76" s="56">
        <f t="shared" si="35"/>
        <v>0</v>
      </c>
      <c r="EU76" s="56">
        <f t="shared" si="35"/>
        <v>0</v>
      </c>
      <c r="EV76" s="56">
        <f t="shared" si="35"/>
        <v>0</v>
      </c>
      <c r="EW76" s="56">
        <f t="shared" si="35"/>
        <v>0</v>
      </c>
      <c r="EX76" s="56">
        <f t="shared" si="35"/>
        <v>0</v>
      </c>
      <c r="EY76" s="56">
        <f t="shared" si="35"/>
        <v>0</v>
      </c>
      <c r="EZ76" s="56">
        <f t="shared" si="35"/>
        <v>0</v>
      </c>
      <c r="FA76" s="56">
        <f t="shared" si="35"/>
        <v>0</v>
      </c>
      <c r="FB76" s="56">
        <f t="shared" si="49"/>
        <v>0</v>
      </c>
      <c r="FC76" s="56">
        <f t="shared" si="43"/>
        <v>0</v>
      </c>
      <c r="FD76" s="56">
        <f t="shared" si="43"/>
        <v>0</v>
      </c>
      <c r="FE76" s="56">
        <f t="shared" si="43"/>
        <v>0</v>
      </c>
      <c r="FF76" s="56">
        <f t="shared" si="43"/>
        <v>0</v>
      </c>
      <c r="FG76" s="56">
        <f t="shared" si="43"/>
        <v>0</v>
      </c>
      <c r="FH76" s="56">
        <f t="shared" si="43"/>
        <v>0</v>
      </c>
      <c r="FI76" s="56">
        <f t="shared" si="43"/>
        <v>0</v>
      </c>
      <c r="FJ76" s="56">
        <f t="shared" si="37"/>
        <v>0</v>
      </c>
      <c r="FK76" s="56">
        <f t="shared" si="37"/>
        <v>0</v>
      </c>
      <c r="FL76" s="56">
        <f t="shared" si="37"/>
        <v>0</v>
      </c>
      <c r="FM76" s="56">
        <f t="shared" si="37"/>
        <v>0</v>
      </c>
      <c r="FN76" s="56">
        <f t="shared" si="37"/>
        <v>0</v>
      </c>
      <c r="FO76" s="56">
        <f t="shared" si="37"/>
        <v>0</v>
      </c>
      <c r="FP76" s="56">
        <f t="shared" si="37"/>
        <v>0</v>
      </c>
      <c r="FQ76" s="56">
        <f t="shared" si="37"/>
        <v>0</v>
      </c>
      <c r="FR76" s="56">
        <f t="shared" si="37"/>
        <v>0</v>
      </c>
      <c r="FS76" s="56">
        <f t="shared" si="37"/>
        <v>0</v>
      </c>
      <c r="FT76" s="56">
        <f t="shared" si="37"/>
        <v>0</v>
      </c>
      <c r="FU76" s="56">
        <f t="shared" si="37"/>
        <v>0</v>
      </c>
      <c r="FV76" s="56">
        <f t="shared" si="37"/>
        <v>0</v>
      </c>
      <c r="FW76" s="56">
        <f t="shared" si="37"/>
        <v>0</v>
      </c>
      <c r="FX76" s="56">
        <f t="shared" si="37"/>
        <v>0</v>
      </c>
      <c r="FY76" s="56">
        <f t="shared" si="37"/>
        <v>0</v>
      </c>
      <c r="FZ76" s="56">
        <f t="shared" si="38"/>
        <v>0</v>
      </c>
      <c r="GA76" s="56">
        <f t="shared" si="38"/>
        <v>0</v>
      </c>
      <c r="GB76" s="56">
        <f t="shared" si="38"/>
        <v>0</v>
      </c>
      <c r="GC76" s="56">
        <f t="shared" si="38"/>
        <v>0</v>
      </c>
      <c r="GD76" s="56">
        <f t="shared" si="33"/>
        <v>0</v>
      </c>
      <c r="GE76" s="56">
        <f t="shared" si="33"/>
        <v>0</v>
      </c>
      <c r="GF76" s="56">
        <f t="shared" si="33"/>
        <v>0</v>
      </c>
      <c r="GG76" s="56">
        <f t="shared" si="26"/>
        <v>0</v>
      </c>
      <c r="GH76" s="56">
        <f t="shared" si="26"/>
        <v>0</v>
      </c>
      <c r="GI76" s="56">
        <f t="shared" si="26"/>
        <v>0</v>
      </c>
      <c r="GJ76" s="56">
        <f t="shared" si="26"/>
        <v>0</v>
      </c>
      <c r="GK76" s="56">
        <f t="shared" si="26"/>
        <v>0</v>
      </c>
      <c r="GL76" s="56">
        <f t="shared" si="26"/>
        <v>0</v>
      </c>
      <c r="GM76" s="56">
        <f t="shared" si="26"/>
        <v>0</v>
      </c>
      <c r="GN76" s="56">
        <f t="shared" si="26"/>
        <v>0</v>
      </c>
      <c r="GO76" s="56">
        <f t="shared" si="26"/>
        <v>0</v>
      </c>
      <c r="GP76" s="56">
        <f t="shared" si="36"/>
        <v>0</v>
      </c>
      <c r="GQ76" s="56">
        <f t="shared" si="36"/>
        <v>0</v>
      </c>
      <c r="GR76" s="56">
        <f t="shared" si="36"/>
        <v>0</v>
      </c>
      <c r="GS76" s="56">
        <f t="shared" si="36"/>
        <v>0</v>
      </c>
      <c r="GT76" s="56">
        <f t="shared" si="36"/>
        <v>0</v>
      </c>
      <c r="GU76" s="54"/>
      <c r="GV76" s="78" t="str">
        <f t="shared" si="46"/>
        <v/>
      </c>
      <c r="GW76" s="70">
        <f t="shared" si="47"/>
        <v>0</v>
      </c>
      <c r="GX76" s="70">
        <f>SUMIF(I76:CV76,"E",I$6:CV75)</f>
        <v>0</v>
      </c>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row>
    <row r="77" spans="1:299" s="3" customFormat="1" x14ac:dyDescent="0.2">
      <c r="A77" s="14"/>
      <c r="B77" s="14"/>
      <c r="C77" s="15"/>
      <c r="D77" s="15"/>
      <c r="E77" s="15"/>
      <c r="F77" s="15"/>
      <c r="G77" s="15"/>
      <c r="H77" s="14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35"/>
      <c r="CR77" s="15"/>
      <c r="CS77" s="15"/>
      <c r="CT77" s="15"/>
      <c r="CU77" s="15"/>
      <c r="CV77" s="15"/>
      <c r="CW77" s="41"/>
      <c r="CX77" s="258"/>
      <c r="CY77" s="158"/>
      <c r="CZ77" s="159"/>
      <c r="DA77" s="160"/>
      <c r="DB77" s="73"/>
      <c r="DC77" s="59" t="str">
        <f t="shared" si="39"/>
        <v/>
      </c>
      <c r="DD77" s="60" t="str">
        <f t="shared" si="40"/>
        <v/>
      </c>
      <c r="DE77" s="60" t="str">
        <f t="shared" si="41"/>
        <v/>
      </c>
      <c r="DF77" s="60">
        <f t="shared" si="44"/>
        <v>0</v>
      </c>
      <c r="DG77" s="56">
        <f t="shared" si="42"/>
        <v>0</v>
      </c>
      <c r="DH77" s="56">
        <f t="shared" si="42"/>
        <v>0</v>
      </c>
      <c r="DI77" s="56">
        <f t="shared" si="42"/>
        <v>0</v>
      </c>
      <c r="DJ77" s="56">
        <f t="shared" si="42"/>
        <v>0</v>
      </c>
      <c r="DK77" s="56">
        <f t="shared" si="42"/>
        <v>0</v>
      </c>
      <c r="DL77" s="56">
        <f t="shared" si="42"/>
        <v>0</v>
      </c>
      <c r="DM77" s="56">
        <f t="shared" si="42"/>
        <v>0</v>
      </c>
      <c r="DN77" s="56">
        <f t="shared" si="42"/>
        <v>0</v>
      </c>
      <c r="DO77" s="56">
        <f t="shared" si="42"/>
        <v>0</v>
      </c>
      <c r="DP77" s="56">
        <f t="shared" si="42"/>
        <v>0</v>
      </c>
      <c r="DQ77" s="56">
        <f t="shared" si="42"/>
        <v>0</v>
      </c>
      <c r="DR77" s="56">
        <f t="shared" si="42"/>
        <v>0</v>
      </c>
      <c r="DS77" s="56">
        <f t="shared" si="42"/>
        <v>0</v>
      </c>
      <c r="DT77" s="56">
        <f t="shared" si="42"/>
        <v>0</v>
      </c>
      <c r="DU77" s="56">
        <f t="shared" si="42"/>
        <v>0</v>
      </c>
      <c r="DV77" s="56">
        <f t="shared" si="42"/>
        <v>0</v>
      </c>
      <c r="DW77" s="56">
        <f t="shared" si="48"/>
        <v>0</v>
      </c>
      <c r="DX77" s="56">
        <f t="shared" si="48"/>
        <v>0</v>
      </c>
      <c r="DY77" s="56">
        <f t="shared" si="48"/>
        <v>0</v>
      </c>
      <c r="DZ77" s="56">
        <f t="shared" si="48"/>
        <v>0</v>
      </c>
      <c r="EA77" s="56">
        <f t="shared" si="48"/>
        <v>0</v>
      </c>
      <c r="EB77" s="56">
        <f t="shared" si="48"/>
        <v>0</v>
      </c>
      <c r="EC77" s="56">
        <f t="shared" si="48"/>
        <v>0</v>
      </c>
      <c r="ED77" s="56">
        <f t="shared" si="48"/>
        <v>0</v>
      </c>
      <c r="EE77" s="56">
        <f t="shared" si="48"/>
        <v>0</v>
      </c>
      <c r="EF77" s="56">
        <f t="shared" si="48"/>
        <v>0</v>
      </c>
      <c r="EG77" s="56">
        <f t="shared" si="45"/>
        <v>0</v>
      </c>
      <c r="EH77" s="56">
        <f t="shared" si="45"/>
        <v>0</v>
      </c>
      <c r="EI77" s="56">
        <f t="shared" si="45"/>
        <v>0</v>
      </c>
      <c r="EJ77" s="56">
        <f t="shared" si="45"/>
        <v>0</v>
      </c>
      <c r="EK77" s="56">
        <f t="shared" si="45"/>
        <v>0</v>
      </c>
      <c r="EL77" s="56">
        <f t="shared" si="35"/>
        <v>0</v>
      </c>
      <c r="EM77" s="56">
        <f t="shared" si="35"/>
        <v>0</v>
      </c>
      <c r="EN77" s="56">
        <f t="shared" si="35"/>
        <v>0</v>
      </c>
      <c r="EO77" s="56">
        <f t="shared" si="35"/>
        <v>0</v>
      </c>
      <c r="EP77" s="56">
        <f t="shared" si="35"/>
        <v>0</v>
      </c>
      <c r="EQ77" s="56">
        <f t="shared" si="35"/>
        <v>0</v>
      </c>
      <c r="ER77" s="56">
        <f t="shared" si="35"/>
        <v>0</v>
      </c>
      <c r="ES77" s="56">
        <f t="shared" si="35"/>
        <v>0</v>
      </c>
      <c r="ET77" s="56">
        <f t="shared" si="35"/>
        <v>0</v>
      </c>
      <c r="EU77" s="56">
        <f t="shared" si="35"/>
        <v>0</v>
      </c>
      <c r="EV77" s="56">
        <f t="shared" si="35"/>
        <v>0</v>
      </c>
      <c r="EW77" s="56">
        <f t="shared" si="35"/>
        <v>0</v>
      </c>
      <c r="EX77" s="56">
        <f t="shared" si="35"/>
        <v>0</v>
      </c>
      <c r="EY77" s="56">
        <f t="shared" si="35"/>
        <v>0</v>
      </c>
      <c r="EZ77" s="56">
        <f t="shared" si="35"/>
        <v>0</v>
      </c>
      <c r="FA77" s="56">
        <f t="shared" si="35"/>
        <v>0</v>
      </c>
      <c r="FB77" s="56">
        <f t="shared" si="49"/>
        <v>0</v>
      </c>
      <c r="FC77" s="56">
        <f t="shared" si="43"/>
        <v>0</v>
      </c>
      <c r="FD77" s="56">
        <f t="shared" si="43"/>
        <v>0</v>
      </c>
      <c r="FE77" s="56">
        <f t="shared" si="43"/>
        <v>0</v>
      </c>
      <c r="FF77" s="56">
        <f t="shared" si="43"/>
        <v>0</v>
      </c>
      <c r="FG77" s="56">
        <f t="shared" si="43"/>
        <v>0</v>
      </c>
      <c r="FH77" s="56">
        <f t="shared" si="43"/>
        <v>0</v>
      </c>
      <c r="FI77" s="56">
        <f t="shared" si="43"/>
        <v>0</v>
      </c>
      <c r="FJ77" s="56">
        <f t="shared" si="37"/>
        <v>0</v>
      </c>
      <c r="FK77" s="56">
        <f t="shared" si="37"/>
        <v>0</v>
      </c>
      <c r="FL77" s="56">
        <f t="shared" si="37"/>
        <v>0</v>
      </c>
      <c r="FM77" s="56">
        <f t="shared" si="37"/>
        <v>0</v>
      </c>
      <c r="FN77" s="56">
        <f t="shared" si="37"/>
        <v>0</v>
      </c>
      <c r="FO77" s="56">
        <f t="shared" si="37"/>
        <v>0</v>
      </c>
      <c r="FP77" s="56">
        <f t="shared" si="37"/>
        <v>0</v>
      </c>
      <c r="FQ77" s="56">
        <f t="shared" si="37"/>
        <v>0</v>
      </c>
      <c r="FR77" s="56">
        <f t="shared" si="37"/>
        <v>0</v>
      </c>
      <c r="FS77" s="56">
        <f t="shared" si="37"/>
        <v>0</v>
      </c>
      <c r="FT77" s="56">
        <f t="shared" si="37"/>
        <v>0</v>
      </c>
      <c r="FU77" s="56">
        <f t="shared" si="37"/>
        <v>0</v>
      </c>
      <c r="FV77" s="56">
        <f t="shared" si="37"/>
        <v>0</v>
      </c>
      <c r="FW77" s="56">
        <f t="shared" si="37"/>
        <v>0</v>
      </c>
      <c r="FX77" s="56">
        <f t="shared" si="37"/>
        <v>0</v>
      </c>
      <c r="FY77" s="56">
        <f t="shared" si="37"/>
        <v>0</v>
      </c>
      <c r="FZ77" s="56">
        <f t="shared" si="38"/>
        <v>0</v>
      </c>
      <c r="GA77" s="56">
        <f t="shared" si="38"/>
        <v>0</v>
      </c>
      <c r="GB77" s="56">
        <f t="shared" si="38"/>
        <v>0</v>
      </c>
      <c r="GC77" s="56">
        <f t="shared" si="38"/>
        <v>0</v>
      </c>
      <c r="GD77" s="56">
        <f t="shared" si="33"/>
        <v>0</v>
      </c>
      <c r="GE77" s="56">
        <f t="shared" si="33"/>
        <v>0</v>
      </c>
      <c r="GF77" s="56">
        <f t="shared" si="33"/>
        <v>0</v>
      </c>
      <c r="GG77" s="56">
        <f t="shared" si="26"/>
        <v>0</v>
      </c>
      <c r="GH77" s="56">
        <f t="shared" si="26"/>
        <v>0</v>
      </c>
      <c r="GI77" s="56">
        <f t="shared" si="26"/>
        <v>0</v>
      </c>
      <c r="GJ77" s="56">
        <f t="shared" si="26"/>
        <v>0</v>
      </c>
      <c r="GK77" s="56">
        <f t="shared" si="26"/>
        <v>0</v>
      </c>
      <c r="GL77" s="56">
        <f t="shared" si="26"/>
        <v>0</v>
      </c>
      <c r="GM77" s="56">
        <f t="shared" si="26"/>
        <v>0</v>
      </c>
      <c r="GN77" s="56">
        <f t="shared" si="26"/>
        <v>0</v>
      </c>
      <c r="GO77" s="56">
        <f t="shared" si="26"/>
        <v>0</v>
      </c>
      <c r="GP77" s="56">
        <f t="shared" si="36"/>
        <v>0</v>
      </c>
      <c r="GQ77" s="56">
        <f t="shared" si="36"/>
        <v>0</v>
      </c>
      <c r="GR77" s="56">
        <f t="shared" si="36"/>
        <v>0</v>
      </c>
      <c r="GS77" s="56">
        <f t="shared" si="36"/>
        <v>0</v>
      </c>
      <c r="GT77" s="56">
        <f t="shared" si="36"/>
        <v>0</v>
      </c>
      <c r="GU77" s="54"/>
      <c r="GV77" s="78" t="str">
        <f t="shared" si="46"/>
        <v/>
      </c>
      <c r="GW77" s="70">
        <f t="shared" si="47"/>
        <v>0</v>
      </c>
      <c r="GX77" s="70">
        <f>SUMIF(I77:CV77,"E",I$6:CV76)</f>
        <v>0</v>
      </c>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row>
    <row r="78" spans="1:299" s="3" customFormat="1" x14ac:dyDescent="0.2">
      <c r="A78" s="14"/>
      <c r="B78" s="14"/>
      <c r="C78" s="15"/>
      <c r="D78" s="15"/>
      <c r="E78" s="15"/>
      <c r="F78" s="15"/>
      <c r="G78" s="15"/>
      <c r="H78" s="14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35"/>
      <c r="CR78" s="15"/>
      <c r="CS78" s="15"/>
      <c r="CT78" s="15"/>
      <c r="CU78" s="15"/>
      <c r="CV78" s="15"/>
      <c r="CW78" s="41"/>
      <c r="CX78" s="258"/>
      <c r="CY78" s="158"/>
      <c r="CZ78" s="159"/>
      <c r="DA78" s="160"/>
      <c r="DB78" s="73"/>
      <c r="DC78" s="59" t="str">
        <f t="shared" si="39"/>
        <v/>
      </c>
      <c r="DD78" s="60" t="str">
        <f t="shared" si="40"/>
        <v/>
      </c>
      <c r="DE78" s="60" t="str">
        <f t="shared" si="41"/>
        <v/>
      </c>
      <c r="DF78" s="60">
        <f t="shared" si="44"/>
        <v>0</v>
      </c>
      <c r="DG78" s="56">
        <f t="shared" si="42"/>
        <v>0</v>
      </c>
      <c r="DH78" s="56">
        <f t="shared" si="42"/>
        <v>0</v>
      </c>
      <c r="DI78" s="56">
        <f t="shared" si="42"/>
        <v>0</v>
      </c>
      <c r="DJ78" s="56">
        <f t="shared" si="42"/>
        <v>0</v>
      </c>
      <c r="DK78" s="56">
        <f t="shared" si="42"/>
        <v>0</v>
      </c>
      <c r="DL78" s="56">
        <f t="shared" si="42"/>
        <v>0</v>
      </c>
      <c r="DM78" s="56">
        <f t="shared" si="42"/>
        <v>0</v>
      </c>
      <c r="DN78" s="56">
        <f t="shared" si="42"/>
        <v>0</v>
      </c>
      <c r="DO78" s="56">
        <f t="shared" si="42"/>
        <v>0</v>
      </c>
      <c r="DP78" s="56">
        <f t="shared" si="42"/>
        <v>0</v>
      </c>
      <c r="DQ78" s="56">
        <f t="shared" si="42"/>
        <v>0</v>
      </c>
      <c r="DR78" s="56">
        <f t="shared" si="42"/>
        <v>0</v>
      </c>
      <c r="DS78" s="56">
        <f t="shared" si="42"/>
        <v>0</v>
      </c>
      <c r="DT78" s="56">
        <f t="shared" si="42"/>
        <v>0</v>
      </c>
      <c r="DU78" s="56">
        <f t="shared" si="42"/>
        <v>0</v>
      </c>
      <c r="DV78" s="56">
        <f t="shared" si="42"/>
        <v>0</v>
      </c>
      <c r="DW78" s="56">
        <f t="shared" si="48"/>
        <v>0</v>
      </c>
      <c r="DX78" s="56">
        <f t="shared" si="48"/>
        <v>0</v>
      </c>
      <c r="DY78" s="56">
        <f t="shared" si="48"/>
        <v>0</v>
      </c>
      <c r="DZ78" s="56">
        <f t="shared" si="48"/>
        <v>0</v>
      </c>
      <c r="EA78" s="56">
        <f t="shared" si="48"/>
        <v>0</v>
      </c>
      <c r="EB78" s="56">
        <f t="shared" si="48"/>
        <v>0</v>
      </c>
      <c r="EC78" s="56">
        <f t="shared" si="48"/>
        <v>0</v>
      </c>
      <c r="ED78" s="56">
        <f t="shared" si="48"/>
        <v>0</v>
      </c>
      <c r="EE78" s="56">
        <f t="shared" si="48"/>
        <v>0</v>
      </c>
      <c r="EF78" s="56">
        <f t="shared" si="48"/>
        <v>0</v>
      </c>
      <c r="EG78" s="56">
        <f t="shared" si="45"/>
        <v>0</v>
      </c>
      <c r="EH78" s="56">
        <f t="shared" si="45"/>
        <v>0</v>
      </c>
      <c r="EI78" s="56">
        <f t="shared" si="45"/>
        <v>0</v>
      </c>
      <c r="EJ78" s="56">
        <f t="shared" si="45"/>
        <v>0</v>
      </c>
      <c r="EK78" s="56">
        <f t="shared" si="45"/>
        <v>0</v>
      </c>
      <c r="EL78" s="56">
        <f t="shared" si="35"/>
        <v>0</v>
      </c>
      <c r="EM78" s="56">
        <f t="shared" si="35"/>
        <v>0</v>
      </c>
      <c r="EN78" s="56">
        <f t="shared" si="35"/>
        <v>0</v>
      </c>
      <c r="EO78" s="56">
        <f t="shared" si="35"/>
        <v>0</v>
      </c>
      <c r="EP78" s="56">
        <f t="shared" si="35"/>
        <v>0</v>
      </c>
      <c r="EQ78" s="56">
        <f t="shared" si="35"/>
        <v>0</v>
      </c>
      <c r="ER78" s="56">
        <f t="shared" si="35"/>
        <v>0</v>
      </c>
      <c r="ES78" s="56">
        <f t="shared" si="35"/>
        <v>0</v>
      </c>
      <c r="ET78" s="56">
        <f t="shared" si="35"/>
        <v>0</v>
      </c>
      <c r="EU78" s="56">
        <f t="shared" si="35"/>
        <v>0</v>
      </c>
      <c r="EV78" s="56">
        <f t="shared" si="35"/>
        <v>0</v>
      </c>
      <c r="EW78" s="56">
        <f t="shared" si="35"/>
        <v>0</v>
      </c>
      <c r="EX78" s="56">
        <f t="shared" si="35"/>
        <v>0</v>
      </c>
      <c r="EY78" s="56">
        <f t="shared" si="35"/>
        <v>0</v>
      </c>
      <c r="EZ78" s="56">
        <f t="shared" si="35"/>
        <v>0</v>
      </c>
      <c r="FA78" s="56">
        <f t="shared" si="35"/>
        <v>0</v>
      </c>
      <c r="FB78" s="56">
        <f t="shared" si="49"/>
        <v>0</v>
      </c>
      <c r="FC78" s="56">
        <f t="shared" si="43"/>
        <v>0</v>
      </c>
      <c r="FD78" s="56">
        <f t="shared" si="43"/>
        <v>0</v>
      </c>
      <c r="FE78" s="56">
        <f t="shared" si="43"/>
        <v>0</v>
      </c>
      <c r="FF78" s="56">
        <f t="shared" si="43"/>
        <v>0</v>
      </c>
      <c r="FG78" s="56">
        <f t="shared" si="43"/>
        <v>0</v>
      </c>
      <c r="FH78" s="56">
        <f t="shared" si="43"/>
        <v>0</v>
      </c>
      <c r="FI78" s="56">
        <f t="shared" si="43"/>
        <v>0</v>
      </c>
      <c r="FJ78" s="56">
        <f t="shared" si="37"/>
        <v>0</v>
      </c>
      <c r="FK78" s="56">
        <f t="shared" si="37"/>
        <v>0</v>
      </c>
      <c r="FL78" s="56">
        <f t="shared" si="37"/>
        <v>0</v>
      </c>
      <c r="FM78" s="56">
        <f t="shared" si="37"/>
        <v>0</v>
      </c>
      <c r="FN78" s="56">
        <f t="shared" si="37"/>
        <v>0</v>
      </c>
      <c r="FO78" s="56">
        <f t="shared" si="37"/>
        <v>0</v>
      </c>
      <c r="FP78" s="56">
        <f t="shared" si="37"/>
        <v>0</v>
      </c>
      <c r="FQ78" s="56">
        <f t="shared" si="37"/>
        <v>0</v>
      </c>
      <c r="FR78" s="56">
        <f t="shared" si="37"/>
        <v>0</v>
      </c>
      <c r="FS78" s="56">
        <f t="shared" si="37"/>
        <v>0</v>
      </c>
      <c r="FT78" s="56">
        <f t="shared" si="37"/>
        <v>0</v>
      </c>
      <c r="FU78" s="56">
        <f t="shared" si="37"/>
        <v>0</v>
      </c>
      <c r="FV78" s="56">
        <f t="shared" si="37"/>
        <v>0</v>
      </c>
      <c r="FW78" s="56">
        <f t="shared" si="37"/>
        <v>0</v>
      </c>
      <c r="FX78" s="56">
        <f t="shared" si="37"/>
        <v>0</v>
      </c>
      <c r="FY78" s="56">
        <f t="shared" si="37"/>
        <v>0</v>
      </c>
      <c r="FZ78" s="56">
        <f t="shared" si="38"/>
        <v>0</v>
      </c>
      <c r="GA78" s="56">
        <f t="shared" si="38"/>
        <v>0</v>
      </c>
      <c r="GB78" s="56">
        <f t="shared" si="38"/>
        <v>0</v>
      </c>
      <c r="GC78" s="56">
        <f t="shared" si="38"/>
        <v>0</v>
      </c>
      <c r="GD78" s="56">
        <f t="shared" si="33"/>
        <v>0</v>
      </c>
      <c r="GE78" s="56">
        <f t="shared" si="33"/>
        <v>0</v>
      </c>
      <c r="GF78" s="56">
        <f t="shared" si="33"/>
        <v>0</v>
      </c>
      <c r="GG78" s="56">
        <f t="shared" si="26"/>
        <v>0</v>
      </c>
      <c r="GH78" s="56">
        <f t="shared" si="26"/>
        <v>0</v>
      </c>
      <c r="GI78" s="56">
        <f t="shared" si="26"/>
        <v>0</v>
      </c>
      <c r="GJ78" s="56">
        <f t="shared" si="26"/>
        <v>0</v>
      </c>
      <c r="GK78" s="56">
        <f t="shared" si="26"/>
        <v>0</v>
      </c>
      <c r="GL78" s="56">
        <f t="shared" si="26"/>
        <v>0</v>
      </c>
      <c r="GM78" s="56">
        <f t="shared" si="26"/>
        <v>0</v>
      </c>
      <c r="GN78" s="56">
        <f t="shared" si="26"/>
        <v>0</v>
      </c>
      <c r="GO78" s="56">
        <f t="shared" si="26"/>
        <v>0</v>
      </c>
      <c r="GP78" s="56">
        <f t="shared" si="36"/>
        <v>0</v>
      </c>
      <c r="GQ78" s="56">
        <f t="shared" si="36"/>
        <v>0</v>
      </c>
      <c r="GR78" s="56">
        <f t="shared" si="36"/>
        <v>0</v>
      </c>
      <c r="GS78" s="56">
        <f t="shared" si="36"/>
        <v>0</v>
      </c>
      <c r="GT78" s="56">
        <f t="shared" si="36"/>
        <v>0</v>
      </c>
      <c r="GU78" s="54"/>
      <c r="GV78" s="78" t="str">
        <f t="shared" si="46"/>
        <v/>
      </c>
      <c r="GW78" s="70">
        <f t="shared" si="47"/>
        <v>0</v>
      </c>
      <c r="GX78" s="70">
        <f>SUMIF(I78:CV78,"E",I$6:CV77)</f>
        <v>0</v>
      </c>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row>
    <row r="79" spans="1:299" s="3" customFormat="1" x14ac:dyDescent="0.2">
      <c r="A79" s="14"/>
      <c r="B79" s="14"/>
      <c r="C79" s="15"/>
      <c r="D79" s="15"/>
      <c r="E79" s="15"/>
      <c r="F79" s="15"/>
      <c r="G79" s="15"/>
      <c r="H79" s="14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35"/>
      <c r="CR79" s="15"/>
      <c r="CS79" s="15"/>
      <c r="CT79" s="15"/>
      <c r="CU79" s="15"/>
      <c r="CV79" s="15"/>
      <c r="CW79" s="41"/>
      <c r="CX79" s="258"/>
      <c r="CY79" s="158"/>
      <c r="CZ79" s="159"/>
      <c r="DA79" s="160"/>
      <c r="DB79" s="73"/>
      <c r="DC79" s="59" t="str">
        <f t="shared" si="39"/>
        <v/>
      </c>
      <c r="DD79" s="60" t="str">
        <f t="shared" si="40"/>
        <v/>
      </c>
      <c r="DE79" s="60" t="str">
        <f t="shared" si="41"/>
        <v/>
      </c>
      <c r="DF79" s="60">
        <f t="shared" si="44"/>
        <v>0</v>
      </c>
      <c r="DG79" s="56">
        <f t="shared" si="42"/>
        <v>0</v>
      </c>
      <c r="DH79" s="56">
        <f t="shared" si="42"/>
        <v>0</v>
      </c>
      <c r="DI79" s="56">
        <f t="shared" si="42"/>
        <v>0</v>
      </c>
      <c r="DJ79" s="56">
        <f t="shared" si="42"/>
        <v>0</v>
      </c>
      <c r="DK79" s="56">
        <f t="shared" si="42"/>
        <v>0</v>
      </c>
      <c r="DL79" s="56">
        <f t="shared" si="42"/>
        <v>0</v>
      </c>
      <c r="DM79" s="56">
        <f t="shared" si="42"/>
        <v>0</v>
      </c>
      <c r="DN79" s="56">
        <f t="shared" si="42"/>
        <v>0</v>
      </c>
      <c r="DO79" s="56">
        <f t="shared" si="42"/>
        <v>0</v>
      </c>
      <c r="DP79" s="56">
        <f t="shared" si="42"/>
        <v>0</v>
      </c>
      <c r="DQ79" s="56">
        <f t="shared" si="42"/>
        <v>0</v>
      </c>
      <c r="DR79" s="56">
        <f t="shared" si="42"/>
        <v>0</v>
      </c>
      <c r="DS79" s="56">
        <f t="shared" si="42"/>
        <v>0</v>
      </c>
      <c r="DT79" s="56">
        <f t="shared" si="42"/>
        <v>0</v>
      </c>
      <c r="DU79" s="56">
        <f t="shared" si="42"/>
        <v>0</v>
      </c>
      <c r="DV79" s="56">
        <f t="shared" si="42"/>
        <v>0</v>
      </c>
      <c r="DW79" s="56">
        <f t="shared" si="48"/>
        <v>0</v>
      </c>
      <c r="DX79" s="56">
        <f t="shared" si="48"/>
        <v>0</v>
      </c>
      <c r="DY79" s="56">
        <f t="shared" si="48"/>
        <v>0</v>
      </c>
      <c r="DZ79" s="56">
        <f t="shared" si="48"/>
        <v>0</v>
      </c>
      <c r="EA79" s="56">
        <f t="shared" si="48"/>
        <v>0</v>
      </c>
      <c r="EB79" s="56">
        <f t="shared" si="48"/>
        <v>0</v>
      </c>
      <c r="EC79" s="56">
        <f t="shared" si="48"/>
        <v>0</v>
      </c>
      <c r="ED79" s="56">
        <f t="shared" si="48"/>
        <v>0</v>
      </c>
      <c r="EE79" s="56">
        <f t="shared" si="48"/>
        <v>0</v>
      </c>
      <c r="EF79" s="56">
        <f t="shared" si="48"/>
        <v>0</v>
      </c>
      <c r="EG79" s="56">
        <f t="shared" si="45"/>
        <v>0</v>
      </c>
      <c r="EH79" s="56">
        <f t="shared" si="45"/>
        <v>0</v>
      </c>
      <c r="EI79" s="56">
        <f t="shared" si="45"/>
        <v>0</v>
      </c>
      <c r="EJ79" s="56">
        <f t="shared" si="45"/>
        <v>0</v>
      </c>
      <c r="EK79" s="56">
        <f t="shared" si="45"/>
        <v>0</v>
      </c>
      <c r="EL79" s="56">
        <f t="shared" si="35"/>
        <v>0</v>
      </c>
      <c r="EM79" s="56">
        <f t="shared" si="35"/>
        <v>0</v>
      </c>
      <c r="EN79" s="56">
        <f t="shared" si="35"/>
        <v>0</v>
      </c>
      <c r="EO79" s="56">
        <f t="shared" si="35"/>
        <v>0</v>
      </c>
      <c r="EP79" s="56">
        <f t="shared" si="35"/>
        <v>0</v>
      </c>
      <c r="EQ79" s="56">
        <f t="shared" si="35"/>
        <v>0</v>
      </c>
      <c r="ER79" s="56">
        <f t="shared" si="35"/>
        <v>0</v>
      </c>
      <c r="ES79" s="56">
        <f t="shared" si="35"/>
        <v>0</v>
      </c>
      <c r="ET79" s="56">
        <f t="shared" si="35"/>
        <v>0</v>
      </c>
      <c r="EU79" s="56">
        <f t="shared" si="35"/>
        <v>0</v>
      </c>
      <c r="EV79" s="56">
        <f t="shared" si="35"/>
        <v>0</v>
      </c>
      <c r="EW79" s="56">
        <f t="shared" si="35"/>
        <v>0</v>
      </c>
      <c r="EX79" s="56">
        <f t="shared" si="35"/>
        <v>0</v>
      </c>
      <c r="EY79" s="56">
        <f t="shared" si="35"/>
        <v>0</v>
      </c>
      <c r="EZ79" s="56">
        <f t="shared" si="35"/>
        <v>0</v>
      </c>
      <c r="FA79" s="56">
        <f t="shared" si="35"/>
        <v>0</v>
      </c>
      <c r="FB79" s="56">
        <f t="shared" si="49"/>
        <v>0</v>
      </c>
      <c r="FC79" s="56">
        <f t="shared" si="43"/>
        <v>0</v>
      </c>
      <c r="FD79" s="56">
        <f t="shared" si="43"/>
        <v>0</v>
      </c>
      <c r="FE79" s="56">
        <f t="shared" si="43"/>
        <v>0</v>
      </c>
      <c r="FF79" s="56">
        <f t="shared" si="43"/>
        <v>0</v>
      </c>
      <c r="FG79" s="56">
        <f t="shared" si="43"/>
        <v>0</v>
      </c>
      <c r="FH79" s="56">
        <f t="shared" si="43"/>
        <v>0</v>
      </c>
      <c r="FI79" s="56">
        <f t="shared" si="43"/>
        <v>0</v>
      </c>
      <c r="FJ79" s="56">
        <f t="shared" si="37"/>
        <v>0</v>
      </c>
      <c r="FK79" s="56">
        <f t="shared" si="37"/>
        <v>0</v>
      </c>
      <c r="FL79" s="56">
        <f t="shared" si="37"/>
        <v>0</v>
      </c>
      <c r="FM79" s="56">
        <f t="shared" si="37"/>
        <v>0</v>
      </c>
      <c r="FN79" s="56">
        <f t="shared" si="37"/>
        <v>0</v>
      </c>
      <c r="FO79" s="56">
        <f t="shared" si="37"/>
        <v>0</v>
      </c>
      <c r="FP79" s="56">
        <f t="shared" si="37"/>
        <v>0</v>
      </c>
      <c r="FQ79" s="56">
        <f t="shared" si="37"/>
        <v>0</v>
      </c>
      <c r="FR79" s="56">
        <f t="shared" si="37"/>
        <v>0</v>
      </c>
      <c r="FS79" s="56">
        <f t="shared" si="37"/>
        <v>0</v>
      </c>
      <c r="FT79" s="56">
        <f t="shared" si="37"/>
        <v>0</v>
      </c>
      <c r="FU79" s="56">
        <f t="shared" si="37"/>
        <v>0</v>
      </c>
      <c r="FV79" s="56">
        <f t="shared" si="37"/>
        <v>0</v>
      </c>
      <c r="FW79" s="56">
        <f t="shared" si="37"/>
        <v>0</v>
      </c>
      <c r="FX79" s="56">
        <f t="shared" si="37"/>
        <v>0</v>
      </c>
      <c r="FY79" s="56">
        <f t="shared" si="37"/>
        <v>0</v>
      </c>
      <c r="FZ79" s="56">
        <f t="shared" si="38"/>
        <v>0</v>
      </c>
      <c r="GA79" s="56">
        <f t="shared" si="38"/>
        <v>0</v>
      </c>
      <c r="GB79" s="56">
        <f t="shared" si="38"/>
        <v>0</v>
      </c>
      <c r="GC79" s="56">
        <f t="shared" si="38"/>
        <v>0</v>
      </c>
      <c r="GD79" s="56">
        <f t="shared" si="33"/>
        <v>0</v>
      </c>
      <c r="GE79" s="56">
        <f t="shared" si="33"/>
        <v>0</v>
      </c>
      <c r="GF79" s="56">
        <f t="shared" si="33"/>
        <v>0</v>
      </c>
      <c r="GG79" s="56">
        <f t="shared" si="26"/>
        <v>0</v>
      </c>
      <c r="GH79" s="56">
        <f t="shared" si="26"/>
        <v>0</v>
      </c>
      <c r="GI79" s="56">
        <f t="shared" si="26"/>
        <v>0</v>
      </c>
      <c r="GJ79" s="56">
        <f t="shared" si="26"/>
        <v>0</v>
      </c>
      <c r="GK79" s="56">
        <f t="shared" si="26"/>
        <v>0</v>
      </c>
      <c r="GL79" s="56">
        <f t="shared" si="26"/>
        <v>0</v>
      </c>
      <c r="GM79" s="56">
        <f t="shared" si="26"/>
        <v>0</v>
      </c>
      <c r="GN79" s="56">
        <f t="shared" si="26"/>
        <v>0</v>
      </c>
      <c r="GO79" s="56">
        <f t="shared" si="26"/>
        <v>0</v>
      </c>
      <c r="GP79" s="56">
        <f t="shared" si="36"/>
        <v>0</v>
      </c>
      <c r="GQ79" s="56">
        <f t="shared" si="36"/>
        <v>0</v>
      </c>
      <c r="GR79" s="56">
        <f t="shared" si="36"/>
        <v>0</v>
      </c>
      <c r="GS79" s="56">
        <f t="shared" si="36"/>
        <v>0</v>
      </c>
      <c r="GT79" s="56">
        <f t="shared" si="36"/>
        <v>0</v>
      </c>
      <c r="GU79" s="54"/>
      <c r="GV79" s="78" t="str">
        <f t="shared" si="46"/>
        <v/>
      </c>
      <c r="GW79" s="70">
        <f t="shared" si="47"/>
        <v>0</v>
      </c>
      <c r="GX79" s="70">
        <f>SUMIF(I79:CV79,"E",I$6:CV78)</f>
        <v>0</v>
      </c>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row>
    <row r="80" spans="1:299" s="3" customFormat="1" x14ac:dyDescent="0.2">
      <c r="A80" s="14"/>
      <c r="B80" s="14"/>
      <c r="C80" s="15"/>
      <c r="D80" s="15"/>
      <c r="E80" s="15"/>
      <c r="F80" s="15"/>
      <c r="G80" s="15"/>
      <c r="H80" s="14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35"/>
      <c r="CR80" s="15"/>
      <c r="CS80" s="15"/>
      <c r="CT80" s="15"/>
      <c r="CU80" s="15"/>
      <c r="CV80" s="15"/>
      <c r="CW80" s="41"/>
      <c r="CX80" s="258"/>
      <c r="CY80" s="158"/>
      <c r="CZ80" s="159"/>
      <c r="DA80" s="160"/>
      <c r="DB80" s="73"/>
      <c r="DC80" s="59" t="str">
        <f t="shared" si="39"/>
        <v/>
      </c>
      <c r="DD80" s="60" t="str">
        <f t="shared" si="40"/>
        <v/>
      </c>
      <c r="DE80" s="60" t="str">
        <f t="shared" si="41"/>
        <v/>
      </c>
      <c r="DF80" s="60">
        <f t="shared" si="44"/>
        <v>0</v>
      </c>
      <c r="DG80" s="56">
        <f t="shared" si="42"/>
        <v>0</v>
      </c>
      <c r="DH80" s="56">
        <f t="shared" si="42"/>
        <v>0</v>
      </c>
      <c r="DI80" s="56">
        <f t="shared" si="42"/>
        <v>0</v>
      </c>
      <c r="DJ80" s="56">
        <f t="shared" si="42"/>
        <v>0</v>
      </c>
      <c r="DK80" s="56">
        <f t="shared" si="42"/>
        <v>0</v>
      </c>
      <c r="DL80" s="56">
        <f t="shared" si="42"/>
        <v>0</v>
      </c>
      <c r="DM80" s="56">
        <f t="shared" si="42"/>
        <v>0</v>
      </c>
      <c r="DN80" s="56">
        <f t="shared" si="42"/>
        <v>0</v>
      </c>
      <c r="DO80" s="56">
        <f t="shared" si="42"/>
        <v>0</v>
      </c>
      <c r="DP80" s="56">
        <f t="shared" si="42"/>
        <v>0</v>
      </c>
      <c r="DQ80" s="56">
        <f t="shared" si="42"/>
        <v>0</v>
      </c>
      <c r="DR80" s="56">
        <f t="shared" si="42"/>
        <v>0</v>
      </c>
      <c r="DS80" s="56">
        <f t="shared" si="42"/>
        <v>0</v>
      </c>
      <c r="DT80" s="56">
        <f t="shared" si="42"/>
        <v>0</v>
      </c>
      <c r="DU80" s="56">
        <f t="shared" si="42"/>
        <v>0</v>
      </c>
      <c r="DV80" s="56">
        <f t="shared" si="42"/>
        <v>0</v>
      </c>
      <c r="DW80" s="56">
        <f t="shared" si="48"/>
        <v>0</v>
      </c>
      <c r="DX80" s="56">
        <f t="shared" si="48"/>
        <v>0</v>
      </c>
      <c r="DY80" s="56">
        <f t="shared" si="48"/>
        <v>0</v>
      </c>
      <c r="DZ80" s="56">
        <f t="shared" si="48"/>
        <v>0</v>
      </c>
      <c r="EA80" s="56">
        <f t="shared" si="48"/>
        <v>0</v>
      </c>
      <c r="EB80" s="56">
        <f t="shared" si="48"/>
        <v>0</v>
      </c>
      <c r="EC80" s="56">
        <f t="shared" si="48"/>
        <v>0</v>
      </c>
      <c r="ED80" s="56">
        <f t="shared" si="48"/>
        <v>0</v>
      </c>
      <c r="EE80" s="56">
        <f t="shared" si="48"/>
        <v>0</v>
      </c>
      <c r="EF80" s="56">
        <f t="shared" si="48"/>
        <v>0</v>
      </c>
      <c r="EG80" s="56">
        <f t="shared" si="45"/>
        <v>0</v>
      </c>
      <c r="EH80" s="56">
        <f t="shared" si="45"/>
        <v>0</v>
      </c>
      <c r="EI80" s="56">
        <f t="shared" si="45"/>
        <v>0</v>
      </c>
      <c r="EJ80" s="56">
        <f t="shared" si="45"/>
        <v>0</v>
      </c>
      <c r="EK80" s="56">
        <f t="shared" si="45"/>
        <v>0</v>
      </c>
      <c r="EL80" s="56">
        <f t="shared" si="35"/>
        <v>0</v>
      </c>
      <c r="EM80" s="56">
        <f t="shared" si="35"/>
        <v>0</v>
      </c>
      <c r="EN80" s="56">
        <f t="shared" si="35"/>
        <v>0</v>
      </c>
      <c r="EO80" s="56">
        <f t="shared" si="35"/>
        <v>0</v>
      </c>
      <c r="EP80" s="56">
        <f t="shared" si="35"/>
        <v>0</v>
      </c>
      <c r="EQ80" s="56">
        <f t="shared" si="35"/>
        <v>0</v>
      </c>
      <c r="ER80" s="56">
        <f t="shared" si="35"/>
        <v>0</v>
      </c>
      <c r="ES80" s="56">
        <f t="shared" si="35"/>
        <v>0</v>
      </c>
      <c r="ET80" s="56">
        <f t="shared" si="35"/>
        <v>0</v>
      </c>
      <c r="EU80" s="56">
        <f t="shared" si="35"/>
        <v>0</v>
      </c>
      <c r="EV80" s="56">
        <f t="shared" si="35"/>
        <v>0</v>
      </c>
      <c r="EW80" s="56">
        <f t="shared" si="35"/>
        <v>0</v>
      </c>
      <c r="EX80" s="56">
        <f t="shared" si="35"/>
        <v>0</v>
      </c>
      <c r="EY80" s="56">
        <f t="shared" si="35"/>
        <v>0</v>
      </c>
      <c r="EZ80" s="56">
        <f t="shared" si="35"/>
        <v>0</v>
      </c>
      <c r="FA80" s="56">
        <f t="shared" si="35"/>
        <v>0</v>
      </c>
      <c r="FB80" s="56">
        <f t="shared" si="49"/>
        <v>0</v>
      </c>
      <c r="FC80" s="56">
        <f t="shared" si="43"/>
        <v>0</v>
      </c>
      <c r="FD80" s="56">
        <f t="shared" si="43"/>
        <v>0</v>
      </c>
      <c r="FE80" s="56">
        <f t="shared" si="43"/>
        <v>0</v>
      </c>
      <c r="FF80" s="56">
        <f t="shared" si="43"/>
        <v>0</v>
      </c>
      <c r="FG80" s="56">
        <f t="shared" si="43"/>
        <v>0</v>
      </c>
      <c r="FH80" s="56">
        <f t="shared" si="43"/>
        <v>0</v>
      </c>
      <c r="FI80" s="56">
        <f t="shared" si="43"/>
        <v>0</v>
      </c>
      <c r="FJ80" s="56">
        <f t="shared" si="37"/>
        <v>0</v>
      </c>
      <c r="FK80" s="56">
        <f t="shared" si="37"/>
        <v>0</v>
      </c>
      <c r="FL80" s="56">
        <f t="shared" si="37"/>
        <v>0</v>
      </c>
      <c r="FM80" s="56">
        <f t="shared" si="37"/>
        <v>0</v>
      </c>
      <c r="FN80" s="56">
        <f t="shared" si="37"/>
        <v>0</v>
      </c>
      <c r="FO80" s="56">
        <f t="shared" si="37"/>
        <v>0</v>
      </c>
      <c r="FP80" s="56">
        <f t="shared" si="37"/>
        <v>0</v>
      </c>
      <c r="FQ80" s="56">
        <f t="shared" si="37"/>
        <v>0</v>
      </c>
      <c r="FR80" s="56">
        <f t="shared" si="37"/>
        <v>0</v>
      </c>
      <c r="FS80" s="56">
        <f t="shared" si="37"/>
        <v>0</v>
      </c>
      <c r="FT80" s="56">
        <f t="shared" si="37"/>
        <v>0</v>
      </c>
      <c r="FU80" s="56">
        <f t="shared" si="37"/>
        <v>0</v>
      </c>
      <c r="FV80" s="56">
        <f t="shared" si="37"/>
        <v>0</v>
      </c>
      <c r="FW80" s="56">
        <f t="shared" si="37"/>
        <v>0</v>
      </c>
      <c r="FX80" s="56">
        <f t="shared" si="37"/>
        <v>0</v>
      </c>
      <c r="FY80" s="56">
        <f t="shared" si="37"/>
        <v>0</v>
      </c>
      <c r="FZ80" s="56">
        <f t="shared" si="38"/>
        <v>0</v>
      </c>
      <c r="GA80" s="56">
        <f t="shared" si="38"/>
        <v>0</v>
      </c>
      <c r="GB80" s="56">
        <f t="shared" si="38"/>
        <v>0</v>
      </c>
      <c r="GC80" s="56">
        <f t="shared" si="38"/>
        <v>0</v>
      </c>
      <c r="GD80" s="56">
        <f t="shared" si="33"/>
        <v>0</v>
      </c>
      <c r="GE80" s="56">
        <f t="shared" si="33"/>
        <v>0</v>
      </c>
      <c r="GF80" s="56">
        <f t="shared" si="33"/>
        <v>0</v>
      </c>
      <c r="GG80" s="56">
        <f t="shared" si="26"/>
        <v>0</v>
      </c>
      <c r="GH80" s="56">
        <f t="shared" si="26"/>
        <v>0</v>
      </c>
      <c r="GI80" s="56">
        <f t="shared" si="26"/>
        <v>0</v>
      </c>
      <c r="GJ80" s="56">
        <f t="shared" si="26"/>
        <v>0</v>
      </c>
      <c r="GK80" s="56">
        <f t="shared" si="26"/>
        <v>0</v>
      </c>
      <c r="GL80" s="56">
        <f t="shared" si="26"/>
        <v>0</v>
      </c>
      <c r="GM80" s="56">
        <f t="shared" si="26"/>
        <v>0</v>
      </c>
      <c r="GN80" s="56">
        <f t="shared" si="26"/>
        <v>0</v>
      </c>
      <c r="GO80" s="56">
        <f t="shared" si="26"/>
        <v>0</v>
      </c>
      <c r="GP80" s="56">
        <f t="shared" si="36"/>
        <v>0</v>
      </c>
      <c r="GQ80" s="56">
        <f t="shared" si="36"/>
        <v>0</v>
      </c>
      <c r="GR80" s="56">
        <f t="shared" si="36"/>
        <v>0</v>
      </c>
      <c r="GS80" s="56">
        <f t="shared" si="36"/>
        <v>0</v>
      </c>
      <c r="GT80" s="56">
        <f t="shared" si="36"/>
        <v>0</v>
      </c>
      <c r="GU80" s="54"/>
      <c r="GV80" s="78" t="str">
        <f t="shared" si="46"/>
        <v/>
      </c>
      <c r="GW80" s="70">
        <f t="shared" si="47"/>
        <v>0</v>
      </c>
      <c r="GX80" s="70">
        <f>SUMIF(I80:CV80,"E",I$6:CV79)</f>
        <v>0</v>
      </c>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row>
    <row r="81" spans="1:299" s="3" customFormat="1" x14ac:dyDescent="0.2">
      <c r="A81" s="20"/>
      <c r="B81" s="14"/>
      <c r="C81" s="15"/>
      <c r="D81" s="15"/>
      <c r="E81" s="15"/>
      <c r="F81" s="15"/>
      <c r="G81" s="15"/>
      <c r="H81" s="145"/>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37"/>
      <c r="CR81" s="16"/>
      <c r="CS81" s="16"/>
      <c r="CT81" s="16"/>
      <c r="CU81" s="16"/>
      <c r="CV81" s="16"/>
      <c r="CW81" s="41"/>
      <c r="CX81" s="258"/>
      <c r="CY81" s="158"/>
      <c r="CZ81" s="159"/>
      <c r="DA81" s="160"/>
      <c r="DB81" s="73"/>
      <c r="DC81" s="59" t="str">
        <f t="shared" si="39"/>
        <v/>
      </c>
      <c r="DD81" s="60" t="str">
        <f t="shared" si="40"/>
        <v/>
      </c>
      <c r="DE81" s="60" t="str">
        <f t="shared" si="41"/>
        <v/>
      </c>
      <c r="DF81" s="60">
        <f t="shared" si="44"/>
        <v>0</v>
      </c>
      <c r="DG81" s="56">
        <f t="shared" si="42"/>
        <v>0</v>
      </c>
      <c r="DH81" s="56">
        <f t="shared" si="42"/>
        <v>0</v>
      </c>
      <c r="DI81" s="56">
        <f t="shared" si="42"/>
        <v>0</v>
      </c>
      <c r="DJ81" s="56">
        <f t="shared" si="42"/>
        <v>0</v>
      </c>
      <c r="DK81" s="56">
        <f t="shared" si="42"/>
        <v>0</v>
      </c>
      <c r="DL81" s="56">
        <f t="shared" si="42"/>
        <v>0</v>
      </c>
      <c r="DM81" s="56">
        <f t="shared" si="42"/>
        <v>0</v>
      </c>
      <c r="DN81" s="56">
        <f t="shared" si="42"/>
        <v>0</v>
      </c>
      <c r="DO81" s="56">
        <f t="shared" si="42"/>
        <v>0</v>
      </c>
      <c r="DP81" s="56">
        <f t="shared" si="42"/>
        <v>0</v>
      </c>
      <c r="DQ81" s="56">
        <f t="shared" si="42"/>
        <v>0</v>
      </c>
      <c r="DR81" s="56">
        <f t="shared" si="42"/>
        <v>0</v>
      </c>
      <c r="DS81" s="56">
        <f t="shared" si="42"/>
        <v>0</v>
      </c>
      <c r="DT81" s="56">
        <f t="shared" si="42"/>
        <v>0</v>
      </c>
      <c r="DU81" s="56">
        <f t="shared" si="42"/>
        <v>0</v>
      </c>
      <c r="DV81" s="56">
        <f t="shared" si="42"/>
        <v>0</v>
      </c>
      <c r="DW81" s="56">
        <f t="shared" si="48"/>
        <v>0</v>
      </c>
      <c r="DX81" s="56">
        <f t="shared" si="48"/>
        <v>0</v>
      </c>
      <c r="DY81" s="56">
        <f t="shared" si="48"/>
        <v>0</v>
      </c>
      <c r="DZ81" s="56">
        <f t="shared" si="48"/>
        <v>0</v>
      </c>
      <c r="EA81" s="56">
        <f t="shared" si="48"/>
        <v>0</v>
      </c>
      <c r="EB81" s="56">
        <f t="shared" si="48"/>
        <v>0</v>
      </c>
      <c r="EC81" s="56">
        <f t="shared" si="48"/>
        <v>0</v>
      </c>
      <c r="ED81" s="56">
        <f t="shared" si="48"/>
        <v>0</v>
      </c>
      <c r="EE81" s="56">
        <f t="shared" si="48"/>
        <v>0</v>
      </c>
      <c r="EF81" s="56">
        <f t="shared" si="48"/>
        <v>0</v>
      </c>
      <c r="EG81" s="56">
        <f t="shared" si="45"/>
        <v>0</v>
      </c>
      <c r="EH81" s="56">
        <f t="shared" si="45"/>
        <v>0</v>
      </c>
      <c r="EI81" s="56">
        <f t="shared" si="45"/>
        <v>0</v>
      </c>
      <c r="EJ81" s="56">
        <f t="shared" si="45"/>
        <v>0</v>
      </c>
      <c r="EK81" s="56">
        <f t="shared" si="45"/>
        <v>0</v>
      </c>
      <c r="EL81" s="56">
        <f t="shared" si="35"/>
        <v>0</v>
      </c>
      <c r="EM81" s="56">
        <f t="shared" si="35"/>
        <v>0</v>
      </c>
      <c r="EN81" s="56">
        <f t="shared" si="35"/>
        <v>0</v>
      </c>
      <c r="EO81" s="56">
        <f t="shared" si="35"/>
        <v>0</v>
      </c>
      <c r="EP81" s="56">
        <f t="shared" si="35"/>
        <v>0</v>
      </c>
      <c r="EQ81" s="56">
        <f t="shared" si="35"/>
        <v>0</v>
      </c>
      <c r="ER81" s="56">
        <f t="shared" si="35"/>
        <v>0</v>
      </c>
      <c r="ES81" s="56">
        <f t="shared" si="35"/>
        <v>0</v>
      </c>
      <c r="ET81" s="56">
        <f t="shared" si="35"/>
        <v>0</v>
      </c>
      <c r="EU81" s="56">
        <f t="shared" si="35"/>
        <v>0</v>
      </c>
      <c r="EV81" s="56">
        <f t="shared" si="35"/>
        <v>0</v>
      </c>
      <c r="EW81" s="56">
        <f t="shared" si="35"/>
        <v>0</v>
      </c>
      <c r="EX81" s="56">
        <f t="shared" si="35"/>
        <v>0</v>
      </c>
      <c r="EY81" s="56">
        <f t="shared" si="35"/>
        <v>0</v>
      </c>
      <c r="EZ81" s="56">
        <f t="shared" si="35"/>
        <v>0</v>
      </c>
      <c r="FA81" s="56">
        <f t="shared" si="35"/>
        <v>0</v>
      </c>
      <c r="FB81" s="56">
        <f t="shared" si="49"/>
        <v>0</v>
      </c>
      <c r="FC81" s="56">
        <f t="shared" si="43"/>
        <v>0</v>
      </c>
      <c r="FD81" s="56">
        <f t="shared" si="43"/>
        <v>0</v>
      </c>
      <c r="FE81" s="56">
        <f t="shared" si="43"/>
        <v>0</v>
      </c>
      <c r="FF81" s="56">
        <f t="shared" si="43"/>
        <v>0</v>
      </c>
      <c r="FG81" s="56">
        <f t="shared" si="43"/>
        <v>0</v>
      </c>
      <c r="FH81" s="56">
        <f t="shared" si="43"/>
        <v>0</v>
      </c>
      <c r="FI81" s="56">
        <f t="shared" si="43"/>
        <v>0</v>
      </c>
      <c r="FJ81" s="56">
        <f t="shared" si="37"/>
        <v>0</v>
      </c>
      <c r="FK81" s="56">
        <f t="shared" si="37"/>
        <v>0</v>
      </c>
      <c r="FL81" s="56">
        <f t="shared" si="37"/>
        <v>0</v>
      </c>
      <c r="FM81" s="56">
        <f t="shared" si="37"/>
        <v>0</v>
      </c>
      <c r="FN81" s="56">
        <f t="shared" si="37"/>
        <v>0</v>
      </c>
      <c r="FO81" s="56">
        <f t="shared" si="37"/>
        <v>0</v>
      </c>
      <c r="FP81" s="56">
        <f t="shared" si="37"/>
        <v>0</v>
      </c>
      <c r="FQ81" s="56">
        <f t="shared" si="37"/>
        <v>0</v>
      </c>
      <c r="FR81" s="56">
        <f t="shared" si="37"/>
        <v>0</v>
      </c>
      <c r="FS81" s="56">
        <f t="shared" si="37"/>
        <v>0</v>
      </c>
      <c r="FT81" s="56">
        <f t="shared" si="37"/>
        <v>0</v>
      </c>
      <c r="FU81" s="56">
        <f t="shared" si="37"/>
        <v>0</v>
      </c>
      <c r="FV81" s="56">
        <f t="shared" si="37"/>
        <v>0</v>
      </c>
      <c r="FW81" s="56">
        <f t="shared" si="37"/>
        <v>0</v>
      </c>
      <c r="FX81" s="56">
        <f t="shared" si="37"/>
        <v>0</v>
      </c>
      <c r="FY81" s="56">
        <f t="shared" si="37"/>
        <v>0</v>
      </c>
      <c r="FZ81" s="56">
        <f t="shared" si="38"/>
        <v>0</v>
      </c>
      <c r="GA81" s="56">
        <f t="shared" si="38"/>
        <v>0</v>
      </c>
      <c r="GB81" s="56">
        <f t="shared" si="38"/>
        <v>0</v>
      </c>
      <c r="GC81" s="56">
        <f t="shared" si="38"/>
        <v>0</v>
      </c>
      <c r="GD81" s="56">
        <f t="shared" si="33"/>
        <v>0</v>
      </c>
      <c r="GE81" s="56">
        <f t="shared" si="33"/>
        <v>0</v>
      </c>
      <c r="GF81" s="56">
        <f t="shared" si="33"/>
        <v>0</v>
      </c>
      <c r="GG81" s="56">
        <f t="shared" si="26"/>
        <v>0</v>
      </c>
      <c r="GH81" s="56">
        <f t="shared" si="26"/>
        <v>0</v>
      </c>
      <c r="GI81" s="56">
        <f t="shared" si="26"/>
        <v>0</v>
      </c>
      <c r="GJ81" s="56">
        <f t="shared" si="26"/>
        <v>0</v>
      </c>
      <c r="GK81" s="56">
        <f t="shared" si="26"/>
        <v>0</v>
      </c>
      <c r="GL81" s="56">
        <f t="shared" si="26"/>
        <v>0</v>
      </c>
      <c r="GM81" s="56">
        <f t="shared" si="26"/>
        <v>0</v>
      </c>
      <c r="GN81" s="56">
        <f t="shared" si="26"/>
        <v>0</v>
      </c>
      <c r="GO81" s="56">
        <f t="shared" si="26"/>
        <v>0</v>
      </c>
      <c r="GP81" s="56">
        <f t="shared" si="36"/>
        <v>0</v>
      </c>
      <c r="GQ81" s="56">
        <f t="shared" si="36"/>
        <v>0</v>
      </c>
      <c r="GR81" s="56">
        <f t="shared" si="36"/>
        <v>0</v>
      </c>
      <c r="GS81" s="56">
        <f t="shared" si="36"/>
        <v>0</v>
      </c>
      <c r="GT81" s="56">
        <f t="shared" si="36"/>
        <v>0</v>
      </c>
      <c r="GU81" s="54"/>
      <c r="GV81" s="78" t="str">
        <f t="shared" si="46"/>
        <v/>
      </c>
      <c r="GW81" s="70">
        <f t="shared" si="47"/>
        <v>0</v>
      </c>
      <c r="GX81" s="70">
        <f>SUMIF(I81:CV81,"E",I$6:CV80)</f>
        <v>0</v>
      </c>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row>
    <row r="82" spans="1:299" s="3" customFormat="1" x14ac:dyDescent="0.2">
      <c r="A82" s="14"/>
      <c r="B82" s="14"/>
      <c r="C82" s="15"/>
      <c r="D82" s="15"/>
      <c r="E82" s="15"/>
      <c r="F82" s="15"/>
      <c r="G82" s="15"/>
      <c r="H82" s="145"/>
      <c r="I82" s="17"/>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35"/>
      <c r="CR82" s="15"/>
      <c r="CS82" s="15"/>
      <c r="CT82" s="15"/>
      <c r="CU82" s="15"/>
      <c r="CV82" s="15"/>
      <c r="CW82" s="41"/>
      <c r="CX82" s="258"/>
      <c r="CY82" s="158"/>
      <c r="CZ82" s="159"/>
      <c r="DA82" s="160"/>
      <c r="DB82" s="73"/>
      <c r="DC82" s="59" t="str">
        <f t="shared" si="39"/>
        <v/>
      </c>
      <c r="DD82" s="60" t="str">
        <f t="shared" si="40"/>
        <v/>
      </c>
      <c r="DE82" s="60" t="str">
        <f t="shared" si="41"/>
        <v/>
      </c>
      <c r="DF82" s="60">
        <f t="shared" si="44"/>
        <v>0</v>
      </c>
      <c r="DG82" s="56">
        <f t="shared" si="42"/>
        <v>0</v>
      </c>
      <c r="DH82" s="56">
        <f t="shared" si="42"/>
        <v>0</v>
      </c>
      <c r="DI82" s="56">
        <f t="shared" si="42"/>
        <v>0</v>
      </c>
      <c r="DJ82" s="56">
        <f t="shared" si="42"/>
        <v>0</v>
      </c>
      <c r="DK82" s="56">
        <f t="shared" si="42"/>
        <v>0</v>
      </c>
      <c r="DL82" s="56">
        <f t="shared" si="42"/>
        <v>0</v>
      </c>
      <c r="DM82" s="56">
        <f t="shared" si="42"/>
        <v>0</v>
      </c>
      <c r="DN82" s="56">
        <f t="shared" si="42"/>
        <v>0</v>
      </c>
      <c r="DO82" s="56">
        <f t="shared" si="42"/>
        <v>0</v>
      </c>
      <c r="DP82" s="56">
        <f t="shared" si="42"/>
        <v>0</v>
      </c>
      <c r="DQ82" s="56">
        <f t="shared" si="42"/>
        <v>0</v>
      </c>
      <c r="DR82" s="56">
        <f t="shared" si="42"/>
        <v>0</v>
      </c>
      <c r="DS82" s="56">
        <f t="shared" si="42"/>
        <v>0</v>
      </c>
      <c r="DT82" s="56">
        <f t="shared" si="42"/>
        <v>0</v>
      </c>
      <c r="DU82" s="56">
        <f t="shared" si="42"/>
        <v>0</v>
      </c>
      <c r="DV82" s="56">
        <f t="shared" si="42"/>
        <v>0</v>
      </c>
      <c r="DW82" s="56">
        <f t="shared" si="48"/>
        <v>0</v>
      </c>
      <c r="DX82" s="56">
        <f t="shared" si="48"/>
        <v>0</v>
      </c>
      <c r="DY82" s="56">
        <f t="shared" si="48"/>
        <v>0</v>
      </c>
      <c r="DZ82" s="56">
        <f t="shared" si="48"/>
        <v>0</v>
      </c>
      <c r="EA82" s="56">
        <f t="shared" si="48"/>
        <v>0</v>
      </c>
      <c r="EB82" s="56">
        <f t="shared" si="48"/>
        <v>0</v>
      </c>
      <c r="EC82" s="56">
        <f t="shared" si="48"/>
        <v>0</v>
      </c>
      <c r="ED82" s="56">
        <f t="shared" si="48"/>
        <v>0</v>
      </c>
      <c r="EE82" s="56">
        <f t="shared" si="48"/>
        <v>0</v>
      </c>
      <c r="EF82" s="56">
        <f t="shared" si="48"/>
        <v>0</v>
      </c>
      <c r="EG82" s="56">
        <f t="shared" si="45"/>
        <v>0</v>
      </c>
      <c r="EH82" s="56">
        <f t="shared" si="45"/>
        <v>0</v>
      </c>
      <c r="EI82" s="56">
        <f t="shared" si="45"/>
        <v>0</v>
      </c>
      <c r="EJ82" s="56">
        <f t="shared" si="45"/>
        <v>0</v>
      </c>
      <c r="EK82" s="56">
        <f t="shared" si="45"/>
        <v>0</v>
      </c>
      <c r="EL82" s="56">
        <f t="shared" si="35"/>
        <v>0</v>
      </c>
      <c r="EM82" s="56">
        <f t="shared" si="35"/>
        <v>0</v>
      </c>
      <c r="EN82" s="56">
        <f t="shared" si="35"/>
        <v>0</v>
      </c>
      <c r="EO82" s="56">
        <f t="shared" si="35"/>
        <v>0</v>
      </c>
      <c r="EP82" s="56">
        <f t="shared" si="35"/>
        <v>0</v>
      </c>
      <c r="EQ82" s="56">
        <f t="shared" si="35"/>
        <v>0</v>
      </c>
      <c r="ER82" s="56">
        <f t="shared" si="35"/>
        <v>0</v>
      </c>
      <c r="ES82" s="56">
        <f t="shared" si="35"/>
        <v>0</v>
      </c>
      <c r="ET82" s="56">
        <f t="shared" si="35"/>
        <v>0</v>
      </c>
      <c r="EU82" s="56">
        <f t="shared" si="35"/>
        <v>0</v>
      </c>
      <c r="EV82" s="56">
        <f t="shared" si="35"/>
        <v>0</v>
      </c>
      <c r="EW82" s="56">
        <f t="shared" si="35"/>
        <v>0</v>
      </c>
      <c r="EX82" s="56">
        <f t="shared" si="35"/>
        <v>0</v>
      </c>
      <c r="EY82" s="56">
        <f t="shared" si="35"/>
        <v>0</v>
      </c>
      <c r="EZ82" s="56">
        <f t="shared" si="35"/>
        <v>0</v>
      </c>
      <c r="FA82" s="56">
        <f t="shared" si="35"/>
        <v>0</v>
      </c>
      <c r="FB82" s="56">
        <f t="shared" si="49"/>
        <v>0</v>
      </c>
      <c r="FC82" s="56">
        <f t="shared" si="43"/>
        <v>0</v>
      </c>
      <c r="FD82" s="56">
        <f t="shared" si="43"/>
        <v>0</v>
      </c>
      <c r="FE82" s="56">
        <f t="shared" si="43"/>
        <v>0</v>
      </c>
      <c r="FF82" s="56">
        <f t="shared" si="43"/>
        <v>0</v>
      </c>
      <c r="FG82" s="56">
        <f t="shared" si="43"/>
        <v>0</v>
      </c>
      <c r="FH82" s="56">
        <f t="shared" si="43"/>
        <v>0</v>
      </c>
      <c r="FI82" s="56">
        <f t="shared" si="43"/>
        <v>0</v>
      </c>
      <c r="FJ82" s="56">
        <f t="shared" si="37"/>
        <v>0</v>
      </c>
      <c r="FK82" s="56">
        <f t="shared" si="37"/>
        <v>0</v>
      </c>
      <c r="FL82" s="56">
        <f t="shared" si="37"/>
        <v>0</v>
      </c>
      <c r="FM82" s="56">
        <f t="shared" si="37"/>
        <v>0</v>
      </c>
      <c r="FN82" s="56">
        <f t="shared" si="37"/>
        <v>0</v>
      </c>
      <c r="FO82" s="56">
        <f t="shared" si="37"/>
        <v>0</v>
      </c>
      <c r="FP82" s="56">
        <f t="shared" si="37"/>
        <v>0</v>
      </c>
      <c r="FQ82" s="56">
        <f t="shared" si="37"/>
        <v>0</v>
      </c>
      <c r="FR82" s="56">
        <f t="shared" si="37"/>
        <v>0</v>
      </c>
      <c r="FS82" s="56">
        <f t="shared" si="37"/>
        <v>0</v>
      </c>
      <c r="FT82" s="56">
        <f t="shared" si="37"/>
        <v>0</v>
      </c>
      <c r="FU82" s="56">
        <f t="shared" si="37"/>
        <v>0</v>
      </c>
      <c r="FV82" s="56">
        <f t="shared" si="37"/>
        <v>0</v>
      </c>
      <c r="FW82" s="56">
        <f t="shared" si="37"/>
        <v>0</v>
      </c>
      <c r="FX82" s="56">
        <f t="shared" si="37"/>
        <v>0</v>
      </c>
      <c r="FY82" s="56">
        <f t="shared" si="37"/>
        <v>0</v>
      </c>
      <c r="FZ82" s="56">
        <f t="shared" si="38"/>
        <v>0</v>
      </c>
      <c r="GA82" s="56">
        <f t="shared" si="38"/>
        <v>0</v>
      </c>
      <c r="GB82" s="56">
        <f t="shared" si="38"/>
        <v>0</v>
      </c>
      <c r="GC82" s="56">
        <f t="shared" si="38"/>
        <v>0</v>
      </c>
      <c r="GD82" s="56">
        <f t="shared" si="33"/>
        <v>0</v>
      </c>
      <c r="GE82" s="56">
        <f t="shared" si="33"/>
        <v>0</v>
      </c>
      <c r="GF82" s="56">
        <f t="shared" si="33"/>
        <v>0</v>
      </c>
      <c r="GG82" s="56">
        <f t="shared" si="26"/>
        <v>0</v>
      </c>
      <c r="GH82" s="56">
        <f t="shared" si="26"/>
        <v>0</v>
      </c>
      <c r="GI82" s="56">
        <f t="shared" si="26"/>
        <v>0</v>
      </c>
      <c r="GJ82" s="56">
        <f t="shared" si="26"/>
        <v>0</v>
      </c>
      <c r="GK82" s="56">
        <f t="shared" si="26"/>
        <v>0</v>
      </c>
      <c r="GL82" s="56">
        <f t="shared" si="26"/>
        <v>0</v>
      </c>
      <c r="GM82" s="56">
        <f t="shared" si="26"/>
        <v>0</v>
      </c>
      <c r="GN82" s="56">
        <f t="shared" si="26"/>
        <v>0</v>
      </c>
      <c r="GO82" s="56">
        <f t="shared" si="26"/>
        <v>0</v>
      </c>
      <c r="GP82" s="56">
        <f t="shared" si="36"/>
        <v>0</v>
      </c>
      <c r="GQ82" s="56">
        <f t="shared" si="36"/>
        <v>0</v>
      </c>
      <c r="GR82" s="56">
        <f t="shared" si="36"/>
        <v>0</v>
      </c>
      <c r="GS82" s="56">
        <f t="shared" si="36"/>
        <v>0</v>
      </c>
      <c r="GT82" s="56">
        <f t="shared" si="36"/>
        <v>0</v>
      </c>
      <c r="GU82" s="54"/>
      <c r="GV82" s="78" t="str">
        <f t="shared" si="46"/>
        <v/>
      </c>
      <c r="GW82" s="70">
        <f t="shared" si="47"/>
        <v>0</v>
      </c>
      <c r="GX82" s="70">
        <f>SUMIF(I82:CV82,"E",I$6:CV81)</f>
        <v>0</v>
      </c>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row>
    <row r="83" spans="1:299" s="3" customFormat="1" x14ac:dyDescent="0.2">
      <c r="A83" s="14"/>
      <c r="B83" s="14"/>
      <c r="C83" s="15"/>
      <c r="D83" s="15"/>
      <c r="E83" s="15"/>
      <c r="F83" s="15"/>
      <c r="G83" s="15"/>
      <c r="H83" s="14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35"/>
      <c r="CR83" s="15"/>
      <c r="CS83" s="15"/>
      <c r="CT83" s="15"/>
      <c r="CU83" s="15"/>
      <c r="CV83" s="15"/>
      <c r="CW83" s="41"/>
      <c r="CX83" s="258"/>
      <c r="CY83" s="158"/>
      <c r="CZ83" s="159"/>
      <c r="DA83" s="160"/>
      <c r="DB83" s="73"/>
      <c r="DC83" s="59" t="str">
        <f t="shared" si="39"/>
        <v/>
      </c>
      <c r="DD83" s="60" t="str">
        <f t="shared" si="40"/>
        <v/>
      </c>
      <c r="DE83" s="60" t="str">
        <f t="shared" si="41"/>
        <v/>
      </c>
      <c r="DF83" s="60">
        <f t="shared" si="44"/>
        <v>0</v>
      </c>
      <c r="DG83" s="56">
        <f t="shared" si="42"/>
        <v>0</v>
      </c>
      <c r="DH83" s="56">
        <f t="shared" si="42"/>
        <v>0</v>
      </c>
      <c r="DI83" s="56">
        <f t="shared" si="42"/>
        <v>0</v>
      </c>
      <c r="DJ83" s="56">
        <f t="shared" si="42"/>
        <v>0</v>
      </c>
      <c r="DK83" s="56">
        <f t="shared" si="42"/>
        <v>0</v>
      </c>
      <c r="DL83" s="56">
        <f t="shared" si="42"/>
        <v>0</v>
      </c>
      <c r="DM83" s="56">
        <f t="shared" si="42"/>
        <v>0</v>
      </c>
      <c r="DN83" s="56">
        <f t="shared" si="42"/>
        <v>0</v>
      </c>
      <c r="DO83" s="56">
        <f t="shared" si="42"/>
        <v>0</v>
      </c>
      <c r="DP83" s="56">
        <f t="shared" si="42"/>
        <v>0</v>
      </c>
      <c r="DQ83" s="56">
        <f t="shared" si="42"/>
        <v>0</v>
      </c>
      <c r="DR83" s="56">
        <f t="shared" si="42"/>
        <v>0</v>
      </c>
      <c r="DS83" s="56">
        <f t="shared" si="42"/>
        <v>0</v>
      </c>
      <c r="DT83" s="56">
        <f t="shared" si="42"/>
        <v>0</v>
      </c>
      <c r="DU83" s="56">
        <f t="shared" si="42"/>
        <v>0</v>
      </c>
      <c r="DV83" s="56">
        <f t="shared" si="42"/>
        <v>0</v>
      </c>
      <c r="DW83" s="56">
        <f t="shared" si="48"/>
        <v>0</v>
      </c>
      <c r="DX83" s="56">
        <f t="shared" si="48"/>
        <v>0</v>
      </c>
      <c r="DY83" s="56">
        <f t="shared" si="48"/>
        <v>0</v>
      </c>
      <c r="DZ83" s="56">
        <f t="shared" si="48"/>
        <v>0</v>
      </c>
      <c r="EA83" s="56">
        <f t="shared" si="48"/>
        <v>0</v>
      </c>
      <c r="EB83" s="56">
        <f t="shared" si="48"/>
        <v>0</v>
      </c>
      <c r="EC83" s="56">
        <f t="shared" si="48"/>
        <v>0</v>
      </c>
      <c r="ED83" s="56">
        <f t="shared" si="48"/>
        <v>0</v>
      </c>
      <c r="EE83" s="56">
        <f t="shared" si="48"/>
        <v>0</v>
      </c>
      <c r="EF83" s="56">
        <f t="shared" si="48"/>
        <v>0</v>
      </c>
      <c r="EG83" s="56">
        <f t="shared" si="45"/>
        <v>0</v>
      </c>
      <c r="EH83" s="56">
        <f t="shared" si="45"/>
        <v>0</v>
      </c>
      <c r="EI83" s="56">
        <f t="shared" si="45"/>
        <v>0</v>
      </c>
      <c r="EJ83" s="56">
        <f t="shared" si="45"/>
        <v>0</v>
      </c>
      <c r="EK83" s="56">
        <f t="shared" si="45"/>
        <v>0</v>
      </c>
      <c r="EL83" s="56">
        <f t="shared" si="35"/>
        <v>0</v>
      </c>
      <c r="EM83" s="56">
        <f t="shared" si="35"/>
        <v>0</v>
      </c>
      <c r="EN83" s="56">
        <f t="shared" si="35"/>
        <v>0</v>
      </c>
      <c r="EO83" s="56">
        <f t="shared" si="35"/>
        <v>0</v>
      </c>
      <c r="EP83" s="56">
        <f t="shared" si="35"/>
        <v>0</v>
      </c>
      <c r="EQ83" s="56">
        <f t="shared" si="35"/>
        <v>0</v>
      </c>
      <c r="ER83" s="56">
        <f t="shared" si="35"/>
        <v>0</v>
      </c>
      <c r="ES83" s="56">
        <f t="shared" si="35"/>
        <v>0</v>
      </c>
      <c r="ET83" s="56">
        <f t="shared" si="35"/>
        <v>0</v>
      </c>
      <c r="EU83" s="56">
        <f t="shared" si="35"/>
        <v>0</v>
      </c>
      <c r="EV83" s="56">
        <f t="shared" si="35"/>
        <v>0</v>
      </c>
      <c r="EW83" s="56">
        <f t="shared" si="35"/>
        <v>0</v>
      </c>
      <c r="EX83" s="56">
        <f t="shared" si="35"/>
        <v>0</v>
      </c>
      <c r="EY83" s="56">
        <f t="shared" si="35"/>
        <v>0</v>
      </c>
      <c r="EZ83" s="56">
        <f t="shared" si="35"/>
        <v>0</v>
      </c>
      <c r="FA83" s="56">
        <f t="shared" si="35"/>
        <v>0</v>
      </c>
      <c r="FB83" s="56">
        <f t="shared" si="49"/>
        <v>0</v>
      </c>
      <c r="FC83" s="56">
        <f t="shared" si="43"/>
        <v>0</v>
      </c>
      <c r="FD83" s="56">
        <f t="shared" si="43"/>
        <v>0</v>
      </c>
      <c r="FE83" s="56">
        <f t="shared" si="43"/>
        <v>0</v>
      </c>
      <c r="FF83" s="56">
        <f t="shared" si="43"/>
        <v>0</v>
      </c>
      <c r="FG83" s="56">
        <f t="shared" si="43"/>
        <v>0</v>
      </c>
      <c r="FH83" s="56">
        <f t="shared" si="43"/>
        <v>0</v>
      </c>
      <c r="FI83" s="56">
        <f t="shared" si="43"/>
        <v>0</v>
      </c>
      <c r="FJ83" s="56">
        <f t="shared" si="37"/>
        <v>0</v>
      </c>
      <c r="FK83" s="56">
        <f t="shared" si="37"/>
        <v>0</v>
      </c>
      <c r="FL83" s="56">
        <f t="shared" si="37"/>
        <v>0</v>
      </c>
      <c r="FM83" s="56">
        <f t="shared" si="37"/>
        <v>0</v>
      </c>
      <c r="FN83" s="56">
        <f t="shared" si="37"/>
        <v>0</v>
      </c>
      <c r="FO83" s="56">
        <f t="shared" si="37"/>
        <v>0</v>
      </c>
      <c r="FP83" s="56">
        <f t="shared" si="37"/>
        <v>0</v>
      </c>
      <c r="FQ83" s="56">
        <f t="shared" si="37"/>
        <v>0</v>
      </c>
      <c r="FR83" s="56">
        <f t="shared" si="37"/>
        <v>0</v>
      </c>
      <c r="FS83" s="56">
        <f t="shared" si="37"/>
        <v>0</v>
      </c>
      <c r="FT83" s="56">
        <f t="shared" si="37"/>
        <v>0</v>
      </c>
      <c r="FU83" s="56">
        <f t="shared" si="37"/>
        <v>0</v>
      </c>
      <c r="FV83" s="56">
        <f t="shared" si="37"/>
        <v>0</v>
      </c>
      <c r="FW83" s="56">
        <f t="shared" si="37"/>
        <v>0</v>
      </c>
      <c r="FX83" s="56">
        <f t="shared" si="37"/>
        <v>0</v>
      </c>
      <c r="FY83" s="56">
        <f t="shared" si="37"/>
        <v>0</v>
      </c>
      <c r="FZ83" s="56">
        <f t="shared" si="38"/>
        <v>0</v>
      </c>
      <c r="GA83" s="56">
        <f t="shared" si="38"/>
        <v>0</v>
      </c>
      <c r="GB83" s="56">
        <f t="shared" si="38"/>
        <v>0</v>
      </c>
      <c r="GC83" s="56">
        <f t="shared" si="38"/>
        <v>0</v>
      </c>
      <c r="GD83" s="56">
        <f t="shared" si="33"/>
        <v>0</v>
      </c>
      <c r="GE83" s="56">
        <f t="shared" si="33"/>
        <v>0</v>
      </c>
      <c r="GF83" s="56">
        <f t="shared" si="33"/>
        <v>0</v>
      </c>
      <c r="GG83" s="56">
        <f t="shared" si="26"/>
        <v>0</v>
      </c>
      <c r="GH83" s="56">
        <f t="shared" si="26"/>
        <v>0</v>
      </c>
      <c r="GI83" s="56">
        <f t="shared" si="26"/>
        <v>0</v>
      </c>
      <c r="GJ83" s="56">
        <f t="shared" si="26"/>
        <v>0</v>
      </c>
      <c r="GK83" s="56">
        <f t="shared" si="26"/>
        <v>0</v>
      </c>
      <c r="GL83" s="56">
        <f t="shared" si="26"/>
        <v>0</v>
      </c>
      <c r="GM83" s="56">
        <f t="shared" si="26"/>
        <v>0</v>
      </c>
      <c r="GN83" s="56">
        <f t="shared" si="26"/>
        <v>0</v>
      </c>
      <c r="GO83" s="56">
        <f t="shared" si="26"/>
        <v>0</v>
      </c>
      <c r="GP83" s="56">
        <f t="shared" si="36"/>
        <v>0</v>
      </c>
      <c r="GQ83" s="56">
        <f t="shared" si="36"/>
        <v>0</v>
      </c>
      <c r="GR83" s="56">
        <f t="shared" si="36"/>
        <v>0</v>
      </c>
      <c r="GS83" s="56">
        <f t="shared" si="36"/>
        <v>0</v>
      </c>
      <c r="GT83" s="56">
        <f t="shared" si="36"/>
        <v>0</v>
      </c>
      <c r="GU83" s="54"/>
      <c r="GV83" s="78" t="str">
        <f t="shared" si="46"/>
        <v/>
      </c>
      <c r="GW83" s="70">
        <f t="shared" si="47"/>
        <v>0</v>
      </c>
      <c r="GX83" s="70">
        <f>SUMIF(I83:CV83,"E",I$6:CV82)</f>
        <v>0</v>
      </c>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row>
    <row r="84" spans="1:299" s="3" customFormat="1" x14ac:dyDescent="0.2">
      <c r="A84" s="14"/>
      <c r="B84" s="14"/>
      <c r="C84" s="15"/>
      <c r="D84" s="15"/>
      <c r="E84" s="15"/>
      <c r="F84" s="15"/>
      <c r="G84" s="15"/>
      <c r="H84" s="14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35"/>
      <c r="CR84" s="15"/>
      <c r="CS84" s="15"/>
      <c r="CT84" s="15"/>
      <c r="CU84" s="15"/>
      <c r="CV84" s="15"/>
      <c r="CW84" s="41"/>
      <c r="CX84" s="258"/>
      <c r="CY84" s="158"/>
      <c r="CZ84" s="159"/>
      <c r="DA84" s="160"/>
      <c r="DB84" s="73"/>
      <c r="DC84" s="59" t="str">
        <f t="shared" si="39"/>
        <v/>
      </c>
      <c r="DD84" s="60" t="str">
        <f t="shared" si="40"/>
        <v/>
      </c>
      <c r="DE84" s="60" t="str">
        <f t="shared" si="41"/>
        <v/>
      </c>
      <c r="DF84" s="60">
        <f t="shared" si="44"/>
        <v>0</v>
      </c>
      <c r="DG84" s="56">
        <f t="shared" si="42"/>
        <v>0</v>
      </c>
      <c r="DH84" s="56">
        <f t="shared" si="42"/>
        <v>0</v>
      </c>
      <c r="DI84" s="56">
        <f t="shared" si="42"/>
        <v>0</v>
      </c>
      <c r="DJ84" s="56">
        <f t="shared" si="42"/>
        <v>0</v>
      </c>
      <c r="DK84" s="56">
        <f t="shared" si="42"/>
        <v>0</v>
      </c>
      <c r="DL84" s="56">
        <f t="shared" si="42"/>
        <v>0</v>
      </c>
      <c r="DM84" s="56">
        <f t="shared" si="42"/>
        <v>0</v>
      </c>
      <c r="DN84" s="56">
        <f t="shared" si="42"/>
        <v>0</v>
      </c>
      <c r="DO84" s="56">
        <f t="shared" si="42"/>
        <v>0</v>
      </c>
      <c r="DP84" s="56">
        <f t="shared" si="42"/>
        <v>0</v>
      </c>
      <c r="DQ84" s="56">
        <f t="shared" si="42"/>
        <v>0</v>
      </c>
      <c r="DR84" s="56">
        <f t="shared" si="42"/>
        <v>0</v>
      </c>
      <c r="DS84" s="56">
        <f t="shared" si="42"/>
        <v>0</v>
      </c>
      <c r="DT84" s="56">
        <f t="shared" si="42"/>
        <v>0</v>
      </c>
      <c r="DU84" s="56">
        <f t="shared" si="42"/>
        <v>0</v>
      </c>
      <c r="DV84" s="56">
        <f t="shared" si="42"/>
        <v>0</v>
      </c>
      <c r="DW84" s="56">
        <f t="shared" si="48"/>
        <v>0</v>
      </c>
      <c r="DX84" s="56">
        <f t="shared" si="48"/>
        <v>0</v>
      </c>
      <c r="DY84" s="56">
        <f t="shared" si="48"/>
        <v>0</v>
      </c>
      <c r="DZ84" s="56">
        <f t="shared" si="48"/>
        <v>0</v>
      </c>
      <c r="EA84" s="56">
        <f t="shared" si="48"/>
        <v>0</v>
      </c>
      <c r="EB84" s="56">
        <f t="shared" si="48"/>
        <v>0</v>
      </c>
      <c r="EC84" s="56">
        <f t="shared" si="48"/>
        <v>0</v>
      </c>
      <c r="ED84" s="56">
        <f t="shared" si="48"/>
        <v>0</v>
      </c>
      <c r="EE84" s="56">
        <f t="shared" si="48"/>
        <v>0</v>
      </c>
      <c r="EF84" s="56">
        <f t="shared" si="48"/>
        <v>0</v>
      </c>
      <c r="EG84" s="56">
        <f t="shared" si="45"/>
        <v>0</v>
      </c>
      <c r="EH84" s="56">
        <f t="shared" si="45"/>
        <v>0</v>
      </c>
      <c r="EI84" s="56">
        <f t="shared" si="45"/>
        <v>0</v>
      </c>
      <c r="EJ84" s="56">
        <f t="shared" si="45"/>
        <v>0</v>
      </c>
      <c r="EK84" s="56">
        <f t="shared" si="45"/>
        <v>0</v>
      </c>
      <c r="EL84" s="56">
        <f t="shared" si="35"/>
        <v>0</v>
      </c>
      <c r="EM84" s="56">
        <f t="shared" si="35"/>
        <v>0</v>
      </c>
      <c r="EN84" s="56">
        <f t="shared" si="35"/>
        <v>0</v>
      </c>
      <c r="EO84" s="56">
        <f t="shared" si="35"/>
        <v>0</v>
      </c>
      <c r="EP84" s="56">
        <f t="shared" si="35"/>
        <v>0</v>
      </c>
      <c r="EQ84" s="56">
        <f t="shared" si="35"/>
        <v>0</v>
      </c>
      <c r="ER84" s="56">
        <f t="shared" si="35"/>
        <v>0</v>
      </c>
      <c r="ES84" s="56">
        <f t="shared" si="35"/>
        <v>0</v>
      </c>
      <c r="ET84" s="56">
        <f t="shared" si="35"/>
        <v>0</v>
      </c>
      <c r="EU84" s="56">
        <f t="shared" si="35"/>
        <v>0</v>
      </c>
      <c r="EV84" s="56">
        <f t="shared" si="35"/>
        <v>0</v>
      </c>
      <c r="EW84" s="56">
        <f t="shared" si="35"/>
        <v>0</v>
      </c>
      <c r="EX84" s="56">
        <f t="shared" si="35"/>
        <v>0</v>
      </c>
      <c r="EY84" s="56">
        <f t="shared" si="35"/>
        <v>0</v>
      </c>
      <c r="EZ84" s="56">
        <f t="shared" si="35"/>
        <v>0</v>
      </c>
      <c r="FA84" s="56">
        <f t="shared" si="35"/>
        <v>0</v>
      </c>
      <c r="FB84" s="56">
        <f t="shared" si="49"/>
        <v>0</v>
      </c>
      <c r="FC84" s="56">
        <f t="shared" si="43"/>
        <v>0</v>
      </c>
      <c r="FD84" s="56">
        <f t="shared" si="43"/>
        <v>0</v>
      </c>
      <c r="FE84" s="56">
        <f t="shared" si="43"/>
        <v>0</v>
      </c>
      <c r="FF84" s="56">
        <f t="shared" si="43"/>
        <v>0</v>
      </c>
      <c r="FG84" s="56">
        <f t="shared" si="43"/>
        <v>0</v>
      </c>
      <c r="FH84" s="56">
        <f t="shared" si="43"/>
        <v>0</v>
      </c>
      <c r="FI84" s="56">
        <f t="shared" si="43"/>
        <v>0</v>
      </c>
      <c r="FJ84" s="56">
        <f t="shared" si="37"/>
        <v>0</v>
      </c>
      <c r="FK84" s="56">
        <f t="shared" si="37"/>
        <v>0</v>
      </c>
      <c r="FL84" s="56">
        <f t="shared" si="37"/>
        <v>0</v>
      </c>
      <c r="FM84" s="56">
        <f t="shared" si="37"/>
        <v>0</v>
      </c>
      <c r="FN84" s="56">
        <f t="shared" si="37"/>
        <v>0</v>
      </c>
      <c r="FO84" s="56">
        <f t="shared" si="37"/>
        <v>0</v>
      </c>
      <c r="FP84" s="56">
        <f t="shared" si="37"/>
        <v>0</v>
      </c>
      <c r="FQ84" s="56">
        <f t="shared" si="37"/>
        <v>0</v>
      </c>
      <c r="FR84" s="56">
        <f t="shared" si="37"/>
        <v>0</v>
      </c>
      <c r="FS84" s="56">
        <f t="shared" si="37"/>
        <v>0</v>
      </c>
      <c r="FT84" s="56">
        <f t="shared" si="37"/>
        <v>0</v>
      </c>
      <c r="FU84" s="56">
        <f t="shared" si="37"/>
        <v>0</v>
      </c>
      <c r="FV84" s="56">
        <f t="shared" si="37"/>
        <v>0</v>
      </c>
      <c r="FW84" s="56">
        <f t="shared" si="37"/>
        <v>0</v>
      </c>
      <c r="FX84" s="56">
        <f t="shared" si="37"/>
        <v>0</v>
      </c>
      <c r="FY84" s="56">
        <f t="shared" si="37"/>
        <v>0</v>
      </c>
      <c r="FZ84" s="56">
        <f t="shared" si="38"/>
        <v>0</v>
      </c>
      <c r="GA84" s="56">
        <f t="shared" si="38"/>
        <v>0</v>
      </c>
      <c r="GB84" s="56">
        <f t="shared" si="38"/>
        <v>0</v>
      </c>
      <c r="GC84" s="56">
        <f t="shared" si="38"/>
        <v>0</v>
      </c>
      <c r="GD84" s="56">
        <f t="shared" si="33"/>
        <v>0</v>
      </c>
      <c r="GE84" s="56">
        <f t="shared" si="33"/>
        <v>0</v>
      </c>
      <c r="GF84" s="56">
        <f t="shared" si="33"/>
        <v>0</v>
      </c>
      <c r="GG84" s="56">
        <f t="shared" si="26"/>
        <v>0</v>
      </c>
      <c r="GH84" s="56">
        <f t="shared" si="26"/>
        <v>0</v>
      </c>
      <c r="GI84" s="56">
        <f t="shared" si="26"/>
        <v>0</v>
      </c>
      <c r="GJ84" s="56">
        <f t="shared" si="26"/>
        <v>0</v>
      </c>
      <c r="GK84" s="56">
        <f t="shared" si="26"/>
        <v>0</v>
      </c>
      <c r="GL84" s="56">
        <f t="shared" si="26"/>
        <v>0</v>
      </c>
      <c r="GM84" s="56">
        <f t="shared" si="26"/>
        <v>0</v>
      </c>
      <c r="GN84" s="56">
        <f t="shared" si="26"/>
        <v>0</v>
      </c>
      <c r="GO84" s="56">
        <f t="shared" si="26"/>
        <v>0</v>
      </c>
      <c r="GP84" s="56">
        <f t="shared" si="36"/>
        <v>0</v>
      </c>
      <c r="GQ84" s="56">
        <f t="shared" si="36"/>
        <v>0</v>
      </c>
      <c r="GR84" s="56">
        <f t="shared" si="36"/>
        <v>0</v>
      </c>
      <c r="GS84" s="56">
        <f t="shared" si="36"/>
        <v>0</v>
      </c>
      <c r="GT84" s="56">
        <f t="shared" si="36"/>
        <v>0</v>
      </c>
      <c r="GU84" s="54"/>
      <c r="GV84" s="78" t="str">
        <f t="shared" si="46"/>
        <v/>
      </c>
      <c r="GW84" s="70">
        <f t="shared" si="47"/>
        <v>0</v>
      </c>
      <c r="GX84" s="70">
        <f>SUMIF(I84:CV84,"E",I$6:CV83)</f>
        <v>0</v>
      </c>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row>
    <row r="85" spans="1:299" s="3" customFormat="1" x14ac:dyDescent="0.2">
      <c r="A85" s="14"/>
      <c r="B85" s="14"/>
      <c r="C85" s="15"/>
      <c r="D85" s="15"/>
      <c r="E85" s="15"/>
      <c r="F85" s="15"/>
      <c r="G85" s="15"/>
      <c r="H85" s="14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35"/>
      <c r="CR85" s="15"/>
      <c r="CS85" s="15"/>
      <c r="CT85" s="15"/>
      <c r="CU85" s="15"/>
      <c r="CV85" s="15"/>
      <c r="CW85" s="41"/>
      <c r="CX85" s="258"/>
      <c r="CY85" s="158"/>
      <c r="CZ85" s="159"/>
      <c r="DA85" s="160"/>
      <c r="DB85" s="73"/>
      <c r="DC85" s="59" t="str">
        <f t="shared" si="39"/>
        <v/>
      </c>
      <c r="DD85" s="60" t="str">
        <f t="shared" si="40"/>
        <v/>
      </c>
      <c r="DE85" s="60" t="str">
        <f t="shared" si="41"/>
        <v/>
      </c>
      <c r="DF85" s="60">
        <f t="shared" si="44"/>
        <v>0</v>
      </c>
      <c r="DG85" s="56">
        <f t="shared" si="42"/>
        <v>0</v>
      </c>
      <c r="DH85" s="56">
        <f t="shared" si="42"/>
        <v>0</v>
      </c>
      <c r="DI85" s="56">
        <f t="shared" si="42"/>
        <v>0</v>
      </c>
      <c r="DJ85" s="56">
        <f t="shared" si="42"/>
        <v>0</v>
      </c>
      <c r="DK85" s="56">
        <f t="shared" si="42"/>
        <v>0</v>
      </c>
      <c r="DL85" s="56">
        <f t="shared" si="42"/>
        <v>0</v>
      </c>
      <c r="DM85" s="56">
        <f t="shared" si="42"/>
        <v>0</v>
      </c>
      <c r="DN85" s="56">
        <f t="shared" si="42"/>
        <v>0</v>
      </c>
      <c r="DO85" s="56">
        <f t="shared" si="42"/>
        <v>0</v>
      </c>
      <c r="DP85" s="56">
        <f t="shared" si="42"/>
        <v>0</v>
      </c>
      <c r="DQ85" s="56">
        <f t="shared" si="42"/>
        <v>0</v>
      </c>
      <c r="DR85" s="56">
        <f t="shared" si="42"/>
        <v>0</v>
      </c>
      <c r="DS85" s="56">
        <f t="shared" si="42"/>
        <v>0</v>
      </c>
      <c r="DT85" s="56">
        <f t="shared" si="42"/>
        <v>0</v>
      </c>
      <c r="DU85" s="56">
        <f t="shared" si="42"/>
        <v>0</v>
      </c>
      <c r="DV85" s="56">
        <f t="shared" si="42"/>
        <v>0</v>
      </c>
      <c r="DW85" s="56">
        <f t="shared" si="48"/>
        <v>0</v>
      </c>
      <c r="DX85" s="56">
        <f t="shared" si="48"/>
        <v>0</v>
      </c>
      <c r="DY85" s="56">
        <f t="shared" si="48"/>
        <v>0</v>
      </c>
      <c r="DZ85" s="56">
        <f t="shared" si="48"/>
        <v>0</v>
      </c>
      <c r="EA85" s="56">
        <f t="shared" si="48"/>
        <v>0</v>
      </c>
      <c r="EB85" s="56">
        <f t="shared" si="48"/>
        <v>0</v>
      </c>
      <c r="EC85" s="56">
        <f t="shared" si="48"/>
        <v>0</v>
      </c>
      <c r="ED85" s="56">
        <f t="shared" si="48"/>
        <v>0</v>
      </c>
      <c r="EE85" s="56">
        <f t="shared" si="48"/>
        <v>0</v>
      </c>
      <c r="EF85" s="56">
        <f t="shared" si="48"/>
        <v>0</v>
      </c>
      <c r="EG85" s="56">
        <f t="shared" si="45"/>
        <v>0</v>
      </c>
      <c r="EH85" s="56">
        <f t="shared" si="45"/>
        <v>0</v>
      </c>
      <c r="EI85" s="56">
        <f t="shared" si="45"/>
        <v>0</v>
      </c>
      <c r="EJ85" s="56">
        <f t="shared" si="45"/>
        <v>0</v>
      </c>
      <c r="EK85" s="56">
        <f t="shared" si="45"/>
        <v>0</v>
      </c>
      <c r="EL85" s="56">
        <f t="shared" si="35"/>
        <v>0</v>
      </c>
      <c r="EM85" s="56">
        <f t="shared" si="35"/>
        <v>0</v>
      </c>
      <c r="EN85" s="56">
        <f t="shared" si="35"/>
        <v>0</v>
      </c>
      <c r="EO85" s="56">
        <f t="shared" si="35"/>
        <v>0</v>
      </c>
      <c r="EP85" s="56">
        <f t="shared" si="35"/>
        <v>0</v>
      </c>
      <c r="EQ85" s="56">
        <f t="shared" si="35"/>
        <v>0</v>
      </c>
      <c r="ER85" s="56">
        <f t="shared" si="35"/>
        <v>0</v>
      </c>
      <c r="ES85" s="56">
        <f t="shared" si="35"/>
        <v>0</v>
      </c>
      <c r="ET85" s="56">
        <f t="shared" si="35"/>
        <v>0</v>
      </c>
      <c r="EU85" s="56">
        <f t="shared" si="35"/>
        <v>0</v>
      </c>
      <c r="EV85" s="56">
        <f t="shared" si="35"/>
        <v>0</v>
      </c>
      <c r="EW85" s="56">
        <f t="shared" si="35"/>
        <v>0</v>
      </c>
      <c r="EX85" s="56">
        <f t="shared" si="35"/>
        <v>0</v>
      </c>
      <c r="EY85" s="56">
        <f t="shared" si="35"/>
        <v>0</v>
      </c>
      <c r="EZ85" s="56">
        <f t="shared" si="35"/>
        <v>0</v>
      </c>
      <c r="FA85" s="56">
        <f t="shared" si="35"/>
        <v>0</v>
      </c>
      <c r="FB85" s="56">
        <f t="shared" si="49"/>
        <v>0</v>
      </c>
      <c r="FC85" s="56">
        <f t="shared" si="43"/>
        <v>0</v>
      </c>
      <c r="FD85" s="56">
        <f t="shared" si="43"/>
        <v>0</v>
      </c>
      <c r="FE85" s="56">
        <f t="shared" si="43"/>
        <v>0</v>
      </c>
      <c r="FF85" s="56">
        <f t="shared" si="43"/>
        <v>0</v>
      </c>
      <c r="FG85" s="56">
        <f t="shared" si="43"/>
        <v>0</v>
      </c>
      <c r="FH85" s="56">
        <f t="shared" si="43"/>
        <v>0</v>
      </c>
      <c r="FI85" s="56">
        <f t="shared" si="43"/>
        <v>0</v>
      </c>
      <c r="FJ85" s="56">
        <f t="shared" si="37"/>
        <v>0</v>
      </c>
      <c r="FK85" s="56">
        <f t="shared" si="37"/>
        <v>0</v>
      </c>
      <c r="FL85" s="56">
        <f t="shared" si="37"/>
        <v>0</v>
      </c>
      <c r="FM85" s="56">
        <f t="shared" si="37"/>
        <v>0</v>
      </c>
      <c r="FN85" s="56">
        <f t="shared" si="37"/>
        <v>0</v>
      </c>
      <c r="FO85" s="56">
        <f t="shared" si="37"/>
        <v>0</v>
      </c>
      <c r="FP85" s="56">
        <f t="shared" si="37"/>
        <v>0</v>
      </c>
      <c r="FQ85" s="56">
        <f t="shared" si="37"/>
        <v>0</v>
      </c>
      <c r="FR85" s="56">
        <f t="shared" si="37"/>
        <v>0</v>
      </c>
      <c r="FS85" s="56">
        <f t="shared" si="37"/>
        <v>0</v>
      </c>
      <c r="FT85" s="56">
        <f t="shared" si="37"/>
        <v>0</v>
      </c>
      <c r="FU85" s="56">
        <f t="shared" si="37"/>
        <v>0</v>
      </c>
      <c r="FV85" s="56">
        <f t="shared" si="37"/>
        <v>0</v>
      </c>
      <c r="FW85" s="56">
        <f t="shared" si="37"/>
        <v>0</v>
      </c>
      <c r="FX85" s="56">
        <f t="shared" si="37"/>
        <v>0</v>
      </c>
      <c r="FY85" s="56">
        <f t="shared" si="37"/>
        <v>0</v>
      </c>
      <c r="FZ85" s="56">
        <f t="shared" si="38"/>
        <v>0</v>
      </c>
      <c r="GA85" s="56">
        <f t="shared" si="38"/>
        <v>0</v>
      </c>
      <c r="GB85" s="56">
        <f t="shared" si="38"/>
        <v>0</v>
      </c>
      <c r="GC85" s="56">
        <f t="shared" si="38"/>
        <v>0</v>
      </c>
      <c r="GD85" s="56">
        <f t="shared" si="33"/>
        <v>0</v>
      </c>
      <c r="GE85" s="56">
        <f t="shared" si="33"/>
        <v>0</v>
      </c>
      <c r="GF85" s="56">
        <f t="shared" si="33"/>
        <v>0</v>
      </c>
      <c r="GG85" s="56">
        <f t="shared" si="26"/>
        <v>0</v>
      </c>
      <c r="GH85" s="56">
        <f t="shared" si="26"/>
        <v>0</v>
      </c>
      <c r="GI85" s="56">
        <f t="shared" si="26"/>
        <v>0</v>
      </c>
      <c r="GJ85" s="56">
        <f t="shared" si="26"/>
        <v>0</v>
      </c>
      <c r="GK85" s="56">
        <f t="shared" si="26"/>
        <v>0</v>
      </c>
      <c r="GL85" s="56">
        <f t="shared" si="26"/>
        <v>0</v>
      </c>
      <c r="GM85" s="56">
        <f t="shared" ref="GM85:GT138" si="50">COUNTIF(CO85,"x")*IF(CO$4="",0,1)</f>
        <v>0</v>
      </c>
      <c r="GN85" s="56">
        <f t="shared" si="50"/>
        <v>0</v>
      </c>
      <c r="GO85" s="56">
        <f t="shared" si="50"/>
        <v>0</v>
      </c>
      <c r="GP85" s="56">
        <f t="shared" si="36"/>
        <v>0</v>
      </c>
      <c r="GQ85" s="56">
        <f t="shared" si="36"/>
        <v>0</v>
      </c>
      <c r="GR85" s="56">
        <f t="shared" si="36"/>
        <v>0</v>
      </c>
      <c r="GS85" s="56">
        <f t="shared" si="36"/>
        <v>0</v>
      </c>
      <c r="GT85" s="56">
        <f t="shared" si="36"/>
        <v>0</v>
      </c>
      <c r="GU85" s="54"/>
      <c r="GV85" s="78" t="str">
        <f t="shared" si="46"/>
        <v/>
      </c>
      <c r="GW85" s="70">
        <f t="shared" si="47"/>
        <v>0</v>
      </c>
      <c r="GX85" s="70">
        <f>SUMIF(I85:CV85,"E",I$6:CV84)</f>
        <v>0</v>
      </c>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row>
    <row r="86" spans="1:299" s="3" customFormat="1" x14ac:dyDescent="0.2">
      <c r="A86" s="14"/>
      <c r="B86" s="14"/>
      <c r="C86" s="15"/>
      <c r="D86" s="15"/>
      <c r="E86" s="15"/>
      <c r="F86" s="15"/>
      <c r="G86" s="15"/>
      <c r="H86" s="14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35"/>
      <c r="CR86" s="15"/>
      <c r="CS86" s="15"/>
      <c r="CT86" s="15"/>
      <c r="CU86" s="15"/>
      <c r="CV86" s="15"/>
      <c r="CW86" s="41"/>
      <c r="CX86" s="258"/>
      <c r="CY86" s="158"/>
      <c r="CZ86" s="159"/>
      <c r="DA86" s="160"/>
      <c r="DB86" s="73"/>
      <c r="DC86" s="59" t="str">
        <f t="shared" si="39"/>
        <v/>
      </c>
      <c r="DD86" s="60" t="str">
        <f t="shared" si="40"/>
        <v/>
      </c>
      <c r="DE86" s="60" t="str">
        <f t="shared" si="41"/>
        <v/>
      </c>
      <c r="DF86" s="60">
        <f t="shared" si="44"/>
        <v>0</v>
      </c>
      <c r="DG86" s="56">
        <f t="shared" si="42"/>
        <v>0</v>
      </c>
      <c r="DH86" s="56">
        <f t="shared" si="42"/>
        <v>0</v>
      </c>
      <c r="DI86" s="56">
        <f t="shared" si="42"/>
        <v>0</v>
      </c>
      <c r="DJ86" s="56">
        <f t="shared" si="42"/>
        <v>0</v>
      </c>
      <c r="DK86" s="56">
        <f t="shared" si="42"/>
        <v>0</v>
      </c>
      <c r="DL86" s="56">
        <f t="shared" si="42"/>
        <v>0</v>
      </c>
      <c r="DM86" s="56">
        <f t="shared" si="42"/>
        <v>0</v>
      </c>
      <c r="DN86" s="56">
        <f t="shared" si="42"/>
        <v>0</v>
      </c>
      <c r="DO86" s="56">
        <f t="shared" si="42"/>
        <v>0</v>
      </c>
      <c r="DP86" s="56">
        <f t="shared" si="42"/>
        <v>0</v>
      </c>
      <c r="DQ86" s="56">
        <f t="shared" si="42"/>
        <v>0</v>
      </c>
      <c r="DR86" s="56">
        <f t="shared" si="42"/>
        <v>0</v>
      </c>
      <c r="DS86" s="56">
        <f t="shared" si="42"/>
        <v>0</v>
      </c>
      <c r="DT86" s="56">
        <f t="shared" si="42"/>
        <v>0</v>
      </c>
      <c r="DU86" s="56">
        <f t="shared" si="42"/>
        <v>0</v>
      </c>
      <c r="DV86" s="56">
        <f t="shared" si="42"/>
        <v>0</v>
      </c>
      <c r="DW86" s="56">
        <f t="shared" si="48"/>
        <v>0</v>
      </c>
      <c r="DX86" s="56">
        <f t="shared" si="48"/>
        <v>0</v>
      </c>
      <c r="DY86" s="56">
        <f t="shared" si="48"/>
        <v>0</v>
      </c>
      <c r="DZ86" s="56">
        <f t="shared" si="48"/>
        <v>0</v>
      </c>
      <c r="EA86" s="56">
        <f t="shared" si="48"/>
        <v>0</v>
      </c>
      <c r="EB86" s="56">
        <f t="shared" si="48"/>
        <v>0</v>
      </c>
      <c r="EC86" s="56">
        <f t="shared" si="48"/>
        <v>0</v>
      </c>
      <c r="ED86" s="56">
        <f t="shared" si="48"/>
        <v>0</v>
      </c>
      <c r="EE86" s="56">
        <f t="shared" si="48"/>
        <v>0</v>
      </c>
      <c r="EF86" s="56">
        <f t="shared" si="48"/>
        <v>0</v>
      </c>
      <c r="EG86" s="56">
        <f t="shared" si="45"/>
        <v>0</v>
      </c>
      <c r="EH86" s="56">
        <f t="shared" si="45"/>
        <v>0</v>
      </c>
      <c r="EI86" s="56">
        <f t="shared" si="45"/>
        <v>0</v>
      </c>
      <c r="EJ86" s="56">
        <f t="shared" si="45"/>
        <v>0</v>
      </c>
      <c r="EK86" s="56">
        <f t="shared" si="45"/>
        <v>0</v>
      </c>
      <c r="EL86" s="56">
        <f t="shared" si="35"/>
        <v>0</v>
      </c>
      <c r="EM86" s="56">
        <f t="shared" si="35"/>
        <v>0</v>
      </c>
      <c r="EN86" s="56">
        <f t="shared" si="35"/>
        <v>0</v>
      </c>
      <c r="EO86" s="56">
        <f t="shared" si="35"/>
        <v>0</v>
      </c>
      <c r="EP86" s="56">
        <f t="shared" si="35"/>
        <v>0</v>
      </c>
      <c r="EQ86" s="56">
        <f t="shared" si="35"/>
        <v>0</v>
      </c>
      <c r="ER86" s="56">
        <f t="shared" si="35"/>
        <v>0</v>
      </c>
      <c r="ES86" s="56">
        <f t="shared" si="35"/>
        <v>0</v>
      </c>
      <c r="ET86" s="56">
        <f t="shared" si="35"/>
        <v>0</v>
      </c>
      <c r="EU86" s="56">
        <f t="shared" si="35"/>
        <v>0</v>
      </c>
      <c r="EV86" s="56">
        <f t="shared" si="35"/>
        <v>0</v>
      </c>
      <c r="EW86" s="56">
        <f t="shared" si="35"/>
        <v>0</v>
      </c>
      <c r="EX86" s="56">
        <f t="shared" si="35"/>
        <v>0</v>
      </c>
      <c r="EY86" s="56">
        <f t="shared" si="35"/>
        <v>0</v>
      </c>
      <c r="EZ86" s="56">
        <f t="shared" si="35"/>
        <v>0</v>
      </c>
      <c r="FA86" s="56">
        <f t="shared" si="35"/>
        <v>0</v>
      </c>
      <c r="FB86" s="56">
        <f t="shared" si="49"/>
        <v>0</v>
      </c>
      <c r="FC86" s="56">
        <f t="shared" si="43"/>
        <v>0</v>
      </c>
      <c r="FD86" s="56">
        <f t="shared" si="43"/>
        <v>0</v>
      </c>
      <c r="FE86" s="56">
        <f t="shared" si="43"/>
        <v>0</v>
      </c>
      <c r="FF86" s="56">
        <f t="shared" si="43"/>
        <v>0</v>
      </c>
      <c r="FG86" s="56">
        <f t="shared" si="43"/>
        <v>0</v>
      </c>
      <c r="FH86" s="56">
        <f t="shared" si="43"/>
        <v>0</v>
      </c>
      <c r="FI86" s="56">
        <f t="shared" si="43"/>
        <v>0</v>
      </c>
      <c r="FJ86" s="56">
        <f t="shared" si="37"/>
        <v>0</v>
      </c>
      <c r="FK86" s="56">
        <f t="shared" si="37"/>
        <v>0</v>
      </c>
      <c r="FL86" s="56">
        <f t="shared" si="37"/>
        <v>0</v>
      </c>
      <c r="FM86" s="56">
        <f t="shared" si="37"/>
        <v>0</v>
      </c>
      <c r="FN86" s="56">
        <f t="shared" si="37"/>
        <v>0</v>
      </c>
      <c r="FO86" s="56">
        <f t="shared" si="37"/>
        <v>0</v>
      </c>
      <c r="FP86" s="56">
        <f t="shared" si="37"/>
        <v>0</v>
      </c>
      <c r="FQ86" s="56">
        <f t="shared" si="37"/>
        <v>0</v>
      </c>
      <c r="FR86" s="56">
        <f t="shared" si="37"/>
        <v>0</v>
      </c>
      <c r="FS86" s="56">
        <f t="shared" si="37"/>
        <v>0</v>
      </c>
      <c r="FT86" s="56">
        <f t="shared" si="37"/>
        <v>0</v>
      </c>
      <c r="FU86" s="56">
        <f t="shared" ref="FU86:GH123" si="51">COUNTIF(BW86,"x")*IF(BW$4="",0,1)</f>
        <v>0</v>
      </c>
      <c r="FV86" s="56">
        <f t="shared" si="51"/>
        <v>0</v>
      </c>
      <c r="FW86" s="56">
        <f t="shared" si="51"/>
        <v>0</v>
      </c>
      <c r="FX86" s="56">
        <f t="shared" si="51"/>
        <v>0</v>
      </c>
      <c r="FY86" s="56">
        <f t="shared" si="51"/>
        <v>0</v>
      </c>
      <c r="FZ86" s="56">
        <f t="shared" si="38"/>
        <v>0</v>
      </c>
      <c r="GA86" s="56">
        <f t="shared" si="38"/>
        <v>0</v>
      </c>
      <c r="GB86" s="56">
        <f t="shared" si="38"/>
        <v>0</v>
      </c>
      <c r="GC86" s="56">
        <f t="shared" si="38"/>
        <v>0</v>
      </c>
      <c r="GD86" s="56">
        <f t="shared" si="33"/>
        <v>0</v>
      </c>
      <c r="GE86" s="56">
        <f t="shared" si="33"/>
        <v>0</v>
      </c>
      <c r="GF86" s="56">
        <f t="shared" si="33"/>
        <v>0</v>
      </c>
      <c r="GG86" s="56">
        <f t="shared" si="33"/>
        <v>0</v>
      </c>
      <c r="GH86" s="56">
        <f t="shared" si="33"/>
        <v>0</v>
      </c>
      <c r="GI86" s="56">
        <f t="shared" si="33"/>
        <v>0</v>
      </c>
      <c r="GJ86" s="56">
        <f t="shared" si="33"/>
        <v>0</v>
      </c>
      <c r="GK86" s="56">
        <f t="shared" si="33"/>
        <v>0</v>
      </c>
      <c r="GL86" s="56">
        <f t="shared" si="33"/>
        <v>0</v>
      </c>
      <c r="GM86" s="56">
        <f t="shared" si="50"/>
        <v>0</v>
      </c>
      <c r="GN86" s="56">
        <f t="shared" si="50"/>
        <v>0</v>
      </c>
      <c r="GO86" s="56">
        <f t="shared" si="50"/>
        <v>0</v>
      </c>
      <c r="GP86" s="56">
        <f t="shared" si="36"/>
        <v>0</v>
      </c>
      <c r="GQ86" s="56">
        <f t="shared" si="36"/>
        <v>0</v>
      </c>
      <c r="GR86" s="56">
        <f t="shared" si="36"/>
        <v>0</v>
      </c>
      <c r="GS86" s="56">
        <f t="shared" si="36"/>
        <v>0</v>
      </c>
      <c r="GT86" s="56">
        <f t="shared" si="36"/>
        <v>0</v>
      </c>
      <c r="GU86" s="54"/>
      <c r="GV86" s="78" t="str">
        <f t="shared" si="46"/>
        <v/>
      </c>
      <c r="GW86" s="70">
        <f t="shared" si="47"/>
        <v>0</v>
      </c>
      <c r="GX86" s="70">
        <f>SUMIF(I86:CV86,"E",I$6:CV85)</f>
        <v>0</v>
      </c>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row>
    <row r="87" spans="1:299" s="3" customFormat="1" x14ac:dyDescent="0.2">
      <c r="A87" s="14"/>
      <c r="B87" s="14"/>
      <c r="C87" s="15"/>
      <c r="D87" s="15"/>
      <c r="E87" s="15"/>
      <c r="F87" s="15"/>
      <c r="G87" s="15"/>
      <c r="H87" s="14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35"/>
      <c r="CR87" s="15"/>
      <c r="CS87" s="15"/>
      <c r="CT87" s="15"/>
      <c r="CU87" s="15"/>
      <c r="CV87" s="15"/>
      <c r="CW87" s="41"/>
      <c r="CX87" s="258"/>
      <c r="CY87" s="158"/>
      <c r="CZ87" s="159"/>
      <c r="DA87" s="160"/>
      <c r="DB87" s="73"/>
      <c r="DC87" s="59" t="str">
        <f t="shared" si="39"/>
        <v/>
      </c>
      <c r="DD87" s="60" t="str">
        <f t="shared" si="40"/>
        <v/>
      </c>
      <c r="DE87" s="60" t="str">
        <f t="shared" si="41"/>
        <v/>
      </c>
      <c r="DF87" s="60">
        <f t="shared" si="44"/>
        <v>0</v>
      </c>
      <c r="DG87" s="56">
        <f t="shared" si="42"/>
        <v>0</v>
      </c>
      <c r="DH87" s="56">
        <f t="shared" ref="DH87:DW103" si="52">COUNTIF(J87,"x")*IF(J$4="",0,1)</f>
        <v>0</v>
      </c>
      <c r="DI87" s="56">
        <f t="shared" si="52"/>
        <v>0</v>
      </c>
      <c r="DJ87" s="56">
        <f t="shared" si="52"/>
        <v>0</v>
      </c>
      <c r="DK87" s="56">
        <f t="shared" si="52"/>
        <v>0</v>
      </c>
      <c r="DL87" s="56">
        <f t="shared" si="52"/>
        <v>0</v>
      </c>
      <c r="DM87" s="56">
        <f t="shared" si="52"/>
        <v>0</v>
      </c>
      <c r="DN87" s="56">
        <f t="shared" si="52"/>
        <v>0</v>
      </c>
      <c r="DO87" s="56">
        <f t="shared" si="52"/>
        <v>0</v>
      </c>
      <c r="DP87" s="56">
        <f t="shared" si="52"/>
        <v>0</v>
      </c>
      <c r="DQ87" s="56">
        <f t="shared" si="52"/>
        <v>0</v>
      </c>
      <c r="DR87" s="56">
        <f t="shared" si="52"/>
        <v>0</v>
      </c>
      <c r="DS87" s="56">
        <f t="shared" si="52"/>
        <v>0</v>
      </c>
      <c r="DT87" s="56">
        <f t="shared" si="52"/>
        <v>0</v>
      </c>
      <c r="DU87" s="56">
        <f t="shared" si="52"/>
        <v>0</v>
      </c>
      <c r="DV87" s="56">
        <f t="shared" si="52"/>
        <v>0</v>
      </c>
      <c r="DW87" s="56">
        <f t="shared" si="48"/>
        <v>0</v>
      </c>
      <c r="DX87" s="56">
        <f t="shared" si="48"/>
        <v>0</v>
      </c>
      <c r="DY87" s="56">
        <f t="shared" si="48"/>
        <v>0</v>
      </c>
      <c r="DZ87" s="56">
        <f t="shared" si="48"/>
        <v>0</v>
      </c>
      <c r="EA87" s="56">
        <f t="shared" si="48"/>
        <v>0</v>
      </c>
      <c r="EB87" s="56">
        <f t="shared" si="48"/>
        <v>0</v>
      </c>
      <c r="EC87" s="56">
        <f t="shared" si="48"/>
        <v>0</v>
      </c>
      <c r="ED87" s="56">
        <f t="shared" si="48"/>
        <v>0</v>
      </c>
      <c r="EE87" s="56">
        <f t="shared" si="48"/>
        <v>0</v>
      </c>
      <c r="EF87" s="56">
        <f t="shared" si="48"/>
        <v>0</v>
      </c>
      <c r="EG87" s="56">
        <f t="shared" si="45"/>
        <v>0</v>
      </c>
      <c r="EH87" s="56">
        <f t="shared" si="45"/>
        <v>0</v>
      </c>
      <c r="EI87" s="56">
        <f t="shared" si="45"/>
        <v>0</v>
      </c>
      <c r="EJ87" s="56">
        <f t="shared" si="45"/>
        <v>0</v>
      </c>
      <c r="EK87" s="56">
        <f t="shared" si="45"/>
        <v>0</v>
      </c>
      <c r="EL87" s="56">
        <f t="shared" si="35"/>
        <v>0</v>
      </c>
      <c r="EM87" s="56">
        <f t="shared" si="35"/>
        <v>0</v>
      </c>
      <c r="EN87" s="56">
        <f t="shared" si="35"/>
        <v>0</v>
      </c>
      <c r="EO87" s="56">
        <f t="shared" si="35"/>
        <v>0</v>
      </c>
      <c r="EP87" s="56">
        <f t="shared" si="35"/>
        <v>0</v>
      </c>
      <c r="EQ87" s="56">
        <f t="shared" si="35"/>
        <v>0</v>
      </c>
      <c r="ER87" s="56">
        <f t="shared" si="35"/>
        <v>0</v>
      </c>
      <c r="ES87" s="56">
        <f t="shared" si="35"/>
        <v>0</v>
      </c>
      <c r="ET87" s="56">
        <f t="shared" si="35"/>
        <v>0</v>
      </c>
      <c r="EU87" s="56">
        <f t="shared" si="35"/>
        <v>0</v>
      </c>
      <c r="EV87" s="56">
        <f t="shared" si="35"/>
        <v>0</v>
      </c>
      <c r="EW87" s="56">
        <f t="shared" si="35"/>
        <v>0</v>
      </c>
      <c r="EX87" s="56">
        <f t="shared" si="35"/>
        <v>0</v>
      </c>
      <c r="EY87" s="56">
        <f t="shared" si="35"/>
        <v>0</v>
      </c>
      <c r="EZ87" s="56">
        <f t="shared" si="35"/>
        <v>0</v>
      </c>
      <c r="FA87" s="56">
        <f t="shared" si="35"/>
        <v>0</v>
      </c>
      <c r="FB87" s="56">
        <f t="shared" si="49"/>
        <v>0</v>
      </c>
      <c r="FC87" s="56">
        <f t="shared" si="43"/>
        <v>0</v>
      </c>
      <c r="FD87" s="56">
        <f t="shared" si="43"/>
        <v>0</v>
      </c>
      <c r="FE87" s="56">
        <f t="shared" si="43"/>
        <v>0</v>
      </c>
      <c r="FF87" s="56">
        <f t="shared" si="43"/>
        <v>0</v>
      </c>
      <c r="FG87" s="56">
        <f t="shared" si="43"/>
        <v>0</v>
      </c>
      <c r="FH87" s="56">
        <f t="shared" si="43"/>
        <v>0</v>
      </c>
      <c r="FI87" s="56">
        <f t="shared" si="43"/>
        <v>0</v>
      </c>
      <c r="FJ87" s="56">
        <f t="shared" si="43"/>
        <v>0</v>
      </c>
      <c r="FK87" s="56">
        <f t="shared" si="43"/>
        <v>0</v>
      </c>
      <c r="FL87" s="56">
        <f t="shared" si="43"/>
        <v>0</v>
      </c>
      <c r="FM87" s="56">
        <f t="shared" si="43"/>
        <v>0</v>
      </c>
      <c r="FN87" s="56">
        <f t="shared" si="43"/>
        <v>0</v>
      </c>
      <c r="FO87" s="56">
        <f t="shared" si="43"/>
        <v>0</v>
      </c>
      <c r="FP87" s="56">
        <f t="shared" si="43"/>
        <v>0</v>
      </c>
      <c r="FQ87" s="56">
        <f t="shared" si="43"/>
        <v>0</v>
      </c>
      <c r="FR87" s="56">
        <f t="shared" si="43"/>
        <v>0</v>
      </c>
      <c r="FS87" s="56">
        <f t="shared" ref="FS87:GA144" si="53">COUNTIF(BU87,"x")*IF(BU$4="",0,1)</f>
        <v>0</v>
      </c>
      <c r="FT87" s="56">
        <f t="shared" si="53"/>
        <v>0</v>
      </c>
      <c r="FU87" s="56">
        <f t="shared" si="51"/>
        <v>0</v>
      </c>
      <c r="FV87" s="56">
        <f t="shared" si="51"/>
        <v>0</v>
      </c>
      <c r="FW87" s="56">
        <f t="shared" si="51"/>
        <v>0</v>
      </c>
      <c r="FX87" s="56">
        <f t="shared" si="51"/>
        <v>0</v>
      </c>
      <c r="FY87" s="56">
        <f t="shared" si="51"/>
        <v>0</v>
      </c>
      <c r="FZ87" s="56">
        <f t="shared" si="38"/>
        <v>0</v>
      </c>
      <c r="GA87" s="56">
        <f t="shared" si="38"/>
        <v>0</v>
      </c>
      <c r="GB87" s="56">
        <f t="shared" si="38"/>
        <v>0</v>
      </c>
      <c r="GC87" s="56">
        <f t="shared" si="38"/>
        <v>0</v>
      </c>
      <c r="GD87" s="56">
        <f t="shared" si="33"/>
        <v>0</v>
      </c>
      <c r="GE87" s="56">
        <f t="shared" si="33"/>
        <v>0</v>
      </c>
      <c r="GF87" s="56">
        <f t="shared" si="33"/>
        <v>0</v>
      </c>
      <c r="GG87" s="56">
        <f t="shared" si="33"/>
        <v>0</v>
      </c>
      <c r="GH87" s="56">
        <f t="shared" si="33"/>
        <v>0</v>
      </c>
      <c r="GI87" s="56">
        <f t="shared" si="33"/>
        <v>0</v>
      </c>
      <c r="GJ87" s="56">
        <f t="shared" si="33"/>
        <v>0</v>
      </c>
      <c r="GK87" s="56">
        <f t="shared" si="33"/>
        <v>0</v>
      </c>
      <c r="GL87" s="56">
        <f t="shared" si="33"/>
        <v>0</v>
      </c>
      <c r="GM87" s="56">
        <f t="shared" si="50"/>
        <v>0</v>
      </c>
      <c r="GN87" s="56">
        <f t="shared" si="50"/>
        <v>0</v>
      </c>
      <c r="GO87" s="56">
        <f t="shared" si="50"/>
        <v>0</v>
      </c>
      <c r="GP87" s="56">
        <f t="shared" si="36"/>
        <v>0</v>
      </c>
      <c r="GQ87" s="56">
        <f t="shared" si="36"/>
        <v>0</v>
      </c>
      <c r="GR87" s="56">
        <f t="shared" si="36"/>
        <v>0</v>
      </c>
      <c r="GS87" s="56">
        <f t="shared" si="36"/>
        <v>0</v>
      </c>
      <c r="GT87" s="56">
        <f t="shared" si="36"/>
        <v>0</v>
      </c>
      <c r="GU87" s="54"/>
      <c r="GV87" s="78" t="str">
        <f t="shared" si="46"/>
        <v/>
      </c>
      <c r="GW87" s="70">
        <f t="shared" si="47"/>
        <v>0</v>
      </c>
      <c r="GX87" s="70">
        <f>SUMIF(I87:CV87,"E",I$6:CV86)</f>
        <v>0</v>
      </c>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row>
    <row r="88" spans="1:299" s="3" customFormat="1" x14ac:dyDescent="0.2">
      <c r="A88" s="14"/>
      <c r="B88" s="14"/>
      <c r="C88" s="15"/>
      <c r="D88" s="15"/>
      <c r="E88" s="15"/>
      <c r="F88" s="15"/>
      <c r="G88" s="15"/>
      <c r="H88" s="14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41"/>
      <c r="CX88" s="258"/>
      <c r="CY88" s="158"/>
      <c r="CZ88" s="159"/>
      <c r="DA88" s="160"/>
      <c r="DB88" s="73"/>
      <c r="DC88" s="59" t="str">
        <f t="shared" si="39"/>
        <v/>
      </c>
      <c r="DD88" s="60" t="str">
        <f t="shared" si="40"/>
        <v/>
      </c>
      <c r="DE88" s="60" t="str">
        <f t="shared" si="41"/>
        <v/>
      </c>
      <c r="DF88" s="60">
        <f t="shared" si="44"/>
        <v>0</v>
      </c>
      <c r="DG88" s="56">
        <f t="shared" ref="DG88:DR123" si="54">COUNTIF(I88,"x")*IF(I$4="",0,1)</f>
        <v>0</v>
      </c>
      <c r="DH88" s="56">
        <f t="shared" si="52"/>
        <v>0</v>
      </c>
      <c r="DI88" s="56">
        <f t="shared" si="52"/>
        <v>0</v>
      </c>
      <c r="DJ88" s="56">
        <f t="shared" si="52"/>
        <v>0</v>
      </c>
      <c r="DK88" s="56">
        <f t="shared" si="52"/>
        <v>0</v>
      </c>
      <c r="DL88" s="56">
        <f t="shared" si="52"/>
        <v>0</v>
      </c>
      <c r="DM88" s="56">
        <f t="shared" si="52"/>
        <v>0</v>
      </c>
      <c r="DN88" s="56">
        <f t="shared" si="52"/>
        <v>0</v>
      </c>
      <c r="DO88" s="56">
        <f t="shared" si="52"/>
        <v>0</v>
      </c>
      <c r="DP88" s="56">
        <f t="shared" si="52"/>
        <v>0</v>
      </c>
      <c r="DQ88" s="56">
        <f t="shared" si="52"/>
        <v>0</v>
      </c>
      <c r="DR88" s="56">
        <f t="shared" si="52"/>
        <v>0</v>
      </c>
      <c r="DS88" s="56">
        <f t="shared" si="52"/>
        <v>0</v>
      </c>
      <c r="DT88" s="56">
        <f t="shared" si="52"/>
        <v>0</v>
      </c>
      <c r="DU88" s="56">
        <f t="shared" si="52"/>
        <v>0</v>
      </c>
      <c r="DV88" s="56">
        <f t="shared" si="52"/>
        <v>0</v>
      </c>
      <c r="DW88" s="56">
        <f t="shared" si="48"/>
        <v>0</v>
      </c>
      <c r="DX88" s="56">
        <f t="shared" si="48"/>
        <v>0</v>
      </c>
      <c r="DY88" s="56">
        <f t="shared" si="48"/>
        <v>0</v>
      </c>
      <c r="DZ88" s="56">
        <f t="shared" si="48"/>
        <v>0</v>
      </c>
      <c r="EA88" s="56">
        <f t="shared" si="48"/>
        <v>0</v>
      </c>
      <c r="EB88" s="56">
        <f t="shared" si="48"/>
        <v>0</v>
      </c>
      <c r="EC88" s="56">
        <f t="shared" si="48"/>
        <v>0</v>
      </c>
      <c r="ED88" s="56">
        <f t="shared" si="48"/>
        <v>0</v>
      </c>
      <c r="EE88" s="56">
        <f t="shared" si="48"/>
        <v>0</v>
      </c>
      <c r="EF88" s="56">
        <f t="shared" si="48"/>
        <v>0</v>
      </c>
      <c r="EG88" s="56">
        <f t="shared" si="45"/>
        <v>0</v>
      </c>
      <c r="EH88" s="56">
        <f t="shared" si="45"/>
        <v>0</v>
      </c>
      <c r="EI88" s="56">
        <f t="shared" si="45"/>
        <v>0</v>
      </c>
      <c r="EJ88" s="56">
        <f t="shared" si="45"/>
        <v>0</v>
      </c>
      <c r="EK88" s="56">
        <f t="shared" si="45"/>
        <v>0</v>
      </c>
      <c r="EL88" s="56">
        <f t="shared" si="35"/>
        <v>0</v>
      </c>
      <c r="EM88" s="56">
        <f t="shared" si="35"/>
        <v>0</v>
      </c>
      <c r="EN88" s="56">
        <f t="shared" si="35"/>
        <v>0</v>
      </c>
      <c r="EO88" s="56">
        <f t="shared" si="35"/>
        <v>0</v>
      </c>
      <c r="EP88" s="56">
        <f t="shared" si="35"/>
        <v>0</v>
      </c>
      <c r="EQ88" s="56">
        <f t="shared" si="35"/>
        <v>0</v>
      </c>
      <c r="ER88" s="56">
        <f t="shared" si="35"/>
        <v>0</v>
      </c>
      <c r="ES88" s="56">
        <f t="shared" si="35"/>
        <v>0</v>
      </c>
      <c r="ET88" s="56">
        <f t="shared" si="35"/>
        <v>0</v>
      </c>
      <c r="EU88" s="56">
        <f t="shared" si="35"/>
        <v>0</v>
      </c>
      <c r="EV88" s="56">
        <f t="shared" si="35"/>
        <v>0</v>
      </c>
      <c r="EW88" s="56">
        <f t="shared" si="35"/>
        <v>0</v>
      </c>
      <c r="EX88" s="56">
        <f t="shared" si="35"/>
        <v>0</v>
      </c>
      <c r="EY88" s="56">
        <f t="shared" si="35"/>
        <v>0</v>
      </c>
      <c r="EZ88" s="56">
        <f t="shared" si="35"/>
        <v>0</v>
      </c>
      <c r="FA88" s="56">
        <f t="shared" si="35"/>
        <v>0</v>
      </c>
      <c r="FB88" s="56">
        <f t="shared" si="49"/>
        <v>0</v>
      </c>
      <c r="FC88" s="56">
        <f t="shared" si="43"/>
        <v>0</v>
      </c>
      <c r="FD88" s="56">
        <f t="shared" si="43"/>
        <v>0</v>
      </c>
      <c r="FE88" s="56">
        <f t="shared" si="43"/>
        <v>0</v>
      </c>
      <c r="FF88" s="56">
        <f t="shared" si="43"/>
        <v>0</v>
      </c>
      <c r="FG88" s="56">
        <f t="shared" si="43"/>
        <v>0</v>
      </c>
      <c r="FH88" s="56">
        <f t="shared" si="43"/>
        <v>0</v>
      </c>
      <c r="FI88" s="56">
        <f t="shared" si="43"/>
        <v>0</v>
      </c>
      <c r="FJ88" s="56">
        <f t="shared" si="43"/>
        <v>0</v>
      </c>
      <c r="FK88" s="56">
        <f t="shared" si="43"/>
        <v>0</v>
      </c>
      <c r="FL88" s="56">
        <f t="shared" si="43"/>
        <v>0</v>
      </c>
      <c r="FM88" s="56">
        <f t="shared" si="43"/>
        <v>0</v>
      </c>
      <c r="FN88" s="56">
        <f t="shared" si="43"/>
        <v>0</v>
      </c>
      <c r="FO88" s="56">
        <f t="shared" si="43"/>
        <v>0</v>
      </c>
      <c r="FP88" s="56">
        <f t="shared" si="43"/>
        <v>0</v>
      </c>
      <c r="FQ88" s="56">
        <f t="shared" si="43"/>
        <v>0</v>
      </c>
      <c r="FR88" s="56">
        <f t="shared" si="43"/>
        <v>0</v>
      </c>
      <c r="FS88" s="56">
        <f t="shared" si="53"/>
        <v>0</v>
      </c>
      <c r="FT88" s="56">
        <f t="shared" si="53"/>
        <v>0</v>
      </c>
      <c r="FU88" s="56">
        <f t="shared" si="51"/>
        <v>0</v>
      </c>
      <c r="FV88" s="56">
        <f t="shared" si="51"/>
        <v>0</v>
      </c>
      <c r="FW88" s="56">
        <f t="shared" si="51"/>
        <v>0</v>
      </c>
      <c r="FX88" s="56">
        <f t="shared" si="51"/>
        <v>0</v>
      </c>
      <c r="FY88" s="56">
        <f t="shared" si="51"/>
        <v>0</v>
      </c>
      <c r="FZ88" s="56">
        <f t="shared" si="38"/>
        <v>0</v>
      </c>
      <c r="GA88" s="56">
        <f t="shared" si="38"/>
        <v>0</v>
      </c>
      <c r="GB88" s="56">
        <f t="shared" si="38"/>
        <v>0</v>
      </c>
      <c r="GC88" s="56">
        <f t="shared" si="38"/>
        <v>0</v>
      </c>
      <c r="GD88" s="56">
        <f t="shared" si="33"/>
        <v>0</v>
      </c>
      <c r="GE88" s="56">
        <f t="shared" si="33"/>
        <v>0</v>
      </c>
      <c r="GF88" s="56">
        <f t="shared" si="33"/>
        <v>0</v>
      </c>
      <c r="GG88" s="56">
        <f t="shared" si="33"/>
        <v>0</v>
      </c>
      <c r="GH88" s="56">
        <f t="shared" si="33"/>
        <v>0</v>
      </c>
      <c r="GI88" s="56">
        <f t="shared" si="33"/>
        <v>0</v>
      </c>
      <c r="GJ88" s="56">
        <f t="shared" si="33"/>
        <v>0</v>
      </c>
      <c r="GK88" s="56">
        <f t="shared" si="33"/>
        <v>0</v>
      </c>
      <c r="GL88" s="56">
        <f t="shared" si="33"/>
        <v>0</v>
      </c>
      <c r="GM88" s="56">
        <f t="shared" si="50"/>
        <v>0</v>
      </c>
      <c r="GN88" s="56">
        <f t="shared" si="50"/>
        <v>0</v>
      </c>
      <c r="GO88" s="56">
        <f t="shared" si="50"/>
        <v>0</v>
      </c>
      <c r="GP88" s="56">
        <f t="shared" si="36"/>
        <v>0</v>
      </c>
      <c r="GQ88" s="56">
        <f t="shared" si="36"/>
        <v>0</v>
      </c>
      <c r="GR88" s="56">
        <f t="shared" si="36"/>
        <v>0</v>
      </c>
      <c r="GS88" s="56">
        <f t="shared" si="36"/>
        <v>0</v>
      </c>
      <c r="GT88" s="56">
        <f t="shared" si="36"/>
        <v>0</v>
      </c>
      <c r="GU88" s="54"/>
      <c r="GV88" s="78" t="str">
        <f t="shared" si="46"/>
        <v/>
      </c>
      <c r="GW88" s="70">
        <f t="shared" si="47"/>
        <v>0</v>
      </c>
      <c r="GX88" s="70">
        <f>SUMIF(I88:CV88,"E",I$6:CV87)</f>
        <v>0</v>
      </c>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row>
    <row r="89" spans="1:299" s="3" customFormat="1" x14ac:dyDescent="0.2">
      <c r="A89" s="14"/>
      <c r="B89" s="14"/>
      <c r="C89" s="15"/>
      <c r="D89" s="15"/>
      <c r="E89" s="15"/>
      <c r="F89" s="15"/>
      <c r="G89" s="15"/>
      <c r="H89" s="14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41"/>
      <c r="CX89" s="258"/>
      <c r="CY89" s="158"/>
      <c r="CZ89" s="159"/>
      <c r="DA89" s="160"/>
      <c r="DB89" s="73"/>
      <c r="DC89" s="59" t="str">
        <f t="shared" si="39"/>
        <v/>
      </c>
      <c r="DD89" s="60" t="str">
        <f t="shared" si="40"/>
        <v/>
      </c>
      <c r="DE89" s="60" t="str">
        <f t="shared" si="41"/>
        <v/>
      </c>
      <c r="DF89" s="60">
        <f t="shared" si="44"/>
        <v>0</v>
      </c>
      <c r="DG89" s="56">
        <f t="shared" si="54"/>
        <v>0</v>
      </c>
      <c r="DH89" s="56">
        <f t="shared" si="52"/>
        <v>0</v>
      </c>
      <c r="DI89" s="56">
        <f t="shared" si="52"/>
        <v>0</v>
      </c>
      <c r="DJ89" s="56">
        <f t="shared" si="52"/>
        <v>0</v>
      </c>
      <c r="DK89" s="56">
        <f t="shared" si="52"/>
        <v>0</v>
      </c>
      <c r="DL89" s="56">
        <f t="shared" si="52"/>
        <v>0</v>
      </c>
      <c r="DM89" s="56">
        <f t="shared" si="52"/>
        <v>0</v>
      </c>
      <c r="DN89" s="56">
        <f t="shared" si="52"/>
        <v>0</v>
      </c>
      <c r="DO89" s="56">
        <f t="shared" si="52"/>
        <v>0</v>
      </c>
      <c r="DP89" s="56">
        <f t="shared" si="52"/>
        <v>0</v>
      </c>
      <c r="DQ89" s="56">
        <f t="shared" si="52"/>
        <v>0</v>
      </c>
      <c r="DR89" s="56">
        <f t="shared" si="52"/>
        <v>0</v>
      </c>
      <c r="DS89" s="56">
        <f t="shared" si="52"/>
        <v>0</v>
      </c>
      <c r="DT89" s="56">
        <f t="shared" si="52"/>
        <v>0</v>
      </c>
      <c r="DU89" s="56">
        <f t="shared" si="52"/>
        <v>0</v>
      </c>
      <c r="DV89" s="56">
        <f t="shared" si="52"/>
        <v>0</v>
      </c>
      <c r="DW89" s="56">
        <f t="shared" si="48"/>
        <v>0</v>
      </c>
      <c r="DX89" s="56">
        <f t="shared" si="48"/>
        <v>0</v>
      </c>
      <c r="DY89" s="56">
        <f t="shared" si="48"/>
        <v>0</v>
      </c>
      <c r="DZ89" s="56">
        <f t="shared" si="48"/>
        <v>0</v>
      </c>
      <c r="EA89" s="56">
        <f t="shared" si="48"/>
        <v>0</v>
      </c>
      <c r="EB89" s="56">
        <f t="shared" si="48"/>
        <v>0</v>
      </c>
      <c r="EC89" s="56">
        <f t="shared" si="48"/>
        <v>0</v>
      </c>
      <c r="ED89" s="56">
        <f t="shared" si="48"/>
        <v>0</v>
      </c>
      <c r="EE89" s="56">
        <f t="shared" si="48"/>
        <v>0</v>
      </c>
      <c r="EF89" s="56">
        <f t="shared" si="48"/>
        <v>0</v>
      </c>
      <c r="EG89" s="56">
        <f t="shared" si="45"/>
        <v>0</v>
      </c>
      <c r="EH89" s="56">
        <f t="shared" si="45"/>
        <v>0</v>
      </c>
      <c r="EI89" s="56">
        <f t="shared" si="45"/>
        <v>0</v>
      </c>
      <c r="EJ89" s="56">
        <f t="shared" si="45"/>
        <v>0</v>
      </c>
      <c r="EK89" s="56">
        <f t="shared" si="45"/>
        <v>0</v>
      </c>
      <c r="EL89" s="56">
        <f t="shared" si="35"/>
        <v>0</v>
      </c>
      <c r="EM89" s="56">
        <f t="shared" si="35"/>
        <v>0</v>
      </c>
      <c r="EN89" s="56">
        <f t="shared" si="35"/>
        <v>0</v>
      </c>
      <c r="EO89" s="56">
        <f t="shared" si="35"/>
        <v>0</v>
      </c>
      <c r="EP89" s="56">
        <f t="shared" si="35"/>
        <v>0</v>
      </c>
      <c r="EQ89" s="56">
        <f t="shared" si="35"/>
        <v>0</v>
      </c>
      <c r="ER89" s="56">
        <f t="shared" si="35"/>
        <v>0</v>
      </c>
      <c r="ES89" s="56">
        <f t="shared" si="35"/>
        <v>0</v>
      </c>
      <c r="ET89" s="56">
        <f t="shared" si="35"/>
        <v>0</v>
      </c>
      <c r="EU89" s="56">
        <f t="shared" si="35"/>
        <v>0</v>
      </c>
      <c r="EV89" s="56">
        <f t="shared" si="35"/>
        <v>0</v>
      </c>
      <c r="EW89" s="56">
        <f t="shared" si="35"/>
        <v>0</v>
      </c>
      <c r="EX89" s="56">
        <f t="shared" si="35"/>
        <v>0</v>
      </c>
      <c r="EY89" s="56">
        <f t="shared" si="35"/>
        <v>0</v>
      </c>
      <c r="EZ89" s="56">
        <f t="shared" si="35"/>
        <v>0</v>
      </c>
      <c r="FA89" s="56">
        <f t="shared" si="35"/>
        <v>0</v>
      </c>
      <c r="FB89" s="56">
        <f t="shared" si="49"/>
        <v>0</v>
      </c>
      <c r="FC89" s="56">
        <f t="shared" si="43"/>
        <v>0</v>
      </c>
      <c r="FD89" s="56">
        <f t="shared" si="43"/>
        <v>0</v>
      </c>
      <c r="FE89" s="56">
        <f t="shared" si="43"/>
        <v>0</v>
      </c>
      <c r="FF89" s="56">
        <f t="shared" si="43"/>
        <v>0</v>
      </c>
      <c r="FG89" s="56">
        <f t="shared" si="43"/>
        <v>0</v>
      </c>
      <c r="FH89" s="56">
        <f t="shared" si="43"/>
        <v>0</v>
      </c>
      <c r="FI89" s="56">
        <f t="shared" si="43"/>
        <v>0</v>
      </c>
      <c r="FJ89" s="56">
        <f t="shared" si="43"/>
        <v>0</v>
      </c>
      <c r="FK89" s="56">
        <f t="shared" si="43"/>
        <v>0</v>
      </c>
      <c r="FL89" s="56">
        <f t="shared" si="43"/>
        <v>0</v>
      </c>
      <c r="FM89" s="56">
        <f t="shared" si="43"/>
        <v>0</v>
      </c>
      <c r="FN89" s="56">
        <f t="shared" si="43"/>
        <v>0</v>
      </c>
      <c r="FO89" s="56">
        <f t="shared" si="43"/>
        <v>0</v>
      </c>
      <c r="FP89" s="56">
        <f t="shared" si="43"/>
        <v>0</v>
      </c>
      <c r="FQ89" s="56">
        <f t="shared" si="43"/>
        <v>0</v>
      </c>
      <c r="FR89" s="56">
        <f t="shared" si="43"/>
        <v>0</v>
      </c>
      <c r="FS89" s="56">
        <f t="shared" si="53"/>
        <v>0</v>
      </c>
      <c r="FT89" s="56">
        <f t="shared" si="53"/>
        <v>0</v>
      </c>
      <c r="FU89" s="56">
        <f t="shared" si="51"/>
        <v>0</v>
      </c>
      <c r="FV89" s="56">
        <f t="shared" si="51"/>
        <v>0</v>
      </c>
      <c r="FW89" s="56">
        <f t="shared" si="51"/>
        <v>0</v>
      </c>
      <c r="FX89" s="56">
        <f t="shared" si="51"/>
        <v>0</v>
      </c>
      <c r="FY89" s="56">
        <f t="shared" si="51"/>
        <v>0</v>
      </c>
      <c r="FZ89" s="56">
        <f t="shared" si="38"/>
        <v>0</v>
      </c>
      <c r="GA89" s="56">
        <f t="shared" si="38"/>
        <v>0</v>
      </c>
      <c r="GB89" s="56">
        <f t="shared" si="38"/>
        <v>0</v>
      </c>
      <c r="GC89" s="56">
        <f t="shared" si="38"/>
        <v>0</v>
      </c>
      <c r="GD89" s="56">
        <f t="shared" si="33"/>
        <v>0</v>
      </c>
      <c r="GE89" s="56">
        <f t="shared" si="33"/>
        <v>0</v>
      </c>
      <c r="GF89" s="56">
        <f t="shared" si="33"/>
        <v>0</v>
      </c>
      <c r="GG89" s="56">
        <f t="shared" si="33"/>
        <v>0</v>
      </c>
      <c r="GH89" s="56">
        <f t="shared" si="33"/>
        <v>0</v>
      </c>
      <c r="GI89" s="56">
        <f t="shared" si="33"/>
        <v>0</v>
      </c>
      <c r="GJ89" s="56">
        <f t="shared" si="33"/>
        <v>0</v>
      </c>
      <c r="GK89" s="56">
        <f t="shared" si="33"/>
        <v>0</v>
      </c>
      <c r="GL89" s="56">
        <f t="shared" si="33"/>
        <v>0</v>
      </c>
      <c r="GM89" s="56">
        <f t="shared" si="50"/>
        <v>0</v>
      </c>
      <c r="GN89" s="56">
        <f t="shared" si="50"/>
        <v>0</v>
      </c>
      <c r="GO89" s="56">
        <f t="shared" si="50"/>
        <v>0</v>
      </c>
      <c r="GP89" s="56">
        <f t="shared" si="36"/>
        <v>0</v>
      </c>
      <c r="GQ89" s="56">
        <f t="shared" si="36"/>
        <v>0</v>
      </c>
      <c r="GR89" s="56">
        <f t="shared" si="36"/>
        <v>0</v>
      </c>
      <c r="GS89" s="56">
        <f t="shared" si="36"/>
        <v>0</v>
      </c>
      <c r="GT89" s="56">
        <f t="shared" si="36"/>
        <v>0</v>
      </c>
      <c r="GU89" s="54"/>
      <c r="GV89" s="78" t="str">
        <f t="shared" si="46"/>
        <v/>
      </c>
      <c r="GW89" s="70">
        <f t="shared" si="47"/>
        <v>0</v>
      </c>
      <c r="GX89" s="70">
        <f>SUMIF(I89:CV89,"E",I$6:CV88)</f>
        <v>0</v>
      </c>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row>
    <row r="90" spans="1:299" s="3" customFormat="1" x14ac:dyDescent="0.2">
      <c r="A90" s="14"/>
      <c r="B90" s="14"/>
      <c r="C90" s="15"/>
      <c r="D90" s="15"/>
      <c r="E90" s="15"/>
      <c r="F90" s="15"/>
      <c r="G90" s="15"/>
      <c r="H90" s="14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41"/>
      <c r="CX90" s="258"/>
      <c r="CY90" s="158"/>
      <c r="CZ90" s="159"/>
      <c r="DA90" s="160"/>
      <c r="DB90" s="73"/>
      <c r="DC90" s="59" t="str">
        <f t="shared" si="39"/>
        <v/>
      </c>
      <c r="DD90" s="60" t="str">
        <f t="shared" si="40"/>
        <v/>
      </c>
      <c r="DE90" s="60" t="str">
        <f t="shared" si="41"/>
        <v/>
      </c>
      <c r="DF90" s="60">
        <f t="shared" si="44"/>
        <v>0</v>
      </c>
      <c r="DG90" s="56">
        <f t="shared" si="54"/>
        <v>0</v>
      </c>
      <c r="DH90" s="56">
        <f t="shared" si="52"/>
        <v>0</v>
      </c>
      <c r="DI90" s="56">
        <f t="shared" si="52"/>
        <v>0</v>
      </c>
      <c r="DJ90" s="56">
        <f t="shared" si="52"/>
        <v>0</v>
      </c>
      <c r="DK90" s="56">
        <f t="shared" si="52"/>
        <v>0</v>
      </c>
      <c r="DL90" s="56">
        <f t="shared" si="52"/>
        <v>0</v>
      </c>
      <c r="DM90" s="56">
        <f t="shared" si="52"/>
        <v>0</v>
      </c>
      <c r="DN90" s="56">
        <f t="shared" si="52"/>
        <v>0</v>
      </c>
      <c r="DO90" s="56">
        <f t="shared" si="52"/>
        <v>0</v>
      </c>
      <c r="DP90" s="56">
        <f t="shared" si="52"/>
        <v>0</v>
      </c>
      <c r="DQ90" s="56">
        <f t="shared" si="52"/>
        <v>0</v>
      </c>
      <c r="DR90" s="56">
        <f t="shared" si="52"/>
        <v>0</v>
      </c>
      <c r="DS90" s="56">
        <f t="shared" si="52"/>
        <v>0</v>
      </c>
      <c r="DT90" s="56">
        <f t="shared" si="52"/>
        <v>0</v>
      </c>
      <c r="DU90" s="56">
        <f t="shared" si="52"/>
        <v>0</v>
      </c>
      <c r="DV90" s="56">
        <f t="shared" si="52"/>
        <v>0</v>
      </c>
      <c r="DW90" s="56">
        <f t="shared" si="48"/>
        <v>0</v>
      </c>
      <c r="DX90" s="56">
        <f t="shared" si="48"/>
        <v>0</v>
      </c>
      <c r="DY90" s="56">
        <f t="shared" si="48"/>
        <v>0</v>
      </c>
      <c r="DZ90" s="56">
        <f t="shared" si="48"/>
        <v>0</v>
      </c>
      <c r="EA90" s="56">
        <f t="shared" si="48"/>
        <v>0</v>
      </c>
      <c r="EB90" s="56">
        <f t="shared" si="48"/>
        <v>0</v>
      </c>
      <c r="EC90" s="56">
        <f t="shared" si="48"/>
        <v>0</v>
      </c>
      <c r="ED90" s="56">
        <f t="shared" si="48"/>
        <v>0</v>
      </c>
      <c r="EE90" s="56">
        <f t="shared" si="48"/>
        <v>0</v>
      </c>
      <c r="EF90" s="56">
        <f t="shared" si="48"/>
        <v>0</v>
      </c>
      <c r="EG90" s="56">
        <f t="shared" si="45"/>
        <v>0</v>
      </c>
      <c r="EH90" s="56">
        <f t="shared" si="45"/>
        <v>0</v>
      </c>
      <c r="EI90" s="56">
        <f t="shared" si="45"/>
        <v>0</v>
      </c>
      <c r="EJ90" s="56">
        <f t="shared" si="45"/>
        <v>0</v>
      </c>
      <c r="EK90" s="56">
        <f t="shared" si="45"/>
        <v>0</v>
      </c>
      <c r="EL90" s="56">
        <f t="shared" si="35"/>
        <v>0</v>
      </c>
      <c r="EM90" s="56">
        <f t="shared" si="35"/>
        <v>0</v>
      </c>
      <c r="EN90" s="56">
        <f t="shared" si="35"/>
        <v>0</v>
      </c>
      <c r="EO90" s="56">
        <f t="shared" si="35"/>
        <v>0</v>
      </c>
      <c r="EP90" s="56">
        <f t="shared" si="35"/>
        <v>0</v>
      </c>
      <c r="EQ90" s="56">
        <f t="shared" si="35"/>
        <v>0</v>
      </c>
      <c r="ER90" s="56">
        <f t="shared" si="35"/>
        <v>0</v>
      </c>
      <c r="ES90" s="56">
        <f t="shared" si="35"/>
        <v>0</v>
      </c>
      <c r="ET90" s="56">
        <f t="shared" si="35"/>
        <v>0</v>
      </c>
      <c r="EU90" s="56">
        <f t="shared" si="35"/>
        <v>0</v>
      </c>
      <c r="EV90" s="56">
        <f t="shared" si="35"/>
        <v>0</v>
      </c>
      <c r="EW90" s="56">
        <f t="shared" ref="EW90:FK120" si="55">COUNTIF(AY90,"x")*IF(AY$4="",0,1)</f>
        <v>0</v>
      </c>
      <c r="EX90" s="56">
        <f t="shared" si="55"/>
        <v>0</v>
      </c>
      <c r="EY90" s="56">
        <f t="shared" si="55"/>
        <v>0</v>
      </c>
      <c r="EZ90" s="56">
        <f t="shared" si="55"/>
        <v>0</v>
      </c>
      <c r="FA90" s="56">
        <f t="shared" si="55"/>
        <v>0</v>
      </c>
      <c r="FB90" s="56">
        <f t="shared" si="49"/>
        <v>0</v>
      </c>
      <c r="FC90" s="56">
        <f t="shared" si="43"/>
        <v>0</v>
      </c>
      <c r="FD90" s="56">
        <f t="shared" si="43"/>
        <v>0</v>
      </c>
      <c r="FE90" s="56">
        <f t="shared" si="43"/>
        <v>0</v>
      </c>
      <c r="FF90" s="56">
        <f t="shared" si="43"/>
        <v>0</v>
      </c>
      <c r="FG90" s="56">
        <f t="shared" si="43"/>
        <v>0</v>
      </c>
      <c r="FH90" s="56">
        <f t="shared" si="43"/>
        <v>0</v>
      </c>
      <c r="FI90" s="56">
        <f t="shared" si="43"/>
        <v>0</v>
      </c>
      <c r="FJ90" s="56">
        <f t="shared" si="43"/>
        <v>0</v>
      </c>
      <c r="FK90" s="56">
        <f t="shared" si="43"/>
        <v>0</v>
      </c>
      <c r="FL90" s="56">
        <f t="shared" si="43"/>
        <v>0</v>
      </c>
      <c r="FM90" s="56">
        <f t="shared" si="43"/>
        <v>0</v>
      </c>
      <c r="FN90" s="56">
        <f t="shared" si="43"/>
        <v>0</v>
      </c>
      <c r="FO90" s="56">
        <f t="shared" si="43"/>
        <v>0</v>
      </c>
      <c r="FP90" s="56">
        <f t="shared" si="43"/>
        <v>0</v>
      </c>
      <c r="FQ90" s="56">
        <f t="shared" si="43"/>
        <v>0</v>
      </c>
      <c r="FR90" s="56">
        <f t="shared" si="43"/>
        <v>0</v>
      </c>
      <c r="FS90" s="56">
        <f t="shared" si="53"/>
        <v>0</v>
      </c>
      <c r="FT90" s="56">
        <f t="shared" si="53"/>
        <v>0</v>
      </c>
      <c r="FU90" s="56">
        <f t="shared" si="51"/>
        <v>0</v>
      </c>
      <c r="FV90" s="56">
        <f t="shared" si="51"/>
        <v>0</v>
      </c>
      <c r="FW90" s="56">
        <f t="shared" si="51"/>
        <v>0</v>
      </c>
      <c r="FX90" s="56">
        <f t="shared" si="51"/>
        <v>0</v>
      </c>
      <c r="FY90" s="56">
        <f t="shared" si="51"/>
        <v>0</v>
      </c>
      <c r="FZ90" s="56">
        <f t="shared" si="38"/>
        <v>0</v>
      </c>
      <c r="GA90" s="56">
        <f t="shared" si="38"/>
        <v>0</v>
      </c>
      <c r="GB90" s="56">
        <f t="shared" si="38"/>
        <v>0</v>
      </c>
      <c r="GC90" s="56">
        <f t="shared" si="38"/>
        <v>0</v>
      </c>
      <c r="GD90" s="56">
        <f t="shared" si="33"/>
        <v>0</v>
      </c>
      <c r="GE90" s="56">
        <f t="shared" si="33"/>
        <v>0</v>
      </c>
      <c r="GF90" s="56">
        <f t="shared" si="33"/>
        <v>0</v>
      </c>
      <c r="GG90" s="56">
        <f t="shared" si="33"/>
        <v>0</v>
      </c>
      <c r="GH90" s="56">
        <f t="shared" si="33"/>
        <v>0</v>
      </c>
      <c r="GI90" s="56">
        <f t="shared" si="33"/>
        <v>0</v>
      </c>
      <c r="GJ90" s="56">
        <f t="shared" si="33"/>
        <v>0</v>
      </c>
      <c r="GK90" s="56">
        <f t="shared" si="33"/>
        <v>0</v>
      </c>
      <c r="GL90" s="56">
        <f t="shared" si="33"/>
        <v>0</v>
      </c>
      <c r="GM90" s="56">
        <f t="shared" si="50"/>
        <v>0</v>
      </c>
      <c r="GN90" s="56">
        <f t="shared" si="50"/>
        <v>0</v>
      </c>
      <c r="GO90" s="56">
        <f t="shared" si="50"/>
        <v>0</v>
      </c>
      <c r="GP90" s="56">
        <f t="shared" si="36"/>
        <v>0</v>
      </c>
      <c r="GQ90" s="56">
        <f t="shared" si="36"/>
        <v>0</v>
      </c>
      <c r="GR90" s="56">
        <f t="shared" si="36"/>
        <v>0</v>
      </c>
      <c r="GS90" s="56">
        <f t="shared" si="36"/>
        <v>0</v>
      </c>
      <c r="GT90" s="56">
        <f t="shared" si="36"/>
        <v>0</v>
      </c>
      <c r="GU90" s="54"/>
      <c r="GV90" s="78" t="str">
        <f t="shared" si="46"/>
        <v/>
      </c>
      <c r="GW90" s="70">
        <f t="shared" si="47"/>
        <v>0</v>
      </c>
      <c r="GX90" s="70">
        <f>SUMIF(I90:CV90,"E",I$6:CV89)</f>
        <v>0</v>
      </c>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row>
    <row r="91" spans="1:299" s="3" customFormat="1" x14ac:dyDescent="0.2">
      <c r="A91" s="14"/>
      <c r="B91" s="14"/>
      <c r="C91" s="15"/>
      <c r="D91" s="15"/>
      <c r="E91" s="15"/>
      <c r="F91" s="15"/>
      <c r="G91" s="15"/>
      <c r="H91" s="14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41"/>
      <c r="CX91" s="258"/>
      <c r="CY91" s="158"/>
      <c r="CZ91" s="159"/>
      <c r="DA91" s="160"/>
      <c r="DB91" s="73"/>
      <c r="DC91" s="59" t="str">
        <f t="shared" si="39"/>
        <v/>
      </c>
      <c r="DD91" s="60" t="str">
        <f t="shared" si="40"/>
        <v/>
      </c>
      <c r="DE91" s="60" t="str">
        <f t="shared" si="41"/>
        <v/>
      </c>
      <c r="DF91" s="60">
        <f t="shared" si="44"/>
        <v>0</v>
      </c>
      <c r="DG91" s="56">
        <f t="shared" si="54"/>
        <v>0</v>
      </c>
      <c r="DH91" s="56">
        <f t="shared" si="52"/>
        <v>0</v>
      </c>
      <c r="DI91" s="56">
        <f t="shared" si="52"/>
        <v>0</v>
      </c>
      <c r="DJ91" s="56">
        <f t="shared" si="52"/>
        <v>0</v>
      </c>
      <c r="DK91" s="56">
        <f t="shared" si="52"/>
        <v>0</v>
      </c>
      <c r="DL91" s="56">
        <f t="shared" si="52"/>
        <v>0</v>
      </c>
      <c r="DM91" s="56">
        <f t="shared" si="52"/>
        <v>0</v>
      </c>
      <c r="DN91" s="56">
        <f t="shared" si="52"/>
        <v>0</v>
      </c>
      <c r="DO91" s="56">
        <f t="shared" si="52"/>
        <v>0</v>
      </c>
      <c r="DP91" s="56">
        <f t="shared" si="52"/>
        <v>0</v>
      </c>
      <c r="DQ91" s="56">
        <f t="shared" si="52"/>
        <v>0</v>
      </c>
      <c r="DR91" s="56">
        <f t="shared" si="52"/>
        <v>0</v>
      </c>
      <c r="DS91" s="56">
        <f t="shared" si="52"/>
        <v>0</v>
      </c>
      <c r="DT91" s="56">
        <f t="shared" si="52"/>
        <v>0</v>
      </c>
      <c r="DU91" s="56">
        <f t="shared" si="52"/>
        <v>0</v>
      </c>
      <c r="DV91" s="56">
        <f t="shared" si="52"/>
        <v>0</v>
      </c>
      <c r="DW91" s="56">
        <f t="shared" si="48"/>
        <v>0</v>
      </c>
      <c r="DX91" s="56">
        <f t="shared" si="48"/>
        <v>0</v>
      </c>
      <c r="DY91" s="56">
        <f t="shared" si="48"/>
        <v>0</v>
      </c>
      <c r="DZ91" s="56">
        <f t="shared" si="48"/>
        <v>0</v>
      </c>
      <c r="EA91" s="56">
        <f t="shared" si="48"/>
        <v>0</v>
      </c>
      <c r="EB91" s="56">
        <f t="shared" si="48"/>
        <v>0</v>
      </c>
      <c r="EC91" s="56">
        <f t="shared" si="48"/>
        <v>0</v>
      </c>
      <c r="ED91" s="56">
        <f t="shared" si="48"/>
        <v>0</v>
      </c>
      <c r="EE91" s="56">
        <f t="shared" si="48"/>
        <v>0</v>
      </c>
      <c r="EF91" s="56">
        <f t="shared" si="48"/>
        <v>0</v>
      </c>
      <c r="EG91" s="56">
        <f t="shared" si="45"/>
        <v>0</v>
      </c>
      <c r="EH91" s="56">
        <f t="shared" si="45"/>
        <v>0</v>
      </c>
      <c r="EI91" s="56">
        <f t="shared" si="45"/>
        <v>0</v>
      </c>
      <c r="EJ91" s="56">
        <f t="shared" si="45"/>
        <v>0</v>
      </c>
      <c r="EK91" s="56">
        <f t="shared" si="45"/>
        <v>0</v>
      </c>
      <c r="EL91" s="56">
        <f t="shared" si="45"/>
        <v>0</v>
      </c>
      <c r="EM91" s="56">
        <f t="shared" si="45"/>
        <v>0</v>
      </c>
      <c r="EN91" s="56">
        <f t="shared" si="45"/>
        <v>0</v>
      </c>
      <c r="EO91" s="56">
        <f t="shared" si="45"/>
        <v>0</v>
      </c>
      <c r="EP91" s="56">
        <f t="shared" si="45"/>
        <v>0</v>
      </c>
      <c r="EQ91" s="56">
        <f t="shared" si="45"/>
        <v>0</v>
      </c>
      <c r="ER91" s="56">
        <f t="shared" si="45"/>
        <v>0</v>
      </c>
      <c r="ES91" s="56">
        <f t="shared" si="45"/>
        <v>0</v>
      </c>
      <c r="ET91" s="56">
        <f t="shared" si="45"/>
        <v>0</v>
      </c>
      <c r="EU91" s="56">
        <f t="shared" si="45"/>
        <v>0</v>
      </c>
      <c r="EV91" s="56">
        <f t="shared" si="45"/>
        <v>0</v>
      </c>
      <c r="EW91" s="56">
        <f t="shared" si="55"/>
        <v>0</v>
      </c>
      <c r="EX91" s="56">
        <f t="shared" si="55"/>
        <v>0</v>
      </c>
      <c r="EY91" s="56">
        <f t="shared" si="55"/>
        <v>0</v>
      </c>
      <c r="EZ91" s="56">
        <f t="shared" si="55"/>
        <v>0</v>
      </c>
      <c r="FA91" s="56">
        <f t="shared" si="55"/>
        <v>0</v>
      </c>
      <c r="FB91" s="56">
        <f t="shared" si="49"/>
        <v>0</v>
      </c>
      <c r="FC91" s="56">
        <f t="shared" si="43"/>
        <v>0</v>
      </c>
      <c r="FD91" s="56">
        <f t="shared" si="43"/>
        <v>0</v>
      </c>
      <c r="FE91" s="56">
        <f t="shared" si="43"/>
        <v>0</v>
      </c>
      <c r="FF91" s="56">
        <f t="shared" si="43"/>
        <v>0</v>
      </c>
      <c r="FG91" s="56">
        <f t="shared" si="43"/>
        <v>0</v>
      </c>
      <c r="FH91" s="56">
        <f t="shared" si="43"/>
        <v>0</v>
      </c>
      <c r="FI91" s="56">
        <f t="shared" si="43"/>
        <v>0</v>
      </c>
      <c r="FJ91" s="56">
        <f t="shared" si="43"/>
        <v>0</v>
      </c>
      <c r="FK91" s="56">
        <f t="shared" si="43"/>
        <v>0</v>
      </c>
      <c r="FL91" s="56">
        <f t="shared" si="43"/>
        <v>0</v>
      </c>
      <c r="FM91" s="56">
        <f t="shared" si="43"/>
        <v>0</v>
      </c>
      <c r="FN91" s="56">
        <f t="shared" si="43"/>
        <v>0</v>
      </c>
      <c r="FO91" s="56">
        <f t="shared" si="43"/>
        <v>0</v>
      </c>
      <c r="FP91" s="56">
        <f t="shared" si="43"/>
        <v>0</v>
      </c>
      <c r="FQ91" s="56">
        <f t="shared" si="43"/>
        <v>0</v>
      </c>
      <c r="FR91" s="56">
        <f t="shared" si="43"/>
        <v>0</v>
      </c>
      <c r="FS91" s="56">
        <f t="shared" si="53"/>
        <v>0</v>
      </c>
      <c r="FT91" s="56">
        <f t="shared" si="53"/>
        <v>0</v>
      </c>
      <c r="FU91" s="56">
        <f t="shared" si="51"/>
        <v>0</v>
      </c>
      <c r="FV91" s="56">
        <f t="shared" si="51"/>
        <v>0</v>
      </c>
      <c r="FW91" s="56">
        <f t="shared" si="51"/>
        <v>0</v>
      </c>
      <c r="FX91" s="56">
        <f t="shared" si="51"/>
        <v>0</v>
      </c>
      <c r="FY91" s="56">
        <f t="shared" si="51"/>
        <v>0</v>
      </c>
      <c r="FZ91" s="56">
        <f t="shared" si="38"/>
        <v>0</v>
      </c>
      <c r="GA91" s="56">
        <f t="shared" si="38"/>
        <v>0</v>
      </c>
      <c r="GB91" s="56">
        <f t="shared" si="38"/>
        <v>0</v>
      </c>
      <c r="GC91" s="56">
        <f t="shared" si="38"/>
        <v>0</v>
      </c>
      <c r="GD91" s="56">
        <f t="shared" si="33"/>
        <v>0</v>
      </c>
      <c r="GE91" s="56">
        <f t="shared" si="33"/>
        <v>0</v>
      </c>
      <c r="GF91" s="56">
        <f t="shared" si="33"/>
        <v>0</v>
      </c>
      <c r="GG91" s="56">
        <f t="shared" si="33"/>
        <v>0</v>
      </c>
      <c r="GH91" s="56">
        <f t="shared" si="33"/>
        <v>0</v>
      </c>
      <c r="GI91" s="56">
        <f t="shared" si="33"/>
        <v>0</v>
      </c>
      <c r="GJ91" s="56">
        <f t="shared" si="33"/>
        <v>0</v>
      </c>
      <c r="GK91" s="56">
        <f t="shared" si="33"/>
        <v>0</v>
      </c>
      <c r="GL91" s="56">
        <f t="shared" si="33"/>
        <v>0</v>
      </c>
      <c r="GM91" s="56">
        <f t="shared" si="50"/>
        <v>0</v>
      </c>
      <c r="GN91" s="56">
        <f t="shared" si="50"/>
        <v>0</v>
      </c>
      <c r="GO91" s="56">
        <f t="shared" si="50"/>
        <v>0</v>
      </c>
      <c r="GP91" s="56">
        <f t="shared" si="36"/>
        <v>0</v>
      </c>
      <c r="GQ91" s="56">
        <f t="shared" si="36"/>
        <v>0</v>
      </c>
      <c r="GR91" s="56">
        <f t="shared" si="36"/>
        <v>0</v>
      </c>
      <c r="GS91" s="56">
        <f t="shared" si="36"/>
        <v>0</v>
      </c>
      <c r="GT91" s="56">
        <f t="shared" si="36"/>
        <v>0</v>
      </c>
      <c r="GU91" s="54"/>
      <c r="GV91" s="78" t="str">
        <f t="shared" si="46"/>
        <v/>
      </c>
      <c r="GW91" s="70">
        <f t="shared" si="47"/>
        <v>0</v>
      </c>
      <c r="GX91" s="70">
        <f>SUMIF(I91:CV91,"E",I$6:CV90)</f>
        <v>0</v>
      </c>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row>
    <row r="92" spans="1:299" s="3" customFormat="1" x14ac:dyDescent="0.2">
      <c r="A92" s="14"/>
      <c r="B92" s="14"/>
      <c r="C92" s="15"/>
      <c r="D92" s="15"/>
      <c r="E92" s="15"/>
      <c r="F92" s="15"/>
      <c r="G92" s="15"/>
      <c r="H92" s="14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41"/>
      <c r="CX92" s="258"/>
      <c r="CY92" s="158"/>
      <c r="CZ92" s="159"/>
      <c r="DA92" s="160"/>
      <c r="DB92" s="73"/>
      <c r="DC92" s="59" t="str">
        <f t="shared" si="39"/>
        <v/>
      </c>
      <c r="DD92" s="60" t="str">
        <f t="shared" si="40"/>
        <v/>
      </c>
      <c r="DE92" s="60" t="str">
        <f t="shared" si="41"/>
        <v/>
      </c>
      <c r="DF92" s="60">
        <f t="shared" si="44"/>
        <v>0</v>
      </c>
      <c r="DG92" s="56">
        <f t="shared" si="54"/>
        <v>0</v>
      </c>
      <c r="DH92" s="56">
        <f t="shared" si="52"/>
        <v>0</v>
      </c>
      <c r="DI92" s="56">
        <f t="shared" si="52"/>
        <v>0</v>
      </c>
      <c r="DJ92" s="56">
        <f t="shared" si="52"/>
        <v>0</v>
      </c>
      <c r="DK92" s="56">
        <f t="shared" si="52"/>
        <v>0</v>
      </c>
      <c r="DL92" s="56">
        <f t="shared" si="52"/>
        <v>0</v>
      </c>
      <c r="DM92" s="56">
        <f t="shared" si="52"/>
        <v>0</v>
      </c>
      <c r="DN92" s="56">
        <f t="shared" si="52"/>
        <v>0</v>
      </c>
      <c r="DO92" s="56">
        <f t="shared" si="52"/>
        <v>0</v>
      </c>
      <c r="DP92" s="56">
        <f t="shared" si="52"/>
        <v>0</v>
      </c>
      <c r="DQ92" s="56">
        <f t="shared" si="52"/>
        <v>0</v>
      </c>
      <c r="DR92" s="56">
        <f t="shared" si="52"/>
        <v>0</v>
      </c>
      <c r="DS92" s="56">
        <f t="shared" si="52"/>
        <v>0</v>
      </c>
      <c r="DT92" s="56">
        <f t="shared" si="52"/>
        <v>0</v>
      </c>
      <c r="DU92" s="56">
        <f t="shared" si="52"/>
        <v>0</v>
      </c>
      <c r="DV92" s="56">
        <f t="shared" si="52"/>
        <v>0</v>
      </c>
      <c r="DW92" s="56">
        <f t="shared" si="48"/>
        <v>0</v>
      </c>
      <c r="DX92" s="56">
        <f t="shared" si="48"/>
        <v>0</v>
      </c>
      <c r="DY92" s="56">
        <f t="shared" si="48"/>
        <v>0</v>
      </c>
      <c r="DZ92" s="56">
        <f t="shared" si="48"/>
        <v>0</v>
      </c>
      <c r="EA92" s="56">
        <f t="shared" si="48"/>
        <v>0</v>
      </c>
      <c r="EB92" s="56">
        <f t="shared" si="48"/>
        <v>0</v>
      </c>
      <c r="EC92" s="56">
        <f t="shared" si="48"/>
        <v>0</v>
      </c>
      <c r="ED92" s="56">
        <f t="shared" si="48"/>
        <v>0</v>
      </c>
      <c r="EE92" s="56">
        <f t="shared" si="48"/>
        <v>0</v>
      </c>
      <c r="EF92" s="56">
        <f t="shared" si="48"/>
        <v>0</v>
      </c>
      <c r="EG92" s="56">
        <f t="shared" si="45"/>
        <v>0</v>
      </c>
      <c r="EH92" s="56">
        <f t="shared" si="45"/>
        <v>0</v>
      </c>
      <c r="EI92" s="56">
        <f t="shared" si="45"/>
        <v>0</v>
      </c>
      <c r="EJ92" s="56">
        <f t="shared" si="45"/>
        <v>0</v>
      </c>
      <c r="EK92" s="56">
        <f t="shared" si="45"/>
        <v>0</v>
      </c>
      <c r="EL92" s="56">
        <f t="shared" si="45"/>
        <v>0</v>
      </c>
      <c r="EM92" s="56">
        <f t="shared" si="45"/>
        <v>0</v>
      </c>
      <c r="EN92" s="56">
        <f t="shared" si="45"/>
        <v>0</v>
      </c>
      <c r="EO92" s="56">
        <f t="shared" si="45"/>
        <v>0</v>
      </c>
      <c r="EP92" s="56">
        <f t="shared" si="45"/>
        <v>0</v>
      </c>
      <c r="EQ92" s="56">
        <f t="shared" si="45"/>
        <v>0</v>
      </c>
      <c r="ER92" s="56">
        <f t="shared" si="45"/>
        <v>0</v>
      </c>
      <c r="ES92" s="56">
        <f t="shared" si="45"/>
        <v>0</v>
      </c>
      <c r="ET92" s="56">
        <f t="shared" si="45"/>
        <v>0</v>
      </c>
      <c r="EU92" s="56">
        <f t="shared" si="45"/>
        <v>0</v>
      </c>
      <c r="EV92" s="56">
        <f t="shared" si="45"/>
        <v>0</v>
      </c>
      <c r="EW92" s="56">
        <f t="shared" si="55"/>
        <v>0</v>
      </c>
      <c r="EX92" s="56">
        <f t="shared" si="55"/>
        <v>0</v>
      </c>
      <c r="EY92" s="56">
        <f t="shared" si="55"/>
        <v>0</v>
      </c>
      <c r="EZ92" s="56">
        <f t="shared" si="55"/>
        <v>0</v>
      </c>
      <c r="FA92" s="56">
        <f t="shared" si="55"/>
        <v>0</v>
      </c>
      <c r="FB92" s="56">
        <f t="shared" si="49"/>
        <v>0</v>
      </c>
      <c r="FC92" s="56">
        <f t="shared" si="43"/>
        <v>0</v>
      </c>
      <c r="FD92" s="56">
        <f t="shared" si="43"/>
        <v>0</v>
      </c>
      <c r="FE92" s="56">
        <f t="shared" si="43"/>
        <v>0</v>
      </c>
      <c r="FF92" s="56">
        <f t="shared" si="43"/>
        <v>0</v>
      </c>
      <c r="FG92" s="56">
        <f t="shared" si="43"/>
        <v>0</v>
      </c>
      <c r="FH92" s="56">
        <f t="shared" si="43"/>
        <v>0</v>
      </c>
      <c r="FI92" s="56">
        <f t="shared" si="43"/>
        <v>0</v>
      </c>
      <c r="FJ92" s="56">
        <f t="shared" si="43"/>
        <v>0</v>
      </c>
      <c r="FK92" s="56">
        <f t="shared" si="43"/>
        <v>0</v>
      </c>
      <c r="FL92" s="56">
        <f t="shared" si="43"/>
        <v>0</v>
      </c>
      <c r="FM92" s="56">
        <f t="shared" si="43"/>
        <v>0</v>
      </c>
      <c r="FN92" s="56">
        <f t="shared" si="43"/>
        <v>0</v>
      </c>
      <c r="FO92" s="56">
        <f t="shared" si="43"/>
        <v>0</v>
      </c>
      <c r="FP92" s="56">
        <f t="shared" si="43"/>
        <v>0</v>
      </c>
      <c r="FQ92" s="56">
        <f t="shared" si="43"/>
        <v>0</v>
      </c>
      <c r="FR92" s="56">
        <f t="shared" si="43"/>
        <v>0</v>
      </c>
      <c r="FS92" s="56">
        <f t="shared" si="53"/>
        <v>0</v>
      </c>
      <c r="FT92" s="56">
        <f t="shared" si="53"/>
        <v>0</v>
      </c>
      <c r="FU92" s="56">
        <f t="shared" si="51"/>
        <v>0</v>
      </c>
      <c r="FV92" s="56">
        <f t="shared" si="51"/>
        <v>0</v>
      </c>
      <c r="FW92" s="56">
        <f t="shared" si="51"/>
        <v>0</v>
      </c>
      <c r="FX92" s="56">
        <f t="shared" si="51"/>
        <v>0</v>
      </c>
      <c r="FY92" s="56">
        <f t="shared" si="51"/>
        <v>0</v>
      </c>
      <c r="FZ92" s="56">
        <f t="shared" si="38"/>
        <v>0</v>
      </c>
      <c r="GA92" s="56">
        <f t="shared" si="38"/>
        <v>0</v>
      </c>
      <c r="GB92" s="56">
        <f t="shared" si="38"/>
        <v>0</v>
      </c>
      <c r="GC92" s="56">
        <f t="shared" si="38"/>
        <v>0</v>
      </c>
      <c r="GD92" s="56">
        <f t="shared" si="33"/>
        <v>0</v>
      </c>
      <c r="GE92" s="56">
        <f t="shared" si="33"/>
        <v>0</v>
      </c>
      <c r="GF92" s="56">
        <f t="shared" si="33"/>
        <v>0</v>
      </c>
      <c r="GG92" s="56">
        <f t="shared" si="33"/>
        <v>0</v>
      </c>
      <c r="GH92" s="56">
        <f t="shared" si="33"/>
        <v>0</v>
      </c>
      <c r="GI92" s="56">
        <f t="shared" si="33"/>
        <v>0</v>
      </c>
      <c r="GJ92" s="56">
        <f t="shared" si="33"/>
        <v>0</v>
      </c>
      <c r="GK92" s="56">
        <f t="shared" si="33"/>
        <v>0</v>
      </c>
      <c r="GL92" s="56">
        <f t="shared" si="33"/>
        <v>0</v>
      </c>
      <c r="GM92" s="56">
        <f t="shared" si="50"/>
        <v>0</v>
      </c>
      <c r="GN92" s="56">
        <f t="shared" si="50"/>
        <v>0</v>
      </c>
      <c r="GO92" s="56">
        <f t="shared" si="50"/>
        <v>0</v>
      </c>
      <c r="GP92" s="56">
        <f t="shared" si="36"/>
        <v>0</v>
      </c>
      <c r="GQ92" s="56">
        <f t="shared" si="36"/>
        <v>0</v>
      </c>
      <c r="GR92" s="56">
        <f t="shared" si="36"/>
        <v>0</v>
      </c>
      <c r="GS92" s="56">
        <f t="shared" si="36"/>
        <v>0</v>
      </c>
      <c r="GT92" s="56">
        <f t="shared" si="36"/>
        <v>0</v>
      </c>
      <c r="GU92" s="54"/>
      <c r="GV92" s="78" t="str">
        <f t="shared" si="46"/>
        <v/>
      </c>
      <c r="GW92" s="70">
        <f t="shared" si="47"/>
        <v>0</v>
      </c>
      <c r="GX92" s="70">
        <f>SUMIF(I92:CV92,"E",I$6:CV91)</f>
        <v>0</v>
      </c>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row>
    <row r="93" spans="1:299" s="3" customFormat="1" x14ac:dyDescent="0.2">
      <c r="A93" s="14"/>
      <c r="B93" s="14"/>
      <c r="C93" s="14"/>
      <c r="D93" s="15"/>
      <c r="E93" s="15"/>
      <c r="F93" s="15"/>
      <c r="G93" s="15"/>
      <c r="H93" s="14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41"/>
      <c r="CX93" s="258"/>
      <c r="CY93" s="158"/>
      <c r="CZ93" s="159"/>
      <c r="DA93" s="160"/>
      <c r="DB93" s="73"/>
      <c r="DC93" s="59" t="str">
        <f t="shared" si="39"/>
        <v/>
      </c>
      <c r="DD93" s="60" t="str">
        <f t="shared" si="40"/>
        <v/>
      </c>
      <c r="DE93" s="60" t="str">
        <f t="shared" si="41"/>
        <v/>
      </c>
      <c r="DF93" s="60">
        <f t="shared" si="44"/>
        <v>0</v>
      </c>
      <c r="DG93" s="56">
        <f t="shared" si="54"/>
        <v>0</v>
      </c>
      <c r="DH93" s="56">
        <f t="shared" si="52"/>
        <v>0</v>
      </c>
      <c r="DI93" s="56">
        <f t="shared" si="52"/>
        <v>0</v>
      </c>
      <c r="DJ93" s="56">
        <f t="shared" si="52"/>
        <v>0</v>
      </c>
      <c r="DK93" s="56">
        <f t="shared" si="52"/>
        <v>0</v>
      </c>
      <c r="DL93" s="56">
        <f t="shared" si="52"/>
        <v>0</v>
      </c>
      <c r="DM93" s="56">
        <f t="shared" si="52"/>
        <v>0</v>
      </c>
      <c r="DN93" s="56">
        <f t="shared" si="52"/>
        <v>0</v>
      </c>
      <c r="DO93" s="56">
        <f t="shared" si="52"/>
        <v>0</v>
      </c>
      <c r="DP93" s="56">
        <f t="shared" si="52"/>
        <v>0</v>
      </c>
      <c r="DQ93" s="56">
        <f t="shared" si="52"/>
        <v>0</v>
      </c>
      <c r="DR93" s="56">
        <f t="shared" si="52"/>
        <v>0</v>
      </c>
      <c r="DS93" s="56">
        <f t="shared" si="52"/>
        <v>0</v>
      </c>
      <c r="DT93" s="56">
        <f t="shared" si="52"/>
        <v>0</v>
      </c>
      <c r="DU93" s="56">
        <f t="shared" si="52"/>
        <v>0</v>
      </c>
      <c r="DV93" s="56">
        <f t="shared" si="52"/>
        <v>0</v>
      </c>
      <c r="DW93" s="56">
        <f t="shared" si="48"/>
        <v>0</v>
      </c>
      <c r="DX93" s="56">
        <f t="shared" si="48"/>
        <v>0</v>
      </c>
      <c r="DY93" s="56">
        <f t="shared" si="48"/>
        <v>0</v>
      </c>
      <c r="DZ93" s="56">
        <f t="shared" si="48"/>
        <v>0</v>
      </c>
      <c r="EA93" s="56">
        <f t="shared" si="48"/>
        <v>0</v>
      </c>
      <c r="EB93" s="56">
        <f t="shared" si="48"/>
        <v>0</v>
      </c>
      <c r="EC93" s="56">
        <f t="shared" si="48"/>
        <v>0</v>
      </c>
      <c r="ED93" s="56">
        <f t="shared" si="48"/>
        <v>0</v>
      </c>
      <c r="EE93" s="56">
        <f t="shared" si="48"/>
        <v>0</v>
      </c>
      <c r="EF93" s="56">
        <f t="shared" si="48"/>
        <v>0</v>
      </c>
      <c r="EG93" s="56">
        <f t="shared" si="45"/>
        <v>0</v>
      </c>
      <c r="EH93" s="56">
        <f t="shared" si="45"/>
        <v>0</v>
      </c>
      <c r="EI93" s="56">
        <f t="shared" si="45"/>
        <v>0</v>
      </c>
      <c r="EJ93" s="56">
        <f t="shared" si="45"/>
        <v>0</v>
      </c>
      <c r="EK93" s="56">
        <f t="shared" si="45"/>
        <v>0</v>
      </c>
      <c r="EL93" s="56">
        <f t="shared" si="45"/>
        <v>0</v>
      </c>
      <c r="EM93" s="56">
        <f t="shared" si="45"/>
        <v>0</v>
      </c>
      <c r="EN93" s="56">
        <f t="shared" si="45"/>
        <v>0</v>
      </c>
      <c r="EO93" s="56">
        <f t="shared" si="45"/>
        <v>0</v>
      </c>
      <c r="EP93" s="56">
        <f t="shared" si="45"/>
        <v>0</v>
      </c>
      <c r="EQ93" s="56">
        <f t="shared" si="45"/>
        <v>0</v>
      </c>
      <c r="ER93" s="56">
        <f t="shared" si="45"/>
        <v>0</v>
      </c>
      <c r="ES93" s="56">
        <f t="shared" si="45"/>
        <v>0</v>
      </c>
      <c r="ET93" s="56">
        <f t="shared" si="45"/>
        <v>0</v>
      </c>
      <c r="EU93" s="56">
        <f t="shared" si="45"/>
        <v>0</v>
      </c>
      <c r="EV93" s="56">
        <f t="shared" si="45"/>
        <v>0</v>
      </c>
      <c r="EW93" s="56">
        <f t="shared" si="55"/>
        <v>0</v>
      </c>
      <c r="EX93" s="56">
        <f t="shared" si="55"/>
        <v>0</v>
      </c>
      <c r="EY93" s="56">
        <f t="shared" si="55"/>
        <v>0</v>
      </c>
      <c r="EZ93" s="56">
        <f t="shared" si="55"/>
        <v>0</v>
      </c>
      <c r="FA93" s="56">
        <f t="shared" si="55"/>
        <v>0</v>
      </c>
      <c r="FB93" s="56">
        <f t="shared" si="49"/>
        <v>0</v>
      </c>
      <c r="FC93" s="56">
        <f t="shared" si="43"/>
        <v>0</v>
      </c>
      <c r="FD93" s="56">
        <f t="shared" si="43"/>
        <v>0</v>
      </c>
      <c r="FE93" s="56">
        <f t="shared" si="43"/>
        <v>0</v>
      </c>
      <c r="FF93" s="56">
        <f t="shared" si="43"/>
        <v>0</v>
      </c>
      <c r="FG93" s="56">
        <f t="shared" si="43"/>
        <v>0</v>
      </c>
      <c r="FH93" s="56">
        <f t="shared" si="43"/>
        <v>0</v>
      </c>
      <c r="FI93" s="56">
        <f t="shared" si="43"/>
        <v>0</v>
      </c>
      <c r="FJ93" s="56">
        <f t="shared" si="43"/>
        <v>0</v>
      </c>
      <c r="FK93" s="56">
        <f t="shared" si="43"/>
        <v>0</v>
      </c>
      <c r="FL93" s="56">
        <f t="shared" si="43"/>
        <v>0</v>
      </c>
      <c r="FM93" s="56">
        <f t="shared" si="43"/>
        <v>0</v>
      </c>
      <c r="FN93" s="56">
        <f t="shared" si="43"/>
        <v>0</v>
      </c>
      <c r="FO93" s="56">
        <f t="shared" si="43"/>
        <v>0</v>
      </c>
      <c r="FP93" s="56">
        <f t="shared" si="43"/>
        <v>0</v>
      </c>
      <c r="FQ93" s="56">
        <f t="shared" si="43"/>
        <v>0</v>
      </c>
      <c r="FR93" s="56">
        <f t="shared" si="43"/>
        <v>0</v>
      </c>
      <c r="FS93" s="56">
        <f t="shared" si="53"/>
        <v>0</v>
      </c>
      <c r="FT93" s="56">
        <f t="shared" si="53"/>
        <v>0</v>
      </c>
      <c r="FU93" s="56">
        <f t="shared" si="51"/>
        <v>0</v>
      </c>
      <c r="FV93" s="56">
        <f t="shared" si="51"/>
        <v>0</v>
      </c>
      <c r="FW93" s="56">
        <f t="shared" si="51"/>
        <v>0</v>
      </c>
      <c r="FX93" s="56">
        <f t="shared" si="51"/>
        <v>0</v>
      </c>
      <c r="FY93" s="56">
        <f t="shared" si="51"/>
        <v>0</v>
      </c>
      <c r="FZ93" s="56">
        <f t="shared" si="38"/>
        <v>0</v>
      </c>
      <c r="GA93" s="56">
        <f t="shared" si="38"/>
        <v>0</v>
      </c>
      <c r="GB93" s="56">
        <f t="shared" si="38"/>
        <v>0</v>
      </c>
      <c r="GC93" s="56">
        <f t="shared" si="38"/>
        <v>0</v>
      </c>
      <c r="GD93" s="56">
        <f t="shared" si="33"/>
        <v>0</v>
      </c>
      <c r="GE93" s="56">
        <f t="shared" si="33"/>
        <v>0</v>
      </c>
      <c r="GF93" s="56">
        <f t="shared" si="33"/>
        <v>0</v>
      </c>
      <c r="GG93" s="56">
        <f t="shared" si="33"/>
        <v>0</v>
      </c>
      <c r="GH93" s="56">
        <f t="shared" si="33"/>
        <v>0</v>
      </c>
      <c r="GI93" s="56">
        <f t="shared" si="33"/>
        <v>0</v>
      </c>
      <c r="GJ93" s="56">
        <f t="shared" si="33"/>
        <v>0</v>
      </c>
      <c r="GK93" s="56">
        <f t="shared" si="33"/>
        <v>0</v>
      </c>
      <c r="GL93" s="56">
        <f t="shared" si="33"/>
        <v>0</v>
      </c>
      <c r="GM93" s="56">
        <f t="shared" si="50"/>
        <v>0</v>
      </c>
      <c r="GN93" s="56">
        <f t="shared" si="50"/>
        <v>0</v>
      </c>
      <c r="GO93" s="56">
        <f t="shared" si="50"/>
        <v>0</v>
      </c>
      <c r="GP93" s="56">
        <f t="shared" si="36"/>
        <v>0</v>
      </c>
      <c r="GQ93" s="56">
        <f t="shared" si="36"/>
        <v>0</v>
      </c>
      <c r="GR93" s="56">
        <f t="shared" si="36"/>
        <v>0</v>
      </c>
      <c r="GS93" s="56">
        <f t="shared" si="36"/>
        <v>0</v>
      </c>
      <c r="GT93" s="56">
        <f t="shared" si="36"/>
        <v>0</v>
      </c>
      <c r="GU93" s="54"/>
      <c r="GV93" s="78" t="str">
        <f t="shared" si="46"/>
        <v/>
      </c>
      <c r="GW93" s="70">
        <f t="shared" si="47"/>
        <v>0</v>
      </c>
      <c r="GX93" s="70">
        <f>SUMIF(I93:CV93,"E",I$6:CV92)</f>
        <v>0</v>
      </c>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row>
    <row r="94" spans="1:299" s="3" customFormat="1" x14ac:dyDescent="0.2">
      <c r="A94" s="14"/>
      <c r="B94" s="14"/>
      <c r="C94" s="15"/>
      <c r="D94" s="15"/>
      <c r="E94" s="15"/>
      <c r="F94" s="15"/>
      <c r="G94" s="15"/>
      <c r="H94" s="14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41"/>
      <c r="CX94" s="258"/>
      <c r="CY94" s="158"/>
      <c r="CZ94" s="159"/>
      <c r="DA94" s="160"/>
      <c r="DB94" s="73"/>
      <c r="DC94" s="59" t="str">
        <f t="shared" si="39"/>
        <v/>
      </c>
      <c r="DD94" s="60" t="str">
        <f t="shared" si="40"/>
        <v/>
      </c>
      <c r="DE94" s="60" t="str">
        <f t="shared" si="41"/>
        <v/>
      </c>
      <c r="DF94" s="60">
        <f t="shared" si="44"/>
        <v>0</v>
      </c>
      <c r="DG94" s="56">
        <f t="shared" si="54"/>
        <v>0</v>
      </c>
      <c r="DH94" s="56">
        <f t="shared" si="52"/>
        <v>0</v>
      </c>
      <c r="DI94" s="56">
        <f t="shared" si="52"/>
        <v>0</v>
      </c>
      <c r="DJ94" s="56">
        <f t="shared" si="52"/>
        <v>0</v>
      </c>
      <c r="DK94" s="56">
        <f t="shared" si="52"/>
        <v>0</v>
      </c>
      <c r="DL94" s="56">
        <f t="shared" si="52"/>
        <v>0</v>
      </c>
      <c r="DM94" s="56">
        <f t="shared" si="52"/>
        <v>0</v>
      </c>
      <c r="DN94" s="56">
        <f t="shared" si="52"/>
        <v>0</v>
      </c>
      <c r="DO94" s="56">
        <f t="shared" si="52"/>
        <v>0</v>
      </c>
      <c r="DP94" s="56">
        <f t="shared" si="52"/>
        <v>0</v>
      </c>
      <c r="DQ94" s="56">
        <f t="shared" si="52"/>
        <v>0</v>
      </c>
      <c r="DR94" s="56">
        <f t="shared" si="52"/>
        <v>0</v>
      </c>
      <c r="DS94" s="56">
        <f t="shared" si="52"/>
        <v>0</v>
      </c>
      <c r="DT94" s="56">
        <f t="shared" si="52"/>
        <v>0</v>
      </c>
      <c r="DU94" s="56">
        <f t="shared" si="52"/>
        <v>0</v>
      </c>
      <c r="DV94" s="56">
        <f t="shared" si="52"/>
        <v>0</v>
      </c>
      <c r="DW94" s="56">
        <f t="shared" si="48"/>
        <v>0</v>
      </c>
      <c r="DX94" s="56">
        <f t="shared" si="48"/>
        <v>0</v>
      </c>
      <c r="DY94" s="56">
        <f t="shared" si="48"/>
        <v>0</v>
      </c>
      <c r="DZ94" s="56">
        <f t="shared" si="48"/>
        <v>0</v>
      </c>
      <c r="EA94" s="56">
        <f t="shared" si="48"/>
        <v>0</v>
      </c>
      <c r="EB94" s="56">
        <f t="shared" si="48"/>
        <v>0</v>
      </c>
      <c r="EC94" s="56">
        <f t="shared" si="48"/>
        <v>0</v>
      </c>
      <c r="ED94" s="56">
        <f t="shared" si="48"/>
        <v>0</v>
      </c>
      <c r="EE94" s="56">
        <f t="shared" si="48"/>
        <v>0</v>
      </c>
      <c r="EF94" s="56">
        <f t="shared" si="48"/>
        <v>0</v>
      </c>
      <c r="EG94" s="56">
        <f t="shared" si="45"/>
        <v>0</v>
      </c>
      <c r="EH94" s="56">
        <f t="shared" si="45"/>
        <v>0</v>
      </c>
      <c r="EI94" s="56">
        <f t="shared" si="45"/>
        <v>0</v>
      </c>
      <c r="EJ94" s="56">
        <f t="shared" si="45"/>
        <v>0</v>
      </c>
      <c r="EK94" s="56">
        <f t="shared" si="45"/>
        <v>0</v>
      </c>
      <c r="EL94" s="56">
        <f t="shared" si="45"/>
        <v>0</v>
      </c>
      <c r="EM94" s="56">
        <f t="shared" si="45"/>
        <v>0</v>
      </c>
      <c r="EN94" s="56">
        <f t="shared" si="45"/>
        <v>0</v>
      </c>
      <c r="EO94" s="56">
        <f t="shared" si="45"/>
        <v>0</v>
      </c>
      <c r="EP94" s="56">
        <f t="shared" si="45"/>
        <v>0</v>
      </c>
      <c r="EQ94" s="56">
        <f t="shared" si="45"/>
        <v>0</v>
      </c>
      <c r="ER94" s="56">
        <f t="shared" si="45"/>
        <v>0</v>
      </c>
      <c r="ES94" s="56">
        <f t="shared" si="45"/>
        <v>0</v>
      </c>
      <c r="ET94" s="56">
        <f t="shared" si="45"/>
        <v>0</v>
      </c>
      <c r="EU94" s="56">
        <f t="shared" si="45"/>
        <v>0</v>
      </c>
      <c r="EV94" s="56">
        <f t="shared" si="45"/>
        <v>0</v>
      </c>
      <c r="EW94" s="56">
        <f t="shared" si="55"/>
        <v>0</v>
      </c>
      <c r="EX94" s="56">
        <f t="shared" si="55"/>
        <v>0</v>
      </c>
      <c r="EY94" s="56">
        <f t="shared" si="55"/>
        <v>0</v>
      </c>
      <c r="EZ94" s="56">
        <f t="shared" si="55"/>
        <v>0</v>
      </c>
      <c r="FA94" s="56">
        <f t="shared" si="55"/>
        <v>0</v>
      </c>
      <c r="FB94" s="56">
        <f t="shared" si="49"/>
        <v>0</v>
      </c>
      <c r="FC94" s="56">
        <f t="shared" si="43"/>
        <v>0</v>
      </c>
      <c r="FD94" s="56">
        <f t="shared" si="43"/>
        <v>0</v>
      </c>
      <c r="FE94" s="56">
        <f t="shared" si="43"/>
        <v>0</v>
      </c>
      <c r="FF94" s="56">
        <f t="shared" si="43"/>
        <v>0</v>
      </c>
      <c r="FG94" s="56">
        <f t="shared" si="43"/>
        <v>0</v>
      </c>
      <c r="FH94" s="56">
        <f t="shared" si="43"/>
        <v>0</v>
      </c>
      <c r="FI94" s="56">
        <f t="shared" si="43"/>
        <v>0</v>
      </c>
      <c r="FJ94" s="56">
        <f t="shared" si="43"/>
        <v>0</v>
      </c>
      <c r="FK94" s="56">
        <f t="shared" si="43"/>
        <v>0</v>
      </c>
      <c r="FL94" s="56">
        <f t="shared" si="43"/>
        <v>0</v>
      </c>
      <c r="FM94" s="56">
        <f t="shared" si="43"/>
        <v>0</v>
      </c>
      <c r="FN94" s="56">
        <f t="shared" si="43"/>
        <v>0</v>
      </c>
      <c r="FO94" s="56">
        <f t="shared" si="43"/>
        <v>0</v>
      </c>
      <c r="FP94" s="56">
        <f t="shared" si="43"/>
        <v>0</v>
      </c>
      <c r="FQ94" s="56">
        <f t="shared" si="43"/>
        <v>0</v>
      </c>
      <c r="FR94" s="56">
        <f t="shared" si="43"/>
        <v>0</v>
      </c>
      <c r="FS94" s="56">
        <f t="shared" si="53"/>
        <v>0</v>
      </c>
      <c r="FT94" s="56">
        <f t="shared" si="53"/>
        <v>0</v>
      </c>
      <c r="FU94" s="56">
        <f t="shared" si="51"/>
        <v>0</v>
      </c>
      <c r="FV94" s="56">
        <f t="shared" si="51"/>
        <v>0</v>
      </c>
      <c r="FW94" s="56">
        <f t="shared" si="51"/>
        <v>0</v>
      </c>
      <c r="FX94" s="56">
        <f t="shared" si="51"/>
        <v>0</v>
      </c>
      <c r="FY94" s="56">
        <f t="shared" si="51"/>
        <v>0</v>
      </c>
      <c r="FZ94" s="56">
        <f t="shared" si="38"/>
        <v>0</v>
      </c>
      <c r="GA94" s="56">
        <f t="shared" si="38"/>
        <v>0</v>
      </c>
      <c r="GB94" s="56">
        <f t="shared" si="38"/>
        <v>0</v>
      </c>
      <c r="GC94" s="56">
        <f t="shared" si="38"/>
        <v>0</v>
      </c>
      <c r="GD94" s="56">
        <f t="shared" si="33"/>
        <v>0</v>
      </c>
      <c r="GE94" s="56">
        <f t="shared" si="33"/>
        <v>0</v>
      </c>
      <c r="GF94" s="56">
        <f t="shared" si="33"/>
        <v>0</v>
      </c>
      <c r="GG94" s="56">
        <f t="shared" si="33"/>
        <v>0</v>
      </c>
      <c r="GH94" s="56">
        <f t="shared" si="33"/>
        <v>0</v>
      </c>
      <c r="GI94" s="56">
        <f t="shared" si="33"/>
        <v>0</v>
      </c>
      <c r="GJ94" s="56">
        <f t="shared" si="33"/>
        <v>0</v>
      </c>
      <c r="GK94" s="56">
        <f t="shared" si="33"/>
        <v>0</v>
      </c>
      <c r="GL94" s="56">
        <f t="shared" si="33"/>
        <v>0</v>
      </c>
      <c r="GM94" s="56">
        <f t="shared" si="50"/>
        <v>0</v>
      </c>
      <c r="GN94" s="56">
        <f t="shared" si="50"/>
        <v>0</v>
      </c>
      <c r="GO94" s="56">
        <f t="shared" si="50"/>
        <v>0</v>
      </c>
      <c r="GP94" s="56">
        <f t="shared" si="36"/>
        <v>0</v>
      </c>
      <c r="GQ94" s="56">
        <f t="shared" si="36"/>
        <v>0</v>
      </c>
      <c r="GR94" s="56">
        <f t="shared" si="36"/>
        <v>0</v>
      </c>
      <c r="GS94" s="56">
        <f t="shared" si="36"/>
        <v>0</v>
      </c>
      <c r="GT94" s="56">
        <f t="shared" si="36"/>
        <v>0</v>
      </c>
      <c r="GU94" s="54"/>
      <c r="GV94" s="78" t="str">
        <f t="shared" si="46"/>
        <v/>
      </c>
      <c r="GW94" s="70">
        <f t="shared" si="47"/>
        <v>0</v>
      </c>
      <c r="GX94" s="70">
        <f>SUMIF(I94:CV94,"E",I$6:CV93)</f>
        <v>0</v>
      </c>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row>
    <row r="95" spans="1:299" s="3" customFormat="1" x14ac:dyDescent="0.2">
      <c r="A95" s="14"/>
      <c r="B95" s="14"/>
      <c r="C95" s="15"/>
      <c r="D95" s="15"/>
      <c r="E95" s="15"/>
      <c r="F95" s="15"/>
      <c r="G95" s="15"/>
      <c r="H95" s="14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41"/>
      <c r="CX95" s="258"/>
      <c r="CY95" s="158"/>
      <c r="CZ95" s="159"/>
      <c r="DA95" s="160"/>
      <c r="DB95" s="73"/>
      <c r="DC95" s="59" t="str">
        <f t="shared" si="39"/>
        <v/>
      </c>
      <c r="DD95" s="60" t="str">
        <f t="shared" si="40"/>
        <v/>
      </c>
      <c r="DE95" s="60" t="str">
        <f t="shared" si="41"/>
        <v/>
      </c>
      <c r="DF95" s="60">
        <f t="shared" si="44"/>
        <v>0</v>
      </c>
      <c r="DG95" s="56">
        <f t="shared" si="54"/>
        <v>0</v>
      </c>
      <c r="DH95" s="56">
        <f t="shared" si="52"/>
        <v>0</v>
      </c>
      <c r="DI95" s="56">
        <f t="shared" si="52"/>
        <v>0</v>
      </c>
      <c r="DJ95" s="56">
        <f t="shared" si="52"/>
        <v>0</v>
      </c>
      <c r="DK95" s="56">
        <f t="shared" si="52"/>
        <v>0</v>
      </c>
      <c r="DL95" s="56">
        <f t="shared" si="52"/>
        <v>0</v>
      </c>
      <c r="DM95" s="56">
        <f t="shared" si="52"/>
        <v>0</v>
      </c>
      <c r="DN95" s="56">
        <f t="shared" si="52"/>
        <v>0</v>
      </c>
      <c r="DO95" s="56">
        <f t="shared" si="52"/>
        <v>0</v>
      </c>
      <c r="DP95" s="56">
        <f t="shared" si="52"/>
        <v>0</v>
      </c>
      <c r="DQ95" s="56">
        <f t="shared" si="52"/>
        <v>0</v>
      </c>
      <c r="DR95" s="56">
        <f t="shared" si="52"/>
        <v>0</v>
      </c>
      <c r="DS95" s="56">
        <f t="shared" si="52"/>
        <v>0</v>
      </c>
      <c r="DT95" s="56">
        <f t="shared" si="52"/>
        <v>0</v>
      </c>
      <c r="DU95" s="56">
        <f t="shared" si="52"/>
        <v>0</v>
      </c>
      <c r="DV95" s="56">
        <f t="shared" si="52"/>
        <v>0</v>
      </c>
      <c r="DW95" s="56">
        <f t="shared" si="48"/>
        <v>0</v>
      </c>
      <c r="DX95" s="56">
        <f t="shared" si="48"/>
        <v>0</v>
      </c>
      <c r="DY95" s="56">
        <f t="shared" si="48"/>
        <v>0</v>
      </c>
      <c r="DZ95" s="56">
        <f t="shared" si="48"/>
        <v>0</v>
      </c>
      <c r="EA95" s="56">
        <f t="shared" si="48"/>
        <v>0</v>
      </c>
      <c r="EB95" s="56">
        <f t="shared" si="48"/>
        <v>0</v>
      </c>
      <c r="EC95" s="56">
        <f t="shared" si="48"/>
        <v>0</v>
      </c>
      <c r="ED95" s="56">
        <f t="shared" si="48"/>
        <v>0</v>
      </c>
      <c r="EE95" s="56">
        <f t="shared" si="48"/>
        <v>0</v>
      </c>
      <c r="EF95" s="56">
        <f t="shared" si="48"/>
        <v>0</v>
      </c>
      <c r="EG95" s="56">
        <f t="shared" si="45"/>
        <v>0</v>
      </c>
      <c r="EH95" s="56">
        <f t="shared" si="45"/>
        <v>0</v>
      </c>
      <c r="EI95" s="56">
        <f t="shared" si="45"/>
        <v>0</v>
      </c>
      <c r="EJ95" s="56">
        <f t="shared" si="45"/>
        <v>0</v>
      </c>
      <c r="EK95" s="56">
        <f t="shared" si="45"/>
        <v>0</v>
      </c>
      <c r="EL95" s="56">
        <f t="shared" si="45"/>
        <v>0</v>
      </c>
      <c r="EM95" s="56">
        <f t="shared" si="45"/>
        <v>0</v>
      </c>
      <c r="EN95" s="56">
        <f t="shared" si="45"/>
        <v>0</v>
      </c>
      <c r="EO95" s="56">
        <f t="shared" si="45"/>
        <v>0</v>
      </c>
      <c r="EP95" s="56">
        <f t="shared" si="45"/>
        <v>0</v>
      </c>
      <c r="EQ95" s="56">
        <f t="shared" si="45"/>
        <v>0</v>
      </c>
      <c r="ER95" s="56">
        <f t="shared" si="45"/>
        <v>0</v>
      </c>
      <c r="ES95" s="56">
        <f t="shared" si="45"/>
        <v>0</v>
      </c>
      <c r="ET95" s="56">
        <f t="shared" si="45"/>
        <v>0</v>
      </c>
      <c r="EU95" s="56">
        <f t="shared" si="45"/>
        <v>0</v>
      </c>
      <c r="EV95" s="56">
        <f t="shared" si="45"/>
        <v>0</v>
      </c>
      <c r="EW95" s="56">
        <f t="shared" si="55"/>
        <v>0</v>
      </c>
      <c r="EX95" s="56">
        <f t="shared" si="55"/>
        <v>0</v>
      </c>
      <c r="EY95" s="56">
        <f t="shared" si="55"/>
        <v>0</v>
      </c>
      <c r="EZ95" s="56">
        <f t="shared" si="55"/>
        <v>0</v>
      </c>
      <c r="FA95" s="56">
        <f t="shared" si="55"/>
        <v>0</v>
      </c>
      <c r="FB95" s="56">
        <f t="shared" si="49"/>
        <v>0</v>
      </c>
      <c r="FC95" s="56">
        <f t="shared" si="43"/>
        <v>0</v>
      </c>
      <c r="FD95" s="56">
        <f t="shared" si="43"/>
        <v>0</v>
      </c>
      <c r="FE95" s="56">
        <f t="shared" si="43"/>
        <v>0</v>
      </c>
      <c r="FF95" s="56">
        <f t="shared" si="43"/>
        <v>0</v>
      </c>
      <c r="FG95" s="56">
        <f t="shared" si="43"/>
        <v>0</v>
      </c>
      <c r="FH95" s="56">
        <f t="shared" si="43"/>
        <v>0</v>
      </c>
      <c r="FI95" s="56">
        <f t="shared" si="43"/>
        <v>0</v>
      </c>
      <c r="FJ95" s="56">
        <f t="shared" si="43"/>
        <v>0</v>
      </c>
      <c r="FK95" s="56">
        <f t="shared" si="43"/>
        <v>0</v>
      </c>
      <c r="FL95" s="56">
        <f t="shared" si="43"/>
        <v>0</v>
      </c>
      <c r="FM95" s="56">
        <f t="shared" si="43"/>
        <v>0</v>
      </c>
      <c r="FN95" s="56">
        <f t="shared" si="43"/>
        <v>0</v>
      </c>
      <c r="FO95" s="56">
        <f t="shared" si="43"/>
        <v>0</v>
      </c>
      <c r="FP95" s="56">
        <f t="shared" si="43"/>
        <v>0</v>
      </c>
      <c r="FQ95" s="56">
        <f t="shared" si="43"/>
        <v>0</v>
      </c>
      <c r="FR95" s="56">
        <f t="shared" ref="FR95:FS158" si="56">COUNTIF(BT95,"x")*IF(BT$4="",0,1)</f>
        <v>0</v>
      </c>
      <c r="FS95" s="56">
        <f t="shared" si="53"/>
        <v>0</v>
      </c>
      <c r="FT95" s="56">
        <f t="shared" si="53"/>
        <v>0</v>
      </c>
      <c r="FU95" s="56">
        <f t="shared" si="51"/>
        <v>0</v>
      </c>
      <c r="FV95" s="56">
        <f t="shared" si="51"/>
        <v>0</v>
      </c>
      <c r="FW95" s="56">
        <f t="shared" si="51"/>
        <v>0</v>
      </c>
      <c r="FX95" s="56">
        <f t="shared" si="51"/>
        <v>0</v>
      </c>
      <c r="FY95" s="56">
        <f t="shared" si="51"/>
        <v>0</v>
      </c>
      <c r="FZ95" s="56">
        <f t="shared" si="38"/>
        <v>0</v>
      </c>
      <c r="GA95" s="56">
        <f t="shared" si="38"/>
        <v>0</v>
      </c>
      <c r="GB95" s="56">
        <f t="shared" si="38"/>
        <v>0</v>
      </c>
      <c r="GC95" s="56">
        <f t="shared" si="38"/>
        <v>0</v>
      </c>
      <c r="GD95" s="56">
        <f t="shared" si="33"/>
        <v>0</v>
      </c>
      <c r="GE95" s="56">
        <f t="shared" si="33"/>
        <v>0</v>
      </c>
      <c r="GF95" s="56">
        <f t="shared" si="33"/>
        <v>0</v>
      </c>
      <c r="GG95" s="56">
        <f t="shared" si="33"/>
        <v>0</v>
      </c>
      <c r="GH95" s="56">
        <f t="shared" si="33"/>
        <v>0</v>
      </c>
      <c r="GI95" s="56">
        <f t="shared" si="33"/>
        <v>0</v>
      </c>
      <c r="GJ95" s="56">
        <f t="shared" si="33"/>
        <v>0</v>
      </c>
      <c r="GK95" s="56">
        <f t="shared" si="33"/>
        <v>0</v>
      </c>
      <c r="GL95" s="56">
        <f t="shared" si="33"/>
        <v>0</v>
      </c>
      <c r="GM95" s="56">
        <f t="shared" si="50"/>
        <v>0</v>
      </c>
      <c r="GN95" s="56">
        <f t="shared" si="50"/>
        <v>0</v>
      </c>
      <c r="GO95" s="56">
        <f t="shared" si="50"/>
        <v>0</v>
      </c>
      <c r="GP95" s="56">
        <f t="shared" si="36"/>
        <v>0</v>
      </c>
      <c r="GQ95" s="56">
        <f t="shared" si="36"/>
        <v>0</v>
      </c>
      <c r="GR95" s="56">
        <f t="shared" si="36"/>
        <v>0</v>
      </c>
      <c r="GS95" s="56">
        <f t="shared" si="36"/>
        <v>0</v>
      </c>
      <c r="GT95" s="56">
        <f t="shared" si="36"/>
        <v>0</v>
      </c>
      <c r="GU95" s="54"/>
      <c r="GV95" s="78" t="str">
        <f t="shared" si="46"/>
        <v/>
      </c>
      <c r="GW95" s="70">
        <f t="shared" si="47"/>
        <v>0</v>
      </c>
      <c r="GX95" s="70">
        <f>SUMIF(I95:CV95,"E",I$6:CV94)</f>
        <v>0</v>
      </c>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row>
    <row r="96" spans="1:299" s="3" customFormat="1" x14ac:dyDescent="0.2">
      <c r="A96" s="14"/>
      <c r="B96" s="14"/>
      <c r="C96" s="15"/>
      <c r="D96" s="15"/>
      <c r="E96" s="15"/>
      <c r="F96" s="15"/>
      <c r="G96" s="15"/>
      <c r="H96" s="14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41"/>
      <c r="CX96" s="258"/>
      <c r="CY96" s="158"/>
      <c r="CZ96" s="159"/>
      <c r="DA96" s="160"/>
      <c r="DB96" s="73"/>
      <c r="DC96" s="59" t="str">
        <f t="shared" si="39"/>
        <v/>
      </c>
      <c r="DD96" s="60" t="str">
        <f t="shared" si="40"/>
        <v/>
      </c>
      <c r="DE96" s="60" t="str">
        <f t="shared" si="41"/>
        <v/>
      </c>
      <c r="DF96" s="60">
        <f t="shared" si="44"/>
        <v>0</v>
      </c>
      <c r="DG96" s="56">
        <f t="shared" si="54"/>
        <v>0</v>
      </c>
      <c r="DH96" s="56">
        <f t="shared" si="52"/>
        <v>0</v>
      </c>
      <c r="DI96" s="56">
        <f t="shared" si="52"/>
        <v>0</v>
      </c>
      <c r="DJ96" s="56">
        <f t="shared" si="52"/>
        <v>0</v>
      </c>
      <c r="DK96" s="56">
        <f t="shared" si="52"/>
        <v>0</v>
      </c>
      <c r="DL96" s="56">
        <f t="shared" si="52"/>
        <v>0</v>
      </c>
      <c r="DM96" s="56">
        <f t="shared" si="52"/>
        <v>0</v>
      </c>
      <c r="DN96" s="56">
        <f t="shared" si="52"/>
        <v>0</v>
      </c>
      <c r="DO96" s="56">
        <f t="shared" si="52"/>
        <v>0</v>
      </c>
      <c r="DP96" s="56">
        <f t="shared" si="52"/>
        <v>0</v>
      </c>
      <c r="DQ96" s="56">
        <f t="shared" si="52"/>
        <v>0</v>
      </c>
      <c r="DR96" s="56">
        <f t="shared" si="52"/>
        <v>0</v>
      </c>
      <c r="DS96" s="56">
        <f t="shared" si="52"/>
        <v>0</v>
      </c>
      <c r="DT96" s="56">
        <f t="shared" si="52"/>
        <v>0</v>
      </c>
      <c r="DU96" s="56">
        <f t="shared" si="52"/>
        <v>0</v>
      </c>
      <c r="DV96" s="56">
        <f t="shared" si="52"/>
        <v>0</v>
      </c>
      <c r="DW96" s="56">
        <f t="shared" si="48"/>
        <v>0</v>
      </c>
      <c r="DX96" s="56">
        <f t="shared" si="48"/>
        <v>0</v>
      </c>
      <c r="DY96" s="56">
        <f t="shared" si="48"/>
        <v>0</v>
      </c>
      <c r="DZ96" s="56">
        <f t="shared" si="48"/>
        <v>0</v>
      </c>
      <c r="EA96" s="56">
        <f t="shared" si="48"/>
        <v>0</v>
      </c>
      <c r="EB96" s="56">
        <f t="shared" si="48"/>
        <v>0</v>
      </c>
      <c r="EC96" s="56">
        <f t="shared" si="48"/>
        <v>0</v>
      </c>
      <c r="ED96" s="56">
        <f t="shared" si="48"/>
        <v>0</v>
      </c>
      <c r="EE96" s="56">
        <f t="shared" si="48"/>
        <v>0</v>
      </c>
      <c r="EF96" s="56">
        <f t="shared" si="48"/>
        <v>0</v>
      </c>
      <c r="EG96" s="56">
        <f t="shared" si="45"/>
        <v>0</v>
      </c>
      <c r="EH96" s="56">
        <f t="shared" si="45"/>
        <v>0</v>
      </c>
      <c r="EI96" s="56">
        <f t="shared" si="45"/>
        <v>0</v>
      </c>
      <c r="EJ96" s="56">
        <f t="shared" si="45"/>
        <v>0</v>
      </c>
      <c r="EK96" s="56">
        <f t="shared" si="45"/>
        <v>0</v>
      </c>
      <c r="EL96" s="56">
        <f t="shared" si="45"/>
        <v>0</v>
      </c>
      <c r="EM96" s="56">
        <f t="shared" si="45"/>
        <v>0</v>
      </c>
      <c r="EN96" s="56">
        <f t="shared" si="45"/>
        <v>0</v>
      </c>
      <c r="EO96" s="56">
        <f t="shared" si="45"/>
        <v>0</v>
      </c>
      <c r="EP96" s="56">
        <f t="shared" si="45"/>
        <v>0</v>
      </c>
      <c r="EQ96" s="56">
        <f t="shared" si="45"/>
        <v>0</v>
      </c>
      <c r="ER96" s="56">
        <f t="shared" si="45"/>
        <v>0</v>
      </c>
      <c r="ES96" s="56">
        <f t="shared" si="45"/>
        <v>0</v>
      </c>
      <c r="ET96" s="56">
        <f t="shared" si="45"/>
        <v>0</v>
      </c>
      <c r="EU96" s="56">
        <f t="shared" si="45"/>
        <v>0</v>
      </c>
      <c r="EV96" s="56">
        <f t="shared" si="45"/>
        <v>0</v>
      </c>
      <c r="EW96" s="56">
        <f t="shared" si="55"/>
        <v>0</v>
      </c>
      <c r="EX96" s="56">
        <f t="shared" si="55"/>
        <v>0</v>
      </c>
      <c r="EY96" s="56">
        <f t="shared" si="55"/>
        <v>0</v>
      </c>
      <c r="EZ96" s="56">
        <f t="shared" si="55"/>
        <v>0</v>
      </c>
      <c r="FA96" s="56">
        <f t="shared" si="55"/>
        <v>0</v>
      </c>
      <c r="FB96" s="56">
        <f t="shared" si="49"/>
        <v>0</v>
      </c>
      <c r="FC96" s="56">
        <f t="shared" si="49"/>
        <v>0</v>
      </c>
      <c r="FD96" s="56">
        <f t="shared" si="49"/>
        <v>0</v>
      </c>
      <c r="FE96" s="56">
        <f t="shared" si="49"/>
        <v>0</v>
      </c>
      <c r="FF96" s="56">
        <f t="shared" si="49"/>
        <v>0</v>
      </c>
      <c r="FG96" s="56">
        <f t="shared" si="49"/>
        <v>0</v>
      </c>
      <c r="FH96" s="56">
        <f t="shared" si="49"/>
        <v>0</v>
      </c>
      <c r="FI96" s="56">
        <f t="shared" si="49"/>
        <v>0</v>
      </c>
      <c r="FJ96" s="56">
        <f t="shared" si="49"/>
        <v>0</v>
      </c>
      <c r="FK96" s="56">
        <f t="shared" si="49"/>
        <v>0</v>
      </c>
      <c r="FL96" s="56">
        <f t="shared" si="49"/>
        <v>0</v>
      </c>
      <c r="FM96" s="56">
        <f t="shared" si="49"/>
        <v>0</v>
      </c>
      <c r="FN96" s="56">
        <f t="shared" si="49"/>
        <v>0</v>
      </c>
      <c r="FO96" s="56">
        <f t="shared" si="49"/>
        <v>0</v>
      </c>
      <c r="FP96" s="56">
        <f t="shared" si="49"/>
        <v>0</v>
      </c>
      <c r="FQ96" s="56">
        <f t="shared" si="49"/>
        <v>0</v>
      </c>
      <c r="FR96" s="56">
        <f t="shared" si="56"/>
        <v>0</v>
      </c>
      <c r="FS96" s="56">
        <f t="shared" si="53"/>
        <v>0</v>
      </c>
      <c r="FT96" s="56">
        <f t="shared" si="53"/>
        <v>0</v>
      </c>
      <c r="FU96" s="56">
        <f t="shared" si="51"/>
        <v>0</v>
      </c>
      <c r="FV96" s="56">
        <f t="shared" si="51"/>
        <v>0</v>
      </c>
      <c r="FW96" s="56">
        <f t="shared" si="51"/>
        <v>0</v>
      </c>
      <c r="FX96" s="56">
        <f t="shared" si="51"/>
        <v>0</v>
      </c>
      <c r="FY96" s="56">
        <f t="shared" si="51"/>
        <v>0</v>
      </c>
      <c r="FZ96" s="56">
        <f t="shared" si="38"/>
        <v>0</v>
      </c>
      <c r="GA96" s="56">
        <f t="shared" si="38"/>
        <v>0</v>
      </c>
      <c r="GB96" s="56">
        <f t="shared" si="38"/>
        <v>0</v>
      </c>
      <c r="GC96" s="56">
        <f t="shared" si="38"/>
        <v>0</v>
      </c>
      <c r="GD96" s="56">
        <f t="shared" si="33"/>
        <v>0</v>
      </c>
      <c r="GE96" s="56">
        <f t="shared" si="33"/>
        <v>0</v>
      </c>
      <c r="GF96" s="56">
        <f t="shared" si="33"/>
        <v>0</v>
      </c>
      <c r="GG96" s="56">
        <f t="shared" si="33"/>
        <v>0</v>
      </c>
      <c r="GH96" s="56">
        <f t="shared" si="33"/>
        <v>0</v>
      </c>
      <c r="GI96" s="56">
        <f t="shared" si="33"/>
        <v>0</v>
      </c>
      <c r="GJ96" s="56">
        <f t="shared" si="33"/>
        <v>0</v>
      </c>
      <c r="GK96" s="56">
        <f t="shared" si="33"/>
        <v>0</v>
      </c>
      <c r="GL96" s="56">
        <f t="shared" si="33"/>
        <v>0</v>
      </c>
      <c r="GM96" s="56">
        <f t="shared" si="50"/>
        <v>0</v>
      </c>
      <c r="GN96" s="56">
        <f t="shared" si="50"/>
        <v>0</v>
      </c>
      <c r="GO96" s="56">
        <f t="shared" si="50"/>
        <v>0</v>
      </c>
      <c r="GP96" s="56">
        <f t="shared" si="36"/>
        <v>0</v>
      </c>
      <c r="GQ96" s="56">
        <f t="shared" si="36"/>
        <v>0</v>
      </c>
      <c r="GR96" s="56">
        <f t="shared" si="36"/>
        <v>0</v>
      </c>
      <c r="GS96" s="56">
        <f t="shared" si="36"/>
        <v>0</v>
      </c>
      <c r="GT96" s="56">
        <f t="shared" si="36"/>
        <v>0</v>
      </c>
      <c r="GU96" s="54"/>
      <c r="GV96" s="78" t="str">
        <f t="shared" si="46"/>
        <v/>
      </c>
      <c r="GW96" s="70">
        <f t="shared" si="47"/>
        <v>0</v>
      </c>
      <c r="GX96" s="70">
        <f>SUMIF(I96:CV96,"E",I$6:CV95)</f>
        <v>0</v>
      </c>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row>
    <row r="97" spans="1:299" s="3" customFormat="1" x14ac:dyDescent="0.2">
      <c r="A97" s="14"/>
      <c r="B97" s="14"/>
      <c r="C97" s="15"/>
      <c r="D97" s="15"/>
      <c r="E97" s="15"/>
      <c r="F97" s="15"/>
      <c r="G97" s="15"/>
      <c r="H97" s="14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41"/>
      <c r="CX97" s="258"/>
      <c r="CY97" s="158"/>
      <c r="CZ97" s="159"/>
      <c r="DA97" s="160"/>
      <c r="DB97" s="73"/>
      <c r="DC97" s="59" t="str">
        <f t="shared" si="39"/>
        <v/>
      </c>
      <c r="DD97" s="60" t="str">
        <f t="shared" si="40"/>
        <v/>
      </c>
      <c r="DE97" s="60" t="str">
        <f t="shared" si="41"/>
        <v/>
      </c>
      <c r="DF97" s="60">
        <f t="shared" si="44"/>
        <v>0</v>
      </c>
      <c r="DG97" s="56">
        <f t="shared" si="54"/>
        <v>0</v>
      </c>
      <c r="DH97" s="56">
        <f t="shared" si="52"/>
        <v>0</v>
      </c>
      <c r="DI97" s="56">
        <f t="shared" si="52"/>
        <v>0</v>
      </c>
      <c r="DJ97" s="56">
        <f t="shared" si="52"/>
        <v>0</v>
      </c>
      <c r="DK97" s="56">
        <f t="shared" si="52"/>
        <v>0</v>
      </c>
      <c r="DL97" s="56">
        <f t="shared" si="52"/>
        <v>0</v>
      </c>
      <c r="DM97" s="56">
        <f t="shared" si="52"/>
        <v>0</v>
      </c>
      <c r="DN97" s="56">
        <f t="shared" si="52"/>
        <v>0</v>
      </c>
      <c r="DO97" s="56">
        <f t="shared" si="52"/>
        <v>0</v>
      </c>
      <c r="DP97" s="56">
        <f t="shared" si="52"/>
        <v>0</v>
      </c>
      <c r="DQ97" s="56">
        <f t="shared" si="52"/>
        <v>0</v>
      </c>
      <c r="DR97" s="56">
        <f t="shared" si="52"/>
        <v>0</v>
      </c>
      <c r="DS97" s="56">
        <f t="shared" si="52"/>
        <v>0</v>
      </c>
      <c r="DT97" s="56">
        <f t="shared" si="52"/>
        <v>0</v>
      </c>
      <c r="DU97" s="56">
        <f t="shared" si="52"/>
        <v>0</v>
      </c>
      <c r="DV97" s="56">
        <f t="shared" si="52"/>
        <v>0</v>
      </c>
      <c r="DW97" s="56">
        <f t="shared" si="48"/>
        <v>0</v>
      </c>
      <c r="DX97" s="56">
        <f t="shared" si="48"/>
        <v>0</v>
      </c>
      <c r="DY97" s="56">
        <f t="shared" si="48"/>
        <v>0</v>
      </c>
      <c r="DZ97" s="56">
        <f t="shared" si="48"/>
        <v>0</v>
      </c>
      <c r="EA97" s="56">
        <f t="shared" si="48"/>
        <v>0</v>
      </c>
      <c r="EB97" s="56">
        <f t="shared" si="48"/>
        <v>0</v>
      </c>
      <c r="EC97" s="56">
        <f t="shared" si="48"/>
        <v>0</v>
      </c>
      <c r="ED97" s="56">
        <f t="shared" si="48"/>
        <v>0</v>
      </c>
      <c r="EE97" s="56">
        <f t="shared" si="48"/>
        <v>0</v>
      </c>
      <c r="EF97" s="56">
        <f t="shared" si="48"/>
        <v>0</v>
      </c>
      <c r="EG97" s="56">
        <f t="shared" si="45"/>
        <v>0</v>
      </c>
      <c r="EH97" s="56">
        <f t="shared" si="45"/>
        <v>0</v>
      </c>
      <c r="EI97" s="56">
        <f t="shared" si="45"/>
        <v>0</v>
      </c>
      <c r="EJ97" s="56">
        <f t="shared" si="45"/>
        <v>0</v>
      </c>
      <c r="EK97" s="56">
        <f t="shared" si="45"/>
        <v>0</v>
      </c>
      <c r="EL97" s="56">
        <f t="shared" si="45"/>
        <v>0</v>
      </c>
      <c r="EM97" s="56">
        <f t="shared" si="45"/>
        <v>0</v>
      </c>
      <c r="EN97" s="56">
        <f t="shared" si="45"/>
        <v>0</v>
      </c>
      <c r="EO97" s="56">
        <f t="shared" si="45"/>
        <v>0</v>
      </c>
      <c r="EP97" s="56">
        <f t="shared" si="45"/>
        <v>0</v>
      </c>
      <c r="EQ97" s="56">
        <f t="shared" si="45"/>
        <v>0</v>
      </c>
      <c r="ER97" s="56">
        <f t="shared" si="45"/>
        <v>0</v>
      </c>
      <c r="ES97" s="56">
        <f t="shared" si="45"/>
        <v>0</v>
      </c>
      <c r="ET97" s="56">
        <f t="shared" si="45"/>
        <v>0</v>
      </c>
      <c r="EU97" s="56">
        <f t="shared" si="45"/>
        <v>0</v>
      </c>
      <c r="EV97" s="56">
        <f t="shared" si="45"/>
        <v>0</v>
      </c>
      <c r="EW97" s="56">
        <f t="shared" si="55"/>
        <v>0</v>
      </c>
      <c r="EX97" s="56">
        <f t="shared" si="55"/>
        <v>0</v>
      </c>
      <c r="EY97" s="56">
        <f t="shared" si="55"/>
        <v>0</v>
      </c>
      <c r="EZ97" s="56">
        <f t="shared" si="55"/>
        <v>0</v>
      </c>
      <c r="FA97" s="56">
        <f t="shared" si="55"/>
        <v>0</v>
      </c>
      <c r="FB97" s="56">
        <f t="shared" si="49"/>
        <v>0</v>
      </c>
      <c r="FC97" s="56">
        <f t="shared" si="49"/>
        <v>0</v>
      </c>
      <c r="FD97" s="56">
        <f t="shared" si="49"/>
        <v>0</v>
      </c>
      <c r="FE97" s="56">
        <f t="shared" si="49"/>
        <v>0</v>
      </c>
      <c r="FF97" s="56">
        <f t="shared" si="49"/>
        <v>0</v>
      </c>
      <c r="FG97" s="56">
        <f t="shared" si="49"/>
        <v>0</v>
      </c>
      <c r="FH97" s="56">
        <f t="shared" si="49"/>
        <v>0</v>
      </c>
      <c r="FI97" s="56">
        <f t="shared" si="49"/>
        <v>0</v>
      </c>
      <c r="FJ97" s="56">
        <f t="shared" si="49"/>
        <v>0</v>
      </c>
      <c r="FK97" s="56">
        <f t="shared" si="49"/>
        <v>0</v>
      </c>
      <c r="FL97" s="56">
        <f t="shared" si="49"/>
        <v>0</v>
      </c>
      <c r="FM97" s="56">
        <f t="shared" si="49"/>
        <v>0</v>
      </c>
      <c r="FN97" s="56">
        <f t="shared" si="49"/>
        <v>0</v>
      </c>
      <c r="FO97" s="56">
        <f t="shared" si="49"/>
        <v>0</v>
      </c>
      <c r="FP97" s="56">
        <f t="shared" si="49"/>
        <v>0</v>
      </c>
      <c r="FQ97" s="56">
        <f t="shared" si="49"/>
        <v>0</v>
      </c>
      <c r="FR97" s="56">
        <f t="shared" si="56"/>
        <v>0</v>
      </c>
      <c r="FS97" s="56">
        <f t="shared" si="53"/>
        <v>0</v>
      </c>
      <c r="FT97" s="56">
        <f t="shared" si="53"/>
        <v>0</v>
      </c>
      <c r="FU97" s="56">
        <f t="shared" si="51"/>
        <v>0</v>
      </c>
      <c r="FV97" s="56">
        <f t="shared" si="51"/>
        <v>0</v>
      </c>
      <c r="FW97" s="56">
        <f t="shared" si="51"/>
        <v>0</v>
      </c>
      <c r="FX97" s="56">
        <f t="shared" si="51"/>
        <v>0</v>
      </c>
      <c r="FY97" s="56">
        <f t="shared" si="51"/>
        <v>0</v>
      </c>
      <c r="FZ97" s="56">
        <f t="shared" si="38"/>
        <v>0</v>
      </c>
      <c r="GA97" s="56">
        <f t="shared" si="38"/>
        <v>0</v>
      </c>
      <c r="GB97" s="56">
        <f t="shared" si="38"/>
        <v>0</v>
      </c>
      <c r="GC97" s="56">
        <f t="shared" si="38"/>
        <v>0</v>
      </c>
      <c r="GD97" s="56">
        <f t="shared" si="33"/>
        <v>0</v>
      </c>
      <c r="GE97" s="56">
        <f t="shared" si="33"/>
        <v>0</v>
      </c>
      <c r="GF97" s="56">
        <f t="shared" si="33"/>
        <v>0</v>
      </c>
      <c r="GG97" s="56">
        <f t="shared" si="33"/>
        <v>0</v>
      </c>
      <c r="GH97" s="56">
        <f t="shared" si="33"/>
        <v>0</v>
      </c>
      <c r="GI97" s="56">
        <f t="shared" si="33"/>
        <v>0</v>
      </c>
      <c r="GJ97" s="56">
        <f t="shared" si="33"/>
        <v>0</v>
      </c>
      <c r="GK97" s="56">
        <f t="shared" si="33"/>
        <v>0</v>
      </c>
      <c r="GL97" s="56">
        <f t="shared" si="33"/>
        <v>0</v>
      </c>
      <c r="GM97" s="56">
        <f t="shared" si="50"/>
        <v>0</v>
      </c>
      <c r="GN97" s="56">
        <f t="shared" si="50"/>
        <v>0</v>
      </c>
      <c r="GO97" s="56">
        <f t="shared" si="50"/>
        <v>0</v>
      </c>
      <c r="GP97" s="56">
        <f t="shared" si="36"/>
        <v>0</v>
      </c>
      <c r="GQ97" s="56">
        <f t="shared" si="36"/>
        <v>0</v>
      </c>
      <c r="GR97" s="56">
        <f t="shared" si="36"/>
        <v>0</v>
      </c>
      <c r="GS97" s="56">
        <f t="shared" si="36"/>
        <v>0</v>
      </c>
      <c r="GT97" s="56">
        <f t="shared" si="36"/>
        <v>0</v>
      </c>
      <c r="GU97" s="54"/>
      <c r="GV97" s="78" t="str">
        <f t="shared" si="46"/>
        <v/>
      </c>
      <c r="GW97" s="70">
        <f t="shared" si="47"/>
        <v>0</v>
      </c>
      <c r="GX97" s="70">
        <f>SUMIF(I97:CV97,"E",I$6:CV96)</f>
        <v>0</v>
      </c>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c r="IV97" s="54"/>
      <c r="IW97" s="54"/>
      <c r="IX97" s="54"/>
      <c r="IY97" s="54"/>
      <c r="IZ97" s="54"/>
      <c r="JA97" s="54"/>
      <c r="JB97" s="54"/>
      <c r="JC97" s="54"/>
      <c r="JD97" s="54"/>
      <c r="JE97" s="54"/>
      <c r="JF97" s="54"/>
      <c r="JG97" s="54"/>
      <c r="JH97" s="54"/>
      <c r="JI97" s="54"/>
      <c r="JJ97" s="54"/>
      <c r="JK97" s="54"/>
      <c r="JL97" s="54"/>
      <c r="JM97" s="54"/>
      <c r="JN97" s="54"/>
      <c r="JO97" s="54"/>
      <c r="JP97" s="54"/>
      <c r="JQ97" s="54"/>
      <c r="JR97" s="54"/>
      <c r="JS97" s="54"/>
      <c r="JT97" s="54"/>
      <c r="JU97" s="54"/>
      <c r="JV97" s="54"/>
      <c r="JW97" s="54"/>
      <c r="JX97" s="54"/>
      <c r="JY97" s="54"/>
      <c r="JZ97" s="54"/>
      <c r="KA97" s="54"/>
      <c r="KB97" s="54"/>
      <c r="KC97" s="54"/>
      <c r="KD97" s="54"/>
      <c r="KE97" s="54"/>
      <c r="KF97" s="54"/>
      <c r="KG97" s="54"/>
      <c r="KH97" s="54"/>
      <c r="KI97" s="54"/>
      <c r="KJ97" s="54"/>
      <c r="KK97" s="54"/>
      <c r="KL97" s="54"/>
      <c r="KM97" s="54"/>
    </row>
    <row r="98" spans="1:299" s="3" customFormat="1" x14ac:dyDescent="0.2">
      <c r="A98" s="14"/>
      <c r="B98" s="14"/>
      <c r="C98" s="14"/>
      <c r="D98" s="15"/>
      <c r="E98" s="15"/>
      <c r="F98" s="15"/>
      <c r="G98" s="15"/>
      <c r="H98" s="14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41"/>
      <c r="CX98" s="258"/>
      <c r="CY98" s="158"/>
      <c r="CZ98" s="159"/>
      <c r="DA98" s="160"/>
      <c r="DB98" s="73"/>
      <c r="DC98" s="59" t="str">
        <f t="shared" si="39"/>
        <v/>
      </c>
      <c r="DD98" s="60" t="str">
        <f t="shared" si="40"/>
        <v/>
      </c>
      <c r="DE98" s="60" t="str">
        <f t="shared" si="41"/>
        <v/>
      </c>
      <c r="DF98" s="60">
        <f t="shared" si="44"/>
        <v>0</v>
      </c>
      <c r="DG98" s="56">
        <f t="shared" si="54"/>
        <v>0</v>
      </c>
      <c r="DH98" s="56">
        <f t="shared" si="52"/>
        <v>0</v>
      </c>
      <c r="DI98" s="56">
        <f t="shared" si="52"/>
        <v>0</v>
      </c>
      <c r="DJ98" s="56">
        <f t="shared" si="52"/>
        <v>0</v>
      </c>
      <c r="DK98" s="56">
        <f t="shared" si="52"/>
        <v>0</v>
      </c>
      <c r="DL98" s="56">
        <f t="shared" si="52"/>
        <v>0</v>
      </c>
      <c r="DM98" s="56">
        <f t="shared" si="52"/>
        <v>0</v>
      </c>
      <c r="DN98" s="56">
        <f t="shared" si="52"/>
        <v>0</v>
      </c>
      <c r="DO98" s="56">
        <f t="shared" si="52"/>
        <v>0</v>
      </c>
      <c r="DP98" s="56">
        <f t="shared" si="52"/>
        <v>0</v>
      </c>
      <c r="DQ98" s="56">
        <f t="shared" si="52"/>
        <v>0</v>
      </c>
      <c r="DR98" s="56">
        <f t="shared" si="52"/>
        <v>0</v>
      </c>
      <c r="DS98" s="56">
        <f t="shared" si="52"/>
        <v>0</v>
      </c>
      <c r="DT98" s="56">
        <f t="shared" si="52"/>
        <v>0</v>
      </c>
      <c r="DU98" s="56">
        <f t="shared" si="52"/>
        <v>0</v>
      </c>
      <c r="DV98" s="56">
        <f t="shared" si="52"/>
        <v>0</v>
      </c>
      <c r="DW98" s="56">
        <f t="shared" si="48"/>
        <v>0</v>
      </c>
      <c r="DX98" s="56">
        <f t="shared" si="48"/>
        <v>0</v>
      </c>
      <c r="DY98" s="56">
        <f t="shared" si="48"/>
        <v>0</v>
      </c>
      <c r="DZ98" s="56">
        <f t="shared" si="48"/>
        <v>0</v>
      </c>
      <c r="EA98" s="56">
        <f t="shared" si="48"/>
        <v>0</v>
      </c>
      <c r="EB98" s="56">
        <f t="shared" ref="EB98:EQ115" si="57">COUNTIF(AD98,"x")*IF(AD$4="",0,1)</f>
        <v>0</v>
      </c>
      <c r="EC98" s="56">
        <f t="shared" si="57"/>
        <v>0</v>
      </c>
      <c r="ED98" s="56">
        <f t="shared" si="57"/>
        <v>0</v>
      </c>
      <c r="EE98" s="56">
        <f t="shared" si="57"/>
        <v>0</v>
      </c>
      <c r="EF98" s="56">
        <f t="shared" si="57"/>
        <v>0</v>
      </c>
      <c r="EG98" s="56">
        <f t="shared" si="45"/>
        <v>0</v>
      </c>
      <c r="EH98" s="56">
        <f t="shared" si="45"/>
        <v>0</v>
      </c>
      <c r="EI98" s="56">
        <f t="shared" si="45"/>
        <v>0</v>
      </c>
      <c r="EJ98" s="56">
        <f t="shared" si="45"/>
        <v>0</v>
      </c>
      <c r="EK98" s="56">
        <f t="shared" si="45"/>
        <v>0</v>
      </c>
      <c r="EL98" s="56">
        <f t="shared" si="45"/>
        <v>0</v>
      </c>
      <c r="EM98" s="56">
        <f t="shared" si="45"/>
        <v>0</v>
      </c>
      <c r="EN98" s="56">
        <f t="shared" si="45"/>
        <v>0</v>
      </c>
      <c r="EO98" s="56">
        <f t="shared" si="45"/>
        <v>0</v>
      </c>
      <c r="EP98" s="56">
        <f t="shared" si="45"/>
        <v>0</v>
      </c>
      <c r="EQ98" s="56">
        <f t="shared" si="45"/>
        <v>0</v>
      </c>
      <c r="ER98" s="56">
        <f t="shared" si="45"/>
        <v>0</v>
      </c>
      <c r="ES98" s="56">
        <f t="shared" si="45"/>
        <v>0</v>
      </c>
      <c r="ET98" s="56">
        <f t="shared" si="45"/>
        <v>0</v>
      </c>
      <c r="EU98" s="56">
        <f t="shared" si="45"/>
        <v>0</v>
      </c>
      <c r="EV98" s="56">
        <f t="shared" si="45"/>
        <v>0</v>
      </c>
      <c r="EW98" s="56">
        <f t="shared" si="55"/>
        <v>0</v>
      </c>
      <c r="EX98" s="56">
        <f t="shared" si="55"/>
        <v>0</v>
      </c>
      <c r="EY98" s="56">
        <f t="shared" si="55"/>
        <v>0</v>
      </c>
      <c r="EZ98" s="56">
        <f t="shared" si="55"/>
        <v>0</v>
      </c>
      <c r="FA98" s="56">
        <f t="shared" si="55"/>
        <v>0</v>
      </c>
      <c r="FB98" s="56">
        <f t="shared" si="49"/>
        <v>0</v>
      </c>
      <c r="FC98" s="56">
        <f t="shared" si="49"/>
        <v>0</v>
      </c>
      <c r="FD98" s="56">
        <f t="shared" si="49"/>
        <v>0</v>
      </c>
      <c r="FE98" s="56">
        <f t="shared" si="49"/>
        <v>0</v>
      </c>
      <c r="FF98" s="56">
        <f t="shared" si="49"/>
        <v>0</v>
      </c>
      <c r="FG98" s="56">
        <f t="shared" si="49"/>
        <v>0</v>
      </c>
      <c r="FH98" s="56">
        <f t="shared" si="49"/>
        <v>0</v>
      </c>
      <c r="FI98" s="56">
        <f t="shared" si="49"/>
        <v>0</v>
      </c>
      <c r="FJ98" s="56">
        <f t="shared" si="49"/>
        <v>0</v>
      </c>
      <c r="FK98" s="56">
        <f t="shared" si="49"/>
        <v>0</v>
      </c>
      <c r="FL98" s="56">
        <f t="shared" si="49"/>
        <v>0</v>
      </c>
      <c r="FM98" s="56">
        <f t="shared" si="49"/>
        <v>0</v>
      </c>
      <c r="FN98" s="56">
        <f t="shared" si="49"/>
        <v>0</v>
      </c>
      <c r="FO98" s="56">
        <f t="shared" si="49"/>
        <v>0</v>
      </c>
      <c r="FP98" s="56">
        <f t="shared" si="49"/>
        <v>0</v>
      </c>
      <c r="FQ98" s="56">
        <f t="shared" si="49"/>
        <v>0</v>
      </c>
      <c r="FR98" s="56">
        <f t="shared" si="56"/>
        <v>0</v>
      </c>
      <c r="FS98" s="56">
        <f t="shared" si="53"/>
        <v>0</v>
      </c>
      <c r="FT98" s="56">
        <f t="shared" si="53"/>
        <v>0</v>
      </c>
      <c r="FU98" s="56">
        <f t="shared" si="51"/>
        <v>0</v>
      </c>
      <c r="FV98" s="56">
        <f t="shared" si="51"/>
        <v>0</v>
      </c>
      <c r="FW98" s="56">
        <f t="shared" si="51"/>
        <v>0</v>
      </c>
      <c r="FX98" s="56">
        <f t="shared" si="51"/>
        <v>0</v>
      </c>
      <c r="FY98" s="56">
        <f t="shared" si="51"/>
        <v>0</v>
      </c>
      <c r="FZ98" s="56">
        <f t="shared" si="38"/>
        <v>0</v>
      </c>
      <c r="GA98" s="56">
        <f t="shared" si="38"/>
        <v>0</v>
      </c>
      <c r="GB98" s="56">
        <f t="shared" si="38"/>
        <v>0</v>
      </c>
      <c r="GC98" s="56">
        <f t="shared" si="38"/>
        <v>0</v>
      </c>
      <c r="GD98" s="56">
        <f t="shared" si="33"/>
        <v>0</v>
      </c>
      <c r="GE98" s="56">
        <f t="shared" si="33"/>
        <v>0</v>
      </c>
      <c r="GF98" s="56">
        <f t="shared" si="33"/>
        <v>0</v>
      </c>
      <c r="GG98" s="56">
        <f t="shared" si="33"/>
        <v>0</v>
      </c>
      <c r="GH98" s="56">
        <f t="shared" si="33"/>
        <v>0</v>
      </c>
      <c r="GI98" s="56">
        <f t="shared" si="33"/>
        <v>0</v>
      </c>
      <c r="GJ98" s="56">
        <f t="shared" si="33"/>
        <v>0</v>
      </c>
      <c r="GK98" s="56">
        <f t="shared" si="33"/>
        <v>0</v>
      </c>
      <c r="GL98" s="56">
        <f t="shared" si="33"/>
        <v>0</v>
      </c>
      <c r="GM98" s="56">
        <f t="shared" si="50"/>
        <v>0</v>
      </c>
      <c r="GN98" s="56">
        <f t="shared" si="50"/>
        <v>0</v>
      </c>
      <c r="GO98" s="56">
        <f t="shared" si="50"/>
        <v>0</v>
      </c>
      <c r="GP98" s="56">
        <f t="shared" si="36"/>
        <v>0</v>
      </c>
      <c r="GQ98" s="56">
        <f t="shared" si="36"/>
        <v>0</v>
      </c>
      <c r="GR98" s="56">
        <f t="shared" si="36"/>
        <v>0</v>
      </c>
      <c r="GS98" s="56">
        <f t="shared" si="36"/>
        <v>0</v>
      </c>
      <c r="GT98" s="56">
        <f t="shared" si="36"/>
        <v>0</v>
      </c>
      <c r="GU98" s="54"/>
      <c r="GV98" s="78" t="str">
        <f t="shared" si="46"/>
        <v/>
      </c>
      <c r="GW98" s="70">
        <f t="shared" si="47"/>
        <v>0</v>
      </c>
      <c r="GX98" s="70">
        <f>SUMIF(I98:CV98,"E",I$6:CV97)</f>
        <v>0</v>
      </c>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c r="IV98" s="54"/>
      <c r="IW98" s="54"/>
      <c r="IX98" s="54"/>
      <c r="IY98" s="54"/>
      <c r="IZ98" s="54"/>
      <c r="JA98" s="54"/>
      <c r="JB98" s="54"/>
      <c r="JC98" s="54"/>
      <c r="JD98" s="54"/>
      <c r="JE98" s="54"/>
      <c r="JF98" s="54"/>
      <c r="JG98" s="54"/>
      <c r="JH98" s="54"/>
      <c r="JI98" s="54"/>
      <c r="JJ98" s="54"/>
      <c r="JK98" s="54"/>
      <c r="JL98" s="54"/>
      <c r="JM98" s="54"/>
      <c r="JN98" s="54"/>
      <c r="JO98" s="54"/>
      <c r="JP98" s="54"/>
      <c r="JQ98" s="54"/>
      <c r="JR98" s="54"/>
      <c r="JS98" s="54"/>
      <c r="JT98" s="54"/>
      <c r="JU98" s="54"/>
      <c r="JV98" s="54"/>
      <c r="JW98" s="54"/>
      <c r="JX98" s="54"/>
      <c r="JY98" s="54"/>
      <c r="JZ98" s="54"/>
      <c r="KA98" s="54"/>
      <c r="KB98" s="54"/>
      <c r="KC98" s="54"/>
      <c r="KD98" s="54"/>
      <c r="KE98" s="54"/>
      <c r="KF98" s="54"/>
      <c r="KG98" s="54"/>
      <c r="KH98" s="54"/>
      <c r="KI98" s="54"/>
      <c r="KJ98" s="54"/>
      <c r="KK98" s="54"/>
      <c r="KL98" s="54"/>
      <c r="KM98" s="54"/>
    </row>
    <row r="99" spans="1:299" s="3" customFormat="1" x14ac:dyDescent="0.2">
      <c r="A99" s="14"/>
      <c r="B99" s="14"/>
      <c r="C99" s="15"/>
      <c r="D99" s="15"/>
      <c r="E99" s="15"/>
      <c r="F99" s="15"/>
      <c r="G99" s="15"/>
      <c r="H99" s="14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41"/>
      <c r="CX99" s="258"/>
      <c r="CY99" s="158"/>
      <c r="CZ99" s="159"/>
      <c r="DA99" s="160"/>
      <c r="DB99" s="73"/>
      <c r="DC99" s="59" t="str">
        <f t="shared" si="39"/>
        <v/>
      </c>
      <c r="DD99" s="60" t="str">
        <f t="shared" si="40"/>
        <v/>
      </c>
      <c r="DE99" s="60" t="str">
        <f t="shared" si="41"/>
        <v/>
      </c>
      <c r="DF99" s="60">
        <f t="shared" si="44"/>
        <v>0</v>
      </c>
      <c r="DG99" s="56">
        <f t="shared" si="54"/>
        <v>0</v>
      </c>
      <c r="DH99" s="56">
        <f t="shared" si="52"/>
        <v>0</v>
      </c>
      <c r="DI99" s="56">
        <f t="shared" si="52"/>
        <v>0</v>
      </c>
      <c r="DJ99" s="56">
        <f t="shared" si="52"/>
        <v>0</v>
      </c>
      <c r="DK99" s="56">
        <f t="shared" si="52"/>
        <v>0</v>
      </c>
      <c r="DL99" s="56">
        <f t="shared" si="52"/>
        <v>0</v>
      </c>
      <c r="DM99" s="56">
        <f t="shared" si="52"/>
        <v>0</v>
      </c>
      <c r="DN99" s="56">
        <f t="shared" si="52"/>
        <v>0</v>
      </c>
      <c r="DO99" s="56">
        <f t="shared" si="52"/>
        <v>0</v>
      </c>
      <c r="DP99" s="56">
        <f t="shared" si="52"/>
        <v>0</v>
      </c>
      <c r="DQ99" s="56">
        <f t="shared" si="52"/>
        <v>0</v>
      </c>
      <c r="DR99" s="56">
        <f t="shared" si="52"/>
        <v>0</v>
      </c>
      <c r="DS99" s="56">
        <f t="shared" si="52"/>
        <v>0</v>
      </c>
      <c r="DT99" s="56">
        <f t="shared" si="52"/>
        <v>0</v>
      </c>
      <c r="DU99" s="56">
        <f t="shared" si="52"/>
        <v>0</v>
      </c>
      <c r="DV99" s="56">
        <f t="shared" si="52"/>
        <v>0</v>
      </c>
      <c r="DW99" s="56">
        <f t="shared" si="52"/>
        <v>0</v>
      </c>
      <c r="DX99" s="56">
        <f t="shared" ref="DX99:EM127" si="58">COUNTIF(Z99,"x")*IF(Z$4="",0,1)</f>
        <v>0</v>
      </c>
      <c r="DY99" s="56">
        <f t="shared" si="58"/>
        <v>0</v>
      </c>
      <c r="DZ99" s="56">
        <f t="shared" si="58"/>
        <v>0</v>
      </c>
      <c r="EA99" s="56">
        <f t="shared" si="58"/>
        <v>0</v>
      </c>
      <c r="EB99" s="56">
        <f t="shared" si="57"/>
        <v>0</v>
      </c>
      <c r="EC99" s="56">
        <f t="shared" si="57"/>
        <v>0</v>
      </c>
      <c r="ED99" s="56">
        <f t="shared" si="57"/>
        <v>0</v>
      </c>
      <c r="EE99" s="56">
        <f t="shared" si="57"/>
        <v>0</v>
      </c>
      <c r="EF99" s="56">
        <f t="shared" si="57"/>
        <v>0</v>
      </c>
      <c r="EG99" s="56">
        <f t="shared" si="45"/>
        <v>0</v>
      </c>
      <c r="EH99" s="56">
        <f t="shared" si="45"/>
        <v>0</v>
      </c>
      <c r="EI99" s="56">
        <f t="shared" si="45"/>
        <v>0</v>
      </c>
      <c r="EJ99" s="56">
        <f t="shared" si="45"/>
        <v>0</v>
      </c>
      <c r="EK99" s="56">
        <f t="shared" si="45"/>
        <v>0</v>
      </c>
      <c r="EL99" s="56">
        <f t="shared" si="45"/>
        <v>0</v>
      </c>
      <c r="EM99" s="56">
        <f t="shared" si="45"/>
        <v>0</v>
      </c>
      <c r="EN99" s="56">
        <f t="shared" si="45"/>
        <v>0</v>
      </c>
      <c r="EO99" s="56">
        <f t="shared" si="45"/>
        <v>0</v>
      </c>
      <c r="EP99" s="56">
        <f t="shared" si="45"/>
        <v>0</v>
      </c>
      <c r="EQ99" s="56">
        <f t="shared" si="45"/>
        <v>0</v>
      </c>
      <c r="ER99" s="56">
        <f t="shared" si="45"/>
        <v>0</v>
      </c>
      <c r="ES99" s="56">
        <f t="shared" si="45"/>
        <v>0</v>
      </c>
      <c r="ET99" s="56">
        <f t="shared" si="45"/>
        <v>0</v>
      </c>
      <c r="EU99" s="56">
        <f t="shared" si="45"/>
        <v>0</v>
      </c>
      <c r="EV99" s="56">
        <f t="shared" si="45"/>
        <v>0</v>
      </c>
      <c r="EW99" s="56">
        <f t="shared" si="55"/>
        <v>0</v>
      </c>
      <c r="EX99" s="56">
        <f t="shared" si="55"/>
        <v>0</v>
      </c>
      <c r="EY99" s="56">
        <f t="shared" si="55"/>
        <v>0</v>
      </c>
      <c r="EZ99" s="56">
        <f t="shared" si="55"/>
        <v>0</v>
      </c>
      <c r="FA99" s="56">
        <f t="shared" si="55"/>
        <v>0</v>
      </c>
      <c r="FB99" s="56">
        <f t="shared" si="49"/>
        <v>0</v>
      </c>
      <c r="FC99" s="56">
        <f t="shared" si="49"/>
        <v>0</v>
      </c>
      <c r="FD99" s="56">
        <f t="shared" si="49"/>
        <v>0</v>
      </c>
      <c r="FE99" s="56">
        <f t="shared" si="49"/>
        <v>0</v>
      </c>
      <c r="FF99" s="56">
        <f t="shared" si="49"/>
        <v>0</v>
      </c>
      <c r="FG99" s="56">
        <f t="shared" si="49"/>
        <v>0</v>
      </c>
      <c r="FH99" s="56">
        <f t="shared" si="49"/>
        <v>0</v>
      </c>
      <c r="FI99" s="56">
        <f t="shared" si="49"/>
        <v>0</v>
      </c>
      <c r="FJ99" s="56">
        <f t="shared" si="49"/>
        <v>0</v>
      </c>
      <c r="FK99" s="56">
        <f t="shared" si="49"/>
        <v>0</v>
      </c>
      <c r="FL99" s="56">
        <f t="shared" si="49"/>
        <v>0</v>
      </c>
      <c r="FM99" s="56">
        <f t="shared" si="49"/>
        <v>0</v>
      </c>
      <c r="FN99" s="56">
        <f t="shared" si="49"/>
        <v>0</v>
      </c>
      <c r="FO99" s="56">
        <f t="shared" si="49"/>
        <v>0</v>
      </c>
      <c r="FP99" s="56">
        <f t="shared" si="49"/>
        <v>0</v>
      </c>
      <c r="FQ99" s="56">
        <f t="shared" si="49"/>
        <v>0</v>
      </c>
      <c r="FR99" s="56">
        <f t="shared" si="56"/>
        <v>0</v>
      </c>
      <c r="FS99" s="56">
        <f t="shared" si="53"/>
        <v>0</v>
      </c>
      <c r="FT99" s="56">
        <f t="shared" si="53"/>
        <v>0</v>
      </c>
      <c r="FU99" s="56">
        <f t="shared" si="51"/>
        <v>0</v>
      </c>
      <c r="FV99" s="56">
        <f t="shared" si="51"/>
        <v>0</v>
      </c>
      <c r="FW99" s="56">
        <f t="shared" si="51"/>
        <v>0</v>
      </c>
      <c r="FX99" s="56">
        <f t="shared" si="51"/>
        <v>0</v>
      </c>
      <c r="FY99" s="56">
        <f t="shared" si="51"/>
        <v>0</v>
      </c>
      <c r="FZ99" s="56">
        <f t="shared" si="38"/>
        <v>0</v>
      </c>
      <c r="GA99" s="56">
        <f t="shared" si="38"/>
        <v>0</v>
      </c>
      <c r="GB99" s="56">
        <f t="shared" si="38"/>
        <v>0</v>
      </c>
      <c r="GC99" s="56">
        <f t="shared" si="38"/>
        <v>0</v>
      </c>
      <c r="GD99" s="56">
        <f t="shared" si="33"/>
        <v>0</v>
      </c>
      <c r="GE99" s="56">
        <f t="shared" si="33"/>
        <v>0</v>
      </c>
      <c r="GF99" s="56">
        <f t="shared" si="33"/>
        <v>0</v>
      </c>
      <c r="GG99" s="56">
        <f t="shared" si="33"/>
        <v>0</v>
      </c>
      <c r="GH99" s="56">
        <f t="shared" si="33"/>
        <v>0</v>
      </c>
      <c r="GI99" s="56">
        <f t="shared" si="33"/>
        <v>0</v>
      </c>
      <c r="GJ99" s="56">
        <f t="shared" si="33"/>
        <v>0</v>
      </c>
      <c r="GK99" s="56">
        <f t="shared" si="33"/>
        <v>0</v>
      </c>
      <c r="GL99" s="56">
        <f t="shared" si="33"/>
        <v>0</v>
      </c>
      <c r="GM99" s="56">
        <f t="shared" si="50"/>
        <v>0</v>
      </c>
      <c r="GN99" s="56">
        <f t="shared" si="50"/>
        <v>0</v>
      </c>
      <c r="GO99" s="56">
        <f t="shared" si="50"/>
        <v>0</v>
      </c>
      <c r="GP99" s="56">
        <f t="shared" si="36"/>
        <v>0</v>
      </c>
      <c r="GQ99" s="56">
        <f t="shared" si="36"/>
        <v>0</v>
      </c>
      <c r="GR99" s="56">
        <f t="shared" si="36"/>
        <v>0</v>
      </c>
      <c r="GS99" s="56">
        <f t="shared" si="36"/>
        <v>0</v>
      </c>
      <c r="GT99" s="56">
        <f t="shared" si="36"/>
        <v>0</v>
      </c>
      <c r="GU99" s="54"/>
      <c r="GV99" s="78" t="str">
        <f t="shared" si="46"/>
        <v/>
      </c>
      <c r="GW99" s="70">
        <f t="shared" si="47"/>
        <v>0</v>
      </c>
      <c r="GX99" s="70">
        <f>SUMIF(I99:CV99,"E",I$6:CV98)</f>
        <v>0</v>
      </c>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c r="IV99" s="54"/>
      <c r="IW99" s="54"/>
      <c r="IX99" s="54"/>
      <c r="IY99" s="54"/>
      <c r="IZ99" s="54"/>
      <c r="JA99" s="54"/>
      <c r="JB99" s="54"/>
      <c r="JC99" s="54"/>
      <c r="JD99" s="54"/>
      <c r="JE99" s="54"/>
      <c r="JF99" s="54"/>
      <c r="JG99" s="54"/>
      <c r="JH99" s="54"/>
      <c r="JI99" s="54"/>
      <c r="JJ99" s="54"/>
      <c r="JK99" s="54"/>
      <c r="JL99" s="54"/>
      <c r="JM99" s="54"/>
      <c r="JN99" s="54"/>
      <c r="JO99" s="54"/>
      <c r="JP99" s="54"/>
      <c r="JQ99" s="54"/>
      <c r="JR99" s="54"/>
      <c r="JS99" s="54"/>
      <c r="JT99" s="54"/>
      <c r="JU99" s="54"/>
      <c r="JV99" s="54"/>
      <c r="JW99" s="54"/>
      <c r="JX99" s="54"/>
      <c r="JY99" s="54"/>
      <c r="JZ99" s="54"/>
      <c r="KA99" s="54"/>
      <c r="KB99" s="54"/>
      <c r="KC99" s="54"/>
      <c r="KD99" s="54"/>
      <c r="KE99" s="54"/>
      <c r="KF99" s="54"/>
      <c r="KG99" s="54"/>
      <c r="KH99" s="54"/>
      <c r="KI99" s="54"/>
      <c r="KJ99" s="54"/>
      <c r="KK99" s="54"/>
      <c r="KL99" s="54"/>
      <c r="KM99" s="54"/>
    </row>
    <row r="100" spans="1:299" s="3" customFormat="1" x14ac:dyDescent="0.2">
      <c r="A100" s="14"/>
      <c r="B100" s="14"/>
      <c r="C100" s="15"/>
      <c r="D100" s="15"/>
      <c r="E100" s="15"/>
      <c r="F100" s="15"/>
      <c r="G100" s="15"/>
      <c r="H100" s="14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41"/>
      <c r="CX100" s="258"/>
      <c r="CY100" s="158"/>
      <c r="CZ100" s="159"/>
      <c r="DA100" s="160"/>
      <c r="DB100" s="73"/>
      <c r="DC100" s="59" t="str">
        <f t="shared" si="39"/>
        <v/>
      </c>
      <c r="DD100" s="60" t="str">
        <f t="shared" si="40"/>
        <v/>
      </c>
      <c r="DE100" s="60" t="str">
        <f t="shared" si="41"/>
        <v/>
      </c>
      <c r="DF100" s="60">
        <f t="shared" si="44"/>
        <v>0</v>
      </c>
      <c r="DG100" s="56">
        <f t="shared" si="54"/>
        <v>0</v>
      </c>
      <c r="DH100" s="56">
        <f t="shared" si="52"/>
        <v>0</v>
      </c>
      <c r="DI100" s="56">
        <f t="shared" si="52"/>
        <v>0</v>
      </c>
      <c r="DJ100" s="56">
        <f t="shared" si="52"/>
        <v>0</v>
      </c>
      <c r="DK100" s="56">
        <f t="shared" si="52"/>
        <v>0</v>
      </c>
      <c r="DL100" s="56">
        <f t="shared" si="52"/>
        <v>0</v>
      </c>
      <c r="DM100" s="56">
        <f t="shared" si="52"/>
        <v>0</v>
      </c>
      <c r="DN100" s="56">
        <f t="shared" si="52"/>
        <v>0</v>
      </c>
      <c r="DO100" s="56">
        <f t="shared" si="52"/>
        <v>0</v>
      </c>
      <c r="DP100" s="56">
        <f t="shared" si="52"/>
        <v>0</v>
      </c>
      <c r="DQ100" s="56">
        <f t="shared" si="52"/>
        <v>0</v>
      </c>
      <c r="DR100" s="56">
        <f t="shared" si="52"/>
        <v>0</v>
      </c>
      <c r="DS100" s="56">
        <f t="shared" si="52"/>
        <v>0</v>
      </c>
      <c r="DT100" s="56">
        <f t="shared" si="52"/>
        <v>0</v>
      </c>
      <c r="DU100" s="56">
        <f t="shared" si="52"/>
        <v>0</v>
      </c>
      <c r="DV100" s="56">
        <f t="shared" si="52"/>
        <v>0</v>
      </c>
      <c r="DW100" s="56">
        <f t="shared" si="52"/>
        <v>0</v>
      </c>
      <c r="DX100" s="56">
        <f t="shared" si="58"/>
        <v>0</v>
      </c>
      <c r="DY100" s="56">
        <f t="shared" si="58"/>
        <v>0</v>
      </c>
      <c r="DZ100" s="56">
        <f t="shared" si="58"/>
        <v>0</v>
      </c>
      <c r="EA100" s="56">
        <f t="shared" si="58"/>
        <v>0</v>
      </c>
      <c r="EB100" s="56">
        <f t="shared" si="57"/>
        <v>0</v>
      </c>
      <c r="EC100" s="56">
        <f t="shared" si="57"/>
        <v>0</v>
      </c>
      <c r="ED100" s="56">
        <f t="shared" si="57"/>
        <v>0</v>
      </c>
      <c r="EE100" s="56">
        <f t="shared" si="57"/>
        <v>0</v>
      </c>
      <c r="EF100" s="56">
        <f t="shared" si="57"/>
        <v>0</v>
      </c>
      <c r="EG100" s="56">
        <f t="shared" si="45"/>
        <v>0</v>
      </c>
      <c r="EH100" s="56">
        <f t="shared" si="45"/>
        <v>0</v>
      </c>
      <c r="EI100" s="56">
        <f t="shared" si="45"/>
        <v>0</v>
      </c>
      <c r="EJ100" s="56">
        <f t="shared" si="45"/>
        <v>0</v>
      </c>
      <c r="EK100" s="56">
        <f t="shared" si="45"/>
        <v>0</v>
      </c>
      <c r="EL100" s="56">
        <f t="shared" si="45"/>
        <v>0</v>
      </c>
      <c r="EM100" s="56">
        <f t="shared" si="45"/>
        <v>0</v>
      </c>
      <c r="EN100" s="56">
        <f t="shared" si="45"/>
        <v>0</v>
      </c>
      <c r="EO100" s="56">
        <f t="shared" si="45"/>
        <v>0</v>
      </c>
      <c r="EP100" s="56">
        <f t="shared" si="45"/>
        <v>0</v>
      </c>
      <c r="EQ100" s="56">
        <f t="shared" si="45"/>
        <v>0</v>
      </c>
      <c r="ER100" s="56">
        <f t="shared" si="45"/>
        <v>0</v>
      </c>
      <c r="ES100" s="56">
        <f t="shared" si="45"/>
        <v>0</v>
      </c>
      <c r="ET100" s="56">
        <f t="shared" si="45"/>
        <v>0</v>
      </c>
      <c r="EU100" s="56">
        <f t="shared" si="45"/>
        <v>0</v>
      </c>
      <c r="EV100" s="56">
        <f t="shared" si="45"/>
        <v>0</v>
      </c>
      <c r="EW100" s="56">
        <f t="shared" si="55"/>
        <v>0</v>
      </c>
      <c r="EX100" s="56">
        <f t="shared" si="55"/>
        <v>0</v>
      </c>
      <c r="EY100" s="56">
        <f t="shared" si="55"/>
        <v>0</v>
      </c>
      <c r="EZ100" s="56">
        <f t="shared" si="55"/>
        <v>0</v>
      </c>
      <c r="FA100" s="56">
        <f t="shared" si="55"/>
        <v>0</v>
      </c>
      <c r="FB100" s="56">
        <f t="shared" si="49"/>
        <v>0</v>
      </c>
      <c r="FC100" s="56">
        <f t="shared" si="49"/>
        <v>0</v>
      </c>
      <c r="FD100" s="56">
        <f t="shared" si="49"/>
        <v>0</v>
      </c>
      <c r="FE100" s="56">
        <f t="shared" si="49"/>
        <v>0</v>
      </c>
      <c r="FF100" s="56">
        <f t="shared" si="49"/>
        <v>0</v>
      </c>
      <c r="FG100" s="56">
        <f t="shared" si="49"/>
        <v>0</v>
      </c>
      <c r="FH100" s="56">
        <f t="shared" si="49"/>
        <v>0</v>
      </c>
      <c r="FI100" s="56">
        <f t="shared" si="49"/>
        <v>0</v>
      </c>
      <c r="FJ100" s="56">
        <f t="shared" si="49"/>
        <v>0</v>
      </c>
      <c r="FK100" s="56">
        <f t="shared" si="49"/>
        <v>0</v>
      </c>
      <c r="FL100" s="56">
        <f t="shared" si="49"/>
        <v>0</v>
      </c>
      <c r="FM100" s="56">
        <f t="shared" si="49"/>
        <v>0</v>
      </c>
      <c r="FN100" s="56">
        <f t="shared" si="49"/>
        <v>0</v>
      </c>
      <c r="FO100" s="56">
        <f t="shared" si="49"/>
        <v>0</v>
      </c>
      <c r="FP100" s="56">
        <f t="shared" si="49"/>
        <v>0</v>
      </c>
      <c r="FQ100" s="56">
        <f t="shared" si="49"/>
        <v>0</v>
      </c>
      <c r="FR100" s="56">
        <f t="shared" si="56"/>
        <v>0</v>
      </c>
      <c r="FS100" s="56">
        <f t="shared" si="53"/>
        <v>0</v>
      </c>
      <c r="FT100" s="56">
        <f t="shared" si="53"/>
        <v>0</v>
      </c>
      <c r="FU100" s="56">
        <f t="shared" si="51"/>
        <v>0</v>
      </c>
      <c r="FV100" s="56">
        <f t="shared" si="51"/>
        <v>0</v>
      </c>
      <c r="FW100" s="56">
        <f t="shared" si="51"/>
        <v>0</v>
      </c>
      <c r="FX100" s="56">
        <f t="shared" si="51"/>
        <v>0</v>
      </c>
      <c r="FY100" s="56">
        <f t="shared" si="51"/>
        <v>0</v>
      </c>
      <c r="FZ100" s="56">
        <f t="shared" si="38"/>
        <v>0</v>
      </c>
      <c r="GA100" s="56">
        <f t="shared" si="38"/>
        <v>0</v>
      </c>
      <c r="GB100" s="56">
        <f t="shared" si="38"/>
        <v>0</v>
      </c>
      <c r="GC100" s="56">
        <f t="shared" si="38"/>
        <v>0</v>
      </c>
      <c r="GD100" s="56">
        <f t="shared" si="33"/>
        <v>0</v>
      </c>
      <c r="GE100" s="56">
        <f t="shared" si="33"/>
        <v>0</v>
      </c>
      <c r="GF100" s="56">
        <f t="shared" si="33"/>
        <v>0</v>
      </c>
      <c r="GG100" s="56">
        <f t="shared" si="33"/>
        <v>0</v>
      </c>
      <c r="GH100" s="56">
        <f t="shared" si="33"/>
        <v>0</v>
      </c>
      <c r="GI100" s="56">
        <f t="shared" si="33"/>
        <v>0</v>
      </c>
      <c r="GJ100" s="56">
        <f t="shared" si="33"/>
        <v>0</v>
      </c>
      <c r="GK100" s="56">
        <f t="shared" si="33"/>
        <v>0</v>
      </c>
      <c r="GL100" s="56">
        <f t="shared" si="33"/>
        <v>0</v>
      </c>
      <c r="GM100" s="56">
        <f t="shared" si="50"/>
        <v>0</v>
      </c>
      <c r="GN100" s="56">
        <f t="shared" si="50"/>
        <v>0</v>
      </c>
      <c r="GO100" s="56">
        <f t="shared" si="50"/>
        <v>0</v>
      </c>
      <c r="GP100" s="56">
        <f t="shared" si="36"/>
        <v>0</v>
      </c>
      <c r="GQ100" s="56">
        <f t="shared" si="36"/>
        <v>0</v>
      </c>
      <c r="GR100" s="56">
        <f t="shared" si="36"/>
        <v>0</v>
      </c>
      <c r="GS100" s="56">
        <f t="shared" si="36"/>
        <v>0</v>
      </c>
      <c r="GT100" s="56">
        <f t="shared" si="36"/>
        <v>0</v>
      </c>
      <c r="GU100" s="54"/>
      <c r="GV100" s="78" t="str">
        <f t="shared" si="46"/>
        <v/>
      </c>
      <c r="GW100" s="70">
        <f t="shared" si="47"/>
        <v>0</v>
      </c>
      <c r="GX100" s="70">
        <f>SUMIF(I100:CV100,"E",I$6:CV99)</f>
        <v>0</v>
      </c>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row>
    <row r="101" spans="1:299" s="3" customFormat="1" x14ac:dyDescent="0.2">
      <c r="A101" s="14"/>
      <c r="B101" s="14"/>
      <c r="C101" s="15"/>
      <c r="D101" s="15"/>
      <c r="E101" s="15"/>
      <c r="F101" s="15"/>
      <c r="G101" s="15"/>
      <c r="H101" s="14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41"/>
      <c r="CX101" s="258"/>
      <c r="CY101" s="158"/>
      <c r="CZ101" s="159"/>
      <c r="DA101" s="160"/>
      <c r="DB101" s="73"/>
      <c r="DC101" s="59" t="str">
        <f t="shared" si="39"/>
        <v/>
      </c>
      <c r="DD101" s="60" t="str">
        <f t="shared" si="40"/>
        <v/>
      </c>
      <c r="DE101" s="60" t="str">
        <f t="shared" si="41"/>
        <v/>
      </c>
      <c r="DF101" s="60">
        <f t="shared" si="44"/>
        <v>0</v>
      </c>
      <c r="DG101" s="56">
        <f t="shared" si="54"/>
        <v>0</v>
      </c>
      <c r="DH101" s="56">
        <f t="shared" si="52"/>
        <v>0</v>
      </c>
      <c r="DI101" s="56">
        <f t="shared" si="52"/>
        <v>0</v>
      </c>
      <c r="DJ101" s="56">
        <f t="shared" si="52"/>
        <v>0</v>
      </c>
      <c r="DK101" s="56">
        <f t="shared" si="52"/>
        <v>0</v>
      </c>
      <c r="DL101" s="56">
        <f t="shared" si="52"/>
        <v>0</v>
      </c>
      <c r="DM101" s="56">
        <f t="shared" si="52"/>
        <v>0</v>
      </c>
      <c r="DN101" s="56">
        <f t="shared" si="52"/>
        <v>0</v>
      </c>
      <c r="DO101" s="56">
        <f t="shared" si="52"/>
        <v>0</v>
      </c>
      <c r="DP101" s="56">
        <f t="shared" si="52"/>
        <v>0</v>
      </c>
      <c r="DQ101" s="56">
        <f t="shared" si="52"/>
        <v>0</v>
      </c>
      <c r="DR101" s="56">
        <f t="shared" si="52"/>
        <v>0</v>
      </c>
      <c r="DS101" s="56">
        <f t="shared" si="52"/>
        <v>0</v>
      </c>
      <c r="DT101" s="56">
        <f t="shared" si="52"/>
        <v>0</v>
      </c>
      <c r="DU101" s="56">
        <f t="shared" si="52"/>
        <v>0</v>
      </c>
      <c r="DV101" s="56">
        <f t="shared" si="52"/>
        <v>0</v>
      </c>
      <c r="DW101" s="56">
        <f t="shared" si="52"/>
        <v>0</v>
      </c>
      <c r="DX101" s="56">
        <f t="shared" si="58"/>
        <v>0</v>
      </c>
      <c r="DY101" s="56">
        <f t="shared" si="58"/>
        <v>0</v>
      </c>
      <c r="DZ101" s="56">
        <f t="shared" si="58"/>
        <v>0</v>
      </c>
      <c r="EA101" s="56">
        <f t="shared" si="58"/>
        <v>0</v>
      </c>
      <c r="EB101" s="56">
        <f t="shared" si="57"/>
        <v>0</v>
      </c>
      <c r="EC101" s="56">
        <f t="shared" si="57"/>
        <v>0</v>
      </c>
      <c r="ED101" s="56">
        <f t="shared" si="57"/>
        <v>0</v>
      </c>
      <c r="EE101" s="56">
        <f t="shared" si="57"/>
        <v>0</v>
      </c>
      <c r="EF101" s="56">
        <f t="shared" si="57"/>
        <v>0</v>
      </c>
      <c r="EG101" s="56">
        <f t="shared" si="57"/>
        <v>0</v>
      </c>
      <c r="EH101" s="56">
        <f t="shared" si="57"/>
        <v>0</v>
      </c>
      <c r="EI101" s="56">
        <f t="shared" si="57"/>
        <v>0</v>
      </c>
      <c r="EJ101" s="56">
        <f t="shared" si="57"/>
        <v>0</v>
      </c>
      <c r="EK101" s="56">
        <f t="shared" si="57"/>
        <v>0</v>
      </c>
      <c r="EL101" s="56">
        <f t="shared" si="57"/>
        <v>0</v>
      </c>
      <c r="EM101" s="56">
        <f t="shared" si="57"/>
        <v>0</v>
      </c>
      <c r="EN101" s="56">
        <f t="shared" si="57"/>
        <v>0</v>
      </c>
      <c r="EO101" s="56">
        <f t="shared" si="57"/>
        <v>0</v>
      </c>
      <c r="EP101" s="56">
        <f t="shared" si="57"/>
        <v>0</v>
      </c>
      <c r="EQ101" s="56">
        <f t="shared" si="57"/>
        <v>0</v>
      </c>
      <c r="ER101" s="56">
        <f t="shared" ref="ER101:FG130" si="59">COUNTIF(AT101,"x")*IF(AT$4="",0,1)</f>
        <v>0</v>
      </c>
      <c r="ES101" s="56">
        <f t="shared" si="59"/>
        <v>0</v>
      </c>
      <c r="ET101" s="56">
        <f t="shared" si="59"/>
        <v>0</v>
      </c>
      <c r="EU101" s="56">
        <f t="shared" si="59"/>
        <v>0</v>
      </c>
      <c r="EV101" s="56">
        <f t="shared" si="59"/>
        <v>0</v>
      </c>
      <c r="EW101" s="56">
        <f t="shared" si="55"/>
        <v>0</v>
      </c>
      <c r="EX101" s="56">
        <f t="shared" si="55"/>
        <v>0</v>
      </c>
      <c r="EY101" s="56">
        <f t="shared" si="55"/>
        <v>0</v>
      </c>
      <c r="EZ101" s="56">
        <f t="shared" si="55"/>
        <v>0</v>
      </c>
      <c r="FA101" s="56">
        <f t="shared" si="55"/>
        <v>0</v>
      </c>
      <c r="FB101" s="56">
        <f t="shared" si="49"/>
        <v>0</v>
      </c>
      <c r="FC101" s="56">
        <f t="shared" si="49"/>
        <v>0</v>
      </c>
      <c r="FD101" s="56">
        <f t="shared" si="49"/>
        <v>0</v>
      </c>
      <c r="FE101" s="56">
        <f t="shared" si="49"/>
        <v>0</v>
      </c>
      <c r="FF101" s="56">
        <f t="shared" si="49"/>
        <v>0</v>
      </c>
      <c r="FG101" s="56">
        <f t="shared" si="49"/>
        <v>0</v>
      </c>
      <c r="FH101" s="56">
        <f t="shared" si="49"/>
        <v>0</v>
      </c>
      <c r="FI101" s="56">
        <f t="shared" si="49"/>
        <v>0</v>
      </c>
      <c r="FJ101" s="56">
        <f t="shared" si="49"/>
        <v>0</v>
      </c>
      <c r="FK101" s="56">
        <f t="shared" si="49"/>
        <v>0</v>
      </c>
      <c r="FL101" s="56">
        <f t="shared" si="49"/>
        <v>0</v>
      </c>
      <c r="FM101" s="56">
        <f t="shared" si="49"/>
        <v>0</v>
      </c>
      <c r="FN101" s="56">
        <f t="shared" si="49"/>
        <v>0</v>
      </c>
      <c r="FO101" s="56">
        <f t="shared" si="49"/>
        <v>0</v>
      </c>
      <c r="FP101" s="56">
        <f t="shared" si="49"/>
        <v>0</v>
      </c>
      <c r="FQ101" s="56">
        <f t="shared" si="49"/>
        <v>0</v>
      </c>
      <c r="FR101" s="56">
        <f t="shared" si="56"/>
        <v>0</v>
      </c>
      <c r="FS101" s="56">
        <f t="shared" si="53"/>
        <v>0</v>
      </c>
      <c r="FT101" s="56">
        <f t="shared" si="53"/>
        <v>0</v>
      </c>
      <c r="FU101" s="56">
        <f t="shared" si="51"/>
        <v>0</v>
      </c>
      <c r="FV101" s="56">
        <f t="shared" si="51"/>
        <v>0</v>
      </c>
      <c r="FW101" s="56">
        <f t="shared" si="51"/>
        <v>0</v>
      </c>
      <c r="FX101" s="56">
        <f t="shared" si="51"/>
        <v>0</v>
      </c>
      <c r="FY101" s="56">
        <f t="shared" si="51"/>
        <v>0</v>
      </c>
      <c r="FZ101" s="56">
        <f t="shared" si="38"/>
        <v>0</v>
      </c>
      <c r="GA101" s="56">
        <f t="shared" si="38"/>
        <v>0</v>
      </c>
      <c r="GB101" s="56">
        <f t="shared" si="38"/>
        <v>0</v>
      </c>
      <c r="GC101" s="56">
        <f t="shared" si="38"/>
        <v>0</v>
      </c>
      <c r="GD101" s="56">
        <f t="shared" si="33"/>
        <v>0</v>
      </c>
      <c r="GE101" s="56">
        <f t="shared" si="33"/>
        <v>0</v>
      </c>
      <c r="GF101" s="56">
        <f t="shared" si="33"/>
        <v>0</v>
      </c>
      <c r="GG101" s="56">
        <f t="shared" si="33"/>
        <v>0</v>
      </c>
      <c r="GH101" s="56">
        <f t="shared" si="33"/>
        <v>0</v>
      </c>
      <c r="GI101" s="56">
        <f t="shared" si="33"/>
        <v>0</v>
      </c>
      <c r="GJ101" s="56">
        <f t="shared" si="33"/>
        <v>0</v>
      </c>
      <c r="GK101" s="56">
        <f t="shared" si="33"/>
        <v>0</v>
      </c>
      <c r="GL101" s="56">
        <f t="shared" si="33"/>
        <v>0</v>
      </c>
      <c r="GM101" s="56">
        <f t="shared" si="50"/>
        <v>0</v>
      </c>
      <c r="GN101" s="56">
        <f t="shared" si="50"/>
        <v>0</v>
      </c>
      <c r="GO101" s="56">
        <f t="shared" si="50"/>
        <v>0</v>
      </c>
      <c r="GP101" s="56">
        <f t="shared" si="36"/>
        <v>0</v>
      </c>
      <c r="GQ101" s="56">
        <f t="shared" si="36"/>
        <v>0</v>
      </c>
      <c r="GR101" s="56">
        <f t="shared" si="36"/>
        <v>0</v>
      </c>
      <c r="GS101" s="56">
        <f t="shared" si="36"/>
        <v>0</v>
      </c>
      <c r="GT101" s="56">
        <f t="shared" si="36"/>
        <v>0</v>
      </c>
      <c r="GU101" s="54"/>
      <c r="GV101" s="78" t="str">
        <f t="shared" si="46"/>
        <v/>
      </c>
      <c r="GW101" s="70">
        <f t="shared" si="47"/>
        <v>0</v>
      </c>
      <c r="GX101" s="70">
        <f>SUMIF(I101:CV101,"E",I$6:CV100)</f>
        <v>0</v>
      </c>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c r="IV101" s="54"/>
      <c r="IW101" s="54"/>
      <c r="IX101" s="54"/>
      <c r="IY101" s="54"/>
      <c r="IZ101" s="54"/>
      <c r="JA101" s="54"/>
      <c r="JB101" s="54"/>
      <c r="JC101" s="54"/>
      <c r="JD101" s="54"/>
      <c r="JE101" s="54"/>
      <c r="JF101" s="54"/>
      <c r="JG101" s="54"/>
      <c r="JH101" s="54"/>
      <c r="JI101" s="54"/>
      <c r="JJ101" s="54"/>
      <c r="JK101" s="54"/>
      <c r="JL101" s="54"/>
      <c r="JM101" s="54"/>
      <c r="JN101" s="54"/>
      <c r="JO101" s="54"/>
      <c r="JP101" s="54"/>
      <c r="JQ101" s="54"/>
      <c r="JR101" s="54"/>
      <c r="JS101" s="54"/>
      <c r="JT101" s="54"/>
      <c r="JU101" s="54"/>
      <c r="JV101" s="54"/>
      <c r="JW101" s="54"/>
      <c r="JX101" s="54"/>
      <c r="JY101" s="54"/>
      <c r="JZ101" s="54"/>
      <c r="KA101" s="54"/>
      <c r="KB101" s="54"/>
      <c r="KC101" s="54"/>
      <c r="KD101" s="54"/>
      <c r="KE101" s="54"/>
      <c r="KF101" s="54"/>
      <c r="KG101" s="54"/>
      <c r="KH101" s="54"/>
      <c r="KI101" s="54"/>
      <c r="KJ101" s="54"/>
      <c r="KK101" s="54"/>
      <c r="KL101" s="54"/>
      <c r="KM101" s="54"/>
    </row>
    <row r="102" spans="1:299" s="3" customFormat="1" x14ac:dyDescent="0.2">
      <c r="A102" s="14"/>
      <c r="B102" s="14"/>
      <c r="C102" s="15"/>
      <c r="D102" s="15"/>
      <c r="E102" s="15"/>
      <c r="F102" s="15"/>
      <c r="G102" s="15"/>
      <c r="H102" s="14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41"/>
      <c r="CX102" s="258"/>
      <c r="CY102" s="158"/>
      <c r="CZ102" s="159"/>
      <c r="DA102" s="160"/>
      <c r="DB102" s="73"/>
      <c r="DC102" s="59" t="str">
        <f t="shared" si="39"/>
        <v/>
      </c>
      <c r="DD102" s="60" t="str">
        <f t="shared" si="40"/>
        <v/>
      </c>
      <c r="DE102" s="60" t="str">
        <f t="shared" si="41"/>
        <v/>
      </c>
      <c r="DF102" s="60">
        <f t="shared" si="44"/>
        <v>0</v>
      </c>
      <c r="DG102" s="56">
        <f t="shared" si="54"/>
        <v>0</v>
      </c>
      <c r="DH102" s="56">
        <f t="shared" si="52"/>
        <v>0</v>
      </c>
      <c r="DI102" s="56">
        <f t="shared" si="52"/>
        <v>0</v>
      </c>
      <c r="DJ102" s="56">
        <f t="shared" si="52"/>
        <v>0</v>
      </c>
      <c r="DK102" s="56">
        <f t="shared" si="52"/>
        <v>0</v>
      </c>
      <c r="DL102" s="56">
        <f t="shared" si="52"/>
        <v>0</v>
      </c>
      <c r="DM102" s="56">
        <f t="shared" si="52"/>
        <v>0</v>
      </c>
      <c r="DN102" s="56">
        <f t="shared" si="52"/>
        <v>0</v>
      </c>
      <c r="DO102" s="56">
        <f t="shared" si="52"/>
        <v>0</v>
      </c>
      <c r="DP102" s="56">
        <f t="shared" si="52"/>
        <v>0</v>
      </c>
      <c r="DQ102" s="56">
        <f t="shared" si="52"/>
        <v>0</v>
      </c>
      <c r="DR102" s="56">
        <f t="shared" si="52"/>
        <v>0</v>
      </c>
      <c r="DS102" s="56">
        <f t="shared" si="52"/>
        <v>0</v>
      </c>
      <c r="DT102" s="56">
        <f t="shared" si="52"/>
        <v>0</v>
      </c>
      <c r="DU102" s="56">
        <f t="shared" si="52"/>
        <v>0</v>
      </c>
      <c r="DV102" s="56">
        <f t="shared" si="52"/>
        <v>0</v>
      </c>
      <c r="DW102" s="56">
        <f t="shared" si="52"/>
        <v>0</v>
      </c>
      <c r="DX102" s="56">
        <f t="shared" si="58"/>
        <v>0</v>
      </c>
      <c r="DY102" s="56">
        <f t="shared" si="58"/>
        <v>0</v>
      </c>
      <c r="DZ102" s="56">
        <f t="shared" si="58"/>
        <v>0</v>
      </c>
      <c r="EA102" s="56">
        <f t="shared" si="58"/>
        <v>0</v>
      </c>
      <c r="EB102" s="56">
        <f t="shared" si="57"/>
        <v>0</v>
      </c>
      <c r="EC102" s="56">
        <f t="shared" si="57"/>
        <v>0</v>
      </c>
      <c r="ED102" s="56">
        <f t="shared" si="57"/>
        <v>0</v>
      </c>
      <c r="EE102" s="56">
        <f t="shared" si="57"/>
        <v>0</v>
      </c>
      <c r="EF102" s="56">
        <f t="shared" si="57"/>
        <v>0</v>
      </c>
      <c r="EG102" s="56">
        <f t="shared" si="57"/>
        <v>0</v>
      </c>
      <c r="EH102" s="56">
        <f t="shared" si="57"/>
        <v>0</v>
      </c>
      <c r="EI102" s="56">
        <f t="shared" si="57"/>
        <v>0</v>
      </c>
      <c r="EJ102" s="56">
        <f t="shared" si="57"/>
        <v>0</v>
      </c>
      <c r="EK102" s="56">
        <f t="shared" si="57"/>
        <v>0</v>
      </c>
      <c r="EL102" s="56">
        <f t="shared" si="57"/>
        <v>0</v>
      </c>
      <c r="EM102" s="56">
        <f t="shared" si="57"/>
        <v>0</v>
      </c>
      <c r="EN102" s="56">
        <f t="shared" si="57"/>
        <v>0</v>
      </c>
      <c r="EO102" s="56">
        <f t="shared" si="57"/>
        <v>0</v>
      </c>
      <c r="EP102" s="56">
        <f t="shared" si="57"/>
        <v>0</v>
      </c>
      <c r="EQ102" s="56">
        <f t="shared" si="57"/>
        <v>0</v>
      </c>
      <c r="ER102" s="56">
        <f t="shared" si="59"/>
        <v>0</v>
      </c>
      <c r="ES102" s="56">
        <f t="shared" si="59"/>
        <v>0</v>
      </c>
      <c r="ET102" s="56">
        <f t="shared" si="59"/>
        <v>0</v>
      </c>
      <c r="EU102" s="56">
        <f t="shared" si="59"/>
        <v>0</v>
      </c>
      <c r="EV102" s="56">
        <f t="shared" si="59"/>
        <v>0</v>
      </c>
      <c r="EW102" s="56">
        <f t="shared" si="55"/>
        <v>0</v>
      </c>
      <c r="EX102" s="56">
        <f t="shared" si="55"/>
        <v>0</v>
      </c>
      <c r="EY102" s="56">
        <f t="shared" si="55"/>
        <v>0</v>
      </c>
      <c r="EZ102" s="56">
        <f t="shared" si="55"/>
        <v>0</v>
      </c>
      <c r="FA102" s="56">
        <f t="shared" si="55"/>
        <v>0</v>
      </c>
      <c r="FB102" s="56">
        <f t="shared" si="49"/>
        <v>0</v>
      </c>
      <c r="FC102" s="56">
        <f t="shared" si="49"/>
        <v>0</v>
      </c>
      <c r="FD102" s="56">
        <f t="shared" si="49"/>
        <v>0</v>
      </c>
      <c r="FE102" s="56">
        <f t="shared" si="49"/>
        <v>0</v>
      </c>
      <c r="FF102" s="56">
        <f t="shared" si="49"/>
        <v>0</v>
      </c>
      <c r="FG102" s="56">
        <f t="shared" si="49"/>
        <v>0</v>
      </c>
      <c r="FH102" s="56">
        <f t="shared" si="49"/>
        <v>0</v>
      </c>
      <c r="FI102" s="56">
        <f t="shared" si="49"/>
        <v>0</v>
      </c>
      <c r="FJ102" s="56">
        <f t="shared" si="49"/>
        <v>0</v>
      </c>
      <c r="FK102" s="56">
        <f t="shared" si="49"/>
        <v>0</v>
      </c>
      <c r="FL102" s="56">
        <f t="shared" si="49"/>
        <v>0</v>
      </c>
      <c r="FM102" s="56">
        <f t="shared" si="49"/>
        <v>0</v>
      </c>
      <c r="FN102" s="56">
        <f t="shared" si="49"/>
        <v>0</v>
      </c>
      <c r="FO102" s="56">
        <f t="shared" si="49"/>
        <v>0</v>
      </c>
      <c r="FP102" s="56">
        <f t="shared" si="49"/>
        <v>0</v>
      </c>
      <c r="FQ102" s="56">
        <f t="shared" si="49"/>
        <v>0</v>
      </c>
      <c r="FR102" s="56">
        <f t="shared" si="56"/>
        <v>0</v>
      </c>
      <c r="FS102" s="56">
        <f t="shared" si="53"/>
        <v>0</v>
      </c>
      <c r="FT102" s="56">
        <f t="shared" si="53"/>
        <v>0</v>
      </c>
      <c r="FU102" s="56">
        <f t="shared" si="51"/>
        <v>0</v>
      </c>
      <c r="FV102" s="56">
        <f t="shared" si="51"/>
        <v>0</v>
      </c>
      <c r="FW102" s="56">
        <f t="shared" si="51"/>
        <v>0</v>
      </c>
      <c r="FX102" s="56">
        <f t="shared" si="51"/>
        <v>0</v>
      </c>
      <c r="FY102" s="56">
        <f t="shared" si="51"/>
        <v>0</v>
      </c>
      <c r="FZ102" s="56">
        <f t="shared" si="38"/>
        <v>0</v>
      </c>
      <c r="GA102" s="56">
        <f t="shared" si="38"/>
        <v>0</v>
      </c>
      <c r="GB102" s="56">
        <f t="shared" si="38"/>
        <v>0</v>
      </c>
      <c r="GC102" s="56">
        <f t="shared" si="38"/>
        <v>0</v>
      </c>
      <c r="GD102" s="56">
        <f t="shared" si="33"/>
        <v>0</v>
      </c>
      <c r="GE102" s="56">
        <f t="shared" si="33"/>
        <v>0</v>
      </c>
      <c r="GF102" s="56">
        <f t="shared" si="33"/>
        <v>0</v>
      </c>
      <c r="GG102" s="56">
        <f t="shared" si="33"/>
        <v>0</v>
      </c>
      <c r="GH102" s="56">
        <f t="shared" si="33"/>
        <v>0</v>
      </c>
      <c r="GI102" s="56">
        <f t="shared" si="33"/>
        <v>0</v>
      </c>
      <c r="GJ102" s="56">
        <f t="shared" si="33"/>
        <v>0</v>
      </c>
      <c r="GK102" s="56">
        <f t="shared" si="33"/>
        <v>0</v>
      </c>
      <c r="GL102" s="56">
        <f t="shared" si="33"/>
        <v>0</v>
      </c>
      <c r="GM102" s="56">
        <f t="shared" si="50"/>
        <v>0</v>
      </c>
      <c r="GN102" s="56">
        <f t="shared" si="50"/>
        <v>0</v>
      </c>
      <c r="GO102" s="56">
        <f t="shared" si="50"/>
        <v>0</v>
      </c>
      <c r="GP102" s="56">
        <f t="shared" si="36"/>
        <v>0</v>
      </c>
      <c r="GQ102" s="56">
        <f t="shared" si="36"/>
        <v>0</v>
      </c>
      <c r="GR102" s="56">
        <f t="shared" si="36"/>
        <v>0</v>
      </c>
      <c r="GS102" s="56">
        <f t="shared" si="36"/>
        <v>0</v>
      </c>
      <c r="GT102" s="56">
        <f t="shared" si="36"/>
        <v>0</v>
      </c>
      <c r="GU102" s="54"/>
      <c r="GV102" s="78" t="str">
        <f t="shared" si="46"/>
        <v/>
      </c>
      <c r="GW102" s="70">
        <f t="shared" si="47"/>
        <v>0</v>
      </c>
      <c r="GX102" s="70">
        <f>SUMIF(I102:CV102,"E",I$6:CV101)</f>
        <v>0</v>
      </c>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c r="IV102" s="54"/>
      <c r="IW102" s="54"/>
      <c r="IX102" s="54"/>
      <c r="IY102" s="54"/>
      <c r="IZ102" s="54"/>
      <c r="JA102" s="54"/>
      <c r="JB102" s="54"/>
      <c r="JC102" s="54"/>
      <c r="JD102" s="54"/>
      <c r="JE102" s="54"/>
      <c r="JF102" s="54"/>
      <c r="JG102" s="54"/>
      <c r="JH102" s="54"/>
      <c r="JI102" s="54"/>
      <c r="JJ102" s="54"/>
      <c r="JK102" s="54"/>
      <c r="JL102" s="54"/>
      <c r="JM102" s="54"/>
      <c r="JN102" s="54"/>
      <c r="JO102" s="54"/>
      <c r="JP102" s="54"/>
      <c r="JQ102" s="54"/>
      <c r="JR102" s="54"/>
      <c r="JS102" s="54"/>
      <c r="JT102" s="54"/>
      <c r="JU102" s="54"/>
      <c r="JV102" s="54"/>
      <c r="JW102" s="54"/>
      <c r="JX102" s="54"/>
      <c r="JY102" s="54"/>
      <c r="JZ102" s="54"/>
      <c r="KA102" s="54"/>
      <c r="KB102" s="54"/>
      <c r="KC102" s="54"/>
      <c r="KD102" s="54"/>
      <c r="KE102" s="54"/>
      <c r="KF102" s="54"/>
      <c r="KG102" s="54"/>
      <c r="KH102" s="54"/>
      <c r="KI102" s="54"/>
      <c r="KJ102" s="54"/>
      <c r="KK102" s="54"/>
      <c r="KL102" s="54"/>
      <c r="KM102" s="54"/>
    </row>
    <row r="103" spans="1:299" s="3" customFormat="1" x14ac:dyDescent="0.2">
      <c r="A103" s="14"/>
      <c r="B103" s="14"/>
      <c r="C103" s="14"/>
      <c r="D103" s="15"/>
      <c r="E103" s="15"/>
      <c r="F103" s="15"/>
      <c r="G103" s="15"/>
      <c r="H103" s="14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41"/>
      <c r="CX103" s="258"/>
      <c r="CY103" s="158"/>
      <c r="CZ103" s="159"/>
      <c r="DA103" s="160"/>
      <c r="DB103" s="73"/>
      <c r="DC103" s="59" t="str">
        <f t="shared" si="39"/>
        <v/>
      </c>
      <c r="DD103" s="60" t="str">
        <f t="shared" si="40"/>
        <v/>
      </c>
      <c r="DE103" s="60" t="str">
        <f t="shared" si="41"/>
        <v/>
      </c>
      <c r="DF103" s="60">
        <f t="shared" si="44"/>
        <v>0</v>
      </c>
      <c r="DG103" s="56">
        <f t="shared" si="54"/>
        <v>0</v>
      </c>
      <c r="DH103" s="56">
        <f t="shared" si="52"/>
        <v>0</v>
      </c>
      <c r="DI103" s="56">
        <f t="shared" si="52"/>
        <v>0</v>
      </c>
      <c r="DJ103" s="56">
        <f t="shared" si="52"/>
        <v>0</v>
      </c>
      <c r="DK103" s="56">
        <f t="shared" si="52"/>
        <v>0</v>
      </c>
      <c r="DL103" s="56">
        <f t="shared" si="52"/>
        <v>0</v>
      </c>
      <c r="DM103" s="56">
        <f t="shared" si="52"/>
        <v>0</v>
      </c>
      <c r="DN103" s="56">
        <f t="shared" si="52"/>
        <v>0</v>
      </c>
      <c r="DO103" s="56">
        <f t="shared" si="52"/>
        <v>0</v>
      </c>
      <c r="DP103" s="56">
        <f t="shared" si="52"/>
        <v>0</v>
      </c>
      <c r="DQ103" s="56">
        <f t="shared" si="52"/>
        <v>0</v>
      </c>
      <c r="DR103" s="56">
        <f t="shared" si="52"/>
        <v>0</v>
      </c>
      <c r="DS103" s="56">
        <f t="shared" ref="DS103:EH136" si="60">COUNTIF(U103,"x")*IF(U$4="",0,1)</f>
        <v>0</v>
      </c>
      <c r="DT103" s="56">
        <f t="shared" si="60"/>
        <v>0</v>
      </c>
      <c r="DU103" s="56">
        <f t="shared" si="60"/>
        <v>0</v>
      </c>
      <c r="DV103" s="56">
        <f t="shared" si="60"/>
        <v>0</v>
      </c>
      <c r="DW103" s="56">
        <f t="shared" si="60"/>
        <v>0</v>
      </c>
      <c r="DX103" s="56">
        <f t="shared" si="58"/>
        <v>0</v>
      </c>
      <c r="DY103" s="56">
        <f t="shared" si="58"/>
        <v>0</v>
      </c>
      <c r="DZ103" s="56">
        <f t="shared" si="58"/>
        <v>0</v>
      </c>
      <c r="EA103" s="56">
        <f t="shared" si="58"/>
        <v>0</v>
      </c>
      <c r="EB103" s="56">
        <f t="shared" si="57"/>
        <v>0</v>
      </c>
      <c r="EC103" s="56">
        <f t="shared" si="57"/>
        <v>0</v>
      </c>
      <c r="ED103" s="56">
        <f t="shared" si="57"/>
        <v>0</v>
      </c>
      <c r="EE103" s="56">
        <f t="shared" si="57"/>
        <v>0</v>
      </c>
      <c r="EF103" s="56">
        <f t="shared" si="57"/>
        <v>0</v>
      </c>
      <c r="EG103" s="56">
        <f t="shared" si="57"/>
        <v>0</v>
      </c>
      <c r="EH103" s="56">
        <f t="shared" si="57"/>
        <v>0</v>
      </c>
      <c r="EI103" s="56">
        <f t="shared" si="57"/>
        <v>0</v>
      </c>
      <c r="EJ103" s="56">
        <f t="shared" si="57"/>
        <v>0</v>
      </c>
      <c r="EK103" s="56">
        <f t="shared" si="57"/>
        <v>0</v>
      </c>
      <c r="EL103" s="56">
        <f t="shared" si="57"/>
        <v>0</v>
      </c>
      <c r="EM103" s="56">
        <f t="shared" si="57"/>
        <v>0</v>
      </c>
      <c r="EN103" s="56">
        <f t="shared" si="57"/>
        <v>0</v>
      </c>
      <c r="EO103" s="56">
        <f t="shared" si="57"/>
        <v>0</v>
      </c>
      <c r="EP103" s="56">
        <f t="shared" si="57"/>
        <v>0</v>
      </c>
      <c r="EQ103" s="56">
        <f t="shared" si="57"/>
        <v>0</v>
      </c>
      <c r="ER103" s="56">
        <f t="shared" si="59"/>
        <v>0</v>
      </c>
      <c r="ES103" s="56">
        <f t="shared" si="59"/>
        <v>0</v>
      </c>
      <c r="ET103" s="56">
        <f t="shared" si="59"/>
        <v>0</v>
      </c>
      <c r="EU103" s="56">
        <f t="shared" si="59"/>
        <v>0</v>
      </c>
      <c r="EV103" s="56">
        <f t="shared" si="59"/>
        <v>0</v>
      </c>
      <c r="EW103" s="56">
        <f t="shared" si="55"/>
        <v>0</v>
      </c>
      <c r="EX103" s="56">
        <f t="shared" si="55"/>
        <v>0</v>
      </c>
      <c r="EY103" s="56">
        <f t="shared" si="55"/>
        <v>0</v>
      </c>
      <c r="EZ103" s="56">
        <f t="shared" si="55"/>
        <v>0</v>
      </c>
      <c r="FA103" s="56">
        <f t="shared" si="55"/>
        <v>0</v>
      </c>
      <c r="FB103" s="56">
        <f t="shared" si="49"/>
        <v>0</v>
      </c>
      <c r="FC103" s="56">
        <f t="shared" si="49"/>
        <v>0</v>
      </c>
      <c r="FD103" s="56">
        <f t="shared" si="49"/>
        <v>0</v>
      </c>
      <c r="FE103" s="56">
        <f t="shared" si="49"/>
        <v>0</v>
      </c>
      <c r="FF103" s="56">
        <f t="shared" si="49"/>
        <v>0</v>
      </c>
      <c r="FG103" s="56">
        <f t="shared" si="49"/>
        <v>0</v>
      </c>
      <c r="FH103" s="56">
        <f t="shared" si="49"/>
        <v>0</v>
      </c>
      <c r="FI103" s="56">
        <f t="shared" si="49"/>
        <v>0</v>
      </c>
      <c r="FJ103" s="56">
        <f t="shared" si="49"/>
        <v>0</v>
      </c>
      <c r="FK103" s="56">
        <f t="shared" si="49"/>
        <v>0</v>
      </c>
      <c r="FL103" s="56">
        <f t="shared" si="49"/>
        <v>0</v>
      </c>
      <c r="FM103" s="56">
        <f t="shared" si="49"/>
        <v>0</v>
      </c>
      <c r="FN103" s="56">
        <f t="shared" si="49"/>
        <v>0</v>
      </c>
      <c r="FO103" s="56">
        <f t="shared" si="49"/>
        <v>0</v>
      </c>
      <c r="FP103" s="56">
        <f t="shared" si="49"/>
        <v>0</v>
      </c>
      <c r="FQ103" s="56">
        <f t="shared" si="49"/>
        <v>0</v>
      </c>
      <c r="FR103" s="56">
        <f t="shared" si="56"/>
        <v>0</v>
      </c>
      <c r="FS103" s="56">
        <f t="shared" si="53"/>
        <v>0</v>
      </c>
      <c r="FT103" s="56">
        <f t="shared" si="53"/>
        <v>0</v>
      </c>
      <c r="FU103" s="56">
        <f t="shared" si="51"/>
        <v>0</v>
      </c>
      <c r="FV103" s="56">
        <f t="shared" si="51"/>
        <v>0</v>
      </c>
      <c r="FW103" s="56">
        <f t="shared" si="51"/>
        <v>0</v>
      </c>
      <c r="FX103" s="56">
        <f t="shared" si="51"/>
        <v>0</v>
      </c>
      <c r="FY103" s="56">
        <f t="shared" si="51"/>
        <v>0</v>
      </c>
      <c r="FZ103" s="56">
        <f t="shared" si="38"/>
        <v>0</v>
      </c>
      <c r="GA103" s="56">
        <f t="shared" si="38"/>
        <v>0</v>
      </c>
      <c r="GB103" s="56">
        <f t="shared" si="38"/>
        <v>0</v>
      </c>
      <c r="GC103" s="56">
        <f t="shared" si="38"/>
        <v>0</v>
      </c>
      <c r="GD103" s="56">
        <f t="shared" si="33"/>
        <v>0</v>
      </c>
      <c r="GE103" s="56">
        <f t="shared" si="33"/>
        <v>0</v>
      </c>
      <c r="GF103" s="56">
        <f t="shared" si="33"/>
        <v>0</v>
      </c>
      <c r="GG103" s="56">
        <f t="shared" si="33"/>
        <v>0</v>
      </c>
      <c r="GH103" s="56">
        <f t="shared" si="33"/>
        <v>0</v>
      </c>
      <c r="GI103" s="56">
        <f t="shared" si="33"/>
        <v>0</v>
      </c>
      <c r="GJ103" s="56">
        <f t="shared" ref="GJ103:GR155" si="61">COUNTIF(CL103,"x")*IF(CL$4="",0,1)</f>
        <v>0</v>
      </c>
      <c r="GK103" s="56">
        <f t="shared" si="61"/>
        <v>0</v>
      </c>
      <c r="GL103" s="56">
        <f t="shared" si="61"/>
        <v>0</v>
      </c>
      <c r="GM103" s="56">
        <f t="shared" si="50"/>
        <v>0</v>
      </c>
      <c r="GN103" s="56">
        <f t="shared" si="50"/>
        <v>0</v>
      </c>
      <c r="GO103" s="56">
        <f t="shared" si="50"/>
        <v>0</v>
      </c>
      <c r="GP103" s="56">
        <f t="shared" si="36"/>
        <v>0</v>
      </c>
      <c r="GQ103" s="56">
        <f t="shared" si="36"/>
        <v>0</v>
      </c>
      <c r="GR103" s="56">
        <f t="shared" si="36"/>
        <v>0</v>
      </c>
      <c r="GS103" s="56">
        <f t="shared" si="36"/>
        <v>0</v>
      </c>
      <c r="GT103" s="56">
        <f t="shared" si="36"/>
        <v>0</v>
      </c>
      <c r="GU103" s="54"/>
      <c r="GV103" s="78" t="str">
        <f t="shared" si="46"/>
        <v/>
      </c>
      <c r="GW103" s="70">
        <f t="shared" si="47"/>
        <v>0</v>
      </c>
      <c r="GX103" s="70">
        <f>SUMIF(I103:CV103,"E",I$6:CV102)</f>
        <v>0</v>
      </c>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c r="IV103" s="54"/>
      <c r="IW103" s="54"/>
      <c r="IX103" s="54"/>
      <c r="IY103" s="54"/>
      <c r="IZ103" s="54"/>
      <c r="JA103" s="54"/>
      <c r="JB103" s="54"/>
      <c r="JC103" s="54"/>
      <c r="JD103" s="54"/>
      <c r="JE103" s="54"/>
      <c r="JF103" s="54"/>
      <c r="JG103" s="54"/>
      <c r="JH103" s="54"/>
      <c r="JI103" s="54"/>
      <c r="JJ103" s="54"/>
      <c r="JK103" s="54"/>
      <c r="JL103" s="54"/>
      <c r="JM103" s="54"/>
      <c r="JN103" s="54"/>
      <c r="JO103" s="54"/>
      <c r="JP103" s="54"/>
      <c r="JQ103" s="54"/>
      <c r="JR103" s="54"/>
      <c r="JS103" s="54"/>
      <c r="JT103" s="54"/>
      <c r="JU103" s="54"/>
      <c r="JV103" s="54"/>
      <c r="JW103" s="54"/>
      <c r="JX103" s="54"/>
      <c r="JY103" s="54"/>
      <c r="JZ103" s="54"/>
      <c r="KA103" s="54"/>
      <c r="KB103" s="54"/>
      <c r="KC103" s="54"/>
      <c r="KD103" s="54"/>
      <c r="KE103" s="54"/>
      <c r="KF103" s="54"/>
      <c r="KG103" s="54"/>
      <c r="KH103" s="54"/>
      <c r="KI103" s="54"/>
      <c r="KJ103" s="54"/>
      <c r="KK103" s="54"/>
      <c r="KL103" s="54"/>
      <c r="KM103" s="54"/>
    </row>
    <row r="104" spans="1:299" s="3" customFormat="1" x14ac:dyDescent="0.2">
      <c r="A104" s="14"/>
      <c r="B104" s="14"/>
      <c r="C104" s="15"/>
      <c r="D104" s="15"/>
      <c r="E104" s="15"/>
      <c r="F104" s="15"/>
      <c r="G104" s="15"/>
      <c r="H104" s="14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41"/>
      <c r="CX104" s="258"/>
      <c r="CY104" s="158"/>
      <c r="CZ104" s="159"/>
      <c r="DA104" s="160"/>
      <c r="DB104" s="73"/>
      <c r="DC104" s="59" t="str">
        <f t="shared" si="39"/>
        <v/>
      </c>
      <c r="DD104" s="60" t="str">
        <f t="shared" si="40"/>
        <v/>
      </c>
      <c r="DE104" s="60" t="str">
        <f t="shared" si="41"/>
        <v/>
      </c>
      <c r="DF104" s="60">
        <f t="shared" si="44"/>
        <v>0</v>
      </c>
      <c r="DG104" s="56">
        <f t="shared" si="54"/>
        <v>0</v>
      </c>
      <c r="DH104" s="56">
        <f t="shared" si="54"/>
        <v>0</v>
      </c>
      <c r="DI104" s="56">
        <f t="shared" si="54"/>
        <v>0</v>
      </c>
      <c r="DJ104" s="56">
        <f t="shared" si="54"/>
        <v>0</v>
      </c>
      <c r="DK104" s="56">
        <f t="shared" si="54"/>
        <v>0</v>
      </c>
      <c r="DL104" s="56">
        <f t="shared" si="54"/>
        <v>0</v>
      </c>
      <c r="DM104" s="56">
        <f t="shared" si="54"/>
        <v>0</v>
      </c>
      <c r="DN104" s="56">
        <f t="shared" si="54"/>
        <v>0</v>
      </c>
      <c r="DO104" s="56">
        <f t="shared" si="54"/>
        <v>0</v>
      </c>
      <c r="DP104" s="56">
        <f t="shared" si="54"/>
        <v>0</v>
      </c>
      <c r="DQ104" s="56">
        <f t="shared" si="54"/>
        <v>0</v>
      </c>
      <c r="DR104" s="56">
        <f t="shared" si="54"/>
        <v>0</v>
      </c>
      <c r="DS104" s="56">
        <f t="shared" si="60"/>
        <v>0</v>
      </c>
      <c r="DT104" s="56">
        <f t="shared" si="60"/>
        <v>0</v>
      </c>
      <c r="DU104" s="56">
        <f t="shared" si="60"/>
        <v>0</v>
      </c>
      <c r="DV104" s="56">
        <f t="shared" si="60"/>
        <v>0</v>
      </c>
      <c r="DW104" s="56">
        <f t="shared" si="60"/>
        <v>0</v>
      </c>
      <c r="DX104" s="56">
        <f t="shared" si="58"/>
        <v>0</v>
      </c>
      <c r="DY104" s="56">
        <f t="shared" si="58"/>
        <v>0</v>
      </c>
      <c r="DZ104" s="56">
        <f t="shared" si="58"/>
        <v>0</v>
      </c>
      <c r="EA104" s="56">
        <f t="shared" si="58"/>
        <v>0</v>
      </c>
      <c r="EB104" s="56">
        <f t="shared" si="57"/>
        <v>0</v>
      </c>
      <c r="EC104" s="56">
        <f t="shared" si="57"/>
        <v>0</v>
      </c>
      <c r="ED104" s="56">
        <f t="shared" si="57"/>
        <v>0</v>
      </c>
      <c r="EE104" s="56">
        <f t="shared" si="57"/>
        <v>0</v>
      </c>
      <c r="EF104" s="56">
        <f t="shared" si="57"/>
        <v>0</v>
      </c>
      <c r="EG104" s="56">
        <f t="shared" si="57"/>
        <v>0</v>
      </c>
      <c r="EH104" s="56">
        <f t="shared" si="57"/>
        <v>0</v>
      </c>
      <c r="EI104" s="56">
        <f t="shared" si="57"/>
        <v>0</v>
      </c>
      <c r="EJ104" s="56">
        <f t="shared" si="57"/>
        <v>0</v>
      </c>
      <c r="EK104" s="56">
        <f t="shared" si="57"/>
        <v>0</v>
      </c>
      <c r="EL104" s="56">
        <f t="shared" si="57"/>
        <v>0</v>
      </c>
      <c r="EM104" s="56">
        <f t="shared" si="57"/>
        <v>0</v>
      </c>
      <c r="EN104" s="56">
        <f t="shared" si="57"/>
        <v>0</v>
      </c>
      <c r="EO104" s="56">
        <f t="shared" si="57"/>
        <v>0</v>
      </c>
      <c r="EP104" s="56">
        <f t="shared" si="57"/>
        <v>0</v>
      </c>
      <c r="EQ104" s="56">
        <f t="shared" si="57"/>
        <v>0</v>
      </c>
      <c r="ER104" s="56">
        <f t="shared" si="59"/>
        <v>0</v>
      </c>
      <c r="ES104" s="56">
        <f t="shared" si="59"/>
        <v>0</v>
      </c>
      <c r="ET104" s="56">
        <f t="shared" si="59"/>
        <v>0</v>
      </c>
      <c r="EU104" s="56">
        <f t="shared" si="59"/>
        <v>0</v>
      </c>
      <c r="EV104" s="56">
        <f t="shared" si="59"/>
        <v>0</v>
      </c>
      <c r="EW104" s="56">
        <f t="shared" si="55"/>
        <v>0</v>
      </c>
      <c r="EX104" s="56">
        <f t="shared" si="55"/>
        <v>0</v>
      </c>
      <c r="EY104" s="56">
        <f t="shared" si="55"/>
        <v>0</v>
      </c>
      <c r="EZ104" s="56">
        <f t="shared" si="55"/>
        <v>0</v>
      </c>
      <c r="FA104" s="56">
        <f t="shared" si="55"/>
        <v>0</v>
      </c>
      <c r="FB104" s="56">
        <f t="shared" si="49"/>
        <v>0</v>
      </c>
      <c r="FC104" s="56">
        <f t="shared" si="49"/>
        <v>0</v>
      </c>
      <c r="FD104" s="56">
        <f t="shared" si="49"/>
        <v>0</v>
      </c>
      <c r="FE104" s="56">
        <f t="shared" si="49"/>
        <v>0</v>
      </c>
      <c r="FF104" s="56">
        <f t="shared" si="49"/>
        <v>0</v>
      </c>
      <c r="FG104" s="56">
        <f t="shared" si="49"/>
        <v>0</v>
      </c>
      <c r="FH104" s="56">
        <f t="shared" si="49"/>
        <v>0</v>
      </c>
      <c r="FI104" s="56">
        <f t="shared" si="49"/>
        <v>0</v>
      </c>
      <c r="FJ104" s="56">
        <f t="shared" si="49"/>
        <v>0</v>
      </c>
      <c r="FK104" s="56">
        <f t="shared" si="49"/>
        <v>0</v>
      </c>
      <c r="FL104" s="56">
        <f t="shared" si="49"/>
        <v>0</v>
      </c>
      <c r="FM104" s="56">
        <f t="shared" si="49"/>
        <v>0</v>
      </c>
      <c r="FN104" s="56">
        <f t="shared" si="49"/>
        <v>0</v>
      </c>
      <c r="FO104" s="56">
        <f t="shared" si="49"/>
        <v>0</v>
      </c>
      <c r="FP104" s="56">
        <f t="shared" si="49"/>
        <v>0</v>
      </c>
      <c r="FQ104" s="56">
        <f t="shared" si="49"/>
        <v>0</v>
      </c>
      <c r="FR104" s="56">
        <f t="shared" si="56"/>
        <v>0</v>
      </c>
      <c r="FS104" s="56">
        <f t="shared" si="53"/>
        <v>0</v>
      </c>
      <c r="FT104" s="56">
        <f t="shared" si="53"/>
        <v>0</v>
      </c>
      <c r="FU104" s="56">
        <f t="shared" si="51"/>
        <v>0</v>
      </c>
      <c r="FV104" s="56">
        <f t="shared" si="51"/>
        <v>0</v>
      </c>
      <c r="FW104" s="56">
        <f t="shared" si="51"/>
        <v>0</v>
      </c>
      <c r="FX104" s="56">
        <f t="shared" si="51"/>
        <v>0</v>
      </c>
      <c r="FY104" s="56">
        <f t="shared" si="51"/>
        <v>0</v>
      </c>
      <c r="FZ104" s="56">
        <f t="shared" si="38"/>
        <v>0</v>
      </c>
      <c r="GA104" s="56">
        <f t="shared" si="38"/>
        <v>0</v>
      </c>
      <c r="GB104" s="56">
        <f t="shared" si="38"/>
        <v>0</v>
      </c>
      <c r="GC104" s="56">
        <f t="shared" si="38"/>
        <v>0</v>
      </c>
      <c r="GD104" s="56">
        <f t="shared" si="38"/>
        <v>0</v>
      </c>
      <c r="GE104" s="56">
        <f t="shared" si="38"/>
        <v>0</v>
      </c>
      <c r="GF104" s="56">
        <f t="shared" si="38"/>
        <v>0</v>
      </c>
      <c r="GG104" s="56">
        <f t="shared" si="38"/>
        <v>0</v>
      </c>
      <c r="GH104" s="56">
        <f t="shared" si="38"/>
        <v>0</v>
      </c>
      <c r="GI104" s="56">
        <f t="shared" si="38"/>
        <v>0</v>
      </c>
      <c r="GJ104" s="56">
        <f t="shared" si="61"/>
        <v>0</v>
      </c>
      <c r="GK104" s="56">
        <f t="shared" si="61"/>
        <v>0</v>
      </c>
      <c r="GL104" s="56">
        <f t="shared" si="61"/>
        <v>0</v>
      </c>
      <c r="GM104" s="56">
        <f t="shared" si="50"/>
        <v>0</v>
      </c>
      <c r="GN104" s="56">
        <f t="shared" si="50"/>
        <v>0</v>
      </c>
      <c r="GO104" s="56">
        <f t="shared" si="50"/>
        <v>0</v>
      </c>
      <c r="GP104" s="56">
        <f t="shared" si="36"/>
        <v>0</v>
      </c>
      <c r="GQ104" s="56">
        <f t="shared" si="36"/>
        <v>0</v>
      </c>
      <c r="GR104" s="56">
        <f t="shared" si="36"/>
        <v>0</v>
      </c>
      <c r="GS104" s="56">
        <f t="shared" si="36"/>
        <v>0</v>
      </c>
      <c r="GT104" s="56">
        <f t="shared" si="36"/>
        <v>0</v>
      </c>
      <c r="GU104" s="54"/>
      <c r="GV104" s="78" t="str">
        <f t="shared" si="46"/>
        <v/>
      </c>
      <c r="GW104" s="70">
        <f t="shared" si="47"/>
        <v>0</v>
      </c>
      <c r="GX104" s="70">
        <f>SUMIF(I104:CV104,"E",I$6:CV103)</f>
        <v>0</v>
      </c>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c r="IV104" s="54"/>
      <c r="IW104" s="54"/>
      <c r="IX104" s="54"/>
      <c r="IY104" s="54"/>
      <c r="IZ104" s="54"/>
      <c r="JA104" s="54"/>
      <c r="JB104" s="54"/>
      <c r="JC104" s="54"/>
      <c r="JD104" s="54"/>
      <c r="JE104" s="54"/>
      <c r="JF104" s="54"/>
      <c r="JG104" s="54"/>
      <c r="JH104" s="54"/>
      <c r="JI104" s="54"/>
      <c r="JJ104" s="54"/>
      <c r="JK104" s="54"/>
      <c r="JL104" s="54"/>
      <c r="JM104" s="54"/>
      <c r="JN104" s="54"/>
      <c r="JO104" s="54"/>
      <c r="JP104" s="54"/>
      <c r="JQ104" s="54"/>
      <c r="JR104" s="54"/>
      <c r="JS104" s="54"/>
      <c r="JT104" s="54"/>
      <c r="JU104" s="54"/>
      <c r="JV104" s="54"/>
      <c r="JW104" s="54"/>
      <c r="JX104" s="54"/>
      <c r="JY104" s="54"/>
      <c r="JZ104" s="54"/>
      <c r="KA104" s="54"/>
      <c r="KB104" s="54"/>
      <c r="KC104" s="54"/>
      <c r="KD104" s="54"/>
      <c r="KE104" s="54"/>
      <c r="KF104" s="54"/>
      <c r="KG104" s="54"/>
      <c r="KH104" s="54"/>
      <c r="KI104" s="54"/>
      <c r="KJ104" s="54"/>
      <c r="KK104" s="54"/>
      <c r="KL104" s="54"/>
      <c r="KM104" s="54"/>
    </row>
    <row r="105" spans="1:299" s="3" customFormat="1" x14ac:dyDescent="0.2">
      <c r="A105" s="14"/>
      <c r="B105" s="14"/>
      <c r="C105" s="15"/>
      <c r="D105" s="15"/>
      <c r="E105" s="15"/>
      <c r="F105" s="15"/>
      <c r="G105" s="15"/>
      <c r="H105" s="14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41"/>
      <c r="CX105" s="258"/>
      <c r="CY105" s="158"/>
      <c r="CZ105" s="159"/>
      <c r="DA105" s="160"/>
      <c r="DB105" s="73"/>
      <c r="DC105" s="59" t="str">
        <f t="shared" si="39"/>
        <v/>
      </c>
      <c r="DD105" s="60" t="str">
        <f t="shared" si="40"/>
        <v/>
      </c>
      <c r="DE105" s="60" t="str">
        <f t="shared" si="41"/>
        <v/>
      </c>
      <c r="DF105" s="60">
        <f t="shared" si="44"/>
        <v>0</v>
      </c>
      <c r="DG105" s="56">
        <f t="shared" si="54"/>
        <v>0</v>
      </c>
      <c r="DH105" s="56">
        <f t="shared" si="54"/>
        <v>0</v>
      </c>
      <c r="DI105" s="56">
        <f t="shared" si="54"/>
        <v>0</v>
      </c>
      <c r="DJ105" s="56">
        <f t="shared" si="54"/>
        <v>0</v>
      </c>
      <c r="DK105" s="56">
        <f t="shared" si="54"/>
        <v>0</v>
      </c>
      <c r="DL105" s="56">
        <f t="shared" si="54"/>
        <v>0</v>
      </c>
      <c r="DM105" s="56">
        <f t="shared" si="54"/>
        <v>0</v>
      </c>
      <c r="DN105" s="56">
        <f t="shared" si="54"/>
        <v>0</v>
      </c>
      <c r="DO105" s="56">
        <f t="shared" si="54"/>
        <v>0</v>
      </c>
      <c r="DP105" s="56">
        <f t="shared" si="54"/>
        <v>0</v>
      </c>
      <c r="DQ105" s="56">
        <f t="shared" si="54"/>
        <v>0</v>
      </c>
      <c r="DR105" s="56">
        <f t="shared" si="54"/>
        <v>0</v>
      </c>
      <c r="DS105" s="56">
        <f t="shared" si="60"/>
        <v>0</v>
      </c>
      <c r="DT105" s="56">
        <f t="shared" si="60"/>
        <v>0</v>
      </c>
      <c r="DU105" s="56">
        <f t="shared" si="60"/>
        <v>0</v>
      </c>
      <c r="DV105" s="56">
        <f t="shared" si="60"/>
        <v>0</v>
      </c>
      <c r="DW105" s="56">
        <f t="shared" si="60"/>
        <v>0</v>
      </c>
      <c r="DX105" s="56">
        <f t="shared" si="58"/>
        <v>0</v>
      </c>
      <c r="DY105" s="56">
        <f t="shared" si="58"/>
        <v>0</v>
      </c>
      <c r="DZ105" s="56">
        <f t="shared" si="58"/>
        <v>0</v>
      </c>
      <c r="EA105" s="56">
        <f t="shared" si="58"/>
        <v>0</v>
      </c>
      <c r="EB105" s="56">
        <f t="shared" si="57"/>
        <v>0</v>
      </c>
      <c r="EC105" s="56">
        <f t="shared" si="57"/>
        <v>0</v>
      </c>
      <c r="ED105" s="56">
        <f t="shared" si="57"/>
        <v>0</v>
      </c>
      <c r="EE105" s="56">
        <f t="shared" si="57"/>
        <v>0</v>
      </c>
      <c r="EF105" s="56">
        <f t="shared" si="57"/>
        <v>0</v>
      </c>
      <c r="EG105" s="56">
        <f t="shared" si="57"/>
        <v>0</v>
      </c>
      <c r="EH105" s="56">
        <f t="shared" si="57"/>
        <v>0</v>
      </c>
      <c r="EI105" s="56">
        <f t="shared" si="57"/>
        <v>0</v>
      </c>
      <c r="EJ105" s="56">
        <f t="shared" si="57"/>
        <v>0</v>
      </c>
      <c r="EK105" s="56">
        <f t="shared" si="57"/>
        <v>0</v>
      </c>
      <c r="EL105" s="56">
        <f t="shared" si="57"/>
        <v>0</v>
      </c>
      <c r="EM105" s="56">
        <f t="shared" si="57"/>
        <v>0</v>
      </c>
      <c r="EN105" s="56">
        <f t="shared" si="57"/>
        <v>0</v>
      </c>
      <c r="EO105" s="56">
        <f t="shared" si="57"/>
        <v>0</v>
      </c>
      <c r="EP105" s="56">
        <f t="shared" si="57"/>
        <v>0</v>
      </c>
      <c r="EQ105" s="56">
        <f t="shared" si="57"/>
        <v>0</v>
      </c>
      <c r="ER105" s="56">
        <f t="shared" si="59"/>
        <v>0</v>
      </c>
      <c r="ES105" s="56">
        <f t="shared" si="59"/>
        <v>0</v>
      </c>
      <c r="ET105" s="56">
        <f t="shared" si="59"/>
        <v>0</v>
      </c>
      <c r="EU105" s="56">
        <f t="shared" si="59"/>
        <v>0</v>
      </c>
      <c r="EV105" s="56">
        <f t="shared" si="59"/>
        <v>0</v>
      </c>
      <c r="EW105" s="56">
        <f t="shared" si="55"/>
        <v>0</v>
      </c>
      <c r="EX105" s="56">
        <f t="shared" si="55"/>
        <v>0</v>
      </c>
      <c r="EY105" s="56">
        <f t="shared" si="55"/>
        <v>0</v>
      </c>
      <c r="EZ105" s="56">
        <f t="shared" si="55"/>
        <v>0</v>
      </c>
      <c r="FA105" s="56">
        <f t="shared" si="55"/>
        <v>0</v>
      </c>
      <c r="FB105" s="56">
        <f t="shared" si="49"/>
        <v>0</v>
      </c>
      <c r="FC105" s="56">
        <f t="shared" si="49"/>
        <v>0</v>
      </c>
      <c r="FD105" s="56">
        <f t="shared" si="49"/>
        <v>0</v>
      </c>
      <c r="FE105" s="56">
        <f t="shared" si="49"/>
        <v>0</v>
      </c>
      <c r="FF105" s="56">
        <f t="shared" si="49"/>
        <v>0</v>
      </c>
      <c r="FG105" s="56">
        <f t="shared" si="49"/>
        <v>0</v>
      </c>
      <c r="FH105" s="56">
        <f t="shared" si="49"/>
        <v>0</v>
      </c>
      <c r="FI105" s="56">
        <f t="shared" si="49"/>
        <v>0</v>
      </c>
      <c r="FJ105" s="56">
        <f t="shared" si="49"/>
        <v>0</v>
      </c>
      <c r="FK105" s="56">
        <f t="shared" si="49"/>
        <v>0</v>
      </c>
      <c r="FL105" s="56">
        <f t="shared" si="49"/>
        <v>0</v>
      </c>
      <c r="FM105" s="56">
        <f t="shared" si="49"/>
        <v>0</v>
      </c>
      <c r="FN105" s="56">
        <f t="shared" si="49"/>
        <v>0</v>
      </c>
      <c r="FO105" s="56">
        <f t="shared" si="49"/>
        <v>0</v>
      </c>
      <c r="FP105" s="56">
        <f t="shared" si="49"/>
        <v>0</v>
      </c>
      <c r="FQ105" s="56">
        <f t="shared" si="49"/>
        <v>0</v>
      </c>
      <c r="FR105" s="56">
        <f t="shared" si="56"/>
        <v>0</v>
      </c>
      <c r="FS105" s="56">
        <f t="shared" si="53"/>
        <v>0</v>
      </c>
      <c r="FT105" s="56">
        <f t="shared" si="53"/>
        <v>0</v>
      </c>
      <c r="FU105" s="56">
        <f t="shared" si="51"/>
        <v>0</v>
      </c>
      <c r="FV105" s="56">
        <f t="shared" si="51"/>
        <v>0</v>
      </c>
      <c r="FW105" s="56">
        <f t="shared" si="51"/>
        <v>0</v>
      </c>
      <c r="FX105" s="56">
        <f t="shared" si="51"/>
        <v>0</v>
      </c>
      <c r="FY105" s="56">
        <f t="shared" si="51"/>
        <v>0</v>
      </c>
      <c r="FZ105" s="56">
        <f t="shared" si="38"/>
        <v>0</v>
      </c>
      <c r="GA105" s="56">
        <f t="shared" si="38"/>
        <v>0</v>
      </c>
      <c r="GB105" s="56">
        <f t="shared" si="38"/>
        <v>0</v>
      </c>
      <c r="GC105" s="56">
        <f t="shared" si="38"/>
        <v>0</v>
      </c>
      <c r="GD105" s="56">
        <f t="shared" si="38"/>
        <v>0</v>
      </c>
      <c r="GE105" s="56">
        <f t="shared" si="38"/>
        <v>0</v>
      </c>
      <c r="GF105" s="56">
        <f t="shared" si="38"/>
        <v>0</v>
      </c>
      <c r="GG105" s="56">
        <f t="shared" si="38"/>
        <v>0</v>
      </c>
      <c r="GH105" s="56">
        <f t="shared" si="38"/>
        <v>0</v>
      </c>
      <c r="GI105" s="56">
        <f t="shared" si="38"/>
        <v>0</v>
      </c>
      <c r="GJ105" s="56">
        <f t="shared" si="61"/>
        <v>0</v>
      </c>
      <c r="GK105" s="56">
        <f t="shared" si="61"/>
        <v>0</v>
      </c>
      <c r="GL105" s="56">
        <f t="shared" si="61"/>
        <v>0</v>
      </c>
      <c r="GM105" s="56">
        <f t="shared" si="50"/>
        <v>0</v>
      </c>
      <c r="GN105" s="56">
        <f t="shared" si="50"/>
        <v>0</v>
      </c>
      <c r="GO105" s="56">
        <f t="shared" si="50"/>
        <v>0</v>
      </c>
      <c r="GP105" s="56">
        <f t="shared" si="36"/>
        <v>0</v>
      </c>
      <c r="GQ105" s="56">
        <f t="shared" si="36"/>
        <v>0</v>
      </c>
      <c r="GR105" s="56">
        <f t="shared" si="36"/>
        <v>0</v>
      </c>
      <c r="GS105" s="56">
        <f t="shared" si="36"/>
        <v>0</v>
      </c>
      <c r="GT105" s="56">
        <f t="shared" si="36"/>
        <v>0</v>
      </c>
      <c r="GU105" s="54"/>
      <c r="GV105" s="78" t="str">
        <f t="shared" si="46"/>
        <v/>
      </c>
      <c r="GW105" s="70">
        <f t="shared" si="47"/>
        <v>0</v>
      </c>
      <c r="GX105" s="70">
        <f>SUMIF(I105:CV105,"E",I$6:CV104)</f>
        <v>0</v>
      </c>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c r="IV105" s="54"/>
      <c r="IW105" s="54"/>
      <c r="IX105" s="54"/>
      <c r="IY105" s="54"/>
      <c r="IZ105" s="54"/>
      <c r="JA105" s="54"/>
      <c r="JB105" s="54"/>
      <c r="JC105" s="54"/>
      <c r="JD105" s="54"/>
      <c r="JE105" s="54"/>
      <c r="JF105" s="54"/>
      <c r="JG105" s="54"/>
      <c r="JH105" s="54"/>
      <c r="JI105" s="54"/>
      <c r="JJ105" s="54"/>
      <c r="JK105" s="54"/>
      <c r="JL105" s="54"/>
      <c r="JM105" s="54"/>
      <c r="JN105" s="54"/>
      <c r="JO105" s="54"/>
      <c r="JP105" s="54"/>
      <c r="JQ105" s="54"/>
      <c r="JR105" s="54"/>
      <c r="JS105" s="54"/>
      <c r="JT105" s="54"/>
      <c r="JU105" s="54"/>
      <c r="JV105" s="54"/>
      <c r="JW105" s="54"/>
      <c r="JX105" s="54"/>
      <c r="JY105" s="54"/>
      <c r="JZ105" s="54"/>
      <c r="KA105" s="54"/>
      <c r="KB105" s="54"/>
      <c r="KC105" s="54"/>
      <c r="KD105" s="54"/>
      <c r="KE105" s="54"/>
      <c r="KF105" s="54"/>
      <c r="KG105" s="54"/>
      <c r="KH105" s="54"/>
      <c r="KI105" s="54"/>
      <c r="KJ105" s="54"/>
      <c r="KK105" s="54"/>
      <c r="KL105" s="54"/>
      <c r="KM105" s="54"/>
    </row>
    <row r="106" spans="1:299" s="3" customFormat="1" x14ac:dyDescent="0.2">
      <c r="A106" s="14"/>
      <c r="B106" s="14"/>
      <c r="C106" s="15"/>
      <c r="D106" s="15"/>
      <c r="E106" s="15"/>
      <c r="F106" s="15"/>
      <c r="G106" s="15"/>
      <c r="H106" s="14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41"/>
      <c r="CX106" s="258"/>
      <c r="CY106" s="158"/>
      <c r="CZ106" s="159"/>
      <c r="DA106" s="160"/>
      <c r="DB106" s="73"/>
      <c r="DC106" s="59" t="str">
        <f t="shared" si="39"/>
        <v/>
      </c>
      <c r="DD106" s="60" t="str">
        <f t="shared" si="40"/>
        <v/>
      </c>
      <c r="DE106" s="60" t="str">
        <f t="shared" si="41"/>
        <v/>
      </c>
      <c r="DF106" s="60">
        <f t="shared" si="44"/>
        <v>0</v>
      </c>
      <c r="DG106" s="56">
        <f t="shared" si="54"/>
        <v>0</v>
      </c>
      <c r="DH106" s="56">
        <f t="shared" si="54"/>
        <v>0</v>
      </c>
      <c r="DI106" s="56">
        <f t="shared" si="54"/>
        <v>0</v>
      </c>
      <c r="DJ106" s="56">
        <f t="shared" si="54"/>
        <v>0</v>
      </c>
      <c r="DK106" s="56">
        <f t="shared" si="54"/>
        <v>0</v>
      </c>
      <c r="DL106" s="56">
        <f t="shared" si="54"/>
        <v>0</v>
      </c>
      <c r="DM106" s="56">
        <f t="shared" si="54"/>
        <v>0</v>
      </c>
      <c r="DN106" s="56">
        <f t="shared" si="54"/>
        <v>0</v>
      </c>
      <c r="DO106" s="56">
        <f t="shared" si="54"/>
        <v>0</v>
      </c>
      <c r="DP106" s="56">
        <f t="shared" si="54"/>
        <v>0</v>
      </c>
      <c r="DQ106" s="56">
        <f t="shared" si="54"/>
        <v>0</v>
      </c>
      <c r="DR106" s="56">
        <f t="shared" si="54"/>
        <v>0</v>
      </c>
      <c r="DS106" s="56">
        <f t="shared" si="60"/>
        <v>0</v>
      </c>
      <c r="DT106" s="56">
        <f t="shared" si="60"/>
        <v>0</v>
      </c>
      <c r="DU106" s="56">
        <f t="shared" si="60"/>
        <v>0</v>
      </c>
      <c r="DV106" s="56">
        <f t="shared" si="60"/>
        <v>0</v>
      </c>
      <c r="DW106" s="56">
        <f t="shared" si="60"/>
        <v>0</v>
      </c>
      <c r="DX106" s="56">
        <f t="shared" si="58"/>
        <v>0</v>
      </c>
      <c r="DY106" s="56">
        <f t="shared" si="58"/>
        <v>0</v>
      </c>
      <c r="DZ106" s="56">
        <f t="shared" si="58"/>
        <v>0</v>
      </c>
      <c r="EA106" s="56">
        <f t="shared" si="58"/>
        <v>0</v>
      </c>
      <c r="EB106" s="56">
        <f t="shared" si="57"/>
        <v>0</v>
      </c>
      <c r="EC106" s="56">
        <f t="shared" si="57"/>
        <v>0</v>
      </c>
      <c r="ED106" s="56">
        <f t="shared" si="57"/>
        <v>0</v>
      </c>
      <c r="EE106" s="56">
        <f t="shared" si="57"/>
        <v>0</v>
      </c>
      <c r="EF106" s="56">
        <f t="shared" si="57"/>
        <v>0</v>
      </c>
      <c r="EG106" s="56">
        <f t="shared" si="57"/>
        <v>0</v>
      </c>
      <c r="EH106" s="56">
        <f t="shared" si="57"/>
        <v>0</v>
      </c>
      <c r="EI106" s="56">
        <f t="shared" si="57"/>
        <v>0</v>
      </c>
      <c r="EJ106" s="56">
        <f t="shared" si="57"/>
        <v>0</v>
      </c>
      <c r="EK106" s="56">
        <f t="shared" si="57"/>
        <v>0</v>
      </c>
      <c r="EL106" s="56">
        <f t="shared" si="57"/>
        <v>0</v>
      </c>
      <c r="EM106" s="56">
        <f t="shared" si="57"/>
        <v>0</v>
      </c>
      <c r="EN106" s="56">
        <f t="shared" si="57"/>
        <v>0</v>
      </c>
      <c r="EO106" s="56">
        <f t="shared" si="57"/>
        <v>0</v>
      </c>
      <c r="EP106" s="56">
        <f t="shared" si="57"/>
        <v>0</v>
      </c>
      <c r="EQ106" s="56">
        <f t="shared" si="57"/>
        <v>0</v>
      </c>
      <c r="ER106" s="56">
        <f t="shared" si="59"/>
        <v>0</v>
      </c>
      <c r="ES106" s="56">
        <f t="shared" si="59"/>
        <v>0</v>
      </c>
      <c r="ET106" s="56">
        <f t="shared" si="59"/>
        <v>0</v>
      </c>
      <c r="EU106" s="56">
        <f t="shared" si="59"/>
        <v>0</v>
      </c>
      <c r="EV106" s="56">
        <f t="shared" si="59"/>
        <v>0</v>
      </c>
      <c r="EW106" s="56">
        <f t="shared" si="55"/>
        <v>0</v>
      </c>
      <c r="EX106" s="56">
        <f t="shared" si="55"/>
        <v>0</v>
      </c>
      <c r="EY106" s="56">
        <f t="shared" si="55"/>
        <v>0</v>
      </c>
      <c r="EZ106" s="56">
        <f t="shared" si="55"/>
        <v>0</v>
      </c>
      <c r="FA106" s="56">
        <f t="shared" si="55"/>
        <v>0</v>
      </c>
      <c r="FB106" s="56">
        <f t="shared" si="49"/>
        <v>0</v>
      </c>
      <c r="FC106" s="56">
        <f t="shared" si="49"/>
        <v>0</v>
      </c>
      <c r="FD106" s="56">
        <f t="shared" si="49"/>
        <v>0</v>
      </c>
      <c r="FE106" s="56">
        <f t="shared" si="49"/>
        <v>0</v>
      </c>
      <c r="FF106" s="56">
        <f t="shared" si="49"/>
        <v>0</v>
      </c>
      <c r="FG106" s="56">
        <f t="shared" si="49"/>
        <v>0</v>
      </c>
      <c r="FH106" s="56">
        <f t="shared" si="49"/>
        <v>0</v>
      </c>
      <c r="FI106" s="56">
        <f t="shared" si="49"/>
        <v>0</v>
      </c>
      <c r="FJ106" s="56">
        <f t="shared" si="49"/>
        <v>0</v>
      </c>
      <c r="FK106" s="56">
        <f t="shared" si="49"/>
        <v>0</v>
      </c>
      <c r="FL106" s="56">
        <f t="shared" si="49"/>
        <v>0</v>
      </c>
      <c r="FM106" s="56">
        <f t="shared" si="49"/>
        <v>0</v>
      </c>
      <c r="FN106" s="56">
        <f t="shared" si="49"/>
        <v>0</v>
      </c>
      <c r="FO106" s="56">
        <f t="shared" si="49"/>
        <v>0</v>
      </c>
      <c r="FP106" s="56">
        <f t="shared" si="49"/>
        <v>0</v>
      </c>
      <c r="FQ106" s="56">
        <f t="shared" si="49"/>
        <v>0</v>
      </c>
      <c r="FR106" s="56">
        <f t="shared" si="56"/>
        <v>0</v>
      </c>
      <c r="FS106" s="56">
        <f t="shared" si="53"/>
        <v>0</v>
      </c>
      <c r="FT106" s="56">
        <f t="shared" si="53"/>
        <v>0</v>
      </c>
      <c r="FU106" s="56">
        <f t="shared" si="51"/>
        <v>0</v>
      </c>
      <c r="FV106" s="56">
        <f t="shared" si="51"/>
        <v>0</v>
      </c>
      <c r="FW106" s="56">
        <f t="shared" si="51"/>
        <v>0</v>
      </c>
      <c r="FX106" s="56">
        <f t="shared" si="51"/>
        <v>0</v>
      </c>
      <c r="FY106" s="56">
        <f t="shared" si="51"/>
        <v>0</v>
      </c>
      <c r="FZ106" s="56">
        <f t="shared" si="38"/>
        <v>0</v>
      </c>
      <c r="GA106" s="56">
        <f t="shared" si="38"/>
        <v>0</v>
      </c>
      <c r="GB106" s="56">
        <f t="shared" si="38"/>
        <v>0</v>
      </c>
      <c r="GC106" s="56">
        <f t="shared" si="38"/>
        <v>0</v>
      </c>
      <c r="GD106" s="56">
        <f t="shared" si="38"/>
        <v>0</v>
      </c>
      <c r="GE106" s="56">
        <f t="shared" si="38"/>
        <v>0</v>
      </c>
      <c r="GF106" s="56">
        <f t="shared" si="38"/>
        <v>0</v>
      </c>
      <c r="GG106" s="56">
        <f t="shared" si="38"/>
        <v>0</v>
      </c>
      <c r="GH106" s="56">
        <f t="shared" si="38"/>
        <v>0</v>
      </c>
      <c r="GI106" s="56">
        <f t="shared" si="38"/>
        <v>0</v>
      </c>
      <c r="GJ106" s="56">
        <f t="shared" si="61"/>
        <v>0</v>
      </c>
      <c r="GK106" s="56">
        <f t="shared" si="61"/>
        <v>0</v>
      </c>
      <c r="GL106" s="56">
        <f t="shared" si="61"/>
        <v>0</v>
      </c>
      <c r="GM106" s="56">
        <f t="shared" si="50"/>
        <v>0</v>
      </c>
      <c r="GN106" s="56">
        <f t="shared" si="50"/>
        <v>0</v>
      </c>
      <c r="GO106" s="56">
        <f t="shared" si="50"/>
        <v>0</v>
      </c>
      <c r="GP106" s="56">
        <f t="shared" si="36"/>
        <v>0</v>
      </c>
      <c r="GQ106" s="56">
        <f t="shared" si="36"/>
        <v>0</v>
      </c>
      <c r="GR106" s="56">
        <f t="shared" si="36"/>
        <v>0</v>
      </c>
      <c r="GS106" s="56">
        <f t="shared" si="36"/>
        <v>0</v>
      </c>
      <c r="GT106" s="56">
        <f t="shared" si="36"/>
        <v>0</v>
      </c>
      <c r="GU106" s="54"/>
      <c r="GV106" s="78" t="str">
        <f t="shared" si="46"/>
        <v/>
      </c>
      <c r="GW106" s="70">
        <f t="shared" si="47"/>
        <v>0</v>
      </c>
      <c r="GX106" s="70">
        <f>SUMIF(I106:CV106,"E",I$6:CV105)</f>
        <v>0</v>
      </c>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row>
    <row r="107" spans="1:299" s="3" customFormat="1" x14ac:dyDescent="0.2">
      <c r="A107" s="14"/>
      <c r="B107" s="14"/>
      <c r="C107" s="15"/>
      <c r="D107" s="15"/>
      <c r="E107" s="15"/>
      <c r="F107" s="15"/>
      <c r="G107" s="15"/>
      <c r="H107" s="14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41"/>
      <c r="CX107" s="258"/>
      <c r="CY107" s="158"/>
      <c r="CZ107" s="159"/>
      <c r="DA107" s="160"/>
      <c r="DB107" s="73"/>
      <c r="DC107" s="59" t="str">
        <f t="shared" si="39"/>
        <v/>
      </c>
      <c r="DD107" s="60" t="str">
        <f t="shared" si="40"/>
        <v/>
      </c>
      <c r="DE107" s="60" t="str">
        <f t="shared" si="41"/>
        <v/>
      </c>
      <c r="DF107" s="60">
        <f t="shared" si="44"/>
        <v>0</v>
      </c>
      <c r="DG107" s="56">
        <f t="shared" si="54"/>
        <v>0</v>
      </c>
      <c r="DH107" s="56">
        <f t="shared" si="54"/>
        <v>0</v>
      </c>
      <c r="DI107" s="56">
        <f t="shared" si="54"/>
        <v>0</v>
      </c>
      <c r="DJ107" s="56">
        <f t="shared" si="54"/>
        <v>0</v>
      </c>
      <c r="DK107" s="56">
        <f t="shared" si="54"/>
        <v>0</v>
      </c>
      <c r="DL107" s="56">
        <f t="shared" si="54"/>
        <v>0</v>
      </c>
      <c r="DM107" s="56">
        <f t="shared" si="54"/>
        <v>0</v>
      </c>
      <c r="DN107" s="56">
        <f t="shared" si="54"/>
        <v>0</v>
      </c>
      <c r="DO107" s="56">
        <f t="shared" si="54"/>
        <v>0</v>
      </c>
      <c r="DP107" s="56">
        <f t="shared" si="54"/>
        <v>0</v>
      </c>
      <c r="DQ107" s="56">
        <f t="shared" si="54"/>
        <v>0</v>
      </c>
      <c r="DR107" s="56">
        <f t="shared" si="54"/>
        <v>0</v>
      </c>
      <c r="DS107" s="56">
        <f t="shared" si="60"/>
        <v>0</v>
      </c>
      <c r="DT107" s="56">
        <f t="shared" si="60"/>
        <v>0</v>
      </c>
      <c r="DU107" s="56">
        <f t="shared" si="60"/>
        <v>0</v>
      </c>
      <c r="DV107" s="56">
        <f t="shared" si="60"/>
        <v>0</v>
      </c>
      <c r="DW107" s="56">
        <f t="shared" si="60"/>
        <v>0</v>
      </c>
      <c r="DX107" s="56">
        <f t="shared" si="58"/>
        <v>0</v>
      </c>
      <c r="DY107" s="56">
        <f t="shared" si="58"/>
        <v>0</v>
      </c>
      <c r="DZ107" s="56">
        <f t="shared" si="58"/>
        <v>0</v>
      </c>
      <c r="EA107" s="56">
        <f t="shared" si="58"/>
        <v>0</v>
      </c>
      <c r="EB107" s="56">
        <f t="shared" si="57"/>
        <v>0</v>
      </c>
      <c r="EC107" s="56">
        <f t="shared" si="57"/>
        <v>0</v>
      </c>
      <c r="ED107" s="56">
        <f t="shared" si="57"/>
        <v>0</v>
      </c>
      <c r="EE107" s="56">
        <f t="shared" si="57"/>
        <v>0</v>
      </c>
      <c r="EF107" s="56">
        <f t="shared" si="57"/>
        <v>0</v>
      </c>
      <c r="EG107" s="56">
        <f t="shared" si="57"/>
        <v>0</v>
      </c>
      <c r="EH107" s="56">
        <f t="shared" si="57"/>
        <v>0</v>
      </c>
      <c r="EI107" s="56">
        <f t="shared" si="57"/>
        <v>0</v>
      </c>
      <c r="EJ107" s="56">
        <f t="shared" si="57"/>
        <v>0</v>
      </c>
      <c r="EK107" s="56">
        <f t="shared" si="57"/>
        <v>0</v>
      </c>
      <c r="EL107" s="56">
        <f t="shared" si="57"/>
        <v>0</v>
      </c>
      <c r="EM107" s="56">
        <f t="shared" si="57"/>
        <v>0</v>
      </c>
      <c r="EN107" s="56">
        <f t="shared" si="57"/>
        <v>0</v>
      </c>
      <c r="EO107" s="56">
        <f t="shared" si="57"/>
        <v>0</v>
      </c>
      <c r="EP107" s="56">
        <f t="shared" si="57"/>
        <v>0</v>
      </c>
      <c r="EQ107" s="56">
        <f t="shared" si="57"/>
        <v>0</v>
      </c>
      <c r="ER107" s="56">
        <f t="shared" si="59"/>
        <v>0</v>
      </c>
      <c r="ES107" s="56">
        <f t="shared" si="59"/>
        <v>0</v>
      </c>
      <c r="ET107" s="56">
        <f t="shared" si="59"/>
        <v>0</v>
      </c>
      <c r="EU107" s="56">
        <f t="shared" si="59"/>
        <v>0</v>
      </c>
      <c r="EV107" s="56">
        <f t="shared" si="59"/>
        <v>0</v>
      </c>
      <c r="EW107" s="56">
        <f t="shared" si="55"/>
        <v>0</v>
      </c>
      <c r="EX107" s="56">
        <f t="shared" si="55"/>
        <v>0</v>
      </c>
      <c r="EY107" s="56">
        <f t="shared" si="55"/>
        <v>0</v>
      </c>
      <c r="EZ107" s="56">
        <f t="shared" si="55"/>
        <v>0</v>
      </c>
      <c r="FA107" s="56">
        <f t="shared" si="55"/>
        <v>0</v>
      </c>
      <c r="FB107" s="56">
        <f t="shared" si="49"/>
        <v>0</v>
      </c>
      <c r="FC107" s="56">
        <f t="shared" si="49"/>
        <v>0</v>
      </c>
      <c r="FD107" s="56">
        <f t="shared" si="49"/>
        <v>0</v>
      </c>
      <c r="FE107" s="56">
        <f t="shared" si="49"/>
        <v>0</v>
      </c>
      <c r="FF107" s="56">
        <f t="shared" si="49"/>
        <v>0</v>
      </c>
      <c r="FG107" s="56">
        <f t="shared" si="49"/>
        <v>0</v>
      </c>
      <c r="FH107" s="56">
        <f t="shared" si="49"/>
        <v>0</v>
      </c>
      <c r="FI107" s="56">
        <f t="shared" si="49"/>
        <v>0</v>
      </c>
      <c r="FJ107" s="56">
        <f t="shared" si="49"/>
        <v>0</v>
      </c>
      <c r="FK107" s="56">
        <f t="shared" si="49"/>
        <v>0</v>
      </c>
      <c r="FL107" s="56">
        <f t="shared" si="49"/>
        <v>0</v>
      </c>
      <c r="FM107" s="56">
        <f t="shared" si="49"/>
        <v>0</v>
      </c>
      <c r="FN107" s="56">
        <f t="shared" si="49"/>
        <v>0</v>
      </c>
      <c r="FO107" s="56">
        <f t="shared" si="49"/>
        <v>0</v>
      </c>
      <c r="FP107" s="56">
        <f t="shared" si="49"/>
        <v>0</v>
      </c>
      <c r="FQ107" s="56">
        <f t="shared" si="49"/>
        <v>0</v>
      </c>
      <c r="FR107" s="56">
        <f t="shared" si="56"/>
        <v>0</v>
      </c>
      <c r="FS107" s="56">
        <f t="shared" si="53"/>
        <v>0</v>
      </c>
      <c r="FT107" s="56">
        <f t="shared" si="53"/>
        <v>0</v>
      </c>
      <c r="FU107" s="56">
        <f t="shared" si="51"/>
        <v>0</v>
      </c>
      <c r="FV107" s="56">
        <f t="shared" si="51"/>
        <v>0</v>
      </c>
      <c r="FW107" s="56">
        <f t="shared" si="51"/>
        <v>0</v>
      </c>
      <c r="FX107" s="56">
        <f t="shared" si="51"/>
        <v>0</v>
      </c>
      <c r="FY107" s="56">
        <f t="shared" si="51"/>
        <v>0</v>
      </c>
      <c r="FZ107" s="56">
        <f t="shared" si="38"/>
        <v>0</v>
      </c>
      <c r="GA107" s="56">
        <f t="shared" si="38"/>
        <v>0</v>
      </c>
      <c r="GB107" s="56">
        <f t="shared" si="38"/>
        <v>0</v>
      </c>
      <c r="GC107" s="56">
        <f t="shared" si="38"/>
        <v>0</v>
      </c>
      <c r="GD107" s="56">
        <f t="shared" si="38"/>
        <v>0</v>
      </c>
      <c r="GE107" s="56">
        <f t="shared" si="38"/>
        <v>0</v>
      </c>
      <c r="GF107" s="56">
        <f t="shared" si="38"/>
        <v>0</v>
      </c>
      <c r="GG107" s="56">
        <f t="shared" si="38"/>
        <v>0</v>
      </c>
      <c r="GH107" s="56">
        <f t="shared" si="38"/>
        <v>0</v>
      </c>
      <c r="GI107" s="56">
        <f t="shared" si="38"/>
        <v>0</v>
      </c>
      <c r="GJ107" s="56">
        <f t="shared" si="61"/>
        <v>0</v>
      </c>
      <c r="GK107" s="56">
        <f t="shared" si="61"/>
        <v>0</v>
      </c>
      <c r="GL107" s="56">
        <f t="shared" si="61"/>
        <v>0</v>
      </c>
      <c r="GM107" s="56">
        <f t="shared" si="50"/>
        <v>0</v>
      </c>
      <c r="GN107" s="56">
        <f t="shared" si="50"/>
        <v>0</v>
      </c>
      <c r="GO107" s="56">
        <f t="shared" si="50"/>
        <v>0</v>
      </c>
      <c r="GP107" s="56">
        <f t="shared" si="36"/>
        <v>0</v>
      </c>
      <c r="GQ107" s="56">
        <f t="shared" si="36"/>
        <v>0</v>
      </c>
      <c r="GR107" s="56">
        <f t="shared" si="36"/>
        <v>0</v>
      </c>
      <c r="GS107" s="56">
        <f t="shared" si="36"/>
        <v>0</v>
      </c>
      <c r="GT107" s="56">
        <f t="shared" si="36"/>
        <v>0</v>
      </c>
      <c r="GU107" s="54"/>
      <c r="GV107" s="78" t="str">
        <f t="shared" si="46"/>
        <v/>
      </c>
      <c r="GW107" s="70">
        <f t="shared" si="47"/>
        <v>0</v>
      </c>
      <c r="GX107" s="70">
        <f>SUMIF(I107:CV107,"E",I$6:CV106)</f>
        <v>0</v>
      </c>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row>
    <row r="108" spans="1:299" s="3" customFormat="1" x14ac:dyDescent="0.2">
      <c r="A108" s="14"/>
      <c r="B108" s="14"/>
      <c r="C108" s="14"/>
      <c r="D108" s="15"/>
      <c r="E108" s="15"/>
      <c r="F108" s="15"/>
      <c r="G108" s="15"/>
      <c r="H108" s="14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41"/>
      <c r="CX108" s="258"/>
      <c r="CY108" s="158"/>
      <c r="CZ108" s="159"/>
      <c r="DA108" s="160"/>
      <c r="DB108" s="73"/>
      <c r="DC108" s="59" t="str">
        <f t="shared" si="39"/>
        <v/>
      </c>
      <c r="DD108" s="60" t="str">
        <f t="shared" si="40"/>
        <v/>
      </c>
      <c r="DE108" s="60" t="str">
        <f t="shared" si="41"/>
        <v/>
      </c>
      <c r="DF108" s="60">
        <f t="shared" si="44"/>
        <v>0</v>
      </c>
      <c r="DG108" s="56">
        <f t="shared" si="54"/>
        <v>0</v>
      </c>
      <c r="DH108" s="56">
        <f t="shared" si="54"/>
        <v>0</v>
      </c>
      <c r="DI108" s="56">
        <f t="shared" si="54"/>
        <v>0</v>
      </c>
      <c r="DJ108" s="56">
        <f t="shared" si="54"/>
        <v>0</v>
      </c>
      <c r="DK108" s="56">
        <f t="shared" si="54"/>
        <v>0</v>
      </c>
      <c r="DL108" s="56">
        <f t="shared" si="54"/>
        <v>0</v>
      </c>
      <c r="DM108" s="56">
        <f t="shared" si="54"/>
        <v>0</v>
      </c>
      <c r="DN108" s="56">
        <f t="shared" si="54"/>
        <v>0</v>
      </c>
      <c r="DO108" s="56">
        <f t="shared" si="54"/>
        <v>0</v>
      </c>
      <c r="DP108" s="56">
        <f t="shared" si="54"/>
        <v>0</v>
      </c>
      <c r="DQ108" s="56">
        <f t="shared" si="54"/>
        <v>0</v>
      </c>
      <c r="DR108" s="56">
        <f t="shared" si="54"/>
        <v>0</v>
      </c>
      <c r="DS108" s="56">
        <f t="shared" si="60"/>
        <v>0</v>
      </c>
      <c r="DT108" s="56">
        <f t="shared" si="60"/>
        <v>0</v>
      </c>
      <c r="DU108" s="56">
        <f t="shared" si="60"/>
        <v>0</v>
      </c>
      <c r="DV108" s="56">
        <f t="shared" si="60"/>
        <v>0</v>
      </c>
      <c r="DW108" s="56">
        <f t="shared" si="60"/>
        <v>0</v>
      </c>
      <c r="DX108" s="56">
        <f t="shared" si="58"/>
        <v>0</v>
      </c>
      <c r="DY108" s="56">
        <f t="shared" si="58"/>
        <v>0</v>
      </c>
      <c r="DZ108" s="56">
        <f t="shared" si="58"/>
        <v>0</v>
      </c>
      <c r="EA108" s="56">
        <f t="shared" si="58"/>
        <v>0</v>
      </c>
      <c r="EB108" s="56">
        <f t="shared" si="57"/>
        <v>0</v>
      </c>
      <c r="EC108" s="56">
        <f t="shared" si="57"/>
        <v>0</v>
      </c>
      <c r="ED108" s="56">
        <f t="shared" si="57"/>
        <v>0</v>
      </c>
      <c r="EE108" s="56">
        <f t="shared" si="57"/>
        <v>0</v>
      </c>
      <c r="EF108" s="56">
        <f t="shared" si="57"/>
        <v>0</v>
      </c>
      <c r="EG108" s="56">
        <f t="shared" si="57"/>
        <v>0</v>
      </c>
      <c r="EH108" s="56">
        <f t="shared" si="57"/>
        <v>0</v>
      </c>
      <c r="EI108" s="56">
        <f t="shared" si="57"/>
        <v>0</v>
      </c>
      <c r="EJ108" s="56">
        <f t="shared" si="57"/>
        <v>0</v>
      </c>
      <c r="EK108" s="56">
        <f t="shared" si="57"/>
        <v>0</v>
      </c>
      <c r="EL108" s="56">
        <f t="shared" si="57"/>
        <v>0</v>
      </c>
      <c r="EM108" s="56">
        <f t="shared" si="57"/>
        <v>0</v>
      </c>
      <c r="EN108" s="56">
        <f t="shared" si="57"/>
        <v>0</v>
      </c>
      <c r="EO108" s="56">
        <f t="shared" si="57"/>
        <v>0</v>
      </c>
      <c r="EP108" s="56">
        <f t="shared" si="57"/>
        <v>0</v>
      </c>
      <c r="EQ108" s="56">
        <f t="shared" si="57"/>
        <v>0</v>
      </c>
      <c r="ER108" s="56">
        <f t="shared" si="59"/>
        <v>0</v>
      </c>
      <c r="ES108" s="56">
        <f t="shared" si="59"/>
        <v>0</v>
      </c>
      <c r="ET108" s="56">
        <f t="shared" si="59"/>
        <v>0</v>
      </c>
      <c r="EU108" s="56">
        <f t="shared" si="59"/>
        <v>0</v>
      </c>
      <c r="EV108" s="56">
        <f t="shared" si="59"/>
        <v>0</v>
      </c>
      <c r="EW108" s="56">
        <f t="shared" si="55"/>
        <v>0</v>
      </c>
      <c r="EX108" s="56">
        <f t="shared" si="55"/>
        <v>0</v>
      </c>
      <c r="EY108" s="56">
        <f t="shared" si="55"/>
        <v>0</v>
      </c>
      <c r="EZ108" s="56">
        <f t="shared" si="55"/>
        <v>0</v>
      </c>
      <c r="FA108" s="56">
        <f t="shared" si="55"/>
        <v>0</v>
      </c>
      <c r="FB108" s="56">
        <f t="shared" si="49"/>
        <v>0</v>
      </c>
      <c r="FC108" s="56">
        <f t="shared" si="49"/>
        <v>0</v>
      </c>
      <c r="FD108" s="56">
        <f t="shared" si="49"/>
        <v>0</v>
      </c>
      <c r="FE108" s="56">
        <f t="shared" si="49"/>
        <v>0</v>
      </c>
      <c r="FF108" s="56">
        <f t="shared" si="49"/>
        <v>0</v>
      </c>
      <c r="FG108" s="56">
        <f t="shared" si="49"/>
        <v>0</v>
      </c>
      <c r="FH108" s="56">
        <f t="shared" si="49"/>
        <v>0</v>
      </c>
      <c r="FI108" s="56">
        <f t="shared" si="49"/>
        <v>0</v>
      </c>
      <c r="FJ108" s="56">
        <f t="shared" si="49"/>
        <v>0</v>
      </c>
      <c r="FK108" s="56">
        <f t="shared" si="49"/>
        <v>0</v>
      </c>
      <c r="FL108" s="56">
        <f t="shared" si="49"/>
        <v>0</v>
      </c>
      <c r="FM108" s="56">
        <f t="shared" si="49"/>
        <v>0</v>
      </c>
      <c r="FN108" s="56">
        <f t="shared" si="49"/>
        <v>0</v>
      </c>
      <c r="FO108" s="56">
        <f t="shared" si="49"/>
        <v>0</v>
      </c>
      <c r="FP108" s="56">
        <f t="shared" si="49"/>
        <v>0</v>
      </c>
      <c r="FQ108" s="56">
        <f t="shared" si="49"/>
        <v>0</v>
      </c>
      <c r="FR108" s="56">
        <f t="shared" si="56"/>
        <v>0</v>
      </c>
      <c r="FS108" s="56">
        <f t="shared" si="53"/>
        <v>0</v>
      </c>
      <c r="FT108" s="56">
        <f t="shared" si="53"/>
        <v>0</v>
      </c>
      <c r="FU108" s="56">
        <f t="shared" si="51"/>
        <v>0</v>
      </c>
      <c r="FV108" s="56">
        <f t="shared" si="51"/>
        <v>0</v>
      </c>
      <c r="FW108" s="56">
        <f t="shared" si="51"/>
        <v>0</v>
      </c>
      <c r="FX108" s="56">
        <f t="shared" si="51"/>
        <v>0</v>
      </c>
      <c r="FY108" s="56">
        <f t="shared" si="51"/>
        <v>0</v>
      </c>
      <c r="FZ108" s="56">
        <f t="shared" si="38"/>
        <v>0</v>
      </c>
      <c r="GA108" s="56">
        <f t="shared" si="38"/>
        <v>0</v>
      </c>
      <c r="GB108" s="56">
        <f t="shared" si="38"/>
        <v>0</v>
      </c>
      <c r="GC108" s="56">
        <f t="shared" si="38"/>
        <v>0</v>
      </c>
      <c r="GD108" s="56">
        <f t="shared" si="38"/>
        <v>0</v>
      </c>
      <c r="GE108" s="56">
        <f t="shared" si="38"/>
        <v>0</v>
      </c>
      <c r="GF108" s="56">
        <f t="shared" si="38"/>
        <v>0</v>
      </c>
      <c r="GG108" s="56">
        <f t="shared" si="38"/>
        <v>0</v>
      </c>
      <c r="GH108" s="56">
        <f t="shared" si="38"/>
        <v>0</v>
      </c>
      <c r="GI108" s="56">
        <f t="shared" si="38"/>
        <v>0</v>
      </c>
      <c r="GJ108" s="56">
        <f t="shared" si="61"/>
        <v>0</v>
      </c>
      <c r="GK108" s="56">
        <f t="shared" si="61"/>
        <v>0</v>
      </c>
      <c r="GL108" s="56">
        <f t="shared" si="61"/>
        <v>0</v>
      </c>
      <c r="GM108" s="56">
        <f t="shared" si="50"/>
        <v>0</v>
      </c>
      <c r="GN108" s="56">
        <f t="shared" si="50"/>
        <v>0</v>
      </c>
      <c r="GO108" s="56">
        <f t="shared" si="50"/>
        <v>0</v>
      </c>
      <c r="GP108" s="56">
        <f t="shared" si="36"/>
        <v>0</v>
      </c>
      <c r="GQ108" s="56">
        <f t="shared" si="36"/>
        <v>0</v>
      </c>
      <c r="GR108" s="56">
        <f t="shared" si="36"/>
        <v>0</v>
      </c>
      <c r="GS108" s="56">
        <f t="shared" si="36"/>
        <v>0</v>
      </c>
      <c r="GT108" s="56">
        <f t="shared" si="36"/>
        <v>0</v>
      </c>
      <c r="GU108" s="54"/>
      <c r="GV108" s="78" t="str">
        <f t="shared" si="46"/>
        <v/>
      </c>
      <c r="GW108" s="70">
        <f t="shared" si="47"/>
        <v>0</v>
      </c>
      <c r="GX108" s="70">
        <f>SUMIF(I108:CV108,"E",I$6:CV107)</f>
        <v>0</v>
      </c>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c r="IV108" s="54"/>
      <c r="IW108" s="54"/>
      <c r="IX108" s="54"/>
      <c r="IY108" s="54"/>
      <c r="IZ108" s="54"/>
      <c r="JA108" s="54"/>
      <c r="JB108" s="54"/>
      <c r="JC108" s="54"/>
      <c r="JD108" s="54"/>
      <c r="JE108" s="54"/>
      <c r="JF108" s="54"/>
      <c r="JG108" s="54"/>
      <c r="JH108" s="54"/>
      <c r="JI108" s="54"/>
      <c r="JJ108" s="54"/>
      <c r="JK108" s="54"/>
      <c r="JL108" s="54"/>
      <c r="JM108" s="54"/>
      <c r="JN108" s="54"/>
      <c r="JO108" s="54"/>
      <c r="JP108" s="54"/>
      <c r="JQ108" s="54"/>
      <c r="JR108" s="54"/>
      <c r="JS108" s="54"/>
      <c r="JT108" s="54"/>
      <c r="JU108" s="54"/>
      <c r="JV108" s="54"/>
      <c r="JW108" s="54"/>
      <c r="JX108" s="54"/>
      <c r="JY108" s="54"/>
      <c r="JZ108" s="54"/>
      <c r="KA108" s="54"/>
      <c r="KB108" s="54"/>
      <c r="KC108" s="54"/>
      <c r="KD108" s="54"/>
      <c r="KE108" s="54"/>
      <c r="KF108" s="54"/>
      <c r="KG108" s="54"/>
      <c r="KH108" s="54"/>
      <c r="KI108" s="54"/>
      <c r="KJ108" s="54"/>
      <c r="KK108" s="54"/>
      <c r="KL108" s="54"/>
      <c r="KM108" s="54"/>
    </row>
    <row r="109" spans="1:299" s="3" customFormat="1" x14ac:dyDescent="0.2">
      <c r="A109" s="14"/>
      <c r="B109" s="14"/>
      <c r="C109" s="15"/>
      <c r="D109" s="15"/>
      <c r="E109" s="15"/>
      <c r="F109" s="15"/>
      <c r="G109" s="15"/>
      <c r="H109" s="14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41"/>
      <c r="CX109" s="258"/>
      <c r="CY109" s="158"/>
      <c r="CZ109" s="159"/>
      <c r="DA109" s="160"/>
      <c r="DB109" s="73"/>
      <c r="DC109" s="59" t="str">
        <f t="shared" si="39"/>
        <v/>
      </c>
      <c r="DD109" s="60" t="str">
        <f t="shared" si="40"/>
        <v/>
      </c>
      <c r="DE109" s="60" t="str">
        <f t="shared" si="41"/>
        <v/>
      </c>
      <c r="DF109" s="60">
        <f t="shared" si="44"/>
        <v>0</v>
      </c>
      <c r="DG109" s="56">
        <f t="shared" si="54"/>
        <v>0</v>
      </c>
      <c r="DH109" s="56">
        <f t="shared" si="54"/>
        <v>0</v>
      </c>
      <c r="DI109" s="56">
        <f t="shared" si="54"/>
        <v>0</v>
      </c>
      <c r="DJ109" s="56">
        <f t="shared" si="54"/>
        <v>0</v>
      </c>
      <c r="DK109" s="56">
        <f t="shared" si="54"/>
        <v>0</v>
      </c>
      <c r="DL109" s="56">
        <f t="shared" si="54"/>
        <v>0</v>
      </c>
      <c r="DM109" s="56">
        <f t="shared" si="54"/>
        <v>0</v>
      </c>
      <c r="DN109" s="56">
        <f t="shared" si="54"/>
        <v>0</v>
      </c>
      <c r="DO109" s="56">
        <f t="shared" si="54"/>
        <v>0</v>
      </c>
      <c r="DP109" s="56">
        <f t="shared" si="54"/>
        <v>0</v>
      </c>
      <c r="DQ109" s="56">
        <f t="shared" si="54"/>
        <v>0</v>
      </c>
      <c r="DR109" s="56">
        <f t="shared" si="54"/>
        <v>0</v>
      </c>
      <c r="DS109" s="56">
        <f t="shared" si="60"/>
        <v>0</v>
      </c>
      <c r="DT109" s="56">
        <f t="shared" si="60"/>
        <v>0</v>
      </c>
      <c r="DU109" s="56">
        <f t="shared" si="60"/>
        <v>0</v>
      </c>
      <c r="DV109" s="56">
        <f t="shared" si="60"/>
        <v>0</v>
      </c>
      <c r="DW109" s="56">
        <f t="shared" si="60"/>
        <v>0</v>
      </c>
      <c r="DX109" s="56">
        <f t="shared" si="58"/>
        <v>0</v>
      </c>
      <c r="DY109" s="56">
        <f t="shared" si="58"/>
        <v>0</v>
      </c>
      <c r="DZ109" s="56">
        <f t="shared" si="58"/>
        <v>0</v>
      </c>
      <c r="EA109" s="56">
        <f t="shared" si="58"/>
        <v>0</v>
      </c>
      <c r="EB109" s="56">
        <f t="shared" si="57"/>
        <v>0</v>
      </c>
      <c r="EC109" s="56">
        <f t="shared" si="57"/>
        <v>0</v>
      </c>
      <c r="ED109" s="56">
        <f t="shared" si="57"/>
        <v>0</v>
      </c>
      <c r="EE109" s="56">
        <f t="shared" si="57"/>
        <v>0</v>
      </c>
      <c r="EF109" s="56">
        <f t="shared" si="57"/>
        <v>0</v>
      </c>
      <c r="EG109" s="56">
        <f t="shared" si="57"/>
        <v>0</v>
      </c>
      <c r="EH109" s="56">
        <f t="shared" si="57"/>
        <v>0</v>
      </c>
      <c r="EI109" s="56">
        <f t="shared" si="57"/>
        <v>0</v>
      </c>
      <c r="EJ109" s="56">
        <f t="shared" si="57"/>
        <v>0</v>
      </c>
      <c r="EK109" s="56">
        <f t="shared" si="57"/>
        <v>0</v>
      </c>
      <c r="EL109" s="56">
        <f t="shared" si="57"/>
        <v>0</v>
      </c>
      <c r="EM109" s="56">
        <f t="shared" si="57"/>
        <v>0</v>
      </c>
      <c r="EN109" s="56">
        <f t="shared" si="57"/>
        <v>0</v>
      </c>
      <c r="EO109" s="56">
        <f t="shared" si="57"/>
        <v>0</v>
      </c>
      <c r="EP109" s="56">
        <f t="shared" si="57"/>
        <v>0</v>
      </c>
      <c r="EQ109" s="56">
        <f t="shared" si="57"/>
        <v>0</v>
      </c>
      <c r="ER109" s="56">
        <f t="shared" si="59"/>
        <v>0</v>
      </c>
      <c r="ES109" s="56">
        <f t="shared" si="59"/>
        <v>0</v>
      </c>
      <c r="ET109" s="56">
        <f t="shared" si="59"/>
        <v>0</v>
      </c>
      <c r="EU109" s="56">
        <f t="shared" si="59"/>
        <v>0</v>
      </c>
      <c r="EV109" s="56">
        <f t="shared" si="59"/>
        <v>0</v>
      </c>
      <c r="EW109" s="56">
        <f t="shared" si="55"/>
        <v>0</v>
      </c>
      <c r="EX109" s="56">
        <f t="shared" si="55"/>
        <v>0</v>
      </c>
      <c r="EY109" s="56">
        <f t="shared" si="55"/>
        <v>0</v>
      </c>
      <c r="EZ109" s="56">
        <f t="shared" si="55"/>
        <v>0</v>
      </c>
      <c r="FA109" s="56">
        <f t="shared" si="55"/>
        <v>0</v>
      </c>
      <c r="FB109" s="56">
        <f t="shared" si="49"/>
        <v>0</v>
      </c>
      <c r="FC109" s="56">
        <f t="shared" si="49"/>
        <v>0</v>
      </c>
      <c r="FD109" s="56">
        <f t="shared" si="49"/>
        <v>0</v>
      </c>
      <c r="FE109" s="56">
        <f t="shared" si="49"/>
        <v>0</v>
      </c>
      <c r="FF109" s="56">
        <f t="shared" si="49"/>
        <v>0</v>
      </c>
      <c r="FG109" s="56">
        <f t="shared" si="49"/>
        <v>0</v>
      </c>
      <c r="FH109" s="56">
        <f t="shared" si="49"/>
        <v>0</v>
      </c>
      <c r="FI109" s="56">
        <f t="shared" si="49"/>
        <v>0</v>
      </c>
      <c r="FJ109" s="56">
        <f t="shared" si="49"/>
        <v>0</v>
      </c>
      <c r="FK109" s="56">
        <f t="shared" si="49"/>
        <v>0</v>
      </c>
      <c r="FL109" s="56">
        <f t="shared" si="49"/>
        <v>0</v>
      </c>
      <c r="FM109" s="56">
        <f t="shared" si="49"/>
        <v>0</v>
      </c>
      <c r="FN109" s="56">
        <f t="shared" si="49"/>
        <v>0</v>
      </c>
      <c r="FO109" s="56">
        <f t="shared" si="49"/>
        <v>0</v>
      </c>
      <c r="FP109" s="56">
        <f t="shared" si="49"/>
        <v>0</v>
      </c>
      <c r="FQ109" s="56">
        <f t="shared" si="49"/>
        <v>0</v>
      </c>
      <c r="FR109" s="56">
        <f t="shared" si="56"/>
        <v>0</v>
      </c>
      <c r="FS109" s="56">
        <f t="shared" si="53"/>
        <v>0</v>
      </c>
      <c r="FT109" s="56">
        <f t="shared" si="53"/>
        <v>0</v>
      </c>
      <c r="FU109" s="56">
        <f t="shared" si="51"/>
        <v>0</v>
      </c>
      <c r="FV109" s="56">
        <f t="shared" si="51"/>
        <v>0</v>
      </c>
      <c r="FW109" s="56">
        <f t="shared" si="51"/>
        <v>0</v>
      </c>
      <c r="FX109" s="56">
        <f t="shared" si="51"/>
        <v>0</v>
      </c>
      <c r="FY109" s="56">
        <f t="shared" si="51"/>
        <v>0</v>
      </c>
      <c r="FZ109" s="56">
        <f t="shared" si="38"/>
        <v>0</v>
      </c>
      <c r="GA109" s="56">
        <f t="shared" si="38"/>
        <v>0</v>
      </c>
      <c r="GB109" s="56">
        <f t="shared" si="38"/>
        <v>0</v>
      </c>
      <c r="GC109" s="56">
        <f t="shared" si="38"/>
        <v>0</v>
      </c>
      <c r="GD109" s="56">
        <f t="shared" si="38"/>
        <v>0</v>
      </c>
      <c r="GE109" s="56">
        <f t="shared" si="38"/>
        <v>0</v>
      </c>
      <c r="GF109" s="56">
        <f t="shared" si="38"/>
        <v>0</v>
      </c>
      <c r="GG109" s="56">
        <f t="shared" si="38"/>
        <v>0</v>
      </c>
      <c r="GH109" s="56">
        <f t="shared" si="38"/>
        <v>0</v>
      </c>
      <c r="GI109" s="56">
        <f t="shared" si="38"/>
        <v>0</v>
      </c>
      <c r="GJ109" s="56">
        <f t="shared" si="61"/>
        <v>0</v>
      </c>
      <c r="GK109" s="56">
        <f t="shared" si="61"/>
        <v>0</v>
      </c>
      <c r="GL109" s="56">
        <f t="shared" si="61"/>
        <v>0</v>
      </c>
      <c r="GM109" s="56">
        <f t="shared" si="50"/>
        <v>0</v>
      </c>
      <c r="GN109" s="56">
        <f t="shared" si="50"/>
        <v>0</v>
      </c>
      <c r="GO109" s="56">
        <f t="shared" si="50"/>
        <v>0</v>
      </c>
      <c r="GP109" s="56">
        <f t="shared" si="36"/>
        <v>0</v>
      </c>
      <c r="GQ109" s="56">
        <f t="shared" si="36"/>
        <v>0</v>
      </c>
      <c r="GR109" s="56">
        <f t="shared" si="36"/>
        <v>0</v>
      </c>
      <c r="GS109" s="56">
        <f t="shared" si="36"/>
        <v>0</v>
      </c>
      <c r="GT109" s="56">
        <f t="shared" si="36"/>
        <v>0</v>
      </c>
      <c r="GU109" s="54"/>
      <c r="GV109" s="78" t="str">
        <f t="shared" si="46"/>
        <v/>
      </c>
      <c r="GW109" s="70">
        <f t="shared" si="47"/>
        <v>0</v>
      </c>
      <c r="GX109" s="70">
        <f>SUMIF(I109:CV109,"E",I$6:CV108)</f>
        <v>0</v>
      </c>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c r="IV109" s="54"/>
      <c r="IW109" s="54"/>
      <c r="IX109" s="54"/>
      <c r="IY109" s="54"/>
      <c r="IZ109" s="54"/>
      <c r="JA109" s="54"/>
      <c r="JB109" s="54"/>
      <c r="JC109" s="54"/>
      <c r="JD109" s="54"/>
      <c r="JE109" s="54"/>
      <c r="JF109" s="54"/>
      <c r="JG109" s="54"/>
      <c r="JH109" s="54"/>
      <c r="JI109" s="54"/>
      <c r="JJ109" s="54"/>
      <c r="JK109" s="54"/>
      <c r="JL109" s="54"/>
      <c r="JM109" s="54"/>
      <c r="JN109" s="54"/>
      <c r="JO109" s="54"/>
      <c r="JP109" s="54"/>
      <c r="JQ109" s="54"/>
      <c r="JR109" s="54"/>
      <c r="JS109" s="54"/>
      <c r="JT109" s="54"/>
      <c r="JU109" s="54"/>
      <c r="JV109" s="54"/>
      <c r="JW109" s="54"/>
      <c r="JX109" s="54"/>
      <c r="JY109" s="54"/>
      <c r="JZ109" s="54"/>
      <c r="KA109" s="54"/>
      <c r="KB109" s="54"/>
      <c r="KC109" s="54"/>
      <c r="KD109" s="54"/>
      <c r="KE109" s="54"/>
      <c r="KF109" s="54"/>
      <c r="KG109" s="54"/>
      <c r="KH109" s="54"/>
      <c r="KI109" s="54"/>
      <c r="KJ109" s="54"/>
      <c r="KK109" s="54"/>
      <c r="KL109" s="54"/>
      <c r="KM109" s="54"/>
    </row>
    <row r="110" spans="1:299" s="3" customFormat="1" x14ac:dyDescent="0.2">
      <c r="A110" s="14"/>
      <c r="B110" s="14"/>
      <c r="C110" s="15"/>
      <c r="D110" s="15"/>
      <c r="E110" s="15"/>
      <c r="F110" s="15"/>
      <c r="G110" s="15"/>
      <c r="H110" s="14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41"/>
      <c r="CX110" s="258"/>
      <c r="CY110" s="158"/>
      <c r="CZ110" s="159"/>
      <c r="DA110" s="160"/>
      <c r="DB110" s="73"/>
      <c r="DC110" s="59" t="str">
        <f t="shared" si="39"/>
        <v/>
      </c>
      <c r="DD110" s="60" t="str">
        <f t="shared" si="40"/>
        <v/>
      </c>
      <c r="DE110" s="60" t="str">
        <f t="shared" si="41"/>
        <v/>
      </c>
      <c r="DF110" s="60">
        <f t="shared" si="44"/>
        <v>0</v>
      </c>
      <c r="DG110" s="56">
        <f t="shared" si="54"/>
        <v>0</v>
      </c>
      <c r="DH110" s="56">
        <f t="shared" si="54"/>
        <v>0</v>
      </c>
      <c r="DI110" s="56">
        <f t="shared" si="54"/>
        <v>0</v>
      </c>
      <c r="DJ110" s="56">
        <f t="shared" si="54"/>
        <v>0</v>
      </c>
      <c r="DK110" s="56">
        <f t="shared" si="54"/>
        <v>0</v>
      </c>
      <c r="DL110" s="56">
        <f t="shared" si="54"/>
        <v>0</v>
      </c>
      <c r="DM110" s="56">
        <f t="shared" si="54"/>
        <v>0</v>
      </c>
      <c r="DN110" s="56">
        <f t="shared" si="54"/>
        <v>0</v>
      </c>
      <c r="DO110" s="56">
        <f t="shared" si="54"/>
        <v>0</v>
      </c>
      <c r="DP110" s="56">
        <f t="shared" si="54"/>
        <v>0</v>
      </c>
      <c r="DQ110" s="56">
        <f t="shared" si="54"/>
        <v>0</v>
      </c>
      <c r="DR110" s="56">
        <f t="shared" si="54"/>
        <v>0</v>
      </c>
      <c r="DS110" s="56">
        <f t="shared" si="60"/>
        <v>0</v>
      </c>
      <c r="DT110" s="56">
        <f t="shared" si="60"/>
        <v>0</v>
      </c>
      <c r="DU110" s="56">
        <f t="shared" si="60"/>
        <v>0</v>
      </c>
      <c r="DV110" s="56">
        <f t="shared" si="60"/>
        <v>0</v>
      </c>
      <c r="DW110" s="56">
        <f t="shared" si="60"/>
        <v>0</v>
      </c>
      <c r="DX110" s="56">
        <f t="shared" si="58"/>
        <v>0</v>
      </c>
      <c r="DY110" s="56">
        <f t="shared" si="58"/>
        <v>0</v>
      </c>
      <c r="DZ110" s="56">
        <f t="shared" si="58"/>
        <v>0</v>
      </c>
      <c r="EA110" s="56">
        <f t="shared" si="58"/>
        <v>0</v>
      </c>
      <c r="EB110" s="56">
        <f t="shared" si="57"/>
        <v>0</v>
      </c>
      <c r="EC110" s="56">
        <f t="shared" si="57"/>
        <v>0</v>
      </c>
      <c r="ED110" s="56">
        <f t="shared" si="57"/>
        <v>0</v>
      </c>
      <c r="EE110" s="56">
        <f t="shared" si="57"/>
        <v>0</v>
      </c>
      <c r="EF110" s="56">
        <f t="shared" si="57"/>
        <v>0</v>
      </c>
      <c r="EG110" s="56">
        <f t="shared" si="57"/>
        <v>0</v>
      </c>
      <c r="EH110" s="56">
        <f t="shared" si="57"/>
        <v>0</v>
      </c>
      <c r="EI110" s="56">
        <f t="shared" si="57"/>
        <v>0</v>
      </c>
      <c r="EJ110" s="56">
        <f t="shared" si="57"/>
        <v>0</v>
      </c>
      <c r="EK110" s="56">
        <f t="shared" si="57"/>
        <v>0</v>
      </c>
      <c r="EL110" s="56">
        <f t="shared" si="57"/>
        <v>0</v>
      </c>
      <c r="EM110" s="56">
        <f t="shared" si="57"/>
        <v>0</v>
      </c>
      <c r="EN110" s="56">
        <f t="shared" si="57"/>
        <v>0</v>
      </c>
      <c r="EO110" s="56">
        <f t="shared" si="57"/>
        <v>0</v>
      </c>
      <c r="EP110" s="56">
        <f t="shared" si="57"/>
        <v>0</v>
      </c>
      <c r="EQ110" s="56">
        <f t="shared" si="57"/>
        <v>0</v>
      </c>
      <c r="ER110" s="56">
        <f t="shared" si="59"/>
        <v>0</v>
      </c>
      <c r="ES110" s="56">
        <f t="shared" si="59"/>
        <v>0</v>
      </c>
      <c r="ET110" s="56">
        <f t="shared" si="59"/>
        <v>0</v>
      </c>
      <c r="EU110" s="56">
        <f t="shared" si="59"/>
        <v>0</v>
      </c>
      <c r="EV110" s="56">
        <f t="shared" si="59"/>
        <v>0</v>
      </c>
      <c r="EW110" s="56">
        <f t="shared" si="55"/>
        <v>0</v>
      </c>
      <c r="EX110" s="56">
        <f t="shared" si="55"/>
        <v>0</v>
      </c>
      <c r="EY110" s="56">
        <f t="shared" si="55"/>
        <v>0</v>
      </c>
      <c r="EZ110" s="56">
        <f t="shared" si="55"/>
        <v>0</v>
      </c>
      <c r="FA110" s="56">
        <f t="shared" si="55"/>
        <v>0</v>
      </c>
      <c r="FB110" s="56">
        <f t="shared" si="49"/>
        <v>0</v>
      </c>
      <c r="FC110" s="56">
        <f t="shared" si="49"/>
        <v>0</v>
      </c>
      <c r="FD110" s="56">
        <f t="shared" si="49"/>
        <v>0</v>
      </c>
      <c r="FE110" s="56">
        <f t="shared" si="49"/>
        <v>0</v>
      </c>
      <c r="FF110" s="56">
        <f t="shared" si="49"/>
        <v>0</v>
      </c>
      <c r="FG110" s="56">
        <f t="shared" si="49"/>
        <v>0</v>
      </c>
      <c r="FH110" s="56">
        <f t="shared" si="49"/>
        <v>0</v>
      </c>
      <c r="FI110" s="56">
        <f t="shared" si="49"/>
        <v>0</v>
      </c>
      <c r="FJ110" s="56">
        <f t="shared" si="49"/>
        <v>0</v>
      </c>
      <c r="FK110" s="56">
        <f t="shared" si="49"/>
        <v>0</v>
      </c>
      <c r="FL110" s="56">
        <f t="shared" ref="FL110:FQ152" si="62">COUNTIF(BN110,"x")*IF(BN$4="",0,1)</f>
        <v>0</v>
      </c>
      <c r="FM110" s="56">
        <f t="shared" si="62"/>
        <v>0</v>
      </c>
      <c r="FN110" s="56">
        <f t="shared" si="62"/>
        <v>0</v>
      </c>
      <c r="FO110" s="56">
        <f t="shared" si="62"/>
        <v>0</v>
      </c>
      <c r="FP110" s="56">
        <f t="shared" si="62"/>
        <v>0</v>
      </c>
      <c r="FQ110" s="56">
        <f t="shared" si="62"/>
        <v>0</v>
      </c>
      <c r="FR110" s="56">
        <f t="shared" si="56"/>
        <v>0</v>
      </c>
      <c r="FS110" s="56">
        <f t="shared" si="53"/>
        <v>0</v>
      </c>
      <c r="FT110" s="56">
        <f t="shared" si="53"/>
        <v>0</v>
      </c>
      <c r="FU110" s="56">
        <f t="shared" si="51"/>
        <v>0</v>
      </c>
      <c r="FV110" s="56">
        <f t="shared" si="51"/>
        <v>0</v>
      </c>
      <c r="FW110" s="56">
        <f t="shared" si="51"/>
        <v>0</v>
      </c>
      <c r="FX110" s="56">
        <f t="shared" si="51"/>
        <v>0</v>
      </c>
      <c r="FY110" s="56">
        <f t="shared" si="51"/>
        <v>0</v>
      </c>
      <c r="FZ110" s="56">
        <f t="shared" si="38"/>
        <v>0</v>
      </c>
      <c r="GA110" s="56">
        <f t="shared" si="38"/>
        <v>0</v>
      </c>
      <c r="GB110" s="56">
        <f t="shared" si="38"/>
        <v>0</v>
      </c>
      <c r="GC110" s="56">
        <f t="shared" si="38"/>
        <v>0</v>
      </c>
      <c r="GD110" s="56">
        <f t="shared" si="38"/>
        <v>0</v>
      </c>
      <c r="GE110" s="56">
        <f t="shared" si="38"/>
        <v>0</v>
      </c>
      <c r="GF110" s="56">
        <f t="shared" si="38"/>
        <v>0</v>
      </c>
      <c r="GG110" s="56">
        <f t="shared" si="38"/>
        <v>0</v>
      </c>
      <c r="GH110" s="56">
        <f t="shared" si="38"/>
        <v>0</v>
      </c>
      <c r="GI110" s="56">
        <f t="shared" si="38"/>
        <v>0</v>
      </c>
      <c r="GJ110" s="56">
        <f t="shared" si="61"/>
        <v>0</v>
      </c>
      <c r="GK110" s="56">
        <f t="shared" si="61"/>
        <v>0</v>
      </c>
      <c r="GL110" s="56">
        <f t="shared" si="61"/>
        <v>0</v>
      </c>
      <c r="GM110" s="56">
        <f t="shared" si="50"/>
        <v>0</v>
      </c>
      <c r="GN110" s="56">
        <f t="shared" si="50"/>
        <v>0</v>
      </c>
      <c r="GO110" s="56">
        <f t="shared" si="50"/>
        <v>0</v>
      </c>
      <c r="GP110" s="56">
        <f t="shared" si="36"/>
        <v>0</v>
      </c>
      <c r="GQ110" s="56">
        <f t="shared" si="36"/>
        <v>0</v>
      </c>
      <c r="GR110" s="56">
        <f t="shared" si="36"/>
        <v>0</v>
      </c>
      <c r="GS110" s="56">
        <f t="shared" si="36"/>
        <v>0</v>
      </c>
      <c r="GT110" s="56">
        <f t="shared" si="36"/>
        <v>0</v>
      </c>
      <c r="GU110" s="54"/>
      <c r="GV110" s="78" t="str">
        <f t="shared" si="46"/>
        <v/>
      </c>
      <c r="GW110" s="70">
        <f t="shared" si="47"/>
        <v>0</v>
      </c>
      <c r="GX110" s="70">
        <f>SUMIF(I110:CV110,"E",I$6:CV109)</f>
        <v>0</v>
      </c>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c r="IV110" s="54"/>
      <c r="IW110" s="54"/>
      <c r="IX110" s="54"/>
      <c r="IY110" s="54"/>
      <c r="IZ110" s="54"/>
      <c r="JA110" s="54"/>
      <c r="JB110" s="54"/>
      <c r="JC110" s="54"/>
      <c r="JD110" s="54"/>
      <c r="JE110" s="54"/>
      <c r="JF110" s="54"/>
      <c r="JG110" s="54"/>
      <c r="JH110" s="54"/>
      <c r="JI110" s="54"/>
      <c r="JJ110" s="54"/>
      <c r="JK110" s="54"/>
      <c r="JL110" s="54"/>
      <c r="JM110" s="54"/>
      <c r="JN110" s="54"/>
      <c r="JO110" s="54"/>
      <c r="JP110" s="54"/>
      <c r="JQ110" s="54"/>
      <c r="JR110" s="54"/>
      <c r="JS110" s="54"/>
      <c r="JT110" s="54"/>
      <c r="JU110" s="54"/>
      <c r="JV110" s="54"/>
      <c r="JW110" s="54"/>
      <c r="JX110" s="54"/>
      <c r="JY110" s="54"/>
      <c r="JZ110" s="54"/>
      <c r="KA110" s="54"/>
      <c r="KB110" s="54"/>
      <c r="KC110" s="54"/>
      <c r="KD110" s="54"/>
      <c r="KE110" s="54"/>
      <c r="KF110" s="54"/>
      <c r="KG110" s="54"/>
      <c r="KH110" s="54"/>
      <c r="KI110" s="54"/>
      <c r="KJ110" s="54"/>
      <c r="KK110" s="54"/>
      <c r="KL110" s="54"/>
      <c r="KM110" s="54"/>
    </row>
    <row r="111" spans="1:299" s="3" customFormat="1" x14ac:dyDescent="0.2">
      <c r="A111" s="14"/>
      <c r="B111" s="14"/>
      <c r="C111" s="15"/>
      <c r="D111" s="15"/>
      <c r="E111" s="15"/>
      <c r="F111" s="15"/>
      <c r="G111" s="15"/>
      <c r="H111" s="14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41"/>
      <c r="CX111" s="258"/>
      <c r="CY111" s="158"/>
      <c r="CZ111" s="159"/>
      <c r="DA111" s="160"/>
      <c r="DB111" s="73"/>
      <c r="DC111" s="59" t="str">
        <f t="shared" si="39"/>
        <v/>
      </c>
      <c r="DD111" s="60" t="str">
        <f t="shared" si="40"/>
        <v/>
      </c>
      <c r="DE111" s="60" t="str">
        <f t="shared" si="41"/>
        <v/>
      </c>
      <c r="DF111" s="60">
        <f t="shared" si="44"/>
        <v>0</v>
      </c>
      <c r="DG111" s="56">
        <f t="shared" si="54"/>
        <v>0</v>
      </c>
      <c r="DH111" s="56">
        <f t="shared" si="54"/>
        <v>0</v>
      </c>
      <c r="DI111" s="56">
        <f t="shared" si="54"/>
        <v>0</v>
      </c>
      <c r="DJ111" s="56">
        <f t="shared" si="54"/>
        <v>0</v>
      </c>
      <c r="DK111" s="56">
        <f t="shared" si="54"/>
        <v>0</v>
      </c>
      <c r="DL111" s="56">
        <f t="shared" si="54"/>
        <v>0</v>
      </c>
      <c r="DM111" s="56">
        <f t="shared" si="54"/>
        <v>0</v>
      </c>
      <c r="DN111" s="56">
        <f t="shared" si="54"/>
        <v>0</v>
      </c>
      <c r="DO111" s="56">
        <f t="shared" si="54"/>
        <v>0</v>
      </c>
      <c r="DP111" s="56">
        <f t="shared" si="54"/>
        <v>0</v>
      </c>
      <c r="DQ111" s="56">
        <f t="shared" si="54"/>
        <v>0</v>
      </c>
      <c r="DR111" s="56">
        <f t="shared" si="54"/>
        <v>0</v>
      </c>
      <c r="DS111" s="56">
        <f t="shared" si="60"/>
        <v>0</v>
      </c>
      <c r="DT111" s="56">
        <f t="shared" si="60"/>
        <v>0</v>
      </c>
      <c r="DU111" s="56">
        <f t="shared" si="60"/>
        <v>0</v>
      </c>
      <c r="DV111" s="56">
        <f t="shared" si="60"/>
        <v>0</v>
      </c>
      <c r="DW111" s="56">
        <f t="shared" si="60"/>
        <v>0</v>
      </c>
      <c r="DX111" s="56">
        <f t="shared" si="58"/>
        <v>0</v>
      </c>
      <c r="DY111" s="56">
        <f t="shared" si="58"/>
        <v>0</v>
      </c>
      <c r="DZ111" s="56">
        <f t="shared" si="58"/>
        <v>0</v>
      </c>
      <c r="EA111" s="56">
        <f t="shared" si="58"/>
        <v>0</v>
      </c>
      <c r="EB111" s="56">
        <f t="shared" si="57"/>
        <v>0</v>
      </c>
      <c r="EC111" s="56">
        <f t="shared" si="57"/>
        <v>0</v>
      </c>
      <c r="ED111" s="56">
        <f t="shared" si="57"/>
        <v>0</v>
      </c>
      <c r="EE111" s="56">
        <f t="shared" si="57"/>
        <v>0</v>
      </c>
      <c r="EF111" s="56">
        <f t="shared" si="57"/>
        <v>0</v>
      </c>
      <c r="EG111" s="56">
        <f t="shared" si="57"/>
        <v>0</v>
      </c>
      <c r="EH111" s="56">
        <f t="shared" si="57"/>
        <v>0</v>
      </c>
      <c r="EI111" s="56">
        <f t="shared" si="57"/>
        <v>0</v>
      </c>
      <c r="EJ111" s="56">
        <f t="shared" si="57"/>
        <v>0</v>
      </c>
      <c r="EK111" s="56">
        <f t="shared" si="57"/>
        <v>0</v>
      </c>
      <c r="EL111" s="56">
        <f t="shared" si="57"/>
        <v>0</v>
      </c>
      <c r="EM111" s="56">
        <f t="shared" si="57"/>
        <v>0</v>
      </c>
      <c r="EN111" s="56">
        <f t="shared" si="57"/>
        <v>0</v>
      </c>
      <c r="EO111" s="56">
        <f t="shared" si="57"/>
        <v>0</v>
      </c>
      <c r="EP111" s="56">
        <f t="shared" si="57"/>
        <v>0</v>
      </c>
      <c r="EQ111" s="56">
        <f t="shared" si="57"/>
        <v>0</v>
      </c>
      <c r="ER111" s="56">
        <f t="shared" si="59"/>
        <v>0</v>
      </c>
      <c r="ES111" s="56">
        <f t="shared" si="59"/>
        <v>0</v>
      </c>
      <c r="ET111" s="56">
        <f t="shared" si="59"/>
        <v>0</v>
      </c>
      <c r="EU111" s="56">
        <f t="shared" si="59"/>
        <v>0</v>
      </c>
      <c r="EV111" s="56">
        <f t="shared" si="59"/>
        <v>0</v>
      </c>
      <c r="EW111" s="56">
        <f t="shared" si="55"/>
        <v>0</v>
      </c>
      <c r="EX111" s="56">
        <f t="shared" si="55"/>
        <v>0</v>
      </c>
      <c r="EY111" s="56">
        <f t="shared" si="55"/>
        <v>0</v>
      </c>
      <c r="EZ111" s="56">
        <f t="shared" si="55"/>
        <v>0</v>
      </c>
      <c r="FA111" s="56">
        <f t="shared" si="55"/>
        <v>0</v>
      </c>
      <c r="FB111" s="56">
        <f t="shared" si="55"/>
        <v>0</v>
      </c>
      <c r="FC111" s="56">
        <f t="shared" si="55"/>
        <v>0</v>
      </c>
      <c r="FD111" s="56">
        <f t="shared" si="55"/>
        <v>0</v>
      </c>
      <c r="FE111" s="56">
        <f t="shared" si="55"/>
        <v>0</v>
      </c>
      <c r="FF111" s="56">
        <f t="shared" si="55"/>
        <v>0</v>
      </c>
      <c r="FG111" s="56">
        <f t="shared" si="55"/>
        <v>0</v>
      </c>
      <c r="FH111" s="56">
        <f t="shared" si="55"/>
        <v>0</v>
      </c>
      <c r="FI111" s="56">
        <f t="shared" si="55"/>
        <v>0</v>
      </c>
      <c r="FJ111" s="56">
        <f t="shared" si="55"/>
        <v>0</v>
      </c>
      <c r="FK111" s="56">
        <f t="shared" si="55"/>
        <v>0</v>
      </c>
      <c r="FL111" s="56">
        <f t="shared" si="62"/>
        <v>0</v>
      </c>
      <c r="FM111" s="56">
        <f t="shared" si="62"/>
        <v>0</v>
      </c>
      <c r="FN111" s="56">
        <f t="shared" si="62"/>
        <v>0</v>
      </c>
      <c r="FO111" s="56">
        <f t="shared" si="62"/>
        <v>0</v>
      </c>
      <c r="FP111" s="56">
        <f t="shared" si="62"/>
        <v>0</v>
      </c>
      <c r="FQ111" s="56">
        <f t="shared" si="62"/>
        <v>0</v>
      </c>
      <c r="FR111" s="56">
        <f t="shared" si="56"/>
        <v>0</v>
      </c>
      <c r="FS111" s="56">
        <f t="shared" si="53"/>
        <v>0</v>
      </c>
      <c r="FT111" s="56">
        <f t="shared" si="53"/>
        <v>0</v>
      </c>
      <c r="FU111" s="56">
        <f t="shared" si="51"/>
        <v>0</v>
      </c>
      <c r="FV111" s="56">
        <f t="shared" si="51"/>
        <v>0</v>
      </c>
      <c r="FW111" s="56">
        <f t="shared" si="51"/>
        <v>0</v>
      </c>
      <c r="FX111" s="56">
        <f t="shared" si="51"/>
        <v>0</v>
      </c>
      <c r="FY111" s="56">
        <f t="shared" si="51"/>
        <v>0</v>
      </c>
      <c r="FZ111" s="56">
        <f t="shared" si="38"/>
        <v>0</v>
      </c>
      <c r="GA111" s="56">
        <f t="shared" si="38"/>
        <v>0</v>
      </c>
      <c r="GB111" s="56">
        <f t="shared" si="38"/>
        <v>0</v>
      </c>
      <c r="GC111" s="56">
        <f t="shared" si="38"/>
        <v>0</v>
      </c>
      <c r="GD111" s="56">
        <f t="shared" si="38"/>
        <v>0</v>
      </c>
      <c r="GE111" s="56">
        <f t="shared" si="38"/>
        <v>0</v>
      </c>
      <c r="GF111" s="56">
        <f t="shared" si="38"/>
        <v>0</v>
      </c>
      <c r="GG111" s="56">
        <f t="shared" si="38"/>
        <v>0</v>
      </c>
      <c r="GH111" s="56">
        <f t="shared" si="38"/>
        <v>0</v>
      </c>
      <c r="GI111" s="56">
        <f t="shared" si="38"/>
        <v>0</v>
      </c>
      <c r="GJ111" s="56">
        <f t="shared" si="61"/>
        <v>0</v>
      </c>
      <c r="GK111" s="56">
        <f t="shared" si="61"/>
        <v>0</v>
      </c>
      <c r="GL111" s="56">
        <f t="shared" si="61"/>
        <v>0</v>
      </c>
      <c r="GM111" s="56">
        <f t="shared" si="50"/>
        <v>0</v>
      </c>
      <c r="GN111" s="56">
        <f t="shared" si="50"/>
        <v>0</v>
      </c>
      <c r="GO111" s="56">
        <f t="shared" si="50"/>
        <v>0</v>
      </c>
      <c r="GP111" s="56">
        <f t="shared" si="36"/>
        <v>0</v>
      </c>
      <c r="GQ111" s="56">
        <f t="shared" si="36"/>
        <v>0</v>
      </c>
      <c r="GR111" s="56">
        <f t="shared" si="36"/>
        <v>0</v>
      </c>
      <c r="GS111" s="56">
        <f t="shared" si="36"/>
        <v>0</v>
      </c>
      <c r="GT111" s="56">
        <f t="shared" si="36"/>
        <v>0</v>
      </c>
      <c r="GU111" s="54"/>
      <c r="GV111" s="78" t="str">
        <f t="shared" si="46"/>
        <v/>
      </c>
      <c r="GW111" s="70">
        <f t="shared" si="47"/>
        <v>0</v>
      </c>
      <c r="GX111" s="70">
        <f>SUMIF(I111:CV111,"E",I$6:CV110)</f>
        <v>0</v>
      </c>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c r="IV111" s="54"/>
      <c r="IW111" s="54"/>
      <c r="IX111" s="54"/>
      <c r="IY111" s="54"/>
      <c r="IZ111" s="54"/>
      <c r="JA111" s="54"/>
      <c r="JB111" s="54"/>
      <c r="JC111" s="54"/>
      <c r="JD111" s="54"/>
      <c r="JE111" s="54"/>
      <c r="JF111" s="54"/>
      <c r="JG111" s="54"/>
      <c r="JH111" s="54"/>
      <c r="JI111" s="54"/>
      <c r="JJ111" s="54"/>
      <c r="JK111" s="54"/>
      <c r="JL111" s="54"/>
      <c r="JM111" s="54"/>
      <c r="JN111" s="54"/>
      <c r="JO111" s="54"/>
      <c r="JP111" s="54"/>
      <c r="JQ111" s="54"/>
      <c r="JR111" s="54"/>
      <c r="JS111" s="54"/>
      <c r="JT111" s="54"/>
      <c r="JU111" s="54"/>
      <c r="JV111" s="54"/>
      <c r="JW111" s="54"/>
      <c r="JX111" s="54"/>
      <c r="JY111" s="54"/>
      <c r="JZ111" s="54"/>
      <c r="KA111" s="54"/>
      <c r="KB111" s="54"/>
      <c r="KC111" s="54"/>
      <c r="KD111" s="54"/>
      <c r="KE111" s="54"/>
      <c r="KF111" s="54"/>
      <c r="KG111" s="54"/>
      <c r="KH111" s="54"/>
      <c r="KI111" s="54"/>
      <c r="KJ111" s="54"/>
      <c r="KK111" s="54"/>
      <c r="KL111" s="54"/>
      <c r="KM111" s="54"/>
    </row>
    <row r="112" spans="1:299" s="3" customFormat="1" x14ac:dyDescent="0.2">
      <c r="A112" s="14"/>
      <c r="B112" s="14"/>
      <c r="C112" s="15"/>
      <c r="D112" s="15"/>
      <c r="E112" s="15"/>
      <c r="F112" s="15"/>
      <c r="G112" s="15"/>
      <c r="H112" s="14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41"/>
      <c r="CX112" s="258"/>
      <c r="CY112" s="158"/>
      <c r="CZ112" s="159"/>
      <c r="DA112" s="160"/>
      <c r="DB112" s="73"/>
      <c r="DC112" s="59" t="str">
        <f t="shared" si="39"/>
        <v/>
      </c>
      <c r="DD112" s="60" t="str">
        <f t="shared" si="40"/>
        <v/>
      </c>
      <c r="DE112" s="60" t="str">
        <f t="shared" si="41"/>
        <v/>
      </c>
      <c r="DF112" s="60">
        <f t="shared" si="44"/>
        <v>0</v>
      </c>
      <c r="DG112" s="56">
        <f t="shared" si="54"/>
        <v>0</v>
      </c>
      <c r="DH112" s="56">
        <f t="shared" si="54"/>
        <v>0</v>
      </c>
      <c r="DI112" s="56">
        <f t="shared" si="54"/>
        <v>0</v>
      </c>
      <c r="DJ112" s="56">
        <f t="shared" si="54"/>
        <v>0</v>
      </c>
      <c r="DK112" s="56">
        <f t="shared" si="54"/>
        <v>0</v>
      </c>
      <c r="DL112" s="56">
        <f t="shared" si="54"/>
        <v>0</v>
      </c>
      <c r="DM112" s="56">
        <f t="shared" si="54"/>
        <v>0</v>
      </c>
      <c r="DN112" s="56">
        <f t="shared" si="54"/>
        <v>0</v>
      </c>
      <c r="DO112" s="56">
        <f t="shared" si="54"/>
        <v>0</v>
      </c>
      <c r="DP112" s="56">
        <f t="shared" si="54"/>
        <v>0</v>
      </c>
      <c r="DQ112" s="56">
        <f t="shared" si="54"/>
        <v>0</v>
      </c>
      <c r="DR112" s="56">
        <f t="shared" si="54"/>
        <v>0</v>
      </c>
      <c r="DS112" s="56">
        <f t="shared" si="60"/>
        <v>0</v>
      </c>
      <c r="DT112" s="56">
        <f t="shared" si="60"/>
        <v>0</v>
      </c>
      <c r="DU112" s="56">
        <f t="shared" si="60"/>
        <v>0</v>
      </c>
      <c r="DV112" s="56">
        <f t="shared" si="60"/>
        <v>0</v>
      </c>
      <c r="DW112" s="56">
        <f t="shared" si="60"/>
        <v>0</v>
      </c>
      <c r="DX112" s="56">
        <f t="shared" si="58"/>
        <v>0</v>
      </c>
      <c r="DY112" s="56">
        <f t="shared" si="58"/>
        <v>0</v>
      </c>
      <c r="DZ112" s="56">
        <f t="shared" si="58"/>
        <v>0</v>
      </c>
      <c r="EA112" s="56">
        <f t="shared" si="58"/>
        <v>0</v>
      </c>
      <c r="EB112" s="56">
        <f t="shared" si="57"/>
        <v>0</v>
      </c>
      <c r="EC112" s="56">
        <f t="shared" si="57"/>
        <v>0</v>
      </c>
      <c r="ED112" s="56">
        <f t="shared" si="57"/>
        <v>0</v>
      </c>
      <c r="EE112" s="56">
        <f t="shared" si="57"/>
        <v>0</v>
      </c>
      <c r="EF112" s="56">
        <f t="shared" si="57"/>
        <v>0</v>
      </c>
      <c r="EG112" s="56">
        <f t="shared" si="57"/>
        <v>0</v>
      </c>
      <c r="EH112" s="56">
        <f t="shared" si="57"/>
        <v>0</v>
      </c>
      <c r="EI112" s="56">
        <f t="shared" si="57"/>
        <v>0</v>
      </c>
      <c r="EJ112" s="56">
        <f t="shared" si="57"/>
        <v>0</v>
      </c>
      <c r="EK112" s="56">
        <f t="shared" si="57"/>
        <v>0</v>
      </c>
      <c r="EL112" s="56">
        <f t="shared" si="57"/>
        <v>0</v>
      </c>
      <c r="EM112" s="56">
        <f t="shared" si="57"/>
        <v>0</v>
      </c>
      <c r="EN112" s="56">
        <f t="shared" si="57"/>
        <v>0</v>
      </c>
      <c r="EO112" s="56">
        <f t="shared" si="57"/>
        <v>0</v>
      </c>
      <c r="EP112" s="56">
        <f t="shared" si="57"/>
        <v>0</v>
      </c>
      <c r="EQ112" s="56">
        <f t="shared" si="57"/>
        <v>0</v>
      </c>
      <c r="ER112" s="56">
        <f t="shared" si="59"/>
        <v>0</v>
      </c>
      <c r="ES112" s="56">
        <f t="shared" si="59"/>
        <v>0</v>
      </c>
      <c r="ET112" s="56">
        <f t="shared" si="59"/>
        <v>0</v>
      </c>
      <c r="EU112" s="56">
        <f t="shared" si="59"/>
        <v>0</v>
      </c>
      <c r="EV112" s="56">
        <f t="shared" si="59"/>
        <v>0</v>
      </c>
      <c r="EW112" s="56">
        <f t="shared" si="55"/>
        <v>0</v>
      </c>
      <c r="EX112" s="56">
        <f t="shared" si="55"/>
        <v>0</v>
      </c>
      <c r="EY112" s="56">
        <f t="shared" si="55"/>
        <v>0</v>
      </c>
      <c r="EZ112" s="56">
        <f t="shared" si="55"/>
        <v>0</v>
      </c>
      <c r="FA112" s="56">
        <f t="shared" si="55"/>
        <v>0</v>
      </c>
      <c r="FB112" s="56">
        <f t="shared" si="55"/>
        <v>0</v>
      </c>
      <c r="FC112" s="56">
        <f t="shared" si="55"/>
        <v>0</v>
      </c>
      <c r="FD112" s="56">
        <f t="shared" si="55"/>
        <v>0</v>
      </c>
      <c r="FE112" s="56">
        <f t="shared" si="55"/>
        <v>0</v>
      </c>
      <c r="FF112" s="56">
        <f t="shared" si="55"/>
        <v>0</v>
      </c>
      <c r="FG112" s="56">
        <f t="shared" si="55"/>
        <v>0</v>
      </c>
      <c r="FH112" s="56">
        <f t="shared" si="55"/>
        <v>0</v>
      </c>
      <c r="FI112" s="56">
        <f t="shared" si="55"/>
        <v>0</v>
      </c>
      <c r="FJ112" s="56">
        <f t="shared" si="55"/>
        <v>0</v>
      </c>
      <c r="FK112" s="56">
        <f t="shared" si="55"/>
        <v>0</v>
      </c>
      <c r="FL112" s="56">
        <f t="shared" si="62"/>
        <v>0</v>
      </c>
      <c r="FM112" s="56">
        <f t="shared" si="62"/>
        <v>0</v>
      </c>
      <c r="FN112" s="56">
        <f t="shared" si="62"/>
        <v>0</v>
      </c>
      <c r="FO112" s="56">
        <f t="shared" si="62"/>
        <v>0</v>
      </c>
      <c r="FP112" s="56">
        <f t="shared" si="62"/>
        <v>0</v>
      </c>
      <c r="FQ112" s="56">
        <f t="shared" si="62"/>
        <v>0</v>
      </c>
      <c r="FR112" s="56">
        <f t="shared" si="56"/>
        <v>0</v>
      </c>
      <c r="FS112" s="56">
        <f t="shared" si="53"/>
        <v>0</v>
      </c>
      <c r="FT112" s="56">
        <f t="shared" si="53"/>
        <v>0</v>
      </c>
      <c r="FU112" s="56">
        <f t="shared" si="51"/>
        <v>0</v>
      </c>
      <c r="FV112" s="56">
        <f t="shared" si="51"/>
        <v>0</v>
      </c>
      <c r="FW112" s="56">
        <f t="shared" si="51"/>
        <v>0</v>
      </c>
      <c r="FX112" s="56">
        <f t="shared" si="51"/>
        <v>0</v>
      </c>
      <c r="FY112" s="56">
        <f t="shared" si="51"/>
        <v>0</v>
      </c>
      <c r="FZ112" s="56">
        <f t="shared" si="38"/>
        <v>0</v>
      </c>
      <c r="GA112" s="56">
        <f t="shared" si="38"/>
        <v>0</v>
      </c>
      <c r="GB112" s="56">
        <f t="shared" si="38"/>
        <v>0</v>
      </c>
      <c r="GC112" s="56">
        <f t="shared" si="38"/>
        <v>0</v>
      </c>
      <c r="GD112" s="56">
        <f t="shared" si="38"/>
        <v>0</v>
      </c>
      <c r="GE112" s="56">
        <f t="shared" si="38"/>
        <v>0</v>
      </c>
      <c r="GF112" s="56">
        <f t="shared" si="38"/>
        <v>0</v>
      </c>
      <c r="GG112" s="56">
        <f t="shared" si="38"/>
        <v>0</v>
      </c>
      <c r="GH112" s="56">
        <f t="shared" si="38"/>
        <v>0</v>
      </c>
      <c r="GI112" s="56">
        <f t="shared" si="38"/>
        <v>0</v>
      </c>
      <c r="GJ112" s="56">
        <f t="shared" si="61"/>
        <v>0</v>
      </c>
      <c r="GK112" s="56">
        <f t="shared" si="61"/>
        <v>0</v>
      </c>
      <c r="GL112" s="56">
        <f t="shared" si="61"/>
        <v>0</v>
      </c>
      <c r="GM112" s="56">
        <f t="shared" si="50"/>
        <v>0</v>
      </c>
      <c r="GN112" s="56">
        <f t="shared" si="50"/>
        <v>0</v>
      </c>
      <c r="GO112" s="56">
        <f t="shared" si="50"/>
        <v>0</v>
      </c>
      <c r="GP112" s="56">
        <f t="shared" si="36"/>
        <v>0</v>
      </c>
      <c r="GQ112" s="56">
        <f t="shared" si="36"/>
        <v>0</v>
      </c>
      <c r="GR112" s="56">
        <f t="shared" si="36"/>
        <v>0</v>
      </c>
      <c r="GS112" s="56">
        <f t="shared" si="36"/>
        <v>0</v>
      </c>
      <c r="GT112" s="56">
        <f t="shared" si="36"/>
        <v>0</v>
      </c>
      <c r="GU112" s="54"/>
      <c r="GV112" s="78" t="str">
        <f t="shared" si="46"/>
        <v/>
      </c>
      <c r="GW112" s="70">
        <f t="shared" si="47"/>
        <v>0</v>
      </c>
      <c r="GX112" s="70">
        <f>SUMIF(I112:CV112,"E",I$6:CV111)</f>
        <v>0</v>
      </c>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c r="IV112" s="54"/>
      <c r="IW112" s="54"/>
      <c r="IX112" s="54"/>
      <c r="IY112" s="54"/>
      <c r="IZ112" s="54"/>
      <c r="JA112" s="54"/>
      <c r="JB112" s="54"/>
      <c r="JC112" s="54"/>
      <c r="JD112" s="54"/>
      <c r="JE112" s="54"/>
      <c r="JF112" s="54"/>
      <c r="JG112" s="54"/>
      <c r="JH112" s="54"/>
      <c r="JI112" s="54"/>
      <c r="JJ112" s="54"/>
      <c r="JK112" s="54"/>
      <c r="JL112" s="54"/>
      <c r="JM112" s="54"/>
      <c r="JN112" s="54"/>
      <c r="JO112" s="54"/>
      <c r="JP112" s="54"/>
      <c r="JQ112" s="54"/>
      <c r="JR112" s="54"/>
      <c r="JS112" s="54"/>
      <c r="JT112" s="54"/>
      <c r="JU112" s="54"/>
      <c r="JV112" s="54"/>
      <c r="JW112" s="54"/>
      <c r="JX112" s="54"/>
      <c r="JY112" s="54"/>
      <c r="JZ112" s="54"/>
      <c r="KA112" s="54"/>
      <c r="KB112" s="54"/>
      <c r="KC112" s="54"/>
      <c r="KD112" s="54"/>
      <c r="KE112" s="54"/>
      <c r="KF112" s="54"/>
      <c r="KG112" s="54"/>
      <c r="KH112" s="54"/>
      <c r="KI112" s="54"/>
      <c r="KJ112" s="54"/>
      <c r="KK112" s="54"/>
      <c r="KL112" s="54"/>
      <c r="KM112" s="54"/>
    </row>
    <row r="113" spans="1:299" s="3" customFormat="1" x14ac:dyDescent="0.2">
      <c r="A113" s="14"/>
      <c r="B113" s="14"/>
      <c r="C113" s="14"/>
      <c r="D113" s="15"/>
      <c r="E113" s="15"/>
      <c r="F113" s="15"/>
      <c r="G113" s="15"/>
      <c r="H113" s="14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41"/>
      <c r="CX113" s="258"/>
      <c r="CY113" s="158"/>
      <c r="CZ113" s="159"/>
      <c r="DA113" s="160"/>
      <c r="DB113" s="73"/>
      <c r="DC113" s="59" t="str">
        <f t="shared" si="39"/>
        <v/>
      </c>
      <c r="DD113" s="60" t="str">
        <f t="shared" si="40"/>
        <v/>
      </c>
      <c r="DE113" s="60" t="str">
        <f t="shared" si="41"/>
        <v/>
      </c>
      <c r="DF113" s="60">
        <f t="shared" si="44"/>
        <v>0</v>
      </c>
      <c r="DG113" s="56">
        <f t="shared" si="54"/>
        <v>0</v>
      </c>
      <c r="DH113" s="56">
        <f t="shared" si="54"/>
        <v>0</v>
      </c>
      <c r="DI113" s="56">
        <f t="shared" si="54"/>
        <v>0</v>
      </c>
      <c r="DJ113" s="56">
        <f t="shared" si="54"/>
        <v>0</v>
      </c>
      <c r="DK113" s="56">
        <f t="shared" si="54"/>
        <v>0</v>
      </c>
      <c r="DL113" s="56">
        <f t="shared" si="54"/>
        <v>0</v>
      </c>
      <c r="DM113" s="56">
        <f t="shared" si="54"/>
        <v>0</v>
      </c>
      <c r="DN113" s="56">
        <f t="shared" si="54"/>
        <v>0</v>
      </c>
      <c r="DO113" s="56">
        <f t="shared" si="54"/>
        <v>0</v>
      </c>
      <c r="DP113" s="56">
        <f t="shared" si="54"/>
        <v>0</v>
      </c>
      <c r="DQ113" s="56">
        <f t="shared" si="54"/>
        <v>0</v>
      </c>
      <c r="DR113" s="56">
        <f t="shared" si="54"/>
        <v>0</v>
      </c>
      <c r="DS113" s="56">
        <f t="shared" si="60"/>
        <v>0</v>
      </c>
      <c r="DT113" s="56">
        <f t="shared" si="60"/>
        <v>0</v>
      </c>
      <c r="DU113" s="56">
        <f t="shared" si="60"/>
        <v>0</v>
      </c>
      <c r="DV113" s="56">
        <f t="shared" si="60"/>
        <v>0</v>
      </c>
      <c r="DW113" s="56">
        <f t="shared" si="60"/>
        <v>0</v>
      </c>
      <c r="DX113" s="56">
        <f t="shared" si="58"/>
        <v>0</v>
      </c>
      <c r="DY113" s="56">
        <f t="shared" si="58"/>
        <v>0</v>
      </c>
      <c r="DZ113" s="56">
        <f t="shared" si="58"/>
        <v>0</v>
      </c>
      <c r="EA113" s="56">
        <f t="shared" si="58"/>
        <v>0</v>
      </c>
      <c r="EB113" s="56">
        <f t="shared" si="57"/>
        <v>0</v>
      </c>
      <c r="EC113" s="56">
        <f t="shared" si="57"/>
        <v>0</v>
      </c>
      <c r="ED113" s="56">
        <f t="shared" si="57"/>
        <v>0</v>
      </c>
      <c r="EE113" s="56">
        <f t="shared" si="57"/>
        <v>0</v>
      </c>
      <c r="EF113" s="56">
        <f t="shared" si="57"/>
        <v>0</v>
      </c>
      <c r="EG113" s="56">
        <f t="shared" si="57"/>
        <v>0</v>
      </c>
      <c r="EH113" s="56">
        <f t="shared" si="57"/>
        <v>0</v>
      </c>
      <c r="EI113" s="56">
        <f t="shared" si="57"/>
        <v>0</v>
      </c>
      <c r="EJ113" s="56">
        <f t="shared" si="57"/>
        <v>0</v>
      </c>
      <c r="EK113" s="56">
        <f t="shared" si="57"/>
        <v>0</v>
      </c>
      <c r="EL113" s="56">
        <f t="shared" si="57"/>
        <v>0</v>
      </c>
      <c r="EM113" s="56">
        <f t="shared" si="57"/>
        <v>0</v>
      </c>
      <c r="EN113" s="56">
        <f t="shared" si="57"/>
        <v>0</v>
      </c>
      <c r="EO113" s="56">
        <f t="shared" si="57"/>
        <v>0</v>
      </c>
      <c r="EP113" s="56">
        <f t="shared" si="57"/>
        <v>0</v>
      </c>
      <c r="EQ113" s="56">
        <f t="shared" si="57"/>
        <v>0</v>
      </c>
      <c r="ER113" s="56">
        <f t="shared" si="59"/>
        <v>0</v>
      </c>
      <c r="ES113" s="56">
        <f t="shared" si="59"/>
        <v>0</v>
      </c>
      <c r="ET113" s="56">
        <f t="shared" si="59"/>
        <v>0</v>
      </c>
      <c r="EU113" s="56">
        <f t="shared" si="59"/>
        <v>0</v>
      </c>
      <c r="EV113" s="56">
        <f t="shared" si="59"/>
        <v>0</v>
      </c>
      <c r="EW113" s="56">
        <f t="shared" si="55"/>
        <v>0</v>
      </c>
      <c r="EX113" s="56">
        <f t="shared" si="55"/>
        <v>0</v>
      </c>
      <c r="EY113" s="56">
        <f t="shared" si="55"/>
        <v>0</v>
      </c>
      <c r="EZ113" s="56">
        <f t="shared" si="55"/>
        <v>0</v>
      </c>
      <c r="FA113" s="56">
        <f t="shared" si="55"/>
        <v>0</v>
      </c>
      <c r="FB113" s="56">
        <f t="shared" si="55"/>
        <v>0</v>
      </c>
      <c r="FC113" s="56">
        <f t="shared" si="55"/>
        <v>0</v>
      </c>
      <c r="FD113" s="56">
        <f t="shared" si="55"/>
        <v>0</v>
      </c>
      <c r="FE113" s="56">
        <f t="shared" si="55"/>
        <v>0</v>
      </c>
      <c r="FF113" s="56">
        <f t="shared" si="55"/>
        <v>0</v>
      </c>
      <c r="FG113" s="56">
        <f t="shared" si="55"/>
        <v>0</v>
      </c>
      <c r="FH113" s="56">
        <f t="shared" si="55"/>
        <v>0</v>
      </c>
      <c r="FI113" s="56">
        <f t="shared" si="55"/>
        <v>0</v>
      </c>
      <c r="FJ113" s="56">
        <f t="shared" si="55"/>
        <v>0</v>
      </c>
      <c r="FK113" s="56">
        <f t="shared" si="55"/>
        <v>0</v>
      </c>
      <c r="FL113" s="56">
        <f t="shared" si="62"/>
        <v>0</v>
      </c>
      <c r="FM113" s="56">
        <f t="shared" si="62"/>
        <v>0</v>
      </c>
      <c r="FN113" s="56">
        <f t="shared" si="62"/>
        <v>0</v>
      </c>
      <c r="FO113" s="56">
        <f t="shared" si="62"/>
        <v>0</v>
      </c>
      <c r="FP113" s="56">
        <f t="shared" si="62"/>
        <v>0</v>
      </c>
      <c r="FQ113" s="56">
        <f t="shared" si="62"/>
        <v>0</v>
      </c>
      <c r="FR113" s="56">
        <f t="shared" si="56"/>
        <v>0</v>
      </c>
      <c r="FS113" s="56">
        <f t="shared" si="53"/>
        <v>0</v>
      </c>
      <c r="FT113" s="56">
        <f t="shared" si="53"/>
        <v>0</v>
      </c>
      <c r="FU113" s="56">
        <f t="shared" si="51"/>
        <v>0</v>
      </c>
      <c r="FV113" s="56">
        <f t="shared" si="51"/>
        <v>0</v>
      </c>
      <c r="FW113" s="56">
        <f t="shared" si="51"/>
        <v>0</v>
      </c>
      <c r="FX113" s="56">
        <f t="shared" si="51"/>
        <v>0</v>
      </c>
      <c r="FY113" s="56">
        <f t="shared" si="51"/>
        <v>0</v>
      </c>
      <c r="FZ113" s="56">
        <f t="shared" si="38"/>
        <v>0</v>
      </c>
      <c r="GA113" s="56">
        <f t="shared" si="38"/>
        <v>0</v>
      </c>
      <c r="GB113" s="56">
        <f t="shared" si="38"/>
        <v>0</v>
      </c>
      <c r="GC113" s="56">
        <f t="shared" si="38"/>
        <v>0</v>
      </c>
      <c r="GD113" s="56">
        <f t="shared" si="38"/>
        <v>0</v>
      </c>
      <c r="GE113" s="56">
        <f t="shared" si="38"/>
        <v>0</v>
      </c>
      <c r="GF113" s="56">
        <f t="shared" si="38"/>
        <v>0</v>
      </c>
      <c r="GG113" s="56">
        <f t="shared" si="38"/>
        <v>0</v>
      </c>
      <c r="GH113" s="56">
        <f t="shared" si="38"/>
        <v>0</v>
      </c>
      <c r="GI113" s="56">
        <f t="shared" si="38"/>
        <v>0</v>
      </c>
      <c r="GJ113" s="56">
        <f t="shared" si="61"/>
        <v>0</v>
      </c>
      <c r="GK113" s="56">
        <f t="shared" si="61"/>
        <v>0</v>
      </c>
      <c r="GL113" s="56">
        <f t="shared" si="61"/>
        <v>0</v>
      </c>
      <c r="GM113" s="56">
        <f t="shared" si="50"/>
        <v>0</v>
      </c>
      <c r="GN113" s="56">
        <f t="shared" si="50"/>
        <v>0</v>
      </c>
      <c r="GO113" s="56">
        <f t="shared" si="50"/>
        <v>0</v>
      </c>
      <c r="GP113" s="56">
        <f t="shared" si="36"/>
        <v>0</v>
      </c>
      <c r="GQ113" s="56">
        <f t="shared" si="36"/>
        <v>0</v>
      </c>
      <c r="GR113" s="56">
        <f t="shared" si="36"/>
        <v>0</v>
      </c>
      <c r="GS113" s="56">
        <f t="shared" si="36"/>
        <v>0</v>
      </c>
      <c r="GT113" s="56">
        <f t="shared" si="36"/>
        <v>0</v>
      </c>
      <c r="GU113" s="54"/>
      <c r="GV113" s="78" t="str">
        <f t="shared" si="46"/>
        <v/>
      </c>
      <c r="GW113" s="70">
        <f t="shared" si="47"/>
        <v>0</v>
      </c>
      <c r="GX113" s="70">
        <f>SUMIF(I113:CV113,"E",I$6:CV112)</f>
        <v>0</v>
      </c>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c r="IV113" s="54"/>
      <c r="IW113" s="54"/>
      <c r="IX113" s="54"/>
      <c r="IY113" s="54"/>
      <c r="IZ113" s="54"/>
      <c r="JA113" s="54"/>
      <c r="JB113" s="54"/>
      <c r="JC113" s="54"/>
      <c r="JD113" s="54"/>
      <c r="JE113" s="54"/>
      <c r="JF113" s="54"/>
      <c r="JG113" s="54"/>
      <c r="JH113" s="54"/>
      <c r="JI113" s="54"/>
      <c r="JJ113" s="54"/>
      <c r="JK113" s="54"/>
      <c r="JL113" s="54"/>
      <c r="JM113" s="54"/>
      <c r="JN113" s="54"/>
      <c r="JO113" s="54"/>
      <c r="JP113" s="54"/>
      <c r="JQ113" s="54"/>
      <c r="JR113" s="54"/>
      <c r="JS113" s="54"/>
      <c r="JT113" s="54"/>
      <c r="JU113" s="54"/>
      <c r="JV113" s="54"/>
      <c r="JW113" s="54"/>
      <c r="JX113" s="54"/>
      <c r="JY113" s="54"/>
      <c r="JZ113" s="54"/>
      <c r="KA113" s="54"/>
      <c r="KB113" s="54"/>
      <c r="KC113" s="54"/>
      <c r="KD113" s="54"/>
      <c r="KE113" s="54"/>
      <c r="KF113" s="54"/>
      <c r="KG113" s="54"/>
      <c r="KH113" s="54"/>
      <c r="KI113" s="54"/>
      <c r="KJ113" s="54"/>
      <c r="KK113" s="54"/>
      <c r="KL113" s="54"/>
      <c r="KM113" s="54"/>
    </row>
    <row r="114" spans="1:299" s="3" customFormat="1" x14ac:dyDescent="0.2">
      <c r="A114" s="6"/>
      <c r="B114" s="6"/>
      <c r="C114" s="7"/>
      <c r="D114" s="7"/>
      <c r="E114" s="7"/>
      <c r="F114" s="7"/>
      <c r="G114" s="7"/>
      <c r="H114" s="146"/>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41"/>
      <c r="CX114" s="258"/>
      <c r="CY114" s="158"/>
      <c r="CZ114" s="159"/>
      <c r="DA114" s="160"/>
      <c r="DB114" s="73"/>
      <c r="DC114" s="59" t="str">
        <f t="shared" si="39"/>
        <v/>
      </c>
      <c r="DD114" s="60" t="str">
        <f t="shared" si="40"/>
        <v/>
      </c>
      <c r="DE114" s="60" t="str">
        <f t="shared" si="41"/>
        <v/>
      </c>
      <c r="DF114" s="60">
        <f t="shared" si="44"/>
        <v>0</v>
      </c>
      <c r="DG114" s="56">
        <f t="shared" si="54"/>
        <v>0</v>
      </c>
      <c r="DH114" s="56">
        <f t="shared" si="54"/>
        <v>0</v>
      </c>
      <c r="DI114" s="56">
        <f t="shared" si="54"/>
        <v>0</v>
      </c>
      <c r="DJ114" s="56">
        <f t="shared" si="54"/>
        <v>0</v>
      </c>
      <c r="DK114" s="56">
        <f t="shared" si="54"/>
        <v>0</v>
      </c>
      <c r="DL114" s="56">
        <f t="shared" si="54"/>
        <v>0</v>
      </c>
      <c r="DM114" s="56">
        <f t="shared" si="54"/>
        <v>0</v>
      </c>
      <c r="DN114" s="56">
        <f t="shared" si="54"/>
        <v>0</v>
      </c>
      <c r="DO114" s="56">
        <f t="shared" si="54"/>
        <v>0</v>
      </c>
      <c r="DP114" s="56">
        <f t="shared" si="54"/>
        <v>0</v>
      </c>
      <c r="DQ114" s="56">
        <f t="shared" si="54"/>
        <v>0</v>
      </c>
      <c r="DR114" s="56">
        <f t="shared" si="54"/>
        <v>0</v>
      </c>
      <c r="DS114" s="56">
        <f t="shared" si="60"/>
        <v>0</v>
      </c>
      <c r="DT114" s="56">
        <f t="shared" si="60"/>
        <v>0</v>
      </c>
      <c r="DU114" s="56">
        <f t="shared" si="60"/>
        <v>0</v>
      </c>
      <c r="DV114" s="56">
        <f t="shared" si="60"/>
        <v>0</v>
      </c>
      <c r="DW114" s="56">
        <f t="shared" si="60"/>
        <v>0</v>
      </c>
      <c r="DX114" s="56">
        <f t="shared" si="58"/>
        <v>0</v>
      </c>
      <c r="DY114" s="56">
        <f t="shared" si="58"/>
        <v>0</v>
      </c>
      <c r="DZ114" s="56">
        <f t="shared" si="58"/>
        <v>0</v>
      </c>
      <c r="EA114" s="56">
        <f t="shared" si="58"/>
        <v>0</v>
      </c>
      <c r="EB114" s="56">
        <f t="shared" si="57"/>
        <v>0</v>
      </c>
      <c r="EC114" s="56">
        <f t="shared" si="57"/>
        <v>0</v>
      </c>
      <c r="ED114" s="56">
        <f t="shared" si="57"/>
        <v>0</v>
      </c>
      <c r="EE114" s="56">
        <f t="shared" si="57"/>
        <v>0</v>
      </c>
      <c r="EF114" s="56">
        <f t="shared" si="57"/>
        <v>0</v>
      </c>
      <c r="EG114" s="56">
        <f t="shared" si="57"/>
        <v>0</v>
      </c>
      <c r="EH114" s="56">
        <f t="shared" si="57"/>
        <v>0</v>
      </c>
      <c r="EI114" s="56">
        <f t="shared" si="57"/>
        <v>0</v>
      </c>
      <c r="EJ114" s="56">
        <f t="shared" si="57"/>
        <v>0</v>
      </c>
      <c r="EK114" s="56">
        <f t="shared" si="57"/>
        <v>0</v>
      </c>
      <c r="EL114" s="56">
        <f t="shared" si="57"/>
        <v>0</v>
      </c>
      <c r="EM114" s="56">
        <f t="shared" si="57"/>
        <v>0</v>
      </c>
      <c r="EN114" s="56">
        <f t="shared" si="57"/>
        <v>0</v>
      </c>
      <c r="EO114" s="56">
        <f t="shared" si="57"/>
        <v>0</v>
      </c>
      <c r="EP114" s="56">
        <f t="shared" si="57"/>
        <v>0</v>
      </c>
      <c r="EQ114" s="56">
        <f t="shared" si="57"/>
        <v>0</v>
      </c>
      <c r="ER114" s="56">
        <f t="shared" si="59"/>
        <v>0</v>
      </c>
      <c r="ES114" s="56">
        <f t="shared" si="59"/>
        <v>0</v>
      </c>
      <c r="ET114" s="56">
        <f t="shared" si="59"/>
        <v>0</v>
      </c>
      <c r="EU114" s="56">
        <f t="shared" si="59"/>
        <v>0</v>
      </c>
      <c r="EV114" s="56">
        <f t="shared" si="59"/>
        <v>0</v>
      </c>
      <c r="EW114" s="56">
        <f t="shared" si="55"/>
        <v>0</v>
      </c>
      <c r="EX114" s="56">
        <f t="shared" si="55"/>
        <v>0</v>
      </c>
      <c r="EY114" s="56">
        <f t="shared" si="55"/>
        <v>0</v>
      </c>
      <c r="EZ114" s="56">
        <f t="shared" si="55"/>
        <v>0</v>
      </c>
      <c r="FA114" s="56">
        <f t="shared" si="55"/>
        <v>0</v>
      </c>
      <c r="FB114" s="56">
        <f t="shared" si="55"/>
        <v>0</v>
      </c>
      <c r="FC114" s="56">
        <f t="shared" si="55"/>
        <v>0</v>
      </c>
      <c r="FD114" s="56">
        <f t="shared" si="55"/>
        <v>0</v>
      </c>
      <c r="FE114" s="56">
        <f t="shared" si="55"/>
        <v>0</v>
      </c>
      <c r="FF114" s="56">
        <f t="shared" si="55"/>
        <v>0</v>
      </c>
      <c r="FG114" s="56">
        <f t="shared" si="55"/>
        <v>0</v>
      </c>
      <c r="FH114" s="56">
        <f t="shared" si="55"/>
        <v>0</v>
      </c>
      <c r="FI114" s="56">
        <f t="shared" si="55"/>
        <v>0</v>
      </c>
      <c r="FJ114" s="56">
        <f t="shared" si="55"/>
        <v>0</v>
      </c>
      <c r="FK114" s="56">
        <f t="shared" si="55"/>
        <v>0</v>
      </c>
      <c r="FL114" s="56">
        <f t="shared" si="62"/>
        <v>0</v>
      </c>
      <c r="FM114" s="56">
        <f t="shared" si="62"/>
        <v>0</v>
      </c>
      <c r="FN114" s="56">
        <f t="shared" si="62"/>
        <v>0</v>
      </c>
      <c r="FO114" s="56">
        <f t="shared" si="62"/>
        <v>0</v>
      </c>
      <c r="FP114" s="56">
        <f t="shared" si="62"/>
        <v>0</v>
      </c>
      <c r="FQ114" s="56">
        <f t="shared" si="62"/>
        <v>0</v>
      </c>
      <c r="FR114" s="56">
        <f t="shared" si="56"/>
        <v>0</v>
      </c>
      <c r="FS114" s="56">
        <f t="shared" si="53"/>
        <v>0</v>
      </c>
      <c r="FT114" s="56">
        <f t="shared" si="53"/>
        <v>0</v>
      </c>
      <c r="FU114" s="56">
        <f t="shared" si="51"/>
        <v>0</v>
      </c>
      <c r="FV114" s="56">
        <f t="shared" si="51"/>
        <v>0</v>
      </c>
      <c r="FW114" s="56">
        <f t="shared" si="51"/>
        <v>0</v>
      </c>
      <c r="FX114" s="56">
        <f t="shared" si="51"/>
        <v>0</v>
      </c>
      <c r="FY114" s="56">
        <f t="shared" si="51"/>
        <v>0</v>
      </c>
      <c r="FZ114" s="56">
        <f t="shared" si="38"/>
        <v>0</v>
      </c>
      <c r="GA114" s="56">
        <f t="shared" si="38"/>
        <v>0</v>
      </c>
      <c r="GB114" s="56">
        <f t="shared" si="38"/>
        <v>0</v>
      </c>
      <c r="GC114" s="56">
        <f t="shared" si="38"/>
        <v>0</v>
      </c>
      <c r="GD114" s="56">
        <f t="shared" si="38"/>
        <v>0</v>
      </c>
      <c r="GE114" s="56">
        <f t="shared" si="38"/>
        <v>0</v>
      </c>
      <c r="GF114" s="56">
        <f t="shared" si="38"/>
        <v>0</v>
      </c>
      <c r="GG114" s="56">
        <f t="shared" si="38"/>
        <v>0</v>
      </c>
      <c r="GH114" s="56">
        <f t="shared" si="38"/>
        <v>0</v>
      </c>
      <c r="GI114" s="56">
        <f t="shared" si="38"/>
        <v>0</v>
      </c>
      <c r="GJ114" s="56">
        <f t="shared" si="61"/>
        <v>0</v>
      </c>
      <c r="GK114" s="56">
        <f t="shared" si="61"/>
        <v>0</v>
      </c>
      <c r="GL114" s="56">
        <f t="shared" si="61"/>
        <v>0</v>
      </c>
      <c r="GM114" s="56">
        <f t="shared" si="50"/>
        <v>0</v>
      </c>
      <c r="GN114" s="56">
        <f t="shared" si="50"/>
        <v>0</v>
      </c>
      <c r="GO114" s="56">
        <f t="shared" si="50"/>
        <v>0</v>
      </c>
      <c r="GP114" s="56">
        <f t="shared" si="36"/>
        <v>0</v>
      </c>
      <c r="GQ114" s="56">
        <f t="shared" si="36"/>
        <v>0</v>
      </c>
      <c r="GR114" s="56">
        <f t="shared" si="36"/>
        <v>0</v>
      </c>
      <c r="GS114" s="56">
        <f t="shared" si="36"/>
        <v>0</v>
      </c>
      <c r="GT114" s="56">
        <f t="shared" si="36"/>
        <v>0</v>
      </c>
      <c r="GU114" s="54"/>
      <c r="GV114" s="78" t="str">
        <f t="shared" si="46"/>
        <v/>
      </c>
      <c r="GW114" s="70">
        <f t="shared" si="47"/>
        <v>0</v>
      </c>
      <c r="GX114" s="70">
        <f>SUMIF(I114:CV114,"E",I$6:CV113)</f>
        <v>0</v>
      </c>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c r="IV114" s="54"/>
      <c r="IW114" s="54"/>
      <c r="IX114" s="54"/>
      <c r="IY114" s="54"/>
      <c r="IZ114" s="54"/>
      <c r="JA114" s="54"/>
      <c r="JB114" s="54"/>
      <c r="JC114" s="54"/>
      <c r="JD114" s="54"/>
      <c r="JE114" s="54"/>
      <c r="JF114" s="54"/>
      <c r="JG114" s="54"/>
      <c r="JH114" s="54"/>
      <c r="JI114" s="54"/>
      <c r="JJ114" s="54"/>
      <c r="JK114" s="54"/>
      <c r="JL114" s="54"/>
      <c r="JM114" s="54"/>
      <c r="JN114" s="54"/>
      <c r="JO114" s="54"/>
      <c r="JP114" s="54"/>
      <c r="JQ114" s="54"/>
      <c r="JR114" s="54"/>
      <c r="JS114" s="54"/>
      <c r="JT114" s="54"/>
      <c r="JU114" s="54"/>
      <c r="JV114" s="54"/>
      <c r="JW114" s="54"/>
      <c r="JX114" s="54"/>
      <c r="JY114" s="54"/>
      <c r="JZ114" s="54"/>
      <c r="KA114" s="54"/>
      <c r="KB114" s="54"/>
      <c r="KC114" s="54"/>
      <c r="KD114" s="54"/>
      <c r="KE114" s="54"/>
      <c r="KF114" s="54"/>
      <c r="KG114" s="54"/>
      <c r="KH114" s="54"/>
      <c r="KI114" s="54"/>
      <c r="KJ114" s="54"/>
      <c r="KK114" s="54"/>
      <c r="KL114" s="54"/>
      <c r="KM114" s="54"/>
    </row>
    <row r="115" spans="1:299" x14ac:dyDescent="0.2">
      <c r="H115" s="3"/>
      <c r="DC115" s="59" t="str">
        <f t="shared" si="39"/>
        <v/>
      </c>
      <c r="DD115" s="60" t="str">
        <f t="shared" si="40"/>
        <v/>
      </c>
      <c r="DE115" s="60" t="str">
        <f t="shared" si="41"/>
        <v/>
      </c>
      <c r="DF115" s="60">
        <f t="shared" si="44"/>
        <v>0</v>
      </c>
      <c r="DG115" s="56">
        <f t="shared" si="54"/>
        <v>0</v>
      </c>
      <c r="DH115" s="56">
        <f t="shared" si="54"/>
        <v>0</v>
      </c>
      <c r="DI115" s="56">
        <f t="shared" si="54"/>
        <v>0</v>
      </c>
      <c r="DJ115" s="56">
        <f t="shared" si="54"/>
        <v>0</v>
      </c>
      <c r="DK115" s="56">
        <f t="shared" si="54"/>
        <v>0</v>
      </c>
      <c r="DL115" s="56">
        <f t="shared" si="54"/>
        <v>0</v>
      </c>
      <c r="DM115" s="56">
        <f t="shared" si="54"/>
        <v>0</v>
      </c>
      <c r="DN115" s="56">
        <f t="shared" si="54"/>
        <v>0</v>
      </c>
      <c r="DO115" s="56">
        <f t="shared" si="54"/>
        <v>0</v>
      </c>
      <c r="DP115" s="56">
        <f t="shared" si="54"/>
        <v>0</v>
      </c>
      <c r="DQ115" s="56">
        <f t="shared" si="54"/>
        <v>0</v>
      </c>
      <c r="DR115" s="56">
        <f t="shared" si="54"/>
        <v>0</v>
      </c>
      <c r="DS115" s="56">
        <f t="shared" si="60"/>
        <v>0</v>
      </c>
      <c r="DT115" s="56">
        <f t="shared" si="60"/>
        <v>0</v>
      </c>
      <c r="DU115" s="56">
        <f t="shared" si="60"/>
        <v>0</v>
      </c>
      <c r="DV115" s="56">
        <f t="shared" si="60"/>
        <v>0</v>
      </c>
      <c r="DW115" s="56">
        <f t="shared" si="60"/>
        <v>0</v>
      </c>
      <c r="DX115" s="56">
        <f t="shared" si="58"/>
        <v>0</v>
      </c>
      <c r="DY115" s="56">
        <f t="shared" si="58"/>
        <v>0</v>
      </c>
      <c r="DZ115" s="56">
        <f t="shared" si="58"/>
        <v>0</v>
      </c>
      <c r="EA115" s="56">
        <f t="shared" si="58"/>
        <v>0</v>
      </c>
      <c r="EB115" s="56">
        <f t="shared" si="57"/>
        <v>0</v>
      </c>
      <c r="EC115" s="56">
        <f t="shared" si="57"/>
        <v>0</v>
      </c>
      <c r="ED115" s="56">
        <f t="shared" si="57"/>
        <v>0</v>
      </c>
      <c r="EE115" s="56">
        <f t="shared" si="57"/>
        <v>0</v>
      </c>
      <c r="EF115" s="56">
        <f t="shared" si="57"/>
        <v>0</v>
      </c>
      <c r="EG115" s="56">
        <f t="shared" si="57"/>
        <v>0</v>
      </c>
      <c r="EH115" s="56">
        <f t="shared" si="57"/>
        <v>0</v>
      </c>
      <c r="EI115" s="56">
        <f t="shared" si="57"/>
        <v>0</v>
      </c>
      <c r="EJ115" s="56">
        <f t="shared" si="57"/>
        <v>0</v>
      </c>
      <c r="EK115" s="56">
        <f t="shared" si="57"/>
        <v>0</v>
      </c>
      <c r="EL115" s="56">
        <f t="shared" si="57"/>
        <v>0</v>
      </c>
      <c r="EM115" s="56">
        <f t="shared" si="57"/>
        <v>0</v>
      </c>
      <c r="EN115" s="56">
        <f t="shared" si="57"/>
        <v>0</v>
      </c>
      <c r="EO115" s="56">
        <f t="shared" si="57"/>
        <v>0</v>
      </c>
      <c r="EP115" s="56">
        <f t="shared" si="57"/>
        <v>0</v>
      </c>
      <c r="EQ115" s="56">
        <f t="shared" si="57"/>
        <v>0</v>
      </c>
      <c r="ER115" s="56">
        <f t="shared" si="59"/>
        <v>0</v>
      </c>
      <c r="ES115" s="56">
        <f t="shared" si="59"/>
        <v>0</v>
      </c>
      <c r="ET115" s="56">
        <f t="shared" si="59"/>
        <v>0</v>
      </c>
      <c r="EU115" s="56">
        <f t="shared" si="59"/>
        <v>0</v>
      </c>
      <c r="EV115" s="56">
        <f t="shared" si="59"/>
        <v>0</v>
      </c>
      <c r="EW115" s="56">
        <f t="shared" si="55"/>
        <v>0</v>
      </c>
      <c r="EX115" s="56">
        <f t="shared" si="55"/>
        <v>0</v>
      </c>
      <c r="EY115" s="56">
        <f t="shared" si="55"/>
        <v>0</v>
      </c>
      <c r="EZ115" s="56">
        <f t="shared" si="55"/>
        <v>0</v>
      </c>
      <c r="FA115" s="56">
        <f t="shared" si="55"/>
        <v>0</v>
      </c>
      <c r="FB115" s="56">
        <f t="shared" si="55"/>
        <v>0</v>
      </c>
      <c r="FC115" s="56">
        <f t="shared" si="55"/>
        <v>0</v>
      </c>
      <c r="FD115" s="56">
        <f t="shared" si="55"/>
        <v>0</v>
      </c>
      <c r="FE115" s="56">
        <f t="shared" si="55"/>
        <v>0</v>
      </c>
      <c r="FF115" s="56">
        <f t="shared" si="55"/>
        <v>0</v>
      </c>
      <c r="FG115" s="56">
        <f t="shared" si="55"/>
        <v>0</v>
      </c>
      <c r="FH115" s="56">
        <f t="shared" si="55"/>
        <v>0</v>
      </c>
      <c r="FI115" s="56">
        <f t="shared" si="55"/>
        <v>0</v>
      </c>
      <c r="FJ115" s="56">
        <f t="shared" si="55"/>
        <v>0</v>
      </c>
      <c r="FK115" s="56">
        <f t="shared" si="55"/>
        <v>0</v>
      </c>
      <c r="FL115" s="56">
        <f t="shared" si="62"/>
        <v>0</v>
      </c>
      <c r="FM115" s="56">
        <f t="shared" si="62"/>
        <v>0</v>
      </c>
      <c r="FN115" s="56">
        <f t="shared" si="62"/>
        <v>0</v>
      </c>
      <c r="FO115" s="56">
        <f t="shared" si="62"/>
        <v>0</v>
      </c>
      <c r="FP115" s="56">
        <f t="shared" si="62"/>
        <v>0</v>
      </c>
      <c r="FQ115" s="56">
        <f t="shared" si="62"/>
        <v>0</v>
      </c>
      <c r="FR115" s="56">
        <f t="shared" si="56"/>
        <v>0</v>
      </c>
      <c r="FS115" s="56">
        <f t="shared" si="53"/>
        <v>0</v>
      </c>
      <c r="FT115" s="56">
        <f t="shared" si="53"/>
        <v>0</v>
      </c>
      <c r="FU115" s="56">
        <f t="shared" si="51"/>
        <v>0</v>
      </c>
      <c r="FV115" s="56">
        <f t="shared" si="51"/>
        <v>0</v>
      </c>
      <c r="FW115" s="56">
        <f t="shared" si="51"/>
        <v>0</v>
      </c>
      <c r="FX115" s="56">
        <f t="shared" si="51"/>
        <v>0</v>
      </c>
      <c r="FY115" s="56">
        <f t="shared" si="51"/>
        <v>0</v>
      </c>
      <c r="FZ115" s="56">
        <f t="shared" si="38"/>
        <v>0</v>
      </c>
      <c r="GA115" s="56">
        <f t="shared" si="38"/>
        <v>0</v>
      </c>
      <c r="GB115" s="56">
        <f t="shared" si="38"/>
        <v>0</v>
      </c>
      <c r="GC115" s="56">
        <f t="shared" si="38"/>
        <v>0</v>
      </c>
      <c r="GD115" s="56">
        <f t="shared" si="38"/>
        <v>0</v>
      </c>
      <c r="GE115" s="56">
        <f t="shared" si="38"/>
        <v>0</v>
      </c>
      <c r="GF115" s="56">
        <f t="shared" si="38"/>
        <v>0</v>
      </c>
      <c r="GG115" s="56">
        <f t="shared" si="38"/>
        <v>0</v>
      </c>
      <c r="GH115" s="56">
        <f t="shared" si="38"/>
        <v>0</v>
      </c>
      <c r="GI115" s="56">
        <f t="shared" ref="GI115:GL178" si="63">COUNTIF(CK115,"x")*IF(CK$4="",0,1)</f>
        <v>0</v>
      </c>
      <c r="GJ115" s="56">
        <f t="shared" si="61"/>
        <v>0</v>
      </c>
      <c r="GK115" s="56">
        <f t="shared" si="61"/>
        <v>0</v>
      </c>
      <c r="GL115" s="56">
        <f t="shared" si="61"/>
        <v>0</v>
      </c>
      <c r="GM115" s="56">
        <f t="shared" si="50"/>
        <v>0</v>
      </c>
      <c r="GN115" s="56">
        <f t="shared" si="50"/>
        <v>0</v>
      </c>
      <c r="GO115" s="56">
        <f t="shared" si="50"/>
        <v>0</v>
      </c>
      <c r="GP115" s="56">
        <f t="shared" si="36"/>
        <v>0</v>
      </c>
      <c r="GQ115" s="56">
        <f t="shared" si="36"/>
        <v>0</v>
      </c>
      <c r="GR115" s="56">
        <f t="shared" si="36"/>
        <v>0</v>
      </c>
      <c r="GS115" s="56">
        <f t="shared" si="36"/>
        <v>0</v>
      </c>
      <c r="GT115" s="56">
        <f t="shared" si="36"/>
        <v>0</v>
      </c>
      <c r="GU115" s="54"/>
      <c r="GX115" s="3"/>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c r="IV115" s="54"/>
      <c r="IW115" s="54"/>
      <c r="IX115" s="54"/>
      <c r="IY115" s="54"/>
      <c r="IZ115" s="54"/>
      <c r="JA115" s="54"/>
      <c r="JB115" s="54"/>
      <c r="JC115" s="54"/>
      <c r="JD115" s="54"/>
      <c r="JE115" s="54"/>
      <c r="JF115" s="54"/>
      <c r="JG115" s="54"/>
      <c r="JH115" s="54"/>
      <c r="JI115" s="54"/>
      <c r="JJ115" s="54"/>
      <c r="JK115" s="54"/>
      <c r="JL115" s="54"/>
      <c r="JM115" s="54"/>
      <c r="JN115" s="54"/>
      <c r="JO115" s="54"/>
      <c r="JP115" s="54"/>
      <c r="JQ115" s="54"/>
      <c r="JR115" s="54"/>
      <c r="JS115" s="54"/>
      <c r="JT115" s="54"/>
      <c r="JU115" s="54"/>
      <c r="JV115" s="54"/>
      <c r="JW115" s="54"/>
      <c r="JX115" s="54"/>
      <c r="JY115" s="54"/>
      <c r="JZ115" s="54"/>
      <c r="KA115" s="54"/>
      <c r="KB115" s="54"/>
      <c r="KC115" s="54"/>
      <c r="KD115" s="54"/>
      <c r="KE115" s="54"/>
      <c r="KF115" s="54"/>
      <c r="KG115" s="54"/>
      <c r="KH115" s="54"/>
      <c r="KI115" s="54"/>
      <c r="KJ115" s="54"/>
      <c r="KK115" s="54"/>
      <c r="KL115" s="54"/>
      <c r="KM115" s="54"/>
    </row>
    <row r="116" spans="1:299" x14ac:dyDescent="0.2">
      <c r="H116" s="3"/>
      <c r="DC116" s="59" t="str">
        <f t="shared" si="39"/>
        <v/>
      </c>
      <c r="DD116" s="60" t="str">
        <f t="shared" si="40"/>
        <v/>
      </c>
      <c r="DE116" s="60" t="str">
        <f t="shared" si="41"/>
        <v/>
      </c>
      <c r="DF116" s="60">
        <f t="shared" si="44"/>
        <v>0</v>
      </c>
      <c r="DG116" s="56">
        <f t="shared" si="54"/>
        <v>0</v>
      </c>
      <c r="DH116" s="56">
        <f t="shared" si="54"/>
        <v>0</v>
      </c>
      <c r="DI116" s="56">
        <f t="shared" si="54"/>
        <v>0</v>
      </c>
      <c r="DJ116" s="56">
        <f t="shared" si="54"/>
        <v>0</v>
      </c>
      <c r="DK116" s="56">
        <f t="shared" si="54"/>
        <v>0</v>
      </c>
      <c r="DL116" s="56">
        <f t="shared" si="54"/>
        <v>0</v>
      </c>
      <c r="DM116" s="56">
        <f t="shared" si="54"/>
        <v>0</v>
      </c>
      <c r="DN116" s="56">
        <f t="shared" si="54"/>
        <v>0</v>
      </c>
      <c r="DO116" s="56">
        <f t="shared" si="54"/>
        <v>0</v>
      </c>
      <c r="DP116" s="56">
        <f t="shared" si="54"/>
        <v>0</v>
      </c>
      <c r="DQ116" s="56">
        <f t="shared" si="54"/>
        <v>0</v>
      </c>
      <c r="DR116" s="56">
        <f t="shared" si="54"/>
        <v>0</v>
      </c>
      <c r="DS116" s="56">
        <f t="shared" si="60"/>
        <v>0</v>
      </c>
      <c r="DT116" s="56">
        <f t="shared" si="60"/>
        <v>0</v>
      </c>
      <c r="DU116" s="56">
        <f t="shared" si="60"/>
        <v>0</v>
      </c>
      <c r="DV116" s="56">
        <f t="shared" si="60"/>
        <v>0</v>
      </c>
      <c r="DW116" s="56">
        <f t="shared" si="60"/>
        <v>0</v>
      </c>
      <c r="DX116" s="56">
        <f t="shared" si="58"/>
        <v>0</v>
      </c>
      <c r="DY116" s="56">
        <f t="shared" si="58"/>
        <v>0</v>
      </c>
      <c r="DZ116" s="56">
        <f t="shared" si="58"/>
        <v>0</v>
      </c>
      <c r="EA116" s="56">
        <f t="shared" si="58"/>
        <v>0</v>
      </c>
      <c r="EB116" s="56">
        <f t="shared" si="58"/>
        <v>0</v>
      </c>
      <c r="EC116" s="56">
        <f t="shared" si="58"/>
        <v>0</v>
      </c>
      <c r="ED116" s="56">
        <f t="shared" si="58"/>
        <v>0</v>
      </c>
      <c r="EE116" s="56">
        <f t="shared" si="58"/>
        <v>0</v>
      </c>
      <c r="EF116" s="56">
        <f t="shared" si="58"/>
        <v>0</v>
      </c>
      <c r="EG116" s="56">
        <f t="shared" si="58"/>
        <v>0</v>
      </c>
      <c r="EH116" s="56">
        <f t="shared" si="58"/>
        <v>0</v>
      </c>
      <c r="EI116" s="56">
        <f t="shared" si="58"/>
        <v>0</v>
      </c>
      <c r="EJ116" s="56">
        <f t="shared" si="58"/>
        <v>0</v>
      </c>
      <c r="EK116" s="56">
        <f t="shared" si="58"/>
        <v>0</v>
      </c>
      <c r="EL116" s="56">
        <f t="shared" si="58"/>
        <v>0</v>
      </c>
      <c r="EM116" s="56">
        <f t="shared" si="58"/>
        <v>0</v>
      </c>
      <c r="EN116" s="56">
        <f t="shared" ref="EN116:FB143" si="64">COUNTIF(AP116,"x")*IF(AP$4="",0,1)</f>
        <v>0</v>
      </c>
      <c r="EO116" s="56">
        <f t="shared" si="64"/>
        <v>0</v>
      </c>
      <c r="EP116" s="56">
        <f t="shared" si="64"/>
        <v>0</v>
      </c>
      <c r="EQ116" s="56">
        <f t="shared" si="64"/>
        <v>0</v>
      </c>
      <c r="ER116" s="56">
        <f t="shared" si="59"/>
        <v>0</v>
      </c>
      <c r="ES116" s="56">
        <f t="shared" si="59"/>
        <v>0</v>
      </c>
      <c r="ET116" s="56">
        <f t="shared" si="59"/>
        <v>0</v>
      </c>
      <c r="EU116" s="56">
        <f t="shared" si="59"/>
        <v>0</v>
      </c>
      <c r="EV116" s="56">
        <f t="shared" si="59"/>
        <v>0</v>
      </c>
      <c r="EW116" s="56">
        <f t="shared" si="55"/>
        <v>0</v>
      </c>
      <c r="EX116" s="56">
        <f t="shared" si="55"/>
        <v>0</v>
      </c>
      <c r="EY116" s="56">
        <f t="shared" si="55"/>
        <v>0</v>
      </c>
      <c r="EZ116" s="56">
        <f t="shared" si="55"/>
        <v>0</v>
      </c>
      <c r="FA116" s="56">
        <f t="shared" si="55"/>
        <v>0</v>
      </c>
      <c r="FB116" s="56">
        <f t="shared" si="55"/>
        <v>0</v>
      </c>
      <c r="FC116" s="56">
        <f t="shared" si="55"/>
        <v>0</v>
      </c>
      <c r="FD116" s="56">
        <f t="shared" si="55"/>
        <v>0</v>
      </c>
      <c r="FE116" s="56">
        <f t="shared" si="55"/>
        <v>0</v>
      </c>
      <c r="FF116" s="56">
        <f t="shared" si="55"/>
        <v>0</v>
      </c>
      <c r="FG116" s="56">
        <f t="shared" si="55"/>
        <v>0</v>
      </c>
      <c r="FH116" s="56">
        <f t="shared" si="55"/>
        <v>0</v>
      </c>
      <c r="FI116" s="56">
        <f t="shared" si="55"/>
        <v>0</v>
      </c>
      <c r="FJ116" s="56">
        <f t="shared" si="55"/>
        <v>0</v>
      </c>
      <c r="FK116" s="56">
        <f t="shared" si="55"/>
        <v>0</v>
      </c>
      <c r="FL116" s="56">
        <f t="shared" si="62"/>
        <v>0</v>
      </c>
      <c r="FM116" s="56">
        <f t="shared" si="62"/>
        <v>0</v>
      </c>
      <c r="FN116" s="56">
        <f t="shared" si="62"/>
        <v>0</v>
      </c>
      <c r="FO116" s="56">
        <f t="shared" si="62"/>
        <v>0</v>
      </c>
      <c r="FP116" s="56">
        <f t="shared" si="62"/>
        <v>0</v>
      </c>
      <c r="FQ116" s="56">
        <f t="shared" si="62"/>
        <v>0</v>
      </c>
      <c r="FR116" s="56">
        <f t="shared" si="56"/>
        <v>0</v>
      </c>
      <c r="FS116" s="56">
        <f t="shared" si="53"/>
        <v>0</v>
      </c>
      <c r="FT116" s="56">
        <f t="shared" si="53"/>
        <v>0</v>
      </c>
      <c r="FU116" s="56">
        <f t="shared" si="51"/>
        <v>0</v>
      </c>
      <c r="FV116" s="56">
        <f t="shared" si="51"/>
        <v>0</v>
      </c>
      <c r="FW116" s="56">
        <f t="shared" si="51"/>
        <v>0</v>
      </c>
      <c r="FX116" s="56">
        <f t="shared" si="51"/>
        <v>0</v>
      </c>
      <c r="FY116" s="56">
        <f t="shared" si="51"/>
        <v>0</v>
      </c>
      <c r="FZ116" s="56">
        <f t="shared" si="51"/>
        <v>0</v>
      </c>
      <c r="GA116" s="56">
        <f t="shared" si="51"/>
        <v>0</v>
      </c>
      <c r="GB116" s="56">
        <f t="shared" si="51"/>
        <v>0</v>
      </c>
      <c r="GC116" s="56">
        <f t="shared" si="51"/>
        <v>0</v>
      </c>
      <c r="GD116" s="56">
        <f t="shared" si="51"/>
        <v>0</v>
      </c>
      <c r="GE116" s="56">
        <f t="shared" si="51"/>
        <v>0</v>
      </c>
      <c r="GF116" s="56">
        <f t="shared" si="51"/>
        <v>0</v>
      </c>
      <c r="GG116" s="56">
        <f t="shared" si="51"/>
        <v>0</v>
      </c>
      <c r="GH116" s="56">
        <f t="shared" si="51"/>
        <v>0</v>
      </c>
      <c r="GI116" s="56">
        <f t="shared" si="63"/>
        <v>0</v>
      </c>
      <c r="GJ116" s="56">
        <f t="shared" si="61"/>
        <v>0</v>
      </c>
      <c r="GK116" s="56">
        <f t="shared" si="61"/>
        <v>0</v>
      </c>
      <c r="GL116" s="56">
        <f t="shared" si="61"/>
        <v>0</v>
      </c>
      <c r="GM116" s="56">
        <f t="shared" si="50"/>
        <v>0</v>
      </c>
      <c r="GN116" s="56">
        <f t="shared" si="50"/>
        <v>0</v>
      </c>
      <c r="GO116" s="56">
        <f t="shared" si="50"/>
        <v>0</v>
      </c>
      <c r="GP116" s="56">
        <f t="shared" si="36"/>
        <v>0</v>
      </c>
      <c r="GQ116" s="56">
        <f t="shared" si="36"/>
        <v>0</v>
      </c>
      <c r="GR116" s="56">
        <f t="shared" si="36"/>
        <v>0</v>
      </c>
      <c r="GS116" s="56">
        <f t="shared" si="36"/>
        <v>0</v>
      </c>
      <c r="GT116" s="56">
        <f t="shared" si="36"/>
        <v>0</v>
      </c>
      <c r="GU116" s="54"/>
      <c r="GX116" s="3"/>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c r="IV116" s="54"/>
      <c r="IW116" s="54"/>
      <c r="IX116" s="54"/>
      <c r="IY116" s="54"/>
      <c r="IZ116" s="54"/>
      <c r="JA116" s="54"/>
      <c r="JB116" s="54"/>
      <c r="JC116" s="54"/>
      <c r="JD116" s="54"/>
      <c r="JE116" s="54"/>
      <c r="JF116" s="54"/>
      <c r="JG116" s="54"/>
      <c r="JH116" s="54"/>
      <c r="JI116" s="54"/>
      <c r="JJ116" s="54"/>
      <c r="JK116" s="54"/>
      <c r="JL116" s="54"/>
      <c r="JM116" s="54"/>
      <c r="JN116" s="54"/>
      <c r="JO116" s="54"/>
      <c r="JP116" s="54"/>
      <c r="JQ116" s="54"/>
      <c r="JR116" s="54"/>
      <c r="JS116" s="54"/>
      <c r="JT116" s="54"/>
      <c r="JU116" s="54"/>
      <c r="JV116" s="54"/>
      <c r="JW116" s="54"/>
      <c r="JX116" s="54"/>
      <c r="JY116" s="54"/>
      <c r="JZ116" s="54"/>
      <c r="KA116" s="54"/>
      <c r="KB116" s="54"/>
      <c r="KC116" s="54"/>
      <c r="KD116" s="54"/>
      <c r="KE116" s="54"/>
      <c r="KF116" s="54"/>
      <c r="KG116" s="54"/>
      <c r="KH116" s="54"/>
      <c r="KI116" s="54"/>
      <c r="KJ116" s="54"/>
      <c r="KK116" s="54"/>
      <c r="KL116" s="54"/>
      <c r="KM116" s="54"/>
    </row>
    <row r="117" spans="1:299" x14ac:dyDescent="0.2">
      <c r="H117" s="3"/>
      <c r="DC117" s="59" t="str">
        <f t="shared" si="39"/>
        <v/>
      </c>
      <c r="DD117" s="60" t="str">
        <f t="shared" si="40"/>
        <v/>
      </c>
      <c r="DE117" s="60" t="str">
        <f t="shared" si="41"/>
        <v/>
      </c>
      <c r="DF117" s="60">
        <f t="shared" si="44"/>
        <v>0</v>
      </c>
      <c r="DG117" s="56">
        <f t="shared" si="54"/>
        <v>0</v>
      </c>
      <c r="DH117" s="56">
        <f t="shared" si="54"/>
        <v>0</v>
      </c>
      <c r="DI117" s="56">
        <f t="shared" si="54"/>
        <v>0</v>
      </c>
      <c r="DJ117" s="56">
        <f t="shared" si="54"/>
        <v>0</v>
      </c>
      <c r="DK117" s="56">
        <f t="shared" si="54"/>
        <v>0</v>
      </c>
      <c r="DL117" s="56">
        <f t="shared" si="54"/>
        <v>0</v>
      </c>
      <c r="DM117" s="56">
        <f t="shared" si="54"/>
        <v>0</v>
      </c>
      <c r="DN117" s="56">
        <f t="shared" si="54"/>
        <v>0</v>
      </c>
      <c r="DO117" s="56">
        <f t="shared" si="54"/>
        <v>0</v>
      </c>
      <c r="DP117" s="56">
        <f t="shared" si="54"/>
        <v>0</v>
      </c>
      <c r="DQ117" s="56">
        <f t="shared" si="54"/>
        <v>0</v>
      </c>
      <c r="DR117" s="56">
        <f t="shared" si="54"/>
        <v>0</v>
      </c>
      <c r="DS117" s="56">
        <f t="shared" si="60"/>
        <v>0</v>
      </c>
      <c r="DT117" s="56">
        <f t="shared" si="60"/>
        <v>0</v>
      </c>
      <c r="DU117" s="56">
        <f t="shared" si="60"/>
        <v>0</v>
      </c>
      <c r="DV117" s="56">
        <f t="shared" si="60"/>
        <v>0</v>
      </c>
      <c r="DW117" s="56">
        <f t="shared" si="60"/>
        <v>0</v>
      </c>
      <c r="DX117" s="56">
        <f t="shared" si="58"/>
        <v>0</v>
      </c>
      <c r="DY117" s="56">
        <f t="shared" si="58"/>
        <v>0</v>
      </c>
      <c r="DZ117" s="56">
        <f t="shared" si="58"/>
        <v>0</v>
      </c>
      <c r="EA117" s="56">
        <f t="shared" si="58"/>
        <v>0</v>
      </c>
      <c r="EB117" s="56">
        <f t="shared" si="58"/>
        <v>0</v>
      </c>
      <c r="EC117" s="56">
        <f t="shared" si="58"/>
        <v>0</v>
      </c>
      <c r="ED117" s="56">
        <f t="shared" si="58"/>
        <v>0</v>
      </c>
      <c r="EE117" s="56">
        <f t="shared" si="58"/>
        <v>0</v>
      </c>
      <c r="EF117" s="56">
        <f t="shared" si="58"/>
        <v>0</v>
      </c>
      <c r="EG117" s="56">
        <f t="shared" si="58"/>
        <v>0</v>
      </c>
      <c r="EH117" s="56">
        <f t="shared" si="58"/>
        <v>0</v>
      </c>
      <c r="EI117" s="56">
        <f t="shared" si="58"/>
        <v>0</v>
      </c>
      <c r="EJ117" s="56">
        <f t="shared" si="58"/>
        <v>0</v>
      </c>
      <c r="EK117" s="56">
        <f t="shared" si="58"/>
        <v>0</v>
      </c>
      <c r="EL117" s="56">
        <f t="shared" si="58"/>
        <v>0</v>
      </c>
      <c r="EM117" s="56">
        <f t="shared" si="58"/>
        <v>0</v>
      </c>
      <c r="EN117" s="56">
        <f t="shared" si="64"/>
        <v>0</v>
      </c>
      <c r="EO117" s="56">
        <f t="shared" si="64"/>
        <v>0</v>
      </c>
      <c r="EP117" s="56">
        <f t="shared" si="64"/>
        <v>0</v>
      </c>
      <c r="EQ117" s="56">
        <f t="shared" si="64"/>
        <v>0</v>
      </c>
      <c r="ER117" s="56">
        <f t="shared" si="59"/>
        <v>0</v>
      </c>
      <c r="ES117" s="56">
        <f t="shared" si="59"/>
        <v>0</v>
      </c>
      <c r="ET117" s="56">
        <f t="shared" si="59"/>
        <v>0</v>
      </c>
      <c r="EU117" s="56">
        <f t="shared" si="59"/>
        <v>0</v>
      </c>
      <c r="EV117" s="56">
        <f t="shared" si="59"/>
        <v>0</v>
      </c>
      <c r="EW117" s="56">
        <f t="shared" si="55"/>
        <v>0</v>
      </c>
      <c r="EX117" s="56">
        <f t="shared" si="55"/>
        <v>0</v>
      </c>
      <c r="EY117" s="56">
        <f t="shared" si="55"/>
        <v>0</v>
      </c>
      <c r="EZ117" s="56">
        <f t="shared" si="55"/>
        <v>0</v>
      </c>
      <c r="FA117" s="56">
        <f t="shared" si="55"/>
        <v>0</v>
      </c>
      <c r="FB117" s="56">
        <f t="shared" si="55"/>
        <v>0</v>
      </c>
      <c r="FC117" s="56">
        <f t="shared" si="55"/>
        <v>0</v>
      </c>
      <c r="FD117" s="56">
        <f t="shared" si="55"/>
        <v>0</v>
      </c>
      <c r="FE117" s="56">
        <f t="shared" si="55"/>
        <v>0</v>
      </c>
      <c r="FF117" s="56">
        <f t="shared" si="55"/>
        <v>0</v>
      </c>
      <c r="FG117" s="56">
        <f t="shared" si="55"/>
        <v>0</v>
      </c>
      <c r="FH117" s="56">
        <f t="shared" si="55"/>
        <v>0</v>
      </c>
      <c r="FI117" s="56">
        <f t="shared" si="55"/>
        <v>0</v>
      </c>
      <c r="FJ117" s="56">
        <f t="shared" si="55"/>
        <v>0</v>
      </c>
      <c r="FK117" s="56">
        <f t="shared" si="55"/>
        <v>0</v>
      </c>
      <c r="FL117" s="56">
        <f t="shared" si="62"/>
        <v>0</v>
      </c>
      <c r="FM117" s="56">
        <f t="shared" si="62"/>
        <v>0</v>
      </c>
      <c r="FN117" s="56">
        <f t="shared" si="62"/>
        <v>0</v>
      </c>
      <c r="FO117" s="56">
        <f t="shared" si="62"/>
        <v>0</v>
      </c>
      <c r="FP117" s="56">
        <f t="shared" si="62"/>
        <v>0</v>
      </c>
      <c r="FQ117" s="56">
        <f t="shared" si="62"/>
        <v>0</v>
      </c>
      <c r="FR117" s="56">
        <f t="shared" si="56"/>
        <v>0</v>
      </c>
      <c r="FS117" s="56">
        <f t="shared" si="53"/>
        <v>0</v>
      </c>
      <c r="FT117" s="56">
        <f t="shared" si="53"/>
        <v>0</v>
      </c>
      <c r="FU117" s="56">
        <f t="shared" si="51"/>
        <v>0</v>
      </c>
      <c r="FV117" s="56">
        <f t="shared" si="51"/>
        <v>0</v>
      </c>
      <c r="FW117" s="56">
        <f t="shared" si="51"/>
        <v>0</v>
      </c>
      <c r="FX117" s="56">
        <f t="shared" si="51"/>
        <v>0</v>
      </c>
      <c r="FY117" s="56">
        <f t="shared" si="51"/>
        <v>0</v>
      </c>
      <c r="FZ117" s="56">
        <f t="shared" si="51"/>
        <v>0</v>
      </c>
      <c r="GA117" s="56">
        <f t="shared" si="51"/>
        <v>0</v>
      </c>
      <c r="GB117" s="56">
        <f t="shared" si="51"/>
        <v>0</v>
      </c>
      <c r="GC117" s="56">
        <f t="shared" si="51"/>
        <v>0</v>
      </c>
      <c r="GD117" s="56">
        <f t="shared" si="51"/>
        <v>0</v>
      </c>
      <c r="GE117" s="56">
        <f t="shared" si="51"/>
        <v>0</v>
      </c>
      <c r="GF117" s="56">
        <f t="shared" si="51"/>
        <v>0</v>
      </c>
      <c r="GG117" s="56">
        <f t="shared" si="51"/>
        <v>0</v>
      </c>
      <c r="GH117" s="56">
        <f t="shared" si="51"/>
        <v>0</v>
      </c>
      <c r="GI117" s="56">
        <f t="shared" si="63"/>
        <v>0</v>
      </c>
      <c r="GJ117" s="56">
        <f t="shared" si="61"/>
        <v>0</v>
      </c>
      <c r="GK117" s="56">
        <f t="shared" si="61"/>
        <v>0</v>
      </c>
      <c r="GL117" s="56">
        <f t="shared" si="61"/>
        <v>0</v>
      </c>
      <c r="GM117" s="56">
        <f t="shared" si="50"/>
        <v>0</v>
      </c>
      <c r="GN117" s="56">
        <f t="shared" si="50"/>
        <v>0</v>
      </c>
      <c r="GO117" s="56">
        <f t="shared" si="50"/>
        <v>0</v>
      </c>
      <c r="GP117" s="56">
        <f t="shared" si="36"/>
        <v>0</v>
      </c>
      <c r="GQ117" s="56">
        <f t="shared" si="36"/>
        <v>0</v>
      </c>
      <c r="GR117" s="56">
        <f t="shared" si="36"/>
        <v>0</v>
      </c>
      <c r="GS117" s="56">
        <f t="shared" si="36"/>
        <v>0</v>
      </c>
      <c r="GT117" s="56">
        <f t="shared" si="36"/>
        <v>0</v>
      </c>
      <c r="GU117" s="54"/>
      <c r="GX117" s="3"/>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c r="IV117" s="54"/>
      <c r="IW117" s="54"/>
      <c r="IX117" s="54"/>
      <c r="IY117" s="54"/>
      <c r="IZ117" s="54"/>
      <c r="JA117" s="54"/>
      <c r="JB117" s="54"/>
      <c r="JC117" s="54"/>
      <c r="JD117" s="54"/>
      <c r="JE117" s="54"/>
      <c r="JF117" s="54"/>
      <c r="JG117" s="54"/>
      <c r="JH117" s="54"/>
      <c r="JI117" s="54"/>
      <c r="JJ117" s="54"/>
      <c r="JK117" s="54"/>
      <c r="JL117" s="54"/>
      <c r="JM117" s="54"/>
      <c r="JN117" s="54"/>
      <c r="JO117" s="54"/>
      <c r="JP117" s="54"/>
      <c r="JQ117" s="54"/>
      <c r="JR117" s="54"/>
      <c r="JS117" s="54"/>
      <c r="JT117" s="54"/>
      <c r="JU117" s="54"/>
      <c r="JV117" s="54"/>
      <c r="JW117" s="54"/>
      <c r="JX117" s="54"/>
      <c r="JY117" s="54"/>
      <c r="JZ117" s="54"/>
      <c r="KA117" s="54"/>
      <c r="KB117" s="54"/>
      <c r="KC117" s="54"/>
      <c r="KD117" s="54"/>
      <c r="KE117" s="54"/>
      <c r="KF117" s="54"/>
      <c r="KG117" s="54"/>
      <c r="KH117" s="54"/>
      <c r="KI117" s="54"/>
      <c r="KJ117" s="54"/>
      <c r="KK117" s="54"/>
      <c r="KL117" s="54"/>
      <c r="KM117" s="54"/>
    </row>
    <row r="118" spans="1:299" x14ac:dyDescent="0.2">
      <c r="H118" s="3"/>
      <c r="DC118" s="59" t="str">
        <f t="shared" si="39"/>
        <v/>
      </c>
      <c r="DD118" s="60" t="str">
        <f t="shared" si="40"/>
        <v/>
      </c>
      <c r="DE118" s="60" t="str">
        <f t="shared" si="41"/>
        <v/>
      </c>
      <c r="DF118" s="60">
        <f t="shared" si="44"/>
        <v>0</v>
      </c>
      <c r="DG118" s="56">
        <f t="shared" si="54"/>
        <v>0</v>
      </c>
      <c r="DH118" s="56">
        <f t="shared" si="54"/>
        <v>0</v>
      </c>
      <c r="DI118" s="56">
        <f t="shared" si="54"/>
        <v>0</v>
      </c>
      <c r="DJ118" s="56">
        <f t="shared" si="54"/>
        <v>0</v>
      </c>
      <c r="DK118" s="56">
        <f t="shared" si="54"/>
        <v>0</v>
      </c>
      <c r="DL118" s="56">
        <f t="shared" si="54"/>
        <v>0</v>
      </c>
      <c r="DM118" s="56">
        <f t="shared" si="54"/>
        <v>0</v>
      </c>
      <c r="DN118" s="56">
        <f t="shared" si="54"/>
        <v>0</v>
      </c>
      <c r="DO118" s="56">
        <f t="shared" si="54"/>
        <v>0</v>
      </c>
      <c r="DP118" s="56">
        <f t="shared" si="54"/>
        <v>0</v>
      </c>
      <c r="DQ118" s="56">
        <f t="shared" si="54"/>
        <v>0</v>
      </c>
      <c r="DR118" s="56">
        <f t="shared" si="54"/>
        <v>0</v>
      </c>
      <c r="DS118" s="56">
        <f t="shared" si="60"/>
        <v>0</v>
      </c>
      <c r="DT118" s="56">
        <f t="shared" si="60"/>
        <v>0</v>
      </c>
      <c r="DU118" s="56">
        <f t="shared" si="60"/>
        <v>0</v>
      </c>
      <c r="DV118" s="56">
        <f t="shared" si="60"/>
        <v>0</v>
      </c>
      <c r="DW118" s="56">
        <f t="shared" si="60"/>
        <v>0</v>
      </c>
      <c r="DX118" s="56">
        <f t="shared" si="58"/>
        <v>0</v>
      </c>
      <c r="DY118" s="56">
        <f t="shared" si="58"/>
        <v>0</v>
      </c>
      <c r="DZ118" s="56">
        <f t="shared" si="58"/>
        <v>0</v>
      </c>
      <c r="EA118" s="56">
        <f t="shared" si="58"/>
        <v>0</v>
      </c>
      <c r="EB118" s="56">
        <f t="shared" si="58"/>
        <v>0</v>
      </c>
      <c r="EC118" s="56">
        <f t="shared" si="58"/>
        <v>0</v>
      </c>
      <c r="ED118" s="56">
        <f t="shared" si="58"/>
        <v>0</v>
      </c>
      <c r="EE118" s="56">
        <f t="shared" si="58"/>
        <v>0</v>
      </c>
      <c r="EF118" s="56">
        <f t="shared" si="58"/>
        <v>0</v>
      </c>
      <c r="EG118" s="56">
        <f t="shared" si="58"/>
        <v>0</v>
      </c>
      <c r="EH118" s="56">
        <f t="shared" si="58"/>
        <v>0</v>
      </c>
      <c r="EI118" s="56">
        <f t="shared" si="58"/>
        <v>0</v>
      </c>
      <c r="EJ118" s="56">
        <f t="shared" si="58"/>
        <v>0</v>
      </c>
      <c r="EK118" s="56">
        <f t="shared" si="58"/>
        <v>0</v>
      </c>
      <c r="EL118" s="56">
        <f t="shared" si="58"/>
        <v>0</v>
      </c>
      <c r="EM118" s="56">
        <f t="shared" si="58"/>
        <v>0</v>
      </c>
      <c r="EN118" s="56">
        <f t="shared" si="64"/>
        <v>0</v>
      </c>
      <c r="EO118" s="56">
        <f t="shared" si="64"/>
        <v>0</v>
      </c>
      <c r="EP118" s="56">
        <f t="shared" si="64"/>
        <v>0</v>
      </c>
      <c r="EQ118" s="56">
        <f t="shared" si="64"/>
        <v>0</v>
      </c>
      <c r="ER118" s="56">
        <f t="shared" si="59"/>
        <v>0</v>
      </c>
      <c r="ES118" s="56">
        <f t="shared" si="59"/>
        <v>0</v>
      </c>
      <c r="ET118" s="56">
        <f t="shared" si="59"/>
        <v>0</v>
      </c>
      <c r="EU118" s="56">
        <f t="shared" si="59"/>
        <v>0</v>
      </c>
      <c r="EV118" s="56">
        <f t="shared" si="59"/>
        <v>0</v>
      </c>
      <c r="EW118" s="56">
        <f t="shared" si="55"/>
        <v>0</v>
      </c>
      <c r="EX118" s="56">
        <f t="shared" si="55"/>
        <v>0</v>
      </c>
      <c r="EY118" s="56">
        <f t="shared" si="55"/>
        <v>0</v>
      </c>
      <c r="EZ118" s="56">
        <f t="shared" si="55"/>
        <v>0</v>
      </c>
      <c r="FA118" s="56">
        <f t="shared" si="55"/>
        <v>0</v>
      </c>
      <c r="FB118" s="56">
        <f t="shared" si="55"/>
        <v>0</v>
      </c>
      <c r="FC118" s="56">
        <f t="shared" si="55"/>
        <v>0</v>
      </c>
      <c r="FD118" s="56">
        <f t="shared" si="55"/>
        <v>0</v>
      </c>
      <c r="FE118" s="56">
        <f t="shared" si="55"/>
        <v>0</v>
      </c>
      <c r="FF118" s="56">
        <f t="shared" si="55"/>
        <v>0</v>
      </c>
      <c r="FG118" s="56">
        <f t="shared" si="55"/>
        <v>0</v>
      </c>
      <c r="FH118" s="56">
        <f t="shared" si="55"/>
        <v>0</v>
      </c>
      <c r="FI118" s="56">
        <f t="shared" si="55"/>
        <v>0</v>
      </c>
      <c r="FJ118" s="56">
        <f t="shared" si="55"/>
        <v>0</v>
      </c>
      <c r="FK118" s="56">
        <f t="shared" si="55"/>
        <v>0</v>
      </c>
      <c r="FL118" s="56">
        <f t="shared" si="62"/>
        <v>0</v>
      </c>
      <c r="FM118" s="56">
        <f t="shared" si="62"/>
        <v>0</v>
      </c>
      <c r="FN118" s="56">
        <f t="shared" si="62"/>
        <v>0</v>
      </c>
      <c r="FO118" s="56">
        <f t="shared" si="62"/>
        <v>0</v>
      </c>
      <c r="FP118" s="56">
        <f t="shared" si="62"/>
        <v>0</v>
      </c>
      <c r="FQ118" s="56">
        <f t="shared" si="62"/>
        <v>0</v>
      </c>
      <c r="FR118" s="56">
        <f t="shared" si="56"/>
        <v>0</v>
      </c>
      <c r="FS118" s="56">
        <f t="shared" si="53"/>
        <v>0</v>
      </c>
      <c r="FT118" s="56">
        <f t="shared" si="53"/>
        <v>0</v>
      </c>
      <c r="FU118" s="56">
        <f t="shared" si="51"/>
        <v>0</v>
      </c>
      <c r="FV118" s="56">
        <f t="shared" si="51"/>
        <v>0</v>
      </c>
      <c r="FW118" s="56">
        <f t="shared" si="51"/>
        <v>0</v>
      </c>
      <c r="FX118" s="56">
        <f t="shared" si="51"/>
        <v>0</v>
      </c>
      <c r="FY118" s="56">
        <f t="shared" si="51"/>
        <v>0</v>
      </c>
      <c r="FZ118" s="56">
        <f t="shared" si="51"/>
        <v>0</v>
      </c>
      <c r="GA118" s="56">
        <f t="shared" si="51"/>
        <v>0</v>
      </c>
      <c r="GB118" s="56">
        <f t="shared" si="51"/>
        <v>0</v>
      </c>
      <c r="GC118" s="56">
        <f t="shared" si="51"/>
        <v>0</v>
      </c>
      <c r="GD118" s="56">
        <f t="shared" si="51"/>
        <v>0</v>
      </c>
      <c r="GE118" s="56">
        <f t="shared" si="51"/>
        <v>0</v>
      </c>
      <c r="GF118" s="56">
        <f t="shared" si="51"/>
        <v>0</v>
      </c>
      <c r="GG118" s="56">
        <f t="shared" si="51"/>
        <v>0</v>
      </c>
      <c r="GH118" s="56">
        <f t="shared" si="51"/>
        <v>0</v>
      </c>
      <c r="GI118" s="56">
        <f t="shared" si="63"/>
        <v>0</v>
      </c>
      <c r="GJ118" s="56">
        <f t="shared" si="61"/>
        <v>0</v>
      </c>
      <c r="GK118" s="56">
        <f t="shared" si="61"/>
        <v>0</v>
      </c>
      <c r="GL118" s="56">
        <f t="shared" si="61"/>
        <v>0</v>
      </c>
      <c r="GM118" s="56">
        <f t="shared" si="50"/>
        <v>0</v>
      </c>
      <c r="GN118" s="56">
        <f t="shared" si="50"/>
        <v>0</v>
      </c>
      <c r="GO118" s="56">
        <f t="shared" si="50"/>
        <v>0</v>
      </c>
      <c r="GP118" s="56">
        <f t="shared" si="36"/>
        <v>0</v>
      </c>
      <c r="GQ118" s="56">
        <f t="shared" si="36"/>
        <v>0</v>
      </c>
      <c r="GR118" s="56">
        <f t="shared" si="36"/>
        <v>0</v>
      </c>
      <c r="GS118" s="56">
        <f t="shared" si="36"/>
        <v>0</v>
      </c>
      <c r="GT118" s="56">
        <f t="shared" si="36"/>
        <v>0</v>
      </c>
      <c r="GU118" s="54"/>
      <c r="GX118" s="3"/>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c r="IV118" s="54"/>
      <c r="IW118" s="54"/>
      <c r="IX118" s="54"/>
      <c r="IY118" s="54"/>
      <c r="IZ118" s="54"/>
      <c r="JA118" s="54"/>
      <c r="JB118" s="54"/>
      <c r="JC118" s="54"/>
      <c r="JD118" s="54"/>
      <c r="JE118" s="54"/>
      <c r="JF118" s="54"/>
      <c r="JG118" s="54"/>
      <c r="JH118" s="54"/>
      <c r="JI118" s="54"/>
      <c r="JJ118" s="54"/>
      <c r="JK118" s="54"/>
      <c r="JL118" s="54"/>
      <c r="JM118" s="54"/>
      <c r="JN118" s="54"/>
      <c r="JO118" s="54"/>
      <c r="JP118" s="54"/>
      <c r="JQ118" s="54"/>
      <c r="JR118" s="54"/>
      <c r="JS118" s="54"/>
      <c r="JT118" s="54"/>
      <c r="JU118" s="54"/>
      <c r="JV118" s="54"/>
      <c r="JW118" s="54"/>
      <c r="JX118" s="54"/>
      <c r="JY118" s="54"/>
      <c r="JZ118" s="54"/>
      <c r="KA118" s="54"/>
      <c r="KB118" s="54"/>
      <c r="KC118" s="54"/>
      <c r="KD118" s="54"/>
      <c r="KE118" s="54"/>
      <c r="KF118" s="54"/>
      <c r="KG118" s="54"/>
      <c r="KH118" s="54"/>
      <c r="KI118" s="54"/>
      <c r="KJ118" s="54"/>
      <c r="KK118" s="54"/>
      <c r="KL118" s="54"/>
      <c r="KM118" s="54"/>
    </row>
    <row r="119" spans="1:299" x14ac:dyDescent="0.2">
      <c r="H119" s="3"/>
      <c r="DC119" s="59" t="str">
        <f t="shared" si="39"/>
        <v/>
      </c>
      <c r="DD119" s="60" t="str">
        <f t="shared" si="40"/>
        <v/>
      </c>
      <c r="DE119" s="60" t="str">
        <f t="shared" si="41"/>
        <v/>
      </c>
      <c r="DF119" s="60">
        <f t="shared" si="44"/>
        <v>0</v>
      </c>
      <c r="DG119" s="56">
        <f t="shared" si="54"/>
        <v>0</v>
      </c>
      <c r="DH119" s="56">
        <f t="shared" si="54"/>
        <v>0</v>
      </c>
      <c r="DI119" s="56">
        <f t="shared" si="54"/>
        <v>0</v>
      </c>
      <c r="DJ119" s="56">
        <f t="shared" si="54"/>
        <v>0</v>
      </c>
      <c r="DK119" s="56">
        <f t="shared" si="54"/>
        <v>0</v>
      </c>
      <c r="DL119" s="56">
        <f t="shared" si="54"/>
        <v>0</v>
      </c>
      <c r="DM119" s="56">
        <f t="shared" si="54"/>
        <v>0</v>
      </c>
      <c r="DN119" s="56">
        <f t="shared" si="54"/>
        <v>0</v>
      </c>
      <c r="DO119" s="56">
        <f t="shared" si="54"/>
        <v>0</v>
      </c>
      <c r="DP119" s="56">
        <f t="shared" si="54"/>
        <v>0</v>
      </c>
      <c r="DQ119" s="56">
        <f t="shared" si="54"/>
        <v>0</v>
      </c>
      <c r="DR119" s="56">
        <f t="shared" si="54"/>
        <v>0</v>
      </c>
      <c r="DS119" s="56">
        <f t="shared" si="60"/>
        <v>0</v>
      </c>
      <c r="DT119" s="56">
        <f t="shared" si="60"/>
        <v>0</v>
      </c>
      <c r="DU119" s="56">
        <f t="shared" si="60"/>
        <v>0</v>
      </c>
      <c r="DV119" s="56">
        <f t="shared" si="60"/>
        <v>0</v>
      </c>
      <c r="DW119" s="56">
        <f t="shared" si="60"/>
        <v>0</v>
      </c>
      <c r="DX119" s="56">
        <f t="shared" si="58"/>
        <v>0</v>
      </c>
      <c r="DY119" s="56">
        <f t="shared" si="58"/>
        <v>0</v>
      </c>
      <c r="DZ119" s="56">
        <f t="shared" si="58"/>
        <v>0</v>
      </c>
      <c r="EA119" s="56">
        <f t="shared" si="58"/>
        <v>0</v>
      </c>
      <c r="EB119" s="56">
        <f t="shared" si="58"/>
        <v>0</v>
      </c>
      <c r="EC119" s="56">
        <f t="shared" si="58"/>
        <v>0</v>
      </c>
      <c r="ED119" s="56">
        <f t="shared" si="58"/>
        <v>0</v>
      </c>
      <c r="EE119" s="56">
        <f t="shared" si="58"/>
        <v>0</v>
      </c>
      <c r="EF119" s="56">
        <f t="shared" si="58"/>
        <v>0</v>
      </c>
      <c r="EG119" s="56">
        <f t="shared" si="58"/>
        <v>0</v>
      </c>
      <c r="EH119" s="56">
        <f t="shared" si="58"/>
        <v>0</v>
      </c>
      <c r="EI119" s="56">
        <f t="shared" si="58"/>
        <v>0</v>
      </c>
      <c r="EJ119" s="56">
        <f t="shared" si="58"/>
        <v>0</v>
      </c>
      <c r="EK119" s="56">
        <f t="shared" si="58"/>
        <v>0</v>
      </c>
      <c r="EL119" s="56">
        <f t="shared" si="58"/>
        <v>0</v>
      </c>
      <c r="EM119" s="56">
        <f t="shared" si="58"/>
        <v>0</v>
      </c>
      <c r="EN119" s="56">
        <f t="shared" si="64"/>
        <v>0</v>
      </c>
      <c r="EO119" s="56">
        <f t="shared" si="64"/>
        <v>0</v>
      </c>
      <c r="EP119" s="56">
        <f t="shared" si="64"/>
        <v>0</v>
      </c>
      <c r="EQ119" s="56">
        <f t="shared" si="64"/>
        <v>0</v>
      </c>
      <c r="ER119" s="56">
        <f t="shared" si="59"/>
        <v>0</v>
      </c>
      <c r="ES119" s="56">
        <f t="shared" si="59"/>
        <v>0</v>
      </c>
      <c r="ET119" s="56">
        <f t="shared" si="59"/>
        <v>0</v>
      </c>
      <c r="EU119" s="56">
        <f t="shared" si="59"/>
        <v>0</v>
      </c>
      <c r="EV119" s="56">
        <f t="shared" si="59"/>
        <v>0</v>
      </c>
      <c r="EW119" s="56">
        <f t="shared" si="55"/>
        <v>0</v>
      </c>
      <c r="EX119" s="56">
        <f t="shared" si="55"/>
        <v>0</v>
      </c>
      <c r="EY119" s="56">
        <f t="shared" si="55"/>
        <v>0</v>
      </c>
      <c r="EZ119" s="56">
        <f t="shared" si="55"/>
        <v>0</v>
      </c>
      <c r="FA119" s="56">
        <f t="shared" si="55"/>
        <v>0</v>
      </c>
      <c r="FB119" s="56">
        <f t="shared" si="55"/>
        <v>0</v>
      </c>
      <c r="FC119" s="56">
        <f t="shared" si="55"/>
        <v>0</v>
      </c>
      <c r="FD119" s="56">
        <f t="shared" si="55"/>
        <v>0</v>
      </c>
      <c r="FE119" s="56">
        <f t="shared" si="55"/>
        <v>0</v>
      </c>
      <c r="FF119" s="56">
        <f t="shared" si="55"/>
        <v>0</v>
      </c>
      <c r="FG119" s="56">
        <f t="shared" si="55"/>
        <v>0</v>
      </c>
      <c r="FH119" s="56">
        <f t="shared" si="55"/>
        <v>0</v>
      </c>
      <c r="FI119" s="56">
        <f t="shared" si="55"/>
        <v>0</v>
      </c>
      <c r="FJ119" s="56">
        <f t="shared" si="55"/>
        <v>0</v>
      </c>
      <c r="FK119" s="56">
        <f t="shared" si="55"/>
        <v>0</v>
      </c>
      <c r="FL119" s="56">
        <f t="shared" si="62"/>
        <v>0</v>
      </c>
      <c r="FM119" s="56">
        <f t="shared" si="62"/>
        <v>0</v>
      </c>
      <c r="FN119" s="56">
        <f t="shared" si="62"/>
        <v>0</v>
      </c>
      <c r="FO119" s="56">
        <f t="shared" si="62"/>
        <v>0</v>
      </c>
      <c r="FP119" s="56">
        <f t="shared" si="62"/>
        <v>0</v>
      </c>
      <c r="FQ119" s="56">
        <f t="shared" si="62"/>
        <v>0</v>
      </c>
      <c r="FR119" s="56">
        <f t="shared" si="56"/>
        <v>0</v>
      </c>
      <c r="FS119" s="56">
        <f t="shared" si="53"/>
        <v>0</v>
      </c>
      <c r="FT119" s="56">
        <f t="shared" si="53"/>
        <v>0</v>
      </c>
      <c r="FU119" s="56">
        <f t="shared" si="51"/>
        <v>0</v>
      </c>
      <c r="FV119" s="56">
        <f t="shared" si="51"/>
        <v>0</v>
      </c>
      <c r="FW119" s="56">
        <f t="shared" si="51"/>
        <v>0</v>
      </c>
      <c r="FX119" s="56">
        <f t="shared" si="51"/>
        <v>0</v>
      </c>
      <c r="FY119" s="56">
        <f t="shared" si="51"/>
        <v>0</v>
      </c>
      <c r="FZ119" s="56">
        <f t="shared" si="51"/>
        <v>0</v>
      </c>
      <c r="GA119" s="56">
        <f t="shared" si="51"/>
        <v>0</v>
      </c>
      <c r="GB119" s="56">
        <f t="shared" si="51"/>
        <v>0</v>
      </c>
      <c r="GC119" s="56">
        <f t="shared" si="51"/>
        <v>0</v>
      </c>
      <c r="GD119" s="56">
        <f t="shared" si="51"/>
        <v>0</v>
      </c>
      <c r="GE119" s="56">
        <f t="shared" si="51"/>
        <v>0</v>
      </c>
      <c r="GF119" s="56">
        <f t="shared" si="51"/>
        <v>0</v>
      </c>
      <c r="GG119" s="56">
        <f t="shared" si="51"/>
        <v>0</v>
      </c>
      <c r="GH119" s="56">
        <f t="shared" si="51"/>
        <v>0</v>
      </c>
      <c r="GI119" s="56">
        <f t="shared" si="63"/>
        <v>0</v>
      </c>
      <c r="GJ119" s="56">
        <f t="shared" si="61"/>
        <v>0</v>
      </c>
      <c r="GK119" s="56">
        <f t="shared" si="61"/>
        <v>0</v>
      </c>
      <c r="GL119" s="56">
        <f t="shared" si="61"/>
        <v>0</v>
      </c>
      <c r="GM119" s="56">
        <f t="shared" si="50"/>
        <v>0</v>
      </c>
      <c r="GN119" s="56">
        <f t="shared" si="50"/>
        <v>0</v>
      </c>
      <c r="GO119" s="56">
        <f t="shared" si="50"/>
        <v>0</v>
      </c>
      <c r="GP119" s="56">
        <f t="shared" si="36"/>
        <v>0</v>
      </c>
      <c r="GQ119" s="56">
        <f t="shared" si="36"/>
        <v>0</v>
      </c>
      <c r="GR119" s="56">
        <f t="shared" si="36"/>
        <v>0</v>
      </c>
      <c r="GS119" s="56">
        <f t="shared" si="36"/>
        <v>0</v>
      </c>
      <c r="GT119" s="56">
        <f t="shared" si="36"/>
        <v>0</v>
      </c>
      <c r="GU119" s="54"/>
      <c r="GX119" s="3"/>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c r="IV119" s="54"/>
      <c r="IW119" s="54"/>
      <c r="IX119" s="54"/>
      <c r="IY119" s="54"/>
      <c r="IZ119" s="54"/>
      <c r="JA119" s="54"/>
      <c r="JB119" s="54"/>
      <c r="JC119" s="54"/>
      <c r="JD119" s="54"/>
      <c r="JE119" s="54"/>
      <c r="JF119" s="54"/>
      <c r="JG119" s="54"/>
      <c r="JH119" s="54"/>
      <c r="JI119" s="54"/>
      <c r="JJ119" s="54"/>
      <c r="JK119" s="54"/>
      <c r="JL119" s="54"/>
      <c r="JM119" s="54"/>
      <c r="JN119" s="54"/>
      <c r="JO119" s="54"/>
      <c r="JP119" s="54"/>
      <c r="JQ119" s="54"/>
      <c r="JR119" s="54"/>
      <c r="JS119" s="54"/>
      <c r="JT119" s="54"/>
      <c r="JU119" s="54"/>
      <c r="JV119" s="54"/>
      <c r="JW119" s="54"/>
      <c r="JX119" s="54"/>
      <c r="JY119" s="54"/>
      <c r="JZ119" s="54"/>
      <c r="KA119" s="54"/>
      <c r="KB119" s="54"/>
      <c r="KC119" s="54"/>
      <c r="KD119" s="54"/>
      <c r="KE119" s="54"/>
      <c r="KF119" s="54"/>
      <c r="KG119" s="54"/>
      <c r="KH119" s="54"/>
      <c r="KI119" s="54"/>
      <c r="KJ119" s="54"/>
      <c r="KK119" s="54"/>
      <c r="KL119" s="54"/>
      <c r="KM119" s="54"/>
    </row>
    <row r="120" spans="1:299" x14ac:dyDescent="0.2">
      <c r="H120" s="3"/>
      <c r="DC120" s="59" t="str">
        <f t="shared" si="39"/>
        <v/>
      </c>
      <c r="DD120" s="60" t="str">
        <f t="shared" si="40"/>
        <v/>
      </c>
      <c r="DE120" s="60" t="str">
        <f t="shared" si="41"/>
        <v/>
      </c>
      <c r="DF120" s="60">
        <f t="shared" si="44"/>
        <v>0</v>
      </c>
      <c r="DG120" s="56">
        <f t="shared" si="54"/>
        <v>0</v>
      </c>
      <c r="DH120" s="56">
        <f t="shared" si="54"/>
        <v>0</v>
      </c>
      <c r="DI120" s="56">
        <f t="shared" si="54"/>
        <v>0</v>
      </c>
      <c r="DJ120" s="56">
        <f t="shared" si="54"/>
        <v>0</v>
      </c>
      <c r="DK120" s="56">
        <f t="shared" si="54"/>
        <v>0</v>
      </c>
      <c r="DL120" s="56">
        <f t="shared" si="54"/>
        <v>0</v>
      </c>
      <c r="DM120" s="56">
        <f t="shared" si="54"/>
        <v>0</v>
      </c>
      <c r="DN120" s="56">
        <f t="shared" si="54"/>
        <v>0</v>
      </c>
      <c r="DO120" s="56">
        <f t="shared" si="54"/>
        <v>0</v>
      </c>
      <c r="DP120" s="56">
        <f t="shared" si="54"/>
        <v>0</v>
      </c>
      <c r="DQ120" s="56">
        <f t="shared" si="54"/>
        <v>0</v>
      </c>
      <c r="DR120" s="56">
        <f t="shared" si="54"/>
        <v>0</v>
      </c>
      <c r="DS120" s="56">
        <f t="shared" si="60"/>
        <v>0</v>
      </c>
      <c r="DT120" s="56">
        <f t="shared" si="60"/>
        <v>0</v>
      </c>
      <c r="DU120" s="56">
        <f t="shared" si="60"/>
        <v>0</v>
      </c>
      <c r="DV120" s="56">
        <f t="shared" si="60"/>
        <v>0</v>
      </c>
      <c r="DW120" s="56">
        <f t="shared" si="60"/>
        <v>0</v>
      </c>
      <c r="DX120" s="56">
        <f t="shared" si="58"/>
        <v>0</v>
      </c>
      <c r="DY120" s="56">
        <f t="shared" si="58"/>
        <v>0</v>
      </c>
      <c r="DZ120" s="56">
        <f t="shared" si="58"/>
        <v>0</v>
      </c>
      <c r="EA120" s="56">
        <f t="shared" si="58"/>
        <v>0</v>
      </c>
      <c r="EB120" s="56">
        <f t="shared" si="58"/>
        <v>0</v>
      </c>
      <c r="EC120" s="56">
        <f t="shared" si="58"/>
        <v>0</v>
      </c>
      <c r="ED120" s="56">
        <f t="shared" si="58"/>
        <v>0</v>
      </c>
      <c r="EE120" s="56">
        <f t="shared" si="58"/>
        <v>0</v>
      </c>
      <c r="EF120" s="56">
        <f t="shared" si="58"/>
        <v>0</v>
      </c>
      <c r="EG120" s="56">
        <f t="shared" si="58"/>
        <v>0</v>
      </c>
      <c r="EH120" s="56">
        <f t="shared" si="58"/>
        <v>0</v>
      </c>
      <c r="EI120" s="56">
        <f t="shared" si="58"/>
        <v>0</v>
      </c>
      <c r="EJ120" s="56">
        <f t="shared" si="58"/>
        <v>0</v>
      </c>
      <c r="EK120" s="56">
        <f t="shared" si="58"/>
        <v>0</v>
      </c>
      <c r="EL120" s="56">
        <f t="shared" si="58"/>
        <v>0</v>
      </c>
      <c r="EM120" s="56">
        <f t="shared" si="58"/>
        <v>0</v>
      </c>
      <c r="EN120" s="56">
        <f t="shared" si="64"/>
        <v>0</v>
      </c>
      <c r="EO120" s="56">
        <f t="shared" si="64"/>
        <v>0</v>
      </c>
      <c r="EP120" s="56">
        <f t="shared" si="64"/>
        <v>0</v>
      </c>
      <c r="EQ120" s="56">
        <f t="shared" si="64"/>
        <v>0</v>
      </c>
      <c r="ER120" s="56">
        <f t="shared" si="59"/>
        <v>0</v>
      </c>
      <c r="ES120" s="56">
        <f t="shared" si="59"/>
        <v>0</v>
      </c>
      <c r="ET120" s="56">
        <f t="shared" si="59"/>
        <v>0</v>
      </c>
      <c r="EU120" s="56">
        <f t="shared" si="59"/>
        <v>0</v>
      </c>
      <c r="EV120" s="56">
        <f t="shared" si="59"/>
        <v>0</v>
      </c>
      <c r="EW120" s="56">
        <f t="shared" si="55"/>
        <v>0</v>
      </c>
      <c r="EX120" s="56">
        <f t="shared" si="55"/>
        <v>0</v>
      </c>
      <c r="EY120" s="56">
        <f t="shared" si="55"/>
        <v>0</v>
      </c>
      <c r="EZ120" s="56">
        <f t="shared" si="55"/>
        <v>0</v>
      </c>
      <c r="FA120" s="56">
        <f t="shared" si="55"/>
        <v>0</v>
      </c>
      <c r="FB120" s="56">
        <f t="shared" si="55"/>
        <v>0</v>
      </c>
      <c r="FC120" s="56">
        <f t="shared" si="55"/>
        <v>0</v>
      </c>
      <c r="FD120" s="56">
        <f t="shared" si="55"/>
        <v>0</v>
      </c>
      <c r="FE120" s="56">
        <f t="shared" si="55"/>
        <v>0</v>
      </c>
      <c r="FF120" s="56">
        <f t="shared" si="55"/>
        <v>0</v>
      </c>
      <c r="FG120" s="56">
        <f t="shared" si="55"/>
        <v>0</v>
      </c>
      <c r="FH120" s="56">
        <f t="shared" si="55"/>
        <v>0</v>
      </c>
      <c r="FI120" s="56">
        <f t="shared" si="55"/>
        <v>0</v>
      </c>
      <c r="FJ120" s="56">
        <f t="shared" si="55"/>
        <v>0</v>
      </c>
      <c r="FK120" s="56">
        <f t="shared" si="55"/>
        <v>0</v>
      </c>
      <c r="FL120" s="56">
        <f t="shared" si="62"/>
        <v>0</v>
      </c>
      <c r="FM120" s="56">
        <f t="shared" si="62"/>
        <v>0</v>
      </c>
      <c r="FN120" s="56">
        <f t="shared" si="62"/>
        <v>0</v>
      </c>
      <c r="FO120" s="56">
        <f t="shared" si="62"/>
        <v>0</v>
      </c>
      <c r="FP120" s="56">
        <f t="shared" si="62"/>
        <v>0</v>
      </c>
      <c r="FQ120" s="56">
        <f t="shared" si="62"/>
        <v>0</v>
      </c>
      <c r="FR120" s="56">
        <f t="shared" si="56"/>
        <v>0</v>
      </c>
      <c r="FS120" s="56">
        <f t="shared" si="53"/>
        <v>0</v>
      </c>
      <c r="FT120" s="56">
        <f t="shared" si="53"/>
        <v>0</v>
      </c>
      <c r="FU120" s="56">
        <f t="shared" si="51"/>
        <v>0</v>
      </c>
      <c r="FV120" s="56">
        <f t="shared" si="51"/>
        <v>0</v>
      </c>
      <c r="FW120" s="56">
        <f t="shared" si="51"/>
        <v>0</v>
      </c>
      <c r="FX120" s="56">
        <f t="shared" si="51"/>
        <v>0</v>
      </c>
      <c r="FY120" s="56">
        <f t="shared" si="51"/>
        <v>0</v>
      </c>
      <c r="FZ120" s="56">
        <f t="shared" si="51"/>
        <v>0</v>
      </c>
      <c r="GA120" s="56">
        <f t="shared" si="51"/>
        <v>0</v>
      </c>
      <c r="GB120" s="56">
        <f t="shared" si="51"/>
        <v>0</v>
      </c>
      <c r="GC120" s="56">
        <f t="shared" si="51"/>
        <v>0</v>
      </c>
      <c r="GD120" s="56">
        <f t="shared" si="51"/>
        <v>0</v>
      </c>
      <c r="GE120" s="56">
        <f t="shared" si="51"/>
        <v>0</v>
      </c>
      <c r="GF120" s="56">
        <f t="shared" si="51"/>
        <v>0</v>
      </c>
      <c r="GG120" s="56">
        <f t="shared" si="51"/>
        <v>0</v>
      </c>
      <c r="GH120" s="56">
        <f t="shared" si="51"/>
        <v>0</v>
      </c>
      <c r="GI120" s="56">
        <f t="shared" si="63"/>
        <v>0</v>
      </c>
      <c r="GJ120" s="56">
        <f t="shared" si="61"/>
        <v>0</v>
      </c>
      <c r="GK120" s="56">
        <f t="shared" si="61"/>
        <v>0</v>
      </c>
      <c r="GL120" s="56">
        <f t="shared" si="61"/>
        <v>0</v>
      </c>
      <c r="GM120" s="56">
        <f t="shared" si="50"/>
        <v>0</v>
      </c>
      <c r="GN120" s="56">
        <f t="shared" si="50"/>
        <v>0</v>
      </c>
      <c r="GO120" s="56">
        <f t="shared" si="50"/>
        <v>0</v>
      </c>
      <c r="GP120" s="56">
        <f t="shared" si="50"/>
        <v>0</v>
      </c>
      <c r="GQ120" s="56">
        <f t="shared" si="50"/>
        <v>0</v>
      </c>
      <c r="GR120" s="56">
        <f t="shared" si="50"/>
        <v>0</v>
      </c>
      <c r="GS120" s="56">
        <f t="shared" si="50"/>
        <v>0</v>
      </c>
      <c r="GT120" s="56">
        <f t="shared" si="50"/>
        <v>0</v>
      </c>
      <c r="GU120" s="54"/>
      <c r="GX120" s="3"/>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c r="IV120" s="54"/>
      <c r="IW120" s="54"/>
      <c r="IX120" s="54"/>
      <c r="IY120" s="54"/>
      <c r="IZ120" s="54"/>
      <c r="JA120" s="54"/>
      <c r="JB120" s="54"/>
      <c r="JC120" s="54"/>
      <c r="JD120" s="54"/>
      <c r="JE120" s="54"/>
      <c r="JF120" s="54"/>
      <c r="JG120" s="54"/>
      <c r="JH120" s="54"/>
      <c r="JI120" s="54"/>
      <c r="JJ120" s="54"/>
      <c r="JK120" s="54"/>
      <c r="JL120" s="54"/>
      <c r="JM120" s="54"/>
      <c r="JN120" s="54"/>
      <c r="JO120" s="54"/>
      <c r="JP120" s="54"/>
      <c r="JQ120" s="54"/>
      <c r="JR120" s="54"/>
      <c r="JS120" s="54"/>
      <c r="JT120" s="54"/>
      <c r="JU120" s="54"/>
      <c r="JV120" s="54"/>
      <c r="JW120" s="54"/>
      <c r="JX120" s="54"/>
      <c r="JY120" s="54"/>
      <c r="JZ120" s="54"/>
      <c r="KA120" s="54"/>
      <c r="KB120" s="54"/>
      <c r="KC120" s="54"/>
      <c r="KD120" s="54"/>
      <c r="KE120" s="54"/>
      <c r="KF120" s="54"/>
      <c r="KG120" s="54"/>
      <c r="KH120" s="54"/>
      <c r="KI120" s="54"/>
      <c r="KJ120" s="54"/>
      <c r="KK120" s="54"/>
      <c r="KL120" s="54"/>
      <c r="KM120" s="54"/>
    </row>
    <row r="121" spans="1:299" x14ac:dyDescent="0.2">
      <c r="H121" s="3"/>
      <c r="DC121" s="59" t="str">
        <f t="shared" si="39"/>
        <v/>
      </c>
      <c r="DD121" s="60" t="str">
        <f t="shared" si="40"/>
        <v/>
      </c>
      <c r="DE121" s="60" t="str">
        <f t="shared" si="41"/>
        <v/>
      </c>
      <c r="DF121" s="60">
        <f t="shared" si="44"/>
        <v>0</v>
      </c>
      <c r="DG121" s="56">
        <f t="shared" si="54"/>
        <v>0</v>
      </c>
      <c r="DH121" s="56">
        <f t="shared" si="54"/>
        <v>0</v>
      </c>
      <c r="DI121" s="56">
        <f t="shared" si="54"/>
        <v>0</v>
      </c>
      <c r="DJ121" s="56">
        <f t="shared" si="54"/>
        <v>0</v>
      </c>
      <c r="DK121" s="56">
        <f t="shared" si="54"/>
        <v>0</v>
      </c>
      <c r="DL121" s="56">
        <f t="shared" si="54"/>
        <v>0</v>
      </c>
      <c r="DM121" s="56">
        <f t="shared" si="54"/>
        <v>0</v>
      </c>
      <c r="DN121" s="56">
        <f t="shared" si="54"/>
        <v>0</v>
      </c>
      <c r="DO121" s="56">
        <f t="shared" si="54"/>
        <v>0</v>
      </c>
      <c r="DP121" s="56">
        <f t="shared" si="54"/>
        <v>0</v>
      </c>
      <c r="DQ121" s="56">
        <f t="shared" si="54"/>
        <v>0</v>
      </c>
      <c r="DR121" s="56">
        <f t="shared" si="54"/>
        <v>0</v>
      </c>
      <c r="DS121" s="56">
        <f t="shared" si="60"/>
        <v>0</v>
      </c>
      <c r="DT121" s="56">
        <f t="shared" si="60"/>
        <v>0</v>
      </c>
      <c r="DU121" s="56">
        <f t="shared" si="60"/>
        <v>0</v>
      </c>
      <c r="DV121" s="56">
        <f t="shared" si="60"/>
        <v>0</v>
      </c>
      <c r="DW121" s="56">
        <f t="shared" si="60"/>
        <v>0</v>
      </c>
      <c r="DX121" s="56">
        <f t="shared" si="58"/>
        <v>0</v>
      </c>
      <c r="DY121" s="56">
        <f t="shared" si="58"/>
        <v>0</v>
      </c>
      <c r="DZ121" s="56">
        <f t="shared" si="58"/>
        <v>0</v>
      </c>
      <c r="EA121" s="56">
        <f t="shared" si="58"/>
        <v>0</v>
      </c>
      <c r="EB121" s="56">
        <f t="shared" si="58"/>
        <v>0</v>
      </c>
      <c r="EC121" s="56">
        <f t="shared" si="58"/>
        <v>0</v>
      </c>
      <c r="ED121" s="56">
        <f t="shared" si="58"/>
        <v>0</v>
      </c>
      <c r="EE121" s="56">
        <f t="shared" si="58"/>
        <v>0</v>
      </c>
      <c r="EF121" s="56">
        <f t="shared" si="58"/>
        <v>0</v>
      </c>
      <c r="EG121" s="56">
        <f t="shared" si="58"/>
        <v>0</v>
      </c>
      <c r="EH121" s="56">
        <f t="shared" si="58"/>
        <v>0</v>
      </c>
      <c r="EI121" s="56">
        <f t="shared" si="58"/>
        <v>0</v>
      </c>
      <c r="EJ121" s="56">
        <f t="shared" si="58"/>
        <v>0</v>
      </c>
      <c r="EK121" s="56">
        <f t="shared" si="58"/>
        <v>0</v>
      </c>
      <c r="EL121" s="56">
        <f t="shared" si="58"/>
        <v>0</v>
      </c>
      <c r="EM121" s="56">
        <f t="shared" si="58"/>
        <v>0</v>
      </c>
      <c r="EN121" s="56">
        <f t="shared" si="64"/>
        <v>0</v>
      </c>
      <c r="EO121" s="56">
        <f t="shared" si="64"/>
        <v>0</v>
      </c>
      <c r="EP121" s="56">
        <f t="shared" si="64"/>
        <v>0</v>
      </c>
      <c r="EQ121" s="56">
        <f t="shared" si="64"/>
        <v>0</v>
      </c>
      <c r="ER121" s="56">
        <f t="shared" si="59"/>
        <v>0</v>
      </c>
      <c r="ES121" s="56">
        <f t="shared" si="59"/>
        <v>0</v>
      </c>
      <c r="ET121" s="56">
        <f t="shared" si="59"/>
        <v>0</v>
      </c>
      <c r="EU121" s="56">
        <f t="shared" si="59"/>
        <v>0</v>
      </c>
      <c r="EV121" s="56">
        <f t="shared" si="59"/>
        <v>0</v>
      </c>
      <c r="EW121" s="56">
        <f t="shared" si="59"/>
        <v>0</v>
      </c>
      <c r="EX121" s="56">
        <f t="shared" si="59"/>
        <v>0</v>
      </c>
      <c r="EY121" s="56">
        <f t="shared" si="59"/>
        <v>0</v>
      </c>
      <c r="EZ121" s="56">
        <f t="shared" si="59"/>
        <v>0</v>
      </c>
      <c r="FA121" s="56">
        <f t="shared" si="59"/>
        <v>0</v>
      </c>
      <c r="FB121" s="56">
        <f t="shared" si="59"/>
        <v>0</v>
      </c>
      <c r="FC121" s="56">
        <f t="shared" si="59"/>
        <v>0</v>
      </c>
      <c r="FD121" s="56">
        <f t="shared" si="59"/>
        <v>0</v>
      </c>
      <c r="FE121" s="56">
        <f t="shared" si="59"/>
        <v>0</v>
      </c>
      <c r="FF121" s="56">
        <f t="shared" si="59"/>
        <v>0</v>
      </c>
      <c r="FG121" s="56">
        <f t="shared" si="59"/>
        <v>0</v>
      </c>
      <c r="FH121" s="56">
        <f t="shared" ref="FH121:FN171" si="65">COUNTIF(BJ121,"x")*IF(BJ$4="",0,1)</f>
        <v>0</v>
      </c>
      <c r="FI121" s="56">
        <f t="shared" si="65"/>
        <v>0</v>
      </c>
      <c r="FJ121" s="56">
        <f t="shared" si="65"/>
        <v>0</v>
      </c>
      <c r="FK121" s="56">
        <f t="shared" si="65"/>
        <v>0</v>
      </c>
      <c r="FL121" s="56">
        <f t="shared" si="62"/>
        <v>0</v>
      </c>
      <c r="FM121" s="56">
        <f t="shared" si="62"/>
        <v>0</v>
      </c>
      <c r="FN121" s="56">
        <f t="shared" si="62"/>
        <v>0</v>
      </c>
      <c r="FO121" s="56">
        <f t="shared" si="62"/>
        <v>0</v>
      </c>
      <c r="FP121" s="56">
        <f t="shared" si="62"/>
        <v>0</v>
      </c>
      <c r="FQ121" s="56">
        <f t="shared" si="62"/>
        <v>0</v>
      </c>
      <c r="FR121" s="56">
        <f t="shared" si="56"/>
        <v>0</v>
      </c>
      <c r="FS121" s="56">
        <f t="shared" si="53"/>
        <v>0</v>
      </c>
      <c r="FT121" s="56">
        <f t="shared" si="53"/>
        <v>0</v>
      </c>
      <c r="FU121" s="56">
        <f t="shared" si="51"/>
        <v>0</v>
      </c>
      <c r="FV121" s="56">
        <f t="shared" si="51"/>
        <v>0</v>
      </c>
      <c r="FW121" s="56">
        <f t="shared" si="51"/>
        <v>0</v>
      </c>
      <c r="FX121" s="56">
        <f t="shared" si="51"/>
        <v>0</v>
      </c>
      <c r="FY121" s="56">
        <f t="shared" si="51"/>
        <v>0</v>
      </c>
      <c r="FZ121" s="56">
        <f t="shared" si="51"/>
        <v>0</v>
      </c>
      <c r="GA121" s="56">
        <f t="shared" si="51"/>
        <v>0</v>
      </c>
      <c r="GB121" s="56">
        <f t="shared" si="51"/>
        <v>0</v>
      </c>
      <c r="GC121" s="56">
        <f t="shared" si="51"/>
        <v>0</v>
      </c>
      <c r="GD121" s="56">
        <f t="shared" si="51"/>
        <v>0</v>
      </c>
      <c r="GE121" s="56">
        <f t="shared" si="51"/>
        <v>0</v>
      </c>
      <c r="GF121" s="56">
        <f t="shared" si="51"/>
        <v>0</v>
      </c>
      <c r="GG121" s="56">
        <f t="shared" si="51"/>
        <v>0</v>
      </c>
      <c r="GH121" s="56">
        <f t="shared" si="51"/>
        <v>0</v>
      </c>
      <c r="GI121" s="56">
        <f t="shared" si="63"/>
        <v>0</v>
      </c>
      <c r="GJ121" s="56">
        <f t="shared" si="61"/>
        <v>0</v>
      </c>
      <c r="GK121" s="56">
        <f t="shared" si="61"/>
        <v>0</v>
      </c>
      <c r="GL121" s="56">
        <f t="shared" si="61"/>
        <v>0</v>
      </c>
      <c r="GM121" s="56">
        <f t="shared" si="50"/>
        <v>0</v>
      </c>
      <c r="GN121" s="56">
        <f t="shared" si="50"/>
        <v>0</v>
      </c>
      <c r="GO121" s="56">
        <f t="shared" si="50"/>
        <v>0</v>
      </c>
      <c r="GP121" s="56">
        <f t="shared" si="50"/>
        <v>0</v>
      </c>
      <c r="GQ121" s="56">
        <f t="shared" si="50"/>
        <v>0</v>
      </c>
      <c r="GR121" s="56">
        <f t="shared" si="50"/>
        <v>0</v>
      </c>
      <c r="GS121" s="56">
        <f t="shared" si="50"/>
        <v>0</v>
      </c>
      <c r="GT121" s="56">
        <f t="shared" si="50"/>
        <v>0</v>
      </c>
      <c r="GU121" s="54"/>
      <c r="GX121" s="3"/>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c r="IV121" s="54"/>
      <c r="IW121" s="54"/>
      <c r="IX121" s="54"/>
      <c r="IY121" s="54"/>
      <c r="IZ121" s="54"/>
      <c r="JA121" s="54"/>
      <c r="JB121" s="54"/>
      <c r="JC121" s="54"/>
      <c r="JD121" s="54"/>
      <c r="JE121" s="54"/>
      <c r="JF121" s="54"/>
      <c r="JG121" s="54"/>
      <c r="JH121" s="54"/>
      <c r="JI121" s="54"/>
      <c r="JJ121" s="54"/>
      <c r="JK121" s="54"/>
      <c r="JL121" s="54"/>
      <c r="JM121" s="54"/>
      <c r="JN121" s="54"/>
      <c r="JO121" s="54"/>
      <c r="JP121" s="54"/>
      <c r="JQ121" s="54"/>
      <c r="JR121" s="54"/>
      <c r="JS121" s="54"/>
      <c r="JT121" s="54"/>
      <c r="JU121" s="54"/>
      <c r="JV121" s="54"/>
      <c r="JW121" s="54"/>
      <c r="JX121" s="54"/>
      <c r="JY121" s="54"/>
      <c r="JZ121" s="54"/>
      <c r="KA121" s="54"/>
      <c r="KB121" s="54"/>
      <c r="KC121" s="54"/>
      <c r="KD121" s="54"/>
      <c r="KE121" s="54"/>
      <c r="KF121" s="54"/>
      <c r="KG121" s="54"/>
      <c r="KH121" s="54"/>
      <c r="KI121" s="54"/>
      <c r="KJ121" s="54"/>
      <c r="KK121" s="54"/>
      <c r="KL121" s="54"/>
      <c r="KM121" s="54"/>
    </row>
    <row r="122" spans="1:299" x14ac:dyDescent="0.2">
      <c r="H122" s="3"/>
      <c r="DC122" s="59" t="str">
        <f t="shared" si="39"/>
        <v/>
      </c>
      <c r="DD122" s="60" t="str">
        <f t="shared" si="40"/>
        <v/>
      </c>
      <c r="DE122" s="60" t="str">
        <f t="shared" si="41"/>
        <v/>
      </c>
      <c r="DF122" s="60">
        <f t="shared" si="44"/>
        <v>0</v>
      </c>
      <c r="DG122" s="56">
        <f t="shared" si="54"/>
        <v>0</v>
      </c>
      <c r="DH122" s="56">
        <f t="shared" si="54"/>
        <v>0</v>
      </c>
      <c r="DI122" s="56">
        <f t="shared" si="54"/>
        <v>0</v>
      </c>
      <c r="DJ122" s="56">
        <f t="shared" si="54"/>
        <v>0</v>
      </c>
      <c r="DK122" s="56">
        <f t="shared" si="54"/>
        <v>0</v>
      </c>
      <c r="DL122" s="56">
        <f t="shared" si="54"/>
        <v>0</v>
      </c>
      <c r="DM122" s="56">
        <f t="shared" si="54"/>
        <v>0</v>
      </c>
      <c r="DN122" s="56">
        <f t="shared" si="54"/>
        <v>0</v>
      </c>
      <c r="DO122" s="56">
        <f t="shared" si="54"/>
        <v>0</v>
      </c>
      <c r="DP122" s="56">
        <f t="shared" si="54"/>
        <v>0</v>
      </c>
      <c r="DQ122" s="56">
        <f t="shared" si="54"/>
        <v>0</v>
      </c>
      <c r="DR122" s="56">
        <f t="shared" si="54"/>
        <v>0</v>
      </c>
      <c r="DS122" s="56">
        <f t="shared" si="60"/>
        <v>0</v>
      </c>
      <c r="DT122" s="56">
        <f t="shared" si="60"/>
        <v>0</v>
      </c>
      <c r="DU122" s="56">
        <f t="shared" si="60"/>
        <v>0</v>
      </c>
      <c r="DV122" s="56">
        <f t="shared" si="60"/>
        <v>0</v>
      </c>
      <c r="DW122" s="56">
        <f t="shared" si="60"/>
        <v>0</v>
      </c>
      <c r="DX122" s="56">
        <f t="shared" si="58"/>
        <v>0</v>
      </c>
      <c r="DY122" s="56">
        <f t="shared" si="58"/>
        <v>0</v>
      </c>
      <c r="DZ122" s="56">
        <f t="shared" si="58"/>
        <v>0</v>
      </c>
      <c r="EA122" s="56">
        <f t="shared" si="58"/>
        <v>0</v>
      </c>
      <c r="EB122" s="56">
        <f t="shared" si="58"/>
        <v>0</v>
      </c>
      <c r="EC122" s="56">
        <f t="shared" si="58"/>
        <v>0</v>
      </c>
      <c r="ED122" s="56">
        <f t="shared" si="58"/>
        <v>0</v>
      </c>
      <c r="EE122" s="56">
        <f t="shared" si="58"/>
        <v>0</v>
      </c>
      <c r="EF122" s="56">
        <f t="shared" si="58"/>
        <v>0</v>
      </c>
      <c r="EG122" s="56">
        <f t="shared" si="58"/>
        <v>0</v>
      </c>
      <c r="EH122" s="56">
        <f t="shared" si="58"/>
        <v>0</v>
      </c>
      <c r="EI122" s="56">
        <f t="shared" si="58"/>
        <v>0</v>
      </c>
      <c r="EJ122" s="56">
        <f t="shared" si="58"/>
        <v>0</v>
      </c>
      <c r="EK122" s="56">
        <f t="shared" si="58"/>
        <v>0</v>
      </c>
      <c r="EL122" s="56">
        <f t="shared" si="58"/>
        <v>0</v>
      </c>
      <c r="EM122" s="56">
        <f t="shared" si="58"/>
        <v>0</v>
      </c>
      <c r="EN122" s="56">
        <f t="shared" si="64"/>
        <v>0</v>
      </c>
      <c r="EO122" s="56">
        <f t="shared" si="64"/>
        <v>0</v>
      </c>
      <c r="EP122" s="56">
        <f t="shared" si="64"/>
        <v>0</v>
      </c>
      <c r="EQ122" s="56">
        <f t="shared" si="64"/>
        <v>0</v>
      </c>
      <c r="ER122" s="56">
        <f t="shared" si="59"/>
        <v>0</v>
      </c>
      <c r="ES122" s="56">
        <f t="shared" si="59"/>
        <v>0</v>
      </c>
      <c r="ET122" s="56">
        <f t="shared" si="59"/>
        <v>0</v>
      </c>
      <c r="EU122" s="56">
        <f t="shared" si="59"/>
        <v>0</v>
      </c>
      <c r="EV122" s="56">
        <f t="shared" si="59"/>
        <v>0</v>
      </c>
      <c r="EW122" s="56">
        <f t="shared" si="59"/>
        <v>0</v>
      </c>
      <c r="EX122" s="56">
        <f t="shared" si="59"/>
        <v>0</v>
      </c>
      <c r="EY122" s="56">
        <f t="shared" si="59"/>
        <v>0</v>
      </c>
      <c r="EZ122" s="56">
        <f t="shared" si="59"/>
        <v>0</v>
      </c>
      <c r="FA122" s="56">
        <f t="shared" si="59"/>
        <v>0</v>
      </c>
      <c r="FB122" s="56">
        <f t="shared" si="59"/>
        <v>0</v>
      </c>
      <c r="FC122" s="56">
        <f t="shared" si="59"/>
        <v>0</v>
      </c>
      <c r="FD122" s="56">
        <f t="shared" si="59"/>
        <v>0</v>
      </c>
      <c r="FE122" s="56">
        <f t="shared" si="59"/>
        <v>0</v>
      </c>
      <c r="FF122" s="56">
        <f t="shared" si="59"/>
        <v>0</v>
      </c>
      <c r="FG122" s="56">
        <f t="shared" si="59"/>
        <v>0</v>
      </c>
      <c r="FH122" s="56">
        <f t="shared" si="65"/>
        <v>0</v>
      </c>
      <c r="FI122" s="56">
        <f t="shared" si="65"/>
        <v>0</v>
      </c>
      <c r="FJ122" s="56">
        <f t="shared" si="65"/>
        <v>0</v>
      </c>
      <c r="FK122" s="56">
        <f t="shared" si="65"/>
        <v>0</v>
      </c>
      <c r="FL122" s="56">
        <f t="shared" si="62"/>
        <v>0</v>
      </c>
      <c r="FM122" s="56">
        <f t="shared" si="62"/>
        <v>0</v>
      </c>
      <c r="FN122" s="56">
        <f t="shared" si="62"/>
        <v>0</v>
      </c>
      <c r="FO122" s="56">
        <f t="shared" si="62"/>
        <v>0</v>
      </c>
      <c r="FP122" s="56">
        <f t="shared" si="62"/>
        <v>0</v>
      </c>
      <c r="FQ122" s="56">
        <f t="shared" si="62"/>
        <v>0</v>
      </c>
      <c r="FR122" s="56">
        <f t="shared" si="56"/>
        <v>0</v>
      </c>
      <c r="FS122" s="56">
        <f t="shared" si="53"/>
        <v>0</v>
      </c>
      <c r="FT122" s="56">
        <f t="shared" si="53"/>
        <v>0</v>
      </c>
      <c r="FU122" s="56">
        <f t="shared" si="51"/>
        <v>0</v>
      </c>
      <c r="FV122" s="56">
        <f t="shared" si="51"/>
        <v>0</v>
      </c>
      <c r="FW122" s="56">
        <f t="shared" si="51"/>
        <v>0</v>
      </c>
      <c r="FX122" s="56">
        <f t="shared" si="51"/>
        <v>0</v>
      </c>
      <c r="FY122" s="56">
        <f t="shared" si="51"/>
        <v>0</v>
      </c>
      <c r="FZ122" s="56">
        <f t="shared" si="51"/>
        <v>0</v>
      </c>
      <c r="GA122" s="56">
        <f t="shared" si="51"/>
        <v>0</v>
      </c>
      <c r="GB122" s="56">
        <f t="shared" si="51"/>
        <v>0</v>
      </c>
      <c r="GC122" s="56">
        <f t="shared" si="51"/>
        <v>0</v>
      </c>
      <c r="GD122" s="56">
        <f t="shared" si="51"/>
        <v>0</v>
      </c>
      <c r="GE122" s="56">
        <f t="shared" si="51"/>
        <v>0</v>
      </c>
      <c r="GF122" s="56">
        <f t="shared" si="51"/>
        <v>0</v>
      </c>
      <c r="GG122" s="56">
        <f t="shared" si="51"/>
        <v>0</v>
      </c>
      <c r="GH122" s="56">
        <f t="shared" si="51"/>
        <v>0</v>
      </c>
      <c r="GI122" s="56">
        <f t="shared" si="63"/>
        <v>0</v>
      </c>
      <c r="GJ122" s="56">
        <f t="shared" si="61"/>
        <v>0</v>
      </c>
      <c r="GK122" s="56">
        <f t="shared" si="61"/>
        <v>0</v>
      </c>
      <c r="GL122" s="56">
        <f t="shared" si="61"/>
        <v>0</v>
      </c>
      <c r="GM122" s="56">
        <f t="shared" si="50"/>
        <v>0</v>
      </c>
      <c r="GN122" s="56">
        <f t="shared" si="50"/>
        <v>0</v>
      </c>
      <c r="GO122" s="56">
        <f t="shared" si="50"/>
        <v>0</v>
      </c>
      <c r="GP122" s="56">
        <f t="shared" si="50"/>
        <v>0</v>
      </c>
      <c r="GQ122" s="56">
        <f t="shared" si="50"/>
        <v>0</v>
      </c>
      <c r="GR122" s="56">
        <f t="shared" si="50"/>
        <v>0</v>
      </c>
      <c r="GS122" s="56">
        <f t="shared" si="50"/>
        <v>0</v>
      </c>
      <c r="GT122" s="56">
        <f t="shared" si="50"/>
        <v>0</v>
      </c>
      <c r="GU122" s="54"/>
      <c r="GX122" s="3"/>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c r="IV122" s="54"/>
      <c r="IW122" s="54"/>
      <c r="IX122" s="54"/>
      <c r="IY122" s="54"/>
      <c r="IZ122" s="54"/>
      <c r="JA122" s="54"/>
      <c r="JB122" s="54"/>
      <c r="JC122" s="54"/>
      <c r="JD122" s="54"/>
      <c r="JE122" s="54"/>
      <c r="JF122" s="54"/>
      <c r="JG122" s="54"/>
      <c r="JH122" s="54"/>
      <c r="JI122" s="54"/>
      <c r="JJ122" s="54"/>
      <c r="JK122" s="54"/>
      <c r="JL122" s="54"/>
      <c r="JM122" s="54"/>
      <c r="JN122" s="54"/>
      <c r="JO122" s="54"/>
      <c r="JP122" s="54"/>
      <c r="JQ122" s="54"/>
      <c r="JR122" s="54"/>
      <c r="JS122" s="54"/>
      <c r="JT122" s="54"/>
      <c r="JU122" s="54"/>
      <c r="JV122" s="54"/>
      <c r="JW122" s="54"/>
      <c r="JX122" s="54"/>
      <c r="JY122" s="54"/>
      <c r="JZ122" s="54"/>
      <c r="KA122" s="54"/>
      <c r="KB122" s="54"/>
      <c r="KC122" s="54"/>
      <c r="KD122" s="54"/>
      <c r="KE122" s="54"/>
      <c r="KF122" s="54"/>
      <c r="KG122" s="54"/>
      <c r="KH122" s="54"/>
      <c r="KI122" s="54"/>
      <c r="KJ122" s="54"/>
      <c r="KK122" s="54"/>
      <c r="KL122" s="54"/>
      <c r="KM122" s="54"/>
    </row>
    <row r="123" spans="1:299" x14ac:dyDescent="0.2">
      <c r="H123" s="3"/>
      <c r="DC123" s="59" t="str">
        <f t="shared" si="39"/>
        <v/>
      </c>
      <c r="DD123" s="60" t="str">
        <f t="shared" si="40"/>
        <v/>
      </c>
      <c r="DE123" s="60" t="str">
        <f t="shared" si="41"/>
        <v/>
      </c>
      <c r="DF123" s="60">
        <f t="shared" si="44"/>
        <v>0</v>
      </c>
      <c r="DG123" s="56">
        <f t="shared" si="54"/>
        <v>0</v>
      </c>
      <c r="DH123" s="56">
        <f t="shared" si="54"/>
        <v>0</v>
      </c>
      <c r="DI123" s="56">
        <f t="shared" si="54"/>
        <v>0</v>
      </c>
      <c r="DJ123" s="56">
        <f t="shared" si="54"/>
        <v>0</v>
      </c>
      <c r="DK123" s="56">
        <f t="shared" si="54"/>
        <v>0</v>
      </c>
      <c r="DL123" s="56">
        <f t="shared" si="54"/>
        <v>0</v>
      </c>
      <c r="DM123" s="56">
        <f t="shared" si="54"/>
        <v>0</v>
      </c>
      <c r="DN123" s="56">
        <f t="shared" si="54"/>
        <v>0</v>
      </c>
      <c r="DO123" s="56">
        <f t="shared" si="54"/>
        <v>0</v>
      </c>
      <c r="DP123" s="56">
        <f t="shared" si="54"/>
        <v>0</v>
      </c>
      <c r="DQ123" s="56">
        <f t="shared" si="54"/>
        <v>0</v>
      </c>
      <c r="DR123" s="56">
        <f t="shared" ref="DR123:EA180" si="66">COUNTIF(T123,"x")*IF(T$4="",0,1)</f>
        <v>0</v>
      </c>
      <c r="DS123" s="56">
        <f t="shared" si="60"/>
        <v>0</v>
      </c>
      <c r="DT123" s="56">
        <f t="shared" si="60"/>
        <v>0</v>
      </c>
      <c r="DU123" s="56">
        <f t="shared" si="60"/>
        <v>0</v>
      </c>
      <c r="DV123" s="56">
        <f t="shared" si="60"/>
        <v>0</v>
      </c>
      <c r="DW123" s="56">
        <f t="shared" si="60"/>
        <v>0</v>
      </c>
      <c r="DX123" s="56">
        <f t="shared" si="58"/>
        <v>0</v>
      </c>
      <c r="DY123" s="56">
        <f t="shared" si="58"/>
        <v>0</v>
      </c>
      <c r="DZ123" s="56">
        <f t="shared" si="58"/>
        <v>0</v>
      </c>
      <c r="EA123" s="56">
        <f t="shared" si="58"/>
        <v>0</v>
      </c>
      <c r="EB123" s="56">
        <f t="shared" si="58"/>
        <v>0</v>
      </c>
      <c r="EC123" s="56">
        <f t="shared" si="58"/>
        <v>0</v>
      </c>
      <c r="ED123" s="56">
        <f t="shared" si="58"/>
        <v>0</v>
      </c>
      <c r="EE123" s="56">
        <f t="shared" si="58"/>
        <v>0</v>
      </c>
      <c r="EF123" s="56">
        <f t="shared" si="58"/>
        <v>0</v>
      </c>
      <c r="EG123" s="56">
        <f t="shared" si="58"/>
        <v>0</v>
      </c>
      <c r="EH123" s="56">
        <f t="shared" si="58"/>
        <v>0</v>
      </c>
      <c r="EI123" s="56">
        <f t="shared" si="58"/>
        <v>0</v>
      </c>
      <c r="EJ123" s="56">
        <f t="shared" si="58"/>
        <v>0</v>
      </c>
      <c r="EK123" s="56">
        <f t="shared" si="58"/>
        <v>0</v>
      </c>
      <c r="EL123" s="56">
        <f t="shared" si="58"/>
        <v>0</v>
      </c>
      <c r="EM123" s="56">
        <f t="shared" si="58"/>
        <v>0</v>
      </c>
      <c r="EN123" s="56">
        <f t="shared" si="64"/>
        <v>0</v>
      </c>
      <c r="EO123" s="56">
        <f t="shared" si="64"/>
        <v>0</v>
      </c>
      <c r="EP123" s="56">
        <f t="shared" si="64"/>
        <v>0</v>
      </c>
      <c r="EQ123" s="56">
        <f t="shared" si="64"/>
        <v>0</v>
      </c>
      <c r="ER123" s="56">
        <f t="shared" si="59"/>
        <v>0</v>
      </c>
      <c r="ES123" s="56">
        <f t="shared" si="59"/>
        <v>0</v>
      </c>
      <c r="ET123" s="56">
        <f t="shared" si="59"/>
        <v>0</v>
      </c>
      <c r="EU123" s="56">
        <f t="shared" si="59"/>
        <v>0</v>
      </c>
      <c r="EV123" s="56">
        <f t="shared" si="59"/>
        <v>0</v>
      </c>
      <c r="EW123" s="56">
        <f t="shared" si="59"/>
        <v>0</v>
      </c>
      <c r="EX123" s="56">
        <f t="shared" si="59"/>
        <v>0</v>
      </c>
      <c r="EY123" s="56">
        <f t="shared" si="59"/>
        <v>0</v>
      </c>
      <c r="EZ123" s="56">
        <f t="shared" si="59"/>
        <v>0</v>
      </c>
      <c r="FA123" s="56">
        <f t="shared" si="59"/>
        <v>0</v>
      </c>
      <c r="FB123" s="56">
        <f t="shared" si="59"/>
        <v>0</v>
      </c>
      <c r="FC123" s="56">
        <f t="shared" si="59"/>
        <v>0</v>
      </c>
      <c r="FD123" s="56">
        <f t="shared" si="59"/>
        <v>0</v>
      </c>
      <c r="FE123" s="56">
        <f t="shared" si="59"/>
        <v>0</v>
      </c>
      <c r="FF123" s="56">
        <f t="shared" si="59"/>
        <v>0</v>
      </c>
      <c r="FG123" s="56">
        <f t="shared" si="59"/>
        <v>0</v>
      </c>
      <c r="FH123" s="56">
        <f t="shared" si="65"/>
        <v>0</v>
      </c>
      <c r="FI123" s="56">
        <f t="shared" si="65"/>
        <v>0</v>
      </c>
      <c r="FJ123" s="56">
        <f t="shared" si="65"/>
        <v>0</v>
      </c>
      <c r="FK123" s="56">
        <f t="shared" si="65"/>
        <v>0</v>
      </c>
      <c r="FL123" s="56">
        <f t="shared" si="62"/>
        <v>0</v>
      </c>
      <c r="FM123" s="56">
        <f t="shared" si="62"/>
        <v>0</v>
      </c>
      <c r="FN123" s="56">
        <f t="shared" si="62"/>
        <v>0</v>
      </c>
      <c r="FO123" s="56">
        <f t="shared" si="62"/>
        <v>0</v>
      </c>
      <c r="FP123" s="56">
        <f t="shared" si="62"/>
        <v>0</v>
      </c>
      <c r="FQ123" s="56">
        <f t="shared" si="62"/>
        <v>0</v>
      </c>
      <c r="FR123" s="56">
        <f t="shared" si="56"/>
        <v>0</v>
      </c>
      <c r="FS123" s="56">
        <f t="shared" si="53"/>
        <v>0</v>
      </c>
      <c r="FT123" s="56">
        <f t="shared" si="53"/>
        <v>0</v>
      </c>
      <c r="FU123" s="56">
        <f t="shared" si="51"/>
        <v>0</v>
      </c>
      <c r="FV123" s="56">
        <f t="shared" si="51"/>
        <v>0</v>
      </c>
      <c r="FW123" s="56">
        <f t="shared" si="51"/>
        <v>0</v>
      </c>
      <c r="FX123" s="56">
        <f t="shared" si="51"/>
        <v>0</v>
      </c>
      <c r="FY123" s="56">
        <f t="shared" si="51"/>
        <v>0</v>
      </c>
      <c r="FZ123" s="56">
        <f t="shared" si="51"/>
        <v>0</v>
      </c>
      <c r="GA123" s="56">
        <f t="shared" si="51"/>
        <v>0</v>
      </c>
      <c r="GB123" s="56">
        <f t="shared" ref="GB123:GH159" si="67">COUNTIF(CD123,"x")*IF(CD$4="",0,1)</f>
        <v>0</v>
      </c>
      <c r="GC123" s="56">
        <f t="shared" si="67"/>
        <v>0</v>
      </c>
      <c r="GD123" s="56">
        <f t="shared" si="67"/>
        <v>0</v>
      </c>
      <c r="GE123" s="56">
        <f t="shared" si="67"/>
        <v>0</v>
      </c>
      <c r="GF123" s="56">
        <f t="shared" si="67"/>
        <v>0</v>
      </c>
      <c r="GG123" s="56">
        <f t="shared" si="67"/>
        <v>0</v>
      </c>
      <c r="GH123" s="56">
        <f t="shared" si="67"/>
        <v>0</v>
      </c>
      <c r="GI123" s="56">
        <f t="shared" si="63"/>
        <v>0</v>
      </c>
      <c r="GJ123" s="56">
        <f t="shared" si="61"/>
        <v>0</v>
      </c>
      <c r="GK123" s="56">
        <f t="shared" si="61"/>
        <v>0</v>
      </c>
      <c r="GL123" s="56">
        <f t="shared" si="61"/>
        <v>0</v>
      </c>
      <c r="GM123" s="56">
        <f t="shared" si="50"/>
        <v>0</v>
      </c>
      <c r="GN123" s="56">
        <f t="shared" si="50"/>
        <v>0</v>
      </c>
      <c r="GO123" s="56">
        <f t="shared" si="50"/>
        <v>0</v>
      </c>
      <c r="GP123" s="56">
        <f t="shared" si="50"/>
        <v>0</v>
      </c>
      <c r="GQ123" s="56">
        <f t="shared" si="50"/>
        <v>0</v>
      </c>
      <c r="GR123" s="56">
        <f t="shared" si="50"/>
        <v>0</v>
      </c>
      <c r="GS123" s="56">
        <f t="shared" si="50"/>
        <v>0</v>
      </c>
      <c r="GT123" s="56">
        <f t="shared" si="50"/>
        <v>0</v>
      </c>
      <c r="GU123" s="54"/>
      <c r="GX123" s="3"/>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c r="IV123" s="54"/>
      <c r="IW123" s="54"/>
      <c r="IX123" s="54"/>
      <c r="IY123" s="54"/>
      <c r="IZ123" s="54"/>
      <c r="JA123" s="54"/>
      <c r="JB123" s="54"/>
      <c r="JC123" s="54"/>
      <c r="JD123" s="54"/>
      <c r="JE123" s="54"/>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row>
    <row r="124" spans="1:299" x14ac:dyDescent="0.2">
      <c r="H124" s="3"/>
      <c r="DC124" s="59" t="str">
        <f t="shared" si="39"/>
        <v/>
      </c>
      <c r="DD124" s="60" t="str">
        <f t="shared" si="40"/>
        <v/>
      </c>
      <c r="DE124" s="60" t="str">
        <f t="shared" si="41"/>
        <v/>
      </c>
      <c r="DF124" s="60">
        <f t="shared" si="44"/>
        <v>0</v>
      </c>
      <c r="DG124" s="56">
        <f t="shared" ref="DG124:DQ147" si="68">COUNTIF(I124,"x")*IF(I$4="",0,1)</f>
        <v>0</v>
      </c>
      <c r="DH124" s="56">
        <f t="shared" si="68"/>
        <v>0</v>
      </c>
      <c r="DI124" s="56">
        <f t="shared" si="68"/>
        <v>0</v>
      </c>
      <c r="DJ124" s="56">
        <f t="shared" si="68"/>
        <v>0</v>
      </c>
      <c r="DK124" s="56">
        <f t="shared" si="68"/>
        <v>0</v>
      </c>
      <c r="DL124" s="56">
        <f t="shared" si="68"/>
        <v>0</v>
      </c>
      <c r="DM124" s="56">
        <f t="shared" si="68"/>
        <v>0</v>
      </c>
      <c r="DN124" s="56">
        <f t="shared" si="68"/>
        <v>0</v>
      </c>
      <c r="DO124" s="56">
        <f t="shared" si="68"/>
        <v>0</v>
      </c>
      <c r="DP124" s="56">
        <f t="shared" si="68"/>
        <v>0</v>
      </c>
      <c r="DQ124" s="56">
        <f t="shared" si="68"/>
        <v>0</v>
      </c>
      <c r="DR124" s="56">
        <f t="shared" si="66"/>
        <v>0</v>
      </c>
      <c r="DS124" s="56">
        <f t="shared" si="60"/>
        <v>0</v>
      </c>
      <c r="DT124" s="56">
        <f t="shared" si="60"/>
        <v>0</v>
      </c>
      <c r="DU124" s="56">
        <f t="shared" si="60"/>
        <v>0</v>
      </c>
      <c r="DV124" s="56">
        <f t="shared" si="60"/>
        <v>0</v>
      </c>
      <c r="DW124" s="56">
        <f t="shared" si="60"/>
        <v>0</v>
      </c>
      <c r="DX124" s="56">
        <f t="shared" si="58"/>
        <v>0</v>
      </c>
      <c r="DY124" s="56">
        <f t="shared" si="58"/>
        <v>0</v>
      </c>
      <c r="DZ124" s="56">
        <f t="shared" si="58"/>
        <v>0</v>
      </c>
      <c r="EA124" s="56">
        <f t="shared" si="58"/>
        <v>0</v>
      </c>
      <c r="EB124" s="56">
        <f t="shared" si="58"/>
        <v>0</v>
      </c>
      <c r="EC124" s="56">
        <f t="shared" si="58"/>
        <v>0</v>
      </c>
      <c r="ED124" s="56">
        <f t="shared" si="58"/>
        <v>0</v>
      </c>
      <c r="EE124" s="56">
        <f t="shared" si="58"/>
        <v>0</v>
      </c>
      <c r="EF124" s="56">
        <f t="shared" si="58"/>
        <v>0</v>
      </c>
      <c r="EG124" s="56">
        <f t="shared" si="58"/>
        <v>0</v>
      </c>
      <c r="EH124" s="56">
        <f t="shared" si="58"/>
        <v>0</v>
      </c>
      <c r="EI124" s="56">
        <f t="shared" si="58"/>
        <v>0</v>
      </c>
      <c r="EJ124" s="56">
        <f t="shared" si="58"/>
        <v>0</v>
      </c>
      <c r="EK124" s="56">
        <f t="shared" si="58"/>
        <v>0</v>
      </c>
      <c r="EL124" s="56">
        <f t="shared" si="58"/>
        <v>0</v>
      </c>
      <c r="EM124" s="56">
        <f t="shared" si="58"/>
        <v>0</v>
      </c>
      <c r="EN124" s="56">
        <f t="shared" si="64"/>
        <v>0</v>
      </c>
      <c r="EO124" s="56">
        <f t="shared" si="64"/>
        <v>0</v>
      </c>
      <c r="EP124" s="56">
        <f t="shared" si="64"/>
        <v>0</v>
      </c>
      <c r="EQ124" s="56">
        <f t="shared" si="64"/>
        <v>0</v>
      </c>
      <c r="ER124" s="56">
        <f t="shared" si="59"/>
        <v>0</v>
      </c>
      <c r="ES124" s="56">
        <f t="shared" si="59"/>
        <v>0</v>
      </c>
      <c r="ET124" s="56">
        <f t="shared" si="59"/>
        <v>0</v>
      </c>
      <c r="EU124" s="56">
        <f t="shared" si="59"/>
        <v>0</v>
      </c>
      <c r="EV124" s="56">
        <f t="shared" si="59"/>
        <v>0</v>
      </c>
      <c r="EW124" s="56">
        <f t="shared" si="59"/>
        <v>0</v>
      </c>
      <c r="EX124" s="56">
        <f t="shared" si="59"/>
        <v>0</v>
      </c>
      <c r="EY124" s="56">
        <f t="shared" si="59"/>
        <v>0</v>
      </c>
      <c r="EZ124" s="56">
        <f t="shared" si="59"/>
        <v>0</v>
      </c>
      <c r="FA124" s="56">
        <f t="shared" si="59"/>
        <v>0</v>
      </c>
      <c r="FB124" s="56">
        <f t="shared" si="59"/>
        <v>0</v>
      </c>
      <c r="FC124" s="56">
        <f t="shared" si="59"/>
        <v>0</v>
      </c>
      <c r="FD124" s="56">
        <f t="shared" si="59"/>
        <v>0</v>
      </c>
      <c r="FE124" s="56">
        <f t="shared" si="59"/>
        <v>0</v>
      </c>
      <c r="FF124" s="56">
        <f t="shared" si="59"/>
        <v>0</v>
      </c>
      <c r="FG124" s="56">
        <f t="shared" si="59"/>
        <v>0</v>
      </c>
      <c r="FH124" s="56">
        <f t="shared" si="65"/>
        <v>0</v>
      </c>
      <c r="FI124" s="56">
        <f t="shared" si="65"/>
        <v>0</v>
      </c>
      <c r="FJ124" s="56">
        <f t="shared" si="65"/>
        <v>0</v>
      </c>
      <c r="FK124" s="56">
        <f t="shared" si="65"/>
        <v>0</v>
      </c>
      <c r="FL124" s="56">
        <f t="shared" si="62"/>
        <v>0</v>
      </c>
      <c r="FM124" s="56">
        <f t="shared" si="62"/>
        <v>0</v>
      </c>
      <c r="FN124" s="56">
        <f t="shared" si="62"/>
        <v>0</v>
      </c>
      <c r="FO124" s="56">
        <f t="shared" si="62"/>
        <v>0</v>
      </c>
      <c r="FP124" s="56">
        <f t="shared" si="62"/>
        <v>0</v>
      </c>
      <c r="FQ124" s="56">
        <f t="shared" si="62"/>
        <v>0</v>
      </c>
      <c r="FR124" s="56">
        <f t="shared" si="56"/>
        <v>0</v>
      </c>
      <c r="FS124" s="56">
        <f t="shared" si="53"/>
        <v>0</v>
      </c>
      <c r="FT124" s="56">
        <f t="shared" si="53"/>
        <v>0</v>
      </c>
      <c r="FU124" s="56">
        <f t="shared" si="53"/>
        <v>0</v>
      </c>
      <c r="FV124" s="56">
        <f t="shared" si="53"/>
        <v>0</v>
      </c>
      <c r="FW124" s="56">
        <f t="shared" si="53"/>
        <v>0</v>
      </c>
      <c r="FX124" s="56">
        <f t="shared" si="53"/>
        <v>0</v>
      </c>
      <c r="FY124" s="56">
        <f t="shared" si="53"/>
        <v>0</v>
      </c>
      <c r="FZ124" s="56">
        <f t="shared" si="53"/>
        <v>0</v>
      </c>
      <c r="GA124" s="56">
        <f t="shared" si="53"/>
        <v>0</v>
      </c>
      <c r="GB124" s="56">
        <f t="shared" si="67"/>
        <v>0</v>
      </c>
      <c r="GC124" s="56">
        <f t="shared" si="67"/>
        <v>0</v>
      </c>
      <c r="GD124" s="56">
        <f t="shared" si="67"/>
        <v>0</v>
      </c>
      <c r="GE124" s="56">
        <f t="shared" si="67"/>
        <v>0</v>
      </c>
      <c r="GF124" s="56">
        <f t="shared" si="67"/>
        <v>0</v>
      </c>
      <c r="GG124" s="56">
        <f t="shared" si="67"/>
        <v>0</v>
      </c>
      <c r="GH124" s="56">
        <f t="shared" si="67"/>
        <v>0</v>
      </c>
      <c r="GI124" s="56">
        <f t="shared" si="63"/>
        <v>0</v>
      </c>
      <c r="GJ124" s="56">
        <f t="shared" si="61"/>
        <v>0</v>
      </c>
      <c r="GK124" s="56">
        <f t="shared" si="61"/>
        <v>0</v>
      </c>
      <c r="GL124" s="56">
        <f t="shared" si="61"/>
        <v>0</v>
      </c>
      <c r="GM124" s="56">
        <f t="shared" si="50"/>
        <v>0</v>
      </c>
      <c r="GN124" s="56">
        <f t="shared" si="50"/>
        <v>0</v>
      </c>
      <c r="GO124" s="56">
        <f t="shared" si="50"/>
        <v>0</v>
      </c>
      <c r="GP124" s="56">
        <f t="shared" si="50"/>
        <v>0</v>
      </c>
      <c r="GQ124" s="56">
        <f t="shared" si="50"/>
        <v>0</v>
      </c>
      <c r="GR124" s="56">
        <f t="shared" si="50"/>
        <v>0</v>
      </c>
      <c r="GS124" s="56">
        <f t="shared" si="50"/>
        <v>0</v>
      </c>
      <c r="GT124" s="56">
        <f t="shared" si="50"/>
        <v>0</v>
      </c>
      <c r="GU124" s="54"/>
      <c r="GX124" s="3"/>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c r="IV124" s="54"/>
      <c r="IW124" s="54"/>
      <c r="IX124" s="54"/>
      <c r="IY124" s="54"/>
      <c r="IZ124" s="54"/>
      <c r="JA124" s="54"/>
      <c r="JB124" s="54"/>
      <c r="JC124" s="54"/>
      <c r="JD124" s="54"/>
      <c r="JE124" s="54"/>
      <c r="JF124" s="54"/>
      <c r="JG124" s="54"/>
      <c r="JH124" s="54"/>
      <c r="JI124" s="54"/>
      <c r="JJ124" s="54"/>
      <c r="JK124" s="54"/>
      <c r="JL124" s="54"/>
      <c r="JM124" s="54"/>
      <c r="JN124" s="54"/>
      <c r="JO124" s="54"/>
      <c r="JP124" s="54"/>
      <c r="JQ124" s="54"/>
      <c r="JR124" s="54"/>
      <c r="JS124" s="54"/>
      <c r="JT124" s="54"/>
      <c r="JU124" s="54"/>
      <c r="JV124" s="54"/>
      <c r="JW124" s="54"/>
      <c r="JX124" s="54"/>
      <c r="JY124" s="54"/>
      <c r="JZ124" s="54"/>
      <c r="KA124" s="54"/>
      <c r="KB124" s="54"/>
      <c r="KC124" s="54"/>
      <c r="KD124" s="54"/>
      <c r="KE124" s="54"/>
      <c r="KF124" s="54"/>
      <c r="KG124" s="54"/>
      <c r="KH124" s="54"/>
      <c r="KI124" s="54"/>
      <c r="KJ124" s="54"/>
      <c r="KK124" s="54"/>
      <c r="KL124" s="54"/>
      <c r="KM124" s="54"/>
    </row>
    <row r="125" spans="1:299" x14ac:dyDescent="0.2">
      <c r="H125" s="3"/>
      <c r="DC125" s="59" t="str">
        <f t="shared" si="39"/>
        <v/>
      </c>
      <c r="DD125" s="60" t="str">
        <f t="shared" si="40"/>
        <v/>
      </c>
      <c r="DE125" s="60" t="str">
        <f t="shared" si="41"/>
        <v/>
      </c>
      <c r="DF125" s="60">
        <f t="shared" si="44"/>
        <v>0</v>
      </c>
      <c r="DG125" s="56">
        <f t="shared" si="68"/>
        <v>0</v>
      </c>
      <c r="DH125" s="56">
        <f t="shared" si="68"/>
        <v>0</v>
      </c>
      <c r="DI125" s="56">
        <f t="shared" si="68"/>
        <v>0</v>
      </c>
      <c r="DJ125" s="56">
        <f t="shared" si="68"/>
        <v>0</v>
      </c>
      <c r="DK125" s="56">
        <f t="shared" si="68"/>
        <v>0</v>
      </c>
      <c r="DL125" s="56">
        <f t="shared" si="68"/>
        <v>0</v>
      </c>
      <c r="DM125" s="56">
        <f t="shared" si="68"/>
        <v>0</v>
      </c>
      <c r="DN125" s="56">
        <f t="shared" si="68"/>
        <v>0</v>
      </c>
      <c r="DO125" s="56">
        <f t="shared" si="68"/>
        <v>0</v>
      </c>
      <c r="DP125" s="56">
        <f t="shared" si="68"/>
        <v>0</v>
      </c>
      <c r="DQ125" s="56">
        <f t="shared" si="68"/>
        <v>0</v>
      </c>
      <c r="DR125" s="56">
        <f t="shared" si="66"/>
        <v>0</v>
      </c>
      <c r="DS125" s="56">
        <f t="shared" si="60"/>
        <v>0</v>
      </c>
      <c r="DT125" s="56">
        <f t="shared" si="60"/>
        <v>0</v>
      </c>
      <c r="DU125" s="56">
        <f t="shared" si="60"/>
        <v>0</v>
      </c>
      <c r="DV125" s="56">
        <f t="shared" si="60"/>
        <v>0</v>
      </c>
      <c r="DW125" s="56">
        <f t="shared" si="60"/>
        <v>0</v>
      </c>
      <c r="DX125" s="56">
        <f t="shared" si="58"/>
        <v>0</v>
      </c>
      <c r="DY125" s="56">
        <f t="shared" si="58"/>
        <v>0</v>
      </c>
      <c r="DZ125" s="56">
        <f t="shared" si="58"/>
        <v>0</v>
      </c>
      <c r="EA125" s="56">
        <f t="shared" si="58"/>
        <v>0</v>
      </c>
      <c r="EB125" s="56">
        <f t="shared" si="58"/>
        <v>0</v>
      </c>
      <c r="EC125" s="56">
        <f t="shared" si="58"/>
        <v>0</v>
      </c>
      <c r="ED125" s="56">
        <f t="shared" si="58"/>
        <v>0</v>
      </c>
      <c r="EE125" s="56">
        <f t="shared" si="58"/>
        <v>0</v>
      </c>
      <c r="EF125" s="56">
        <f t="shared" si="58"/>
        <v>0</v>
      </c>
      <c r="EG125" s="56">
        <f t="shared" si="58"/>
        <v>0</v>
      </c>
      <c r="EH125" s="56">
        <f t="shared" si="58"/>
        <v>0</v>
      </c>
      <c r="EI125" s="56">
        <f t="shared" si="58"/>
        <v>0</v>
      </c>
      <c r="EJ125" s="56">
        <f t="shared" si="58"/>
        <v>0</v>
      </c>
      <c r="EK125" s="56">
        <f t="shared" si="58"/>
        <v>0</v>
      </c>
      <c r="EL125" s="56">
        <f t="shared" si="58"/>
        <v>0</v>
      </c>
      <c r="EM125" s="56">
        <f t="shared" si="58"/>
        <v>0</v>
      </c>
      <c r="EN125" s="56">
        <f t="shared" si="64"/>
        <v>0</v>
      </c>
      <c r="EO125" s="56">
        <f t="shared" si="64"/>
        <v>0</v>
      </c>
      <c r="EP125" s="56">
        <f t="shared" si="64"/>
        <v>0</v>
      </c>
      <c r="EQ125" s="56">
        <f t="shared" si="64"/>
        <v>0</v>
      </c>
      <c r="ER125" s="56">
        <f t="shared" si="59"/>
        <v>0</v>
      </c>
      <c r="ES125" s="56">
        <f t="shared" si="59"/>
        <v>0</v>
      </c>
      <c r="ET125" s="56">
        <f t="shared" si="59"/>
        <v>0</v>
      </c>
      <c r="EU125" s="56">
        <f t="shared" si="59"/>
        <v>0</v>
      </c>
      <c r="EV125" s="56">
        <f t="shared" si="59"/>
        <v>0</v>
      </c>
      <c r="EW125" s="56">
        <f t="shared" si="59"/>
        <v>0</v>
      </c>
      <c r="EX125" s="56">
        <f t="shared" si="59"/>
        <v>0</v>
      </c>
      <c r="EY125" s="56">
        <f t="shared" si="59"/>
        <v>0</v>
      </c>
      <c r="EZ125" s="56">
        <f t="shared" si="59"/>
        <v>0</v>
      </c>
      <c r="FA125" s="56">
        <f t="shared" si="59"/>
        <v>0</v>
      </c>
      <c r="FB125" s="56">
        <f t="shared" si="59"/>
        <v>0</v>
      </c>
      <c r="FC125" s="56">
        <f t="shared" si="59"/>
        <v>0</v>
      </c>
      <c r="FD125" s="56">
        <f t="shared" si="59"/>
        <v>0</v>
      </c>
      <c r="FE125" s="56">
        <f t="shared" si="59"/>
        <v>0</v>
      </c>
      <c r="FF125" s="56">
        <f t="shared" si="59"/>
        <v>0</v>
      </c>
      <c r="FG125" s="56">
        <f t="shared" si="59"/>
        <v>0</v>
      </c>
      <c r="FH125" s="56">
        <f t="shared" si="65"/>
        <v>0</v>
      </c>
      <c r="FI125" s="56">
        <f t="shared" si="65"/>
        <v>0</v>
      </c>
      <c r="FJ125" s="56">
        <f t="shared" si="65"/>
        <v>0</v>
      </c>
      <c r="FK125" s="56">
        <f t="shared" si="65"/>
        <v>0</v>
      </c>
      <c r="FL125" s="56">
        <f t="shared" si="62"/>
        <v>0</v>
      </c>
      <c r="FM125" s="56">
        <f t="shared" si="62"/>
        <v>0</v>
      </c>
      <c r="FN125" s="56">
        <f t="shared" si="62"/>
        <v>0</v>
      </c>
      <c r="FO125" s="56">
        <f t="shared" si="62"/>
        <v>0</v>
      </c>
      <c r="FP125" s="56">
        <f t="shared" si="62"/>
        <v>0</v>
      </c>
      <c r="FQ125" s="56">
        <f t="shared" si="62"/>
        <v>0</v>
      </c>
      <c r="FR125" s="56">
        <f t="shared" si="56"/>
        <v>0</v>
      </c>
      <c r="FS125" s="56">
        <f t="shared" si="53"/>
        <v>0</v>
      </c>
      <c r="FT125" s="56">
        <f t="shared" si="53"/>
        <v>0</v>
      </c>
      <c r="FU125" s="56">
        <f t="shared" si="53"/>
        <v>0</v>
      </c>
      <c r="FV125" s="56">
        <f t="shared" si="53"/>
        <v>0</v>
      </c>
      <c r="FW125" s="56">
        <f t="shared" si="53"/>
        <v>0</v>
      </c>
      <c r="FX125" s="56">
        <f t="shared" si="53"/>
        <v>0</v>
      </c>
      <c r="FY125" s="56">
        <f t="shared" si="53"/>
        <v>0</v>
      </c>
      <c r="FZ125" s="56">
        <f t="shared" si="53"/>
        <v>0</v>
      </c>
      <c r="GA125" s="56">
        <f t="shared" si="53"/>
        <v>0</v>
      </c>
      <c r="GB125" s="56">
        <f t="shared" si="67"/>
        <v>0</v>
      </c>
      <c r="GC125" s="56">
        <f t="shared" si="67"/>
        <v>0</v>
      </c>
      <c r="GD125" s="56">
        <f t="shared" si="67"/>
        <v>0</v>
      </c>
      <c r="GE125" s="56">
        <f t="shared" si="67"/>
        <v>0</v>
      </c>
      <c r="GF125" s="56">
        <f t="shared" si="67"/>
        <v>0</v>
      </c>
      <c r="GG125" s="56">
        <f t="shared" si="67"/>
        <v>0</v>
      </c>
      <c r="GH125" s="56">
        <f t="shared" si="67"/>
        <v>0</v>
      </c>
      <c r="GI125" s="56">
        <f t="shared" si="63"/>
        <v>0</v>
      </c>
      <c r="GJ125" s="56">
        <f t="shared" si="61"/>
        <v>0</v>
      </c>
      <c r="GK125" s="56">
        <f t="shared" si="61"/>
        <v>0</v>
      </c>
      <c r="GL125" s="56">
        <f t="shared" si="61"/>
        <v>0</v>
      </c>
      <c r="GM125" s="56">
        <f t="shared" si="50"/>
        <v>0</v>
      </c>
      <c r="GN125" s="56">
        <f t="shared" si="50"/>
        <v>0</v>
      </c>
      <c r="GO125" s="56">
        <f t="shared" si="50"/>
        <v>0</v>
      </c>
      <c r="GP125" s="56">
        <f t="shared" si="50"/>
        <v>0</v>
      </c>
      <c r="GQ125" s="56">
        <f t="shared" si="50"/>
        <v>0</v>
      </c>
      <c r="GR125" s="56">
        <f t="shared" si="50"/>
        <v>0</v>
      </c>
      <c r="GS125" s="56">
        <f t="shared" si="50"/>
        <v>0</v>
      </c>
      <c r="GT125" s="56">
        <f t="shared" si="50"/>
        <v>0</v>
      </c>
      <c r="GU125" s="54"/>
      <c r="GX125" s="3"/>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c r="IV125" s="54"/>
      <c r="IW125" s="54"/>
      <c r="IX125" s="54"/>
      <c r="IY125" s="54"/>
      <c r="IZ125" s="54"/>
      <c r="JA125" s="54"/>
      <c r="JB125" s="54"/>
      <c r="JC125" s="54"/>
      <c r="JD125" s="54"/>
      <c r="JE125" s="54"/>
      <c r="JF125" s="54"/>
      <c r="JG125" s="54"/>
      <c r="JH125" s="54"/>
      <c r="JI125" s="54"/>
      <c r="JJ125" s="54"/>
      <c r="JK125" s="54"/>
      <c r="JL125" s="54"/>
      <c r="JM125" s="54"/>
      <c r="JN125" s="54"/>
      <c r="JO125" s="54"/>
      <c r="JP125" s="54"/>
      <c r="JQ125" s="54"/>
      <c r="JR125" s="54"/>
      <c r="JS125" s="54"/>
      <c r="JT125" s="54"/>
      <c r="JU125" s="54"/>
      <c r="JV125" s="54"/>
      <c r="JW125" s="54"/>
      <c r="JX125" s="54"/>
      <c r="JY125" s="54"/>
      <c r="JZ125" s="54"/>
      <c r="KA125" s="54"/>
      <c r="KB125" s="54"/>
      <c r="KC125" s="54"/>
      <c r="KD125" s="54"/>
      <c r="KE125" s="54"/>
      <c r="KF125" s="54"/>
      <c r="KG125" s="54"/>
      <c r="KH125" s="54"/>
      <c r="KI125" s="54"/>
      <c r="KJ125" s="54"/>
      <c r="KK125" s="54"/>
      <c r="KL125" s="54"/>
      <c r="KM125" s="54"/>
    </row>
    <row r="126" spans="1:299" x14ac:dyDescent="0.2">
      <c r="H126" s="3"/>
      <c r="DC126" s="59" t="str">
        <f t="shared" si="39"/>
        <v/>
      </c>
      <c r="DD126" s="60" t="str">
        <f t="shared" si="40"/>
        <v/>
      </c>
      <c r="DE126" s="60" t="str">
        <f t="shared" si="41"/>
        <v/>
      </c>
      <c r="DF126" s="60">
        <f t="shared" si="44"/>
        <v>0</v>
      </c>
      <c r="DG126" s="56">
        <f t="shared" si="68"/>
        <v>0</v>
      </c>
      <c r="DH126" s="56">
        <f t="shared" si="68"/>
        <v>0</v>
      </c>
      <c r="DI126" s="56">
        <f t="shared" si="68"/>
        <v>0</v>
      </c>
      <c r="DJ126" s="56">
        <f t="shared" si="68"/>
        <v>0</v>
      </c>
      <c r="DK126" s="56">
        <f t="shared" si="68"/>
        <v>0</v>
      </c>
      <c r="DL126" s="56">
        <f t="shared" si="68"/>
        <v>0</v>
      </c>
      <c r="DM126" s="56">
        <f t="shared" si="68"/>
        <v>0</v>
      </c>
      <c r="DN126" s="56">
        <f t="shared" si="68"/>
        <v>0</v>
      </c>
      <c r="DO126" s="56">
        <f t="shared" si="68"/>
        <v>0</v>
      </c>
      <c r="DP126" s="56">
        <f t="shared" si="68"/>
        <v>0</v>
      </c>
      <c r="DQ126" s="56">
        <f t="shared" si="68"/>
        <v>0</v>
      </c>
      <c r="DR126" s="56">
        <f t="shared" si="66"/>
        <v>0</v>
      </c>
      <c r="DS126" s="56">
        <f t="shared" si="60"/>
        <v>0</v>
      </c>
      <c r="DT126" s="56">
        <f t="shared" si="60"/>
        <v>0</v>
      </c>
      <c r="DU126" s="56">
        <f t="shared" si="60"/>
        <v>0</v>
      </c>
      <c r="DV126" s="56">
        <f t="shared" si="60"/>
        <v>0</v>
      </c>
      <c r="DW126" s="56">
        <f t="shared" si="60"/>
        <v>0</v>
      </c>
      <c r="DX126" s="56">
        <f t="shared" si="58"/>
        <v>0</v>
      </c>
      <c r="DY126" s="56">
        <f t="shared" si="58"/>
        <v>0</v>
      </c>
      <c r="DZ126" s="56">
        <f t="shared" si="58"/>
        <v>0</v>
      </c>
      <c r="EA126" s="56">
        <f t="shared" si="58"/>
        <v>0</v>
      </c>
      <c r="EB126" s="56">
        <f t="shared" si="58"/>
        <v>0</v>
      </c>
      <c r="EC126" s="56">
        <f t="shared" si="58"/>
        <v>0</v>
      </c>
      <c r="ED126" s="56">
        <f t="shared" si="58"/>
        <v>0</v>
      </c>
      <c r="EE126" s="56">
        <f t="shared" si="58"/>
        <v>0</v>
      </c>
      <c r="EF126" s="56">
        <f t="shared" si="58"/>
        <v>0</v>
      </c>
      <c r="EG126" s="56">
        <f t="shared" si="58"/>
        <v>0</v>
      </c>
      <c r="EH126" s="56">
        <f t="shared" si="58"/>
        <v>0</v>
      </c>
      <c r="EI126" s="56">
        <f t="shared" si="58"/>
        <v>0</v>
      </c>
      <c r="EJ126" s="56">
        <f t="shared" si="58"/>
        <v>0</v>
      </c>
      <c r="EK126" s="56">
        <f t="shared" si="58"/>
        <v>0</v>
      </c>
      <c r="EL126" s="56">
        <f t="shared" si="58"/>
        <v>0</v>
      </c>
      <c r="EM126" s="56">
        <f t="shared" si="58"/>
        <v>0</v>
      </c>
      <c r="EN126" s="56">
        <f t="shared" si="64"/>
        <v>0</v>
      </c>
      <c r="EO126" s="56">
        <f t="shared" si="64"/>
        <v>0</v>
      </c>
      <c r="EP126" s="56">
        <f t="shared" si="64"/>
        <v>0</v>
      </c>
      <c r="EQ126" s="56">
        <f t="shared" si="64"/>
        <v>0</v>
      </c>
      <c r="ER126" s="56">
        <f t="shared" si="59"/>
        <v>0</v>
      </c>
      <c r="ES126" s="56">
        <f t="shared" si="59"/>
        <v>0</v>
      </c>
      <c r="ET126" s="56">
        <f t="shared" si="59"/>
        <v>0</v>
      </c>
      <c r="EU126" s="56">
        <f t="shared" si="59"/>
        <v>0</v>
      </c>
      <c r="EV126" s="56">
        <f t="shared" si="59"/>
        <v>0</v>
      </c>
      <c r="EW126" s="56">
        <f t="shared" si="59"/>
        <v>0</v>
      </c>
      <c r="EX126" s="56">
        <f t="shared" si="59"/>
        <v>0</v>
      </c>
      <c r="EY126" s="56">
        <f t="shared" si="59"/>
        <v>0</v>
      </c>
      <c r="EZ126" s="56">
        <f t="shared" si="59"/>
        <v>0</v>
      </c>
      <c r="FA126" s="56">
        <f t="shared" si="59"/>
        <v>0</v>
      </c>
      <c r="FB126" s="56">
        <f t="shared" si="59"/>
        <v>0</v>
      </c>
      <c r="FC126" s="56">
        <f t="shared" si="59"/>
        <v>0</v>
      </c>
      <c r="FD126" s="56">
        <f t="shared" si="59"/>
        <v>0</v>
      </c>
      <c r="FE126" s="56">
        <f t="shared" si="59"/>
        <v>0</v>
      </c>
      <c r="FF126" s="56">
        <f t="shared" si="59"/>
        <v>0</v>
      </c>
      <c r="FG126" s="56">
        <f t="shared" si="59"/>
        <v>0</v>
      </c>
      <c r="FH126" s="56">
        <f t="shared" si="65"/>
        <v>0</v>
      </c>
      <c r="FI126" s="56">
        <f t="shared" si="65"/>
        <v>0</v>
      </c>
      <c r="FJ126" s="56">
        <f t="shared" si="65"/>
        <v>0</v>
      </c>
      <c r="FK126" s="56">
        <f t="shared" si="65"/>
        <v>0</v>
      </c>
      <c r="FL126" s="56">
        <f t="shared" si="62"/>
        <v>0</v>
      </c>
      <c r="FM126" s="56">
        <f t="shared" si="62"/>
        <v>0</v>
      </c>
      <c r="FN126" s="56">
        <f t="shared" si="62"/>
        <v>0</v>
      </c>
      <c r="FO126" s="56">
        <f t="shared" si="62"/>
        <v>0</v>
      </c>
      <c r="FP126" s="56">
        <f t="shared" si="62"/>
        <v>0</v>
      </c>
      <c r="FQ126" s="56">
        <f t="shared" si="62"/>
        <v>0</v>
      </c>
      <c r="FR126" s="56">
        <f t="shared" si="56"/>
        <v>0</v>
      </c>
      <c r="FS126" s="56">
        <f t="shared" si="53"/>
        <v>0</v>
      </c>
      <c r="FT126" s="56">
        <f t="shared" si="53"/>
        <v>0</v>
      </c>
      <c r="FU126" s="56">
        <f t="shared" si="53"/>
        <v>0</v>
      </c>
      <c r="FV126" s="56">
        <f t="shared" si="53"/>
        <v>0</v>
      </c>
      <c r="FW126" s="56">
        <f t="shared" si="53"/>
        <v>0</v>
      </c>
      <c r="FX126" s="56">
        <f t="shared" si="53"/>
        <v>0</v>
      </c>
      <c r="FY126" s="56">
        <f t="shared" si="53"/>
        <v>0</v>
      </c>
      <c r="FZ126" s="56">
        <f t="shared" si="53"/>
        <v>0</v>
      </c>
      <c r="GA126" s="56">
        <f t="shared" si="53"/>
        <v>0</v>
      </c>
      <c r="GB126" s="56">
        <f t="shared" si="67"/>
        <v>0</v>
      </c>
      <c r="GC126" s="56">
        <f t="shared" si="67"/>
        <v>0</v>
      </c>
      <c r="GD126" s="56">
        <f t="shared" si="67"/>
        <v>0</v>
      </c>
      <c r="GE126" s="56">
        <f t="shared" si="67"/>
        <v>0</v>
      </c>
      <c r="GF126" s="56">
        <f t="shared" si="67"/>
        <v>0</v>
      </c>
      <c r="GG126" s="56">
        <f t="shared" si="67"/>
        <v>0</v>
      </c>
      <c r="GH126" s="56">
        <f t="shared" si="67"/>
        <v>0</v>
      </c>
      <c r="GI126" s="56">
        <f t="shared" si="63"/>
        <v>0</v>
      </c>
      <c r="GJ126" s="56">
        <f t="shared" si="61"/>
        <v>0</v>
      </c>
      <c r="GK126" s="56">
        <f t="shared" si="61"/>
        <v>0</v>
      </c>
      <c r="GL126" s="56">
        <f t="shared" si="61"/>
        <v>0</v>
      </c>
      <c r="GM126" s="56">
        <f t="shared" si="50"/>
        <v>0</v>
      </c>
      <c r="GN126" s="56">
        <f t="shared" si="50"/>
        <v>0</v>
      </c>
      <c r="GO126" s="56">
        <f t="shared" si="50"/>
        <v>0</v>
      </c>
      <c r="GP126" s="56">
        <f t="shared" si="50"/>
        <v>0</v>
      </c>
      <c r="GQ126" s="56">
        <f t="shared" si="50"/>
        <v>0</v>
      </c>
      <c r="GR126" s="56">
        <f t="shared" si="50"/>
        <v>0</v>
      </c>
      <c r="GS126" s="56">
        <f t="shared" si="50"/>
        <v>0</v>
      </c>
      <c r="GT126" s="56">
        <f t="shared" si="50"/>
        <v>0</v>
      </c>
      <c r="GU126" s="54"/>
      <c r="GX126" s="3"/>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c r="IV126" s="54"/>
      <c r="IW126" s="54"/>
      <c r="IX126" s="54"/>
      <c r="IY126" s="54"/>
      <c r="IZ126" s="54"/>
      <c r="JA126" s="54"/>
      <c r="JB126" s="54"/>
      <c r="JC126" s="54"/>
      <c r="JD126" s="54"/>
      <c r="JE126" s="54"/>
      <c r="JF126" s="54"/>
      <c r="JG126" s="54"/>
      <c r="JH126" s="54"/>
      <c r="JI126" s="54"/>
      <c r="JJ126" s="54"/>
      <c r="JK126" s="54"/>
      <c r="JL126" s="54"/>
      <c r="JM126" s="54"/>
      <c r="JN126" s="54"/>
      <c r="JO126" s="54"/>
      <c r="JP126" s="54"/>
      <c r="JQ126" s="54"/>
      <c r="JR126" s="54"/>
      <c r="JS126" s="54"/>
      <c r="JT126" s="54"/>
      <c r="JU126" s="54"/>
      <c r="JV126" s="54"/>
      <c r="JW126" s="54"/>
      <c r="JX126" s="54"/>
      <c r="JY126" s="54"/>
      <c r="JZ126" s="54"/>
      <c r="KA126" s="54"/>
      <c r="KB126" s="54"/>
      <c r="KC126" s="54"/>
      <c r="KD126" s="54"/>
      <c r="KE126" s="54"/>
      <c r="KF126" s="54"/>
      <c r="KG126" s="54"/>
      <c r="KH126" s="54"/>
      <c r="KI126" s="54"/>
      <c r="KJ126" s="54"/>
      <c r="KK126" s="54"/>
      <c r="KL126" s="54"/>
      <c r="KM126" s="54"/>
    </row>
    <row r="127" spans="1:299" x14ac:dyDescent="0.2">
      <c r="H127" s="3"/>
      <c r="DC127" s="59" t="str">
        <f t="shared" si="39"/>
        <v/>
      </c>
      <c r="DD127" s="60" t="str">
        <f t="shared" si="40"/>
        <v/>
      </c>
      <c r="DE127" s="60" t="str">
        <f t="shared" si="41"/>
        <v/>
      </c>
      <c r="DF127" s="60">
        <f t="shared" si="44"/>
        <v>0</v>
      </c>
      <c r="DG127" s="56">
        <f t="shared" si="68"/>
        <v>0</v>
      </c>
      <c r="DH127" s="56">
        <f t="shared" si="68"/>
        <v>0</v>
      </c>
      <c r="DI127" s="56">
        <f t="shared" si="68"/>
        <v>0</v>
      </c>
      <c r="DJ127" s="56">
        <f t="shared" si="68"/>
        <v>0</v>
      </c>
      <c r="DK127" s="56">
        <f t="shared" si="68"/>
        <v>0</v>
      </c>
      <c r="DL127" s="56">
        <f t="shared" si="68"/>
        <v>0</v>
      </c>
      <c r="DM127" s="56">
        <f t="shared" si="68"/>
        <v>0</v>
      </c>
      <c r="DN127" s="56">
        <f t="shared" si="68"/>
        <v>0</v>
      </c>
      <c r="DO127" s="56">
        <f t="shared" si="68"/>
        <v>0</v>
      </c>
      <c r="DP127" s="56">
        <f t="shared" si="68"/>
        <v>0</v>
      </c>
      <c r="DQ127" s="56">
        <f t="shared" si="68"/>
        <v>0</v>
      </c>
      <c r="DR127" s="56">
        <f t="shared" si="66"/>
        <v>0</v>
      </c>
      <c r="DS127" s="56">
        <f t="shared" si="60"/>
        <v>0</v>
      </c>
      <c r="DT127" s="56">
        <f t="shared" si="60"/>
        <v>0</v>
      </c>
      <c r="DU127" s="56">
        <f t="shared" si="60"/>
        <v>0</v>
      </c>
      <c r="DV127" s="56">
        <f t="shared" si="60"/>
        <v>0</v>
      </c>
      <c r="DW127" s="56">
        <f t="shared" si="60"/>
        <v>0</v>
      </c>
      <c r="DX127" s="56">
        <f t="shared" si="58"/>
        <v>0</v>
      </c>
      <c r="DY127" s="56">
        <f t="shared" si="58"/>
        <v>0</v>
      </c>
      <c r="DZ127" s="56">
        <f t="shared" si="58"/>
        <v>0</v>
      </c>
      <c r="EA127" s="56">
        <f t="shared" si="58"/>
        <v>0</v>
      </c>
      <c r="EB127" s="56">
        <f t="shared" si="58"/>
        <v>0</v>
      </c>
      <c r="EC127" s="56">
        <f t="shared" si="58"/>
        <v>0</v>
      </c>
      <c r="ED127" s="56">
        <f t="shared" si="58"/>
        <v>0</v>
      </c>
      <c r="EE127" s="56">
        <f t="shared" si="58"/>
        <v>0</v>
      </c>
      <c r="EF127" s="56">
        <f t="shared" si="58"/>
        <v>0</v>
      </c>
      <c r="EG127" s="56">
        <f t="shared" si="58"/>
        <v>0</v>
      </c>
      <c r="EH127" s="56">
        <f t="shared" si="58"/>
        <v>0</v>
      </c>
      <c r="EI127" s="56">
        <f t="shared" ref="EI127:EX154" si="69">COUNTIF(AK127,"x")*IF(AK$4="",0,1)</f>
        <v>0</v>
      </c>
      <c r="EJ127" s="56">
        <f t="shared" si="69"/>
        <v>0</v>
      </c>
      <c r="EK127" s="56">
        <f t="shared" si="69"/>
        <v>0</v>
      </c>
      <c r="EL127" s="56">
        <f t="shared" si="69"/>
        <v>0</v>
      </c>
      <c r="EM127" s="56">
        <f t="shared" si="69"/>
        <v>0</v>
      </c>
      <c r="EN127" s="56">
        <f t="shared" si="64"/>
        <v>0</v>
      </c>
      <c r="EO127" s="56">
        <f t="shared" si="64"/>
        <v>0</v>
      </c>
      <c r="EP127" s="56">
        <f t="shared" si="64"/>
        <v>0</v>
      </c>
      <c r="EQ127" s="56">
        <f t="shared" si="64"/>
        <v>0</v>
      </c>
      <c r="ER127" s="56">
        <f t="shared" si="59"/>
        <v>0</v>
      </c>
      <c r="ES127" s="56">
        <f t="shared" si="59"/>
        <v>0</v>
      </c>
      <c r="ET127" s="56">
        <f t="shared" si="59"/>
        <v>0</v>
      </c>
      <c r="EU127" s="56">
        <f t="shared" si="59"/>
        <v>0</v>
      </c>
      <c r="EV127" s="56">
        <f t="shared" si="59"/>
        <v>0</v>
      </c>
      <c r="EW127" s="56">
        <f t="shared" si="59"/>
        <v>0</v>
      </c>
      <c r="EX127" s="56">
        <f t="shared" si="59"/>
        <v>0</v>
      </c>
      <c r="EY127" s="56">
        <f t="shared" si="59"/>
        <v>0</v>
      </c>
      <c r="EZ127" s="56">
        <f t="shared" si="59"/>
        <v>0</v>
      </c>
      <c r="FA127" s="56">
        <f t="shared" si="59"/>
        <v>0</v>
      </c>
      <c r="FB127" s="56">
        <f t="shared" si="59"/>
        <v>0</v>
      </c>
      <c r="FC127" s="56">
        <f t="shared" si="59"/>
        <v>0</v>
      </c>
      <c r="FD127" s="56">
        <f t="shared" si="59"/>
        <v>0</v>
      </c>
      <c r="FE127" s="56">
        <f t="shared" si="59"/>
        <v>0</v>
      </c>
      <c r="FF127" s="56">
        <f t="shared" si="59"/>
        <v>0</v>
      </c>
      <c r="FG127" s="56">
        <f t="shared" si="59"/>
        <v>0</v>
      </c>
      <c r="FH127" s="56">
        <f t="shared" si="65"/>
        <v>0</v>
      </c>
      <c r="FI127" s="56">
        <f t="shared" si="65"/>
        <v>0</v>
      </c>
      <c r="FJ127" s="56">
        <f t="shared" si="65"/>
        <v>0</v>
      </c>
      <c r="FK127" s="56">
        <f t="shared" si="65"/>
        <v>0</v>
      </c>
      <c r="FL127" s="56">
        <f t="shared" si="62"/>
        <v>0</v>
      </c>
      <c r="FM127" s="56">
        <f t="shared" si="62"/>
        <v>0</v>
      </c>
      <c r="FN127" s="56">
        <f t="shared" si="62"/>
        <v>0</v>
      </c>
      <c r="FO127" s="56">
        <f t="shared" si="62"/>
        <v>0</v>
      </c>
      <c r="FP127" s="56">
        <f t="shared" si="62"/>
        <v>0</v>
      </c>
      <c r="FQ127" s="56">
        <f t="shared" si="62"/>
        <v>0</v>
      </c>
      <c r="FR127" s="56">
        <f t="shared" si="56"/>
        <v>0</v>
      </c>
      <c r="FS127" s="56">
        <f t="shared" si="53"/>
        <v>0</v>
      </c>
      <c r="FT127" s="56">
        <f t="shared" si="53"/>
        <v>0</v>
      </c>
      <c r="FU127" s="56">
        <f t="shared" si="53"/>
        <v>0</v>
      </c>
      <c r="FV127" s="56">
        <f t="shared" si="53"/>
        <v>0</v>
      </c>
      <c r="FW127" s="56">
        <f t="shared" si="53"/>
        <v>0</v>
      </c>
      <c r="FX127" s="56">
        <f t="shared" si="53"/>
        <v>0</v>
      </c>
      <c r="FY127" s="56">
        <f t="shared" si="53"/>
        <v>0</v>
      </c>
      <c r="FZ127" s="56">
        <f t="shared" si="53"/>
        <v>0</v>
      </c>
      <c r="GA127" s="56">
        <f t="shared" si="53"/>
        <v>0</v>
      </c>
      <c r="GB127" s="56">
        <f t="shared" si="67"/>
        <v>0</v>
      </c>
      <c r="GC127" s="56">
        <f t="shared" si="67"/>
        <v>0</v>
      </c>
      <c r="GD127" s="56">
        <f t="shared" si="67"/>
        <v>0</v>
      </c>
      <c r="GE127" s="56">
        <f t="shared" si="67"/>
        <v>0</v>
      </c>
      <c r="GF127" s="56">
        <f t="shared" si="67"/>
        <v>0</v>
      </c>
      <c r="GG127" s="56">
        <f t="shared" si="67"/>
        <v>0</v>
      </c>
      <c r="GH127" s="56">
        <f t="shared" si="67"/>
        <v>0</v>
      </c>
      <c r="GI127" s="56">
        <f t="shared" si="63"/>
        <v>0</v>
      </c>
      <c r="GJ127" s="56">
        <f t="shared" si="61"/>
        <v>0</v>
      </c>
      <c r="GK127" s="56">
        <f t="shared" si="61"/>
        <v>0</v>
      </c>
      <c r="GL127" s="56">
        <f t="shared" si="61"/>
        <v>0</v>
      </c>
      <c r="GM127" s="56">
        <f t="shared" si="50"/>
        <v>0</v>
      </c>
      <c r="GN127" s="56">
        <f t="shared" si="50"/>
        <v>0</v>
      </c>
      <c r="GO127" s="56">
        <f t="shared" si="50"/>
        <v>0</v>
      </c>
      <c r="GP127" s="56">
        <f t="shared" si="50"/>
        <v>0</v>
      </c>
      <c r="GQ127" s="56">
        <f t="shared" si="50"/>
        <v>0</v>
      </c>
      <c r="GR127" s="56">
        <f t="shared" si="50"/>
        <v>0</v>
      </c>
      <c r="GS127" s="56">
        <f t="shared" si="50"/>
        <v>0</v>
      </c>
      <c r="GT127" s="56">
        <f t="shared" si="50"/>
        <v>0</v>
      </c>
      <c r="GU127" s="54"/>
      <c r="GX127" s="3"/>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c r="IV127" s="54"/>
      <c r="IW127" s="54"/>
      <c r="IX127" s="54"/>
      <c r="IY127" s="54"/>
      <c r="IZ127" s="54"/>
      <c r="JA127" s="54"/>
      <c r="JB127" s="54"/>
      <c r="JC127" s="54"/>
      <c r="JD127" s="54"/>
      <c r="JE127" s="54"/>
      <c r="JF127" s="54"/>
      <c r="JG127" s="54"/>
      <c r="JH127" s="54"/>
      <c r="JI127" s="54"/>
      <c r="JJ127" s="54"/>
      <c r="JK127" s="54"/>
      <c r="JL127" s="54"/>
      <c r="JM127" s="54"/>
      <c r="JN127" s="54"/>
      <c r="JO127" s="54"/>
      <c r="JP127" s="54"/>
      <c r="JQ127" s="54"/>
      <c r="JR127" s="54"/>
      <c r="JS127" s="54"/>
      <c r="JT127" s="54"/>
      <c r="JU127" s="54"/>
      <c r="JV127" s="54"/>
      <c r="JW127" s="54"/>
      <c r="JX127" s="54"/>
      <c r="JY127" s="54"/>
      <c r="JZ127" s="54"/>
      <c r="KA127" s="54"/>
      <c r="KB127" s="54"/>
      <c r="KC127" s="54"/>
      <c r="KD127" s="54"/>
      <c r="KE127" s="54"/>
      <c r="KF127" s="54"/>
      <c r="KG127" s="54"/>
      <c r="KH127" s="54"/>
      <c r="KI127" s="54"/>
      <c r="KJ127" s="54"/>
      <c r="KK127" s="54"/>
      <c r="KL127" s="54"/>
      <c r="KM127" s="54"/>
    </row>
    <row r="128" spans="1:299" x14ac:dyDescent="0.2">
      <c r="H128" s="3"/>
      <c r="DC128" s="59" t="str">
        <f t="shared" si="39"/>
        <v/>
      </c>
      <c r="DD128" s="60" t="str">
        <f t="shared" si="40"/>
        <v/>
      </c>
      <c r="DE128" s="60" t="str">
        <f t="shared" si="41"/>
        <v/>
      </c>
      <c r="DF128" s="60">
        <f t="shared" si="44"/>
        <v>0</v>
      </c>
      <c r="DG128" s="56">
        <f t="shared" si="68"/>
        <v>0</v>
      </c>
      <c r="DH128" s="56">
        <f t="shared" si="68"/>
        <v>0</v>
      </c>
      <c r="DI128" s="56">
        <f t="shared" si="68"/>
        <v>0</v>
      </c>
      <c r="DJ128" s="56">
        <f t="shared" si="68"/>
        <v>0</v>
      </c>
      <c r="DK128" s="56">
        <f t="shared" si="68"/>
        <v>0</v>
      </c>
      <c r="DL128" s="56">
        <f t="shared" si="68"/>
        <v>0</v>
      </c>
      <c r="DM128" s="56">
        <f t="shared" si="68"/>
        <v>0</v>
      </c>
      <c r="DN128" s="56">
        <f t="shared" si="68"/>
        <v>0</v>
      </c>
      <c r="DO128" s="56">
        <f t="shared" si="68"/>
        <v>0</v>
      </c>
      <c r="DP128" s="56">
        <f t="shared" si="68"/>
        <v>0</v>
      </c>
      <c r="DQ128" s="56">
        <f t="shared" si="68"/>
        <v>0</v>
      </c>
      <c r="DR128" s="56">
        <f t="shared" si="66"/>
        <v>0</v>
      </c>
      <c r="DS128" s="56">
        <f t="shared" si="60"/>
        <v>0</v>
      </c>
      <c r="DT128" s="56">
        <f t="shared" si="60"/>
        <v>0</v>
      </c>
      <c r="DU128" s="56">
        <f t="shared" si="60"/>
        <v>0</v>
      </c>
      <c r="DV128" s="56">
        <f t="shared" si="60"/>
        <v>0</v>
      </c>
      <c r="DW128" s="56">
        <f t="shared" si="60"/>
        <v>0</v>
      </c>
      <c r="DX128" s="56">
        <f t="shared" si="60"/>
        <v>0</v>
      </c>
      <c r="DY128" s="56">
        <f t="shared" si="60"/>
        <v>0</v>
      </c>
      <c r="DZ128" s="56">
        <f t="shared" si="60"/>
        <v>0</v>
      </c>
      <c r="EA128" s="56">
        <f t="shared" si="60"/>
        <v>0</v>
      </c>
      <c r="EB128" s="56">
        <f t="shared" si="60"/>
        <v>0</v>
      </c>
      <c r="EC128" s="56">
        <f t="shared" si="60"/>
        <v>0</v>
      </c>
      <c r="ED128" s="56">
        <f t="shared" si="60"/>
        <v>0</v>
      </c>
      <c r="EE128" s="56">
        <f t="shared" si="60"/>
        <v>0</v>
      </c>
      <c r="EF128" s="56">
        <f t="shared" si="60"/>
        <v>0</v>
      </c>
      <c r="EG128" s="56">
        <f t="shared" si="60"/>
        <v>0</v>
      </c>
      <c r="EH128" s="56">
        <f t="shared" si="60"/>
        <v>0</v>
      </c>
      <c r="EI128" s="56">
        <f t="shared" si="69"/>
        <v>0</v>
      </c>
      <c r="EJ128" s="56">
        <f t="shared" si="69"/>
        <v>0</v>
      </c>
      <c r="EK128" s="56">
        <f t="shared" si="69"/>
        <v>0</v>
      </c>
      <c r="EL128" s="56">
        <f t="shared" si="69"/>
        <v>0</v>
      </c>
      <c r="EM128" s="56">
        <f t="shared" si="69"/>
        <v>0</v>
      </c>
      <c r="EN128" s="56">
        <f t="shared" si="64"/>
        <v>0</v>
      </c>
      <c r="EO128" s="56">
        <f t="shared" si="64"/>
        <v>0</v>
      </c>
      <c r="EP128" s="56">
        <f t="shared" si="64"/>
        <v>0</v>
      </c>
      <c r="EQ128" s="56">
        <f t="shared" si="64"/>
        <v>0</v>
      </c>
      <c r="ER128" s="56">
        <f t="shared" si="59"/>
        <v>0</v>
      </c>
      <c r="ES128" s="56">
        <f t="shared" si="59"/>
        <v>0</v>
      </c>
      <c r="ET128" s="56">
        <f t="shared" si="59"/>
        <v>0</v>
      </c>
      <c r="EU128" s="56">
        <f t="shared" si="59"/>
        <v>0</v>
      </c>
      <c r="EV128" s="56">
        <f t="shared" si="59"/>
        <v>0</v>
      </c>
      <c r="EW128" s="56">
        <f t="shared" si="59"/>
        <v>0</v>
      </c>
      <c r="EX128" s="56">
        <f t="shared" si="59"/>
        <v>0</v>
      </c>
      <c r="EY128" s="56">
        <f t="shared" si="59"/>
        <v>0</v>
      </c>
      <c r="EZ128" s="56">
        <f t="shared" si="59"/>
        <v>0</v>
      </c>
      <c r="FA128" s="56">
        <f t="shared" si="59"/>
        <v>0</v>
      </c>
      <c r="FB128" s="56">
        <f t="shared" si="59"/>
        <v>0</v>
      </c>
      <c r="FC128" s="56">
        <f t="shared" si="59"/>
        <v>0</v>
      </c>
      <c r="FD128" s="56">
        <f t="shared" si="59"/>
        <v>0</v>
      </c>
      <c r="FE128" s="56">
        <f t="shared" si="59"/>
        <v>0</v>
      </c>
      <c r="FF128" s="56">
        <f t="shared" si="59"/>
        <v>0</v>
      </c>
      <c r="FG128" s="56">
        <f t="shared" si="59"/>
        <v>0</v>
      </c>
      <c r="FH128" s="56">
        <f t="shared" si="65"/>
        <v>0</v>
      </c>
      <c r="FI128" s="56">
        <f t="shared" si="65"/>
        <v>0</v>
      </c>
      <c r="FJ128" s="56">
        <f t="shared" si="65"/>
        <v>0</v>
      </c>
      <c r="FK128" s="56">
        <f t="shared" si="65"/>
        <v>0</v>
      </c>
      <c r="FL128" s="56">
        <f t="shared" si="62"/>
        <v>0</v>
      </c>
      <c r="FM128" s="56">
        <f t="shared" si="62"/>
        <v>0</v>
      </c>
      <c r="FN128" s="56">
        <f t="shared" si="62"/>
        <v>0</v>
      </c>
      <c r="FO128" s="56">
        <f t="shared" si="62"/>
        <v>0</v>
      </c>
      <c r="FP128" s="56">
        <f t="shared" si="62"/>
        <v>0</v>
      </c>
      <c r="FQ128" s="56">
        <f t="shared" si="62"/>
        <v>0</v>
      </c>
      <c r="FR128" s="56">
        <f t="shared" si="56"/>
        <v>0</v>
      </c>
      <c r="FS128" s="56">
        <f t="shared" si="53"/>
        <v>0</v>
      </c>
      <c r="FT128" s="56">
        <f t="shared" si="53"/>
        <v>0</v>
      </c>
      <c r="FU128" s="56">
        <f t="shared" si="53"/>
        <v>0</v>
      </c>
      <c r="FV128" s="56">
        <f t="shared" si="53"/>
        <v>0</v>
      </c>
      <c r="FW128" s="56">
        <f t="shared" si="53"/>
        <v>0</v>
      </c>
      <c r="FX128" s="56">
        <f t="shared" si="53"/>
        <v>0</v>
      </c>
      <c r="FY128" s="56">
        <f t="shared" si="53"/>
        <v>0</v>
      </c>
      <c r="FZ128" s="56">
        <f t="shared" si="53"/>
        <v>0</v>
      </c>
      <c r="GA128" s="56">
        <f t="shared" si="53"/>
        <v>0</v>
      </c>
      <c r="GB128" s="56">
        <f t="shared" si="67"/>
        <v>0</v>
      </c>
      <c r="GC128" s="56">
        <f t="shared" si="67"/>
        <v>0</v>
      </c>
      <c r="GD128" s="56">
        <f t="shared" si="67"/>
        <v>0</v>
      </c>
      <c r="GE128" s="56">
        <f t="shared" si="67"/>
        <v>0</v>
      </c>
      <c r="GF128" s="56">
        <f t="shared" si="67"/>
        <v>0</v>
      </c>
      <c r="GG128" s="56">
        <f t="shared" si="67"/>
        <v>0</v>
      </c>
      <c r="GH128" s="56">
        <f t="shared" si="67"/>
        <v>0</v>
      </c>
      <c r="GI128" s="56">
        <f t="shared" si="63"/>
        <v>0</v>
      </c>
      <c r="GJ128" s="56">
        <f t="shared" si="61"/>
        <v>0</v>
      </c>
      <c r="GK128" s="56">
        <f t="shared" si="61"/>
        <v>0</v>
      </c>
      <c r="GL128" s="56">
        <f t="shared" si="61"/>
        <v>0</v>
      </c>
      <c r="GM128" s="56">
        <f t="shared" si="50"/>
        <v>0</v>
      </c>
      <c r="GN128" s="56">
        <f t="shared" si="50"/>
        <v>0</v>
      </c>
      <c r="GO128" s="56">
        <f t="shared" si="50"/>
        <v>0</v>
      </c>
      <c r="GP128" s="56">
        <f t="shared" si="50"/>
        <v>0</v>
      </c>
      <c r="GQ128" s="56">
        <f t="shared" si="50"/>
        <v>0</v>
      </c>
      <c r="GR128" s="56">
        <f t="shared" si="50"/>
        <v>0</v>
      </c>
      <c r="GS128" s="56">
        <f t="shared" si="50"/>
        <v>0</v>
      </c>
      <c r="GT128" s="56">
        <f t="shared" si="50"/>
        <v>0</v>
      </c>
      <c r="GU128" s="54"/>
      <c r="GX128" s="3"/>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c r="IV128" s="54"/>
      <c r="IW128" s="54"/>
      <c r="IX128" s="54"/>
      <c r="IY128" s="54"/>
      <c r="IZ128" s="54"/>
      <c r="JA128" s="54"/>
      <c r="JB128" s="54"/>
      <c r="JC128" s="54"/>
      <c r="JD128" s="54"/>
      <c r="JE128" s="54"/>
      <c r="JF128" s="54"/>
      <c r="JG128" s="54"/>
      <c r="JH128" s="54"/>
      <c r="JI128" s="54"/>
      <c r="JJ128" s="54"/>
      <c r="JK128" s="54"/>
      <c r="JL128" s="54"/>
      <c r="JM128" s="54"/>
      <c r="JN128" s="54"/>
      <c r="JO128" s="54"/>
      <c r="JP128" s="54"/>
      <c r="JQ128" s="54"/>
      <c r="JR128" s="54"/>
      <c r="JS128" s="54"/>
      <c r="JT128" s="54"/>
      <c r="JU128" s="54"/>
      <c r="JV128" s="54"/>
      <c r="JW128" s="54"/>
      <c r="JX128" s="54"/>
      <c r="JY128" s="54"/>
      <c r="JZ128" s="54"/>
      <c r="KA128" s="54"/>
      <c r="KB128" s="54"/>
      <c r="KC128" s="54"/>
      <c r="KD128" s="54"/>
      <c r="KE128" s="54"/>
      <c r="KF128" s="54"/>
      <c r="KG128" s="54"/>
      <c r="KH128" s="54"/>
      <c r="KI128" s="54"/>
      <c r="KJ128" s="54"/>
      <c r="KK128" s="54"/>
      <c r="KL128" s="54"/>
      <c r="KM128" s="54"/>
    </row>
    <row r="129" spans="8:299" x14ac:dyDescent="0.2">
      <c r="H129" s="3"/>
      <c r="DC129" s="59" t="str">
        <f t="shared" si="39"/>
        <v/>
      </c>
      <c r="DD129" s="60" t="str">
        <f t="shared" si="40"/>
        <v/>
      </c>
      <c r="DE129" s="60" t="str">
        <f t="shared" si="41"/>
        <v/>
      </c>
      <c r="DF129" s="60">
        <f t="shared" si="44"/>
        <v>0</v>
      </c>
      <c r="DG129" s="56">
        <f t="shared" si="68"/>
        <v>0</v>
      </c>
      <c r="DH129" s="56">
        <f t="shared" si="68"/>
        <v>0</v>
      </c>
      <c r="DI129" s="56">
        <f t="shared" si="68"/>
        <v>0</v>
      </c>
      <c r="DJ129" s="56">
        <f t="shared" si="68"/>
        <v>0</v>
      </c>
      <c r="DK129" s="56">
        <f t="shared" si="68"/>
        <v>0</v>
      </c>
      <c r="DL129" s="56">
        <f t="shared" si="68"/>
        <v>0</v>
      </c>
      <c r="DM129" s="56">
        <f t="shared" si="68"/>
        <v>0</v>
      </c>
      <c r="DN129" s="56">
        <f t="shared" si="68"/>
        <v>0</v>
      </c>
      <c r="DO129" s="56">
        <f t="shared" si="68"/>
        <v>0</v>
      </c>
      <c r="DP129" s="56">
        <f t="shared" si="68"/>
        <v>0</v>
      </c>
      <c r="DQ129" s="56">
        <f t="shared" si="68"/>
        <v>0</v>
      </c>
      <c r="DR129" s="56">
        <f t="shared" si="66"/>
        <v>0</v>
      </c>
      <c r="DS129" s="56">
        <f t="shared" si="60"/>
        <v>0</v>
      </c>
      <c r="DT129" s="56">
        <f t="shared" si="60"/>
        <v>0</v>
      </c>
      <c r="DU129" s="56">
        <f t="shared" si="60"/>
        <v>0</v>
      </c>
      <c r="DV129" s="56">
        <f t="shared" si="60"/>
        <v>0</v>
      </c>
      <c r="DW129" s="56">
        <f t="shared" si="60"/>
        <v>0</v>
      </c>
      <c r="DX129" s="56">
        <f t="shared" si="60"/>
        <v>0</v>
      </c>
      <c r="DY129" s="56">
        <f t="shared" si="60"/>
        <v>0</v>
      </c>
      <c r="DZ129" s="56">
        <f t="shared" si="60"/>
        <v>0</v>
      </c>
      <c r="EA129" s="56">
        <f t="shared" si="60"/>
        <v>0</v>
      </c>
      <c r="EB129" s="56">
        <f t="shared" si="60"/>
        <v>0</v>
      </c>
      <c r="EC129" s="56">
        <f t="shared" si="60"/>
        <v>0</v>
      </c>
      <c r="ED129" s="56">
        <f t="shared" si="60"/>
        <v>0</v>
      </c>
      <c r="EE129" s="56">
        <f t="shared" si="60"/>
        <v>0</v>
      </c>
      <c r="EF129" s="56">
        <f t="shared" si="60"/>
        <v>0</v>
      </c>
      <c r="EG129" s="56">
        <f t="shared" si="60"/>
        <v>0</v>
      </c>
      <c r="EH129" s="56">
        <f t="shared" si="60"/>
        <v>0</v>
      </c>
      <c r="EI129" s="56">
        <f t="shared" si="69"/>
        <v>0</v>
      </c>
      <c r="EJ129" s="56">
        <f t="shared" si="69"/>
        <v>0</v>
      </c>
      <c r="EK129" s="56">
        <f t="shared" si="69"/>
        <v>0</v>
      </c>
      <c r="EL129" s="56">
        <f t="shared" si="69"/>
        <v>0</v>
      </c>
      <c r="EM129" s="56">
        <f t="shared" si="69"/>
        <v>0</v>
      </c>
      <c r="EN129" s="56">
        <f t="shared" si="64"/>
        <v>0</v>
      </c>
      <c r="EO129" s="56">
        <f t="shared" si="64"/>
        <v>0</v>
      </c>
      <c r="EP129" s="56">
        <f t="shared" si="64"/>
        <v>0</v>
      </c>
      <c r="EQ129" s="56">
        <f t="shared" si="64"/>
        <v>0</v>
      </c>
      <c r="ER129" s="56">
        <f t="shared" si="59"/>
        <v>0</v>
      </c>
      <c r="ES129" s="56">
        <f t="shared" si="59"/>
        <v>0</v>
      </c>
      <c r="ET129" s="56">
        <f t="shared" si="59"/>
        <v>0</v>
      </c>
      <c r="EU129" s="56">
        <f t="shared" si="59"/>
        <v>0</v>
      </c>
      <c r="EV129" s="56">
        <f t="shared" si="59"/>
        <v>0</v>
      </c>
      <c r="EW129" s="56">
        <f t="shared" si="59"/>
        <v>0</v>
      </c>
      <c r="EX129" s="56">
        <f t="shared" si="59"/>
        <v>0</v>
      </c>
      <c r="EY129" s="56">
        <f t="shared" si="59"/>
        <v>0</v>
      </c>
      <c r="EZ129" s="56">
        <f t="shared" si="59"/>
        <v>0</v>
      </c>
      <c r="FA129" s="56">
        <f t="shared" si="59"/>
        <v>0</v>
      </c>
      <c r="FB129" s="56">
        <f t="shared" si="59"/>
        <v>0</v>
      </c>
      <c r="FC129" s="56">
        <f t="shared" si="59"/>
        <v>0</v>
      </c>
      <c r="FD129" s="56">
        <f t="shared" si="59"/>
        <v>0</v>
      </c>
      <c r="FE129" s="56">
        <f t="shared" si="59"/>
        <v>0</v>
      </c>
      <c r="FF129" s="56">
        <f t="shared" si="59"/>
        <v>0</v>
      </c>
      <c r="FG129" s="56">
        <f t="shared" si="59"/>
        <v>0</v>
      </c>
      <c r="FH129" s="56">
        <f t="shared" si="65"/>
        <v>0</v>
      </c>
      <c r="FI129" s="56">
        <f t="shared" si="65"/>
        <v>0</v>
      </c>
      <c r="FJ129" s="56">
        <f t="shared" si="65"/>
        <v>0</v>
      </c>
      <c r="FK129" s="56">
        <f t="shared" si="65"/>
        <v>0</v>
      </c>
      <c r="FL129" s="56">
        <f t="shared" si="62"/>
        <v>0</v>
      </c>
      <c r="FM129" s="56">
        <f t="shared" si="62"/>
        <v>0</v>
      </c>
      <c r="FN129" s="56">
        <f t="shared" si="62"/>
        <v>0</v>
      </c>
      <c r="FO129" s="56">
        <f t="shared" si="62"/>
        <v>0</v>
      </c>
      <c r="FP129" s="56">
        <f t="shared" si="62"/>
        <v>0</v>
      </c>
      <c r="FQ129" s="56">
        <f t="shared" si="62"/>
        <v>0</v>
      </c>
      <c r="FR129" s="56">
        <f t="shared" si="56"/>
        <v>0</v>
      </c>
      <c r="FS129" s="56">
        <f t="shared" si="53"/>
        <v>0</v>
      </c>
      <c r="FT129" s="56">
        <f t="shared" si="53"/>
        <v>0</v>
      </c>
      <c r="FU129" s="56">
        <f t="shared" si="53"/>
        <v>0</v>
      </c>
      <c r="FV129" s="56">
        <f t="shared" si="53"/>
        <v>0</v>
      </c>
      <c r="FW129" s="56">
        <f t="shared" si="53"/>
        <v>0</v>
      </c>
      <c r="FX129" s="56">
        <f t="shared" si="53"/>
        <v>0</v>
      </c>
      <c r="FY129" s="56">
        <f t="shared" si="53"/>
        <v>0</v>
      </c>
      <c r="FZ129" s="56">
        <f t="shared" si="53"/>
        <v>0</v>
      </c>
      <c r="GA129" s="56">
        <f t="shared" si="53"/>
        <v>0</v>
      </c>
      <c r="GB129" s="56">
        <f t="shared" si="67"/>
        <v>0</v>
      </c>
      <c r="GC129" s="56">
        <f t="shared" si="67"/>
        <v>0</v>
      </c>
      <c r="GD129" s="56">
        <f t="shared" si="67"/>
        <v>0</v>
      </c>
      <c r="GE129" s="56">
        <f t="shared" si="67"/>
        <v>0</v>
      </c>
      <c r="GF129" s="56">
        <f t="shared" si="67"/>
        <v>0</v>
      </c>
      <c r="GG129" s="56">
        <f t="shared" si="67"/>
        <v>0</v>
      </c>
      <c r="GH129" s="56">
        <f t="shared" si="67"/>
        <v>0</v>
      </c>
      <c r="GI129" s="56">
        <f t="shared" si="63"/>
        <v>0</v>
      </c>
      <c r="GJ129" s="56">
        <f t="shared" si="61"/>
        <v>0</v>
      </c>
      <c r="GK129" s="56">
        <f t="shared" si="61"/>
        <v>0</v>
      </c>
      <c r="GL129" s="56">
        <f t="shared" si="61"/>
        <v>0</v>
      </c>
      <c r="GM129" s="56">
        <f t="shared" si="50"/>
        <v>0</v>
      </c>
      <c r="GN129" s="56">
        <f t="shared" si="50"/>
        <v>0</v>
      </c>
      <c r="GO129" s="56">
        <f t="shared" si="50"/>
        <v>0</v>
      </c>
      <c r="GP129" s="56">
        <f t="shared" si="50"/>
        <v>0</v>
      </c>
      <c r="GQ129" s="56">
        <f t="shared" si="50"/>
        <v>0</v>
      </c>
      <c r="GR129" s="56">
        <f t="shared" si="50"/>
        <v>0</v>
      </c>
      <c r="GS129" s="56">
        <f t="shared" si="50"/>
        <v>0</v>
      </c>
      <c r="GT129" s="56">
        <f t="shared" si="50"/>
        <v>0</v>
      </c>
      <c r="GU129" s="54"/>
      <c r="GX129" s="3"/>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row>
    <row r="130" spans="8:299" x14ac:dyDescent="0.2">
      <c r="H130" s="3"/>
      <c r="DC130" s="59" t="str">
        <f t="shared" si="39"/>
        <v/>
      </c>
      <c r="DD130" s="60" t="str">
        <f t="shared" si="40"/>
        <v/>
      </c>
      <c r="DE130" s="60" t="str">
        <f t="shared" si="41"/>
        <v/>
      </c>
      <c r="DF130" s="60">
        <f t="shared" si="44"/>
        <v>0</v>
      </c>
      <c r="DG130" s="56">
        <f t="shared" si="68"/>
        <v>0</v>
      </c>
      <c r="DH130" s="56">
        <f t="shared" si="68"/>
        <v>0</v>
      </c>
      <c r="DI130" s="56">
        <f t="shared" si="68"/>
        <v>0</v>
      </c>
      <c r="DJ130" s="56">
        <f t="shared" si="68"/>
        <v>0</v>
      </c>
      <c r="DK130" s="56">
        <f t="shared" si="68"/>
        <v>0</v>
      </c>
      <c r="DL130" s="56">
        <f t="shared" si="68"/>
        <v>0</v>
      </c>
      <c r="DM130" s="56">
        <f t="shared" si="68"/>
        <v>0</v>
      </c>
      <c r="DN130" s="56">
        <f t="shared" si="68"/>
        <v>0</v>
      </c>
      <c r="DO130" s="56">
        <f t="shared" si="68"/>
        <v>0</v>
      </c>
      <c r="DP130" s="56">
        <f t="shared" si="68"/>
        <v>0</v>
      </c>
      <c r="DQ130" s="56">
        <f t="shared" si="68"/>
        <v>0</v>
      </c>
      <c r="DR130" s="56">
        <f t="shared" si="66"/>
        <v>0</v>
      </c>
      <c r="DS130" s="56">
        <f t="shared" si="60"/>
        <v>0</v>
      </c>
      <c r="DT130" s="56">
        <f t="shared" si="60"/>
        <v>0</v>
      </c>
      <c r="DU130" s="56">
        <f t="shared" si="60"/>
        <v>0</v>
      </c>
      <c r="DV130" s="56">
        <f t="shared" si="60"/>
        <v>0</v>
      </c>
      <c r="DW130" s="56">
        <f t="shared" si="60"/>
        <v>0</v>
      </c>
      <c r="DX130" s="56">
        <f t="shared" si="60"/>
        <v>0</v>
      </c>
      <c r="DY130" s="56">
        <f t="shared" si="60"/>
        <v>0</v>
      </c>
      <c r="DZ130" s="56">
        <f t="shared" si="60"/>
        <v>0</v>
      </c>
      <c r="EA130" s="56">
        <f t="shared" si="60"/>
        <v>0</v>
      </c>
      <c r="EB130" s="56">
        <f t="shared" si="60"/>
        <v>0</v>
      </c>
      <c r="EC130" s="56">
        <f t="shared" si="60"/>
        <v>0</v>
      </c>
      <c r="ED130" s="56">
        <f t="shared" si="60"/>
        <v>0</v>
      </c>
      <c r="EE130" s="56">
        <f t="shared" si="60"/>
        <v>0</v>
      </c>
      <c r="EF130" s="56">
        <f t="shared" si="60"/>
        <v>0</v>
      </c>
      <c r="EG130" s="56">
        <f t="shared" si="60"/>
        <v>0</v>
      </c>
      <c r="EH130" s="56">
        <f t="shared" si="60"/>
        <v>0</v>
      </c>
      <c r="EI130" s="56">
        <f t="shared" si="69"/>
        <v>0</v>
      </c>
      <c r="EJ130" s="56">
        <f t="shared" si="69"/>
        <v>0</v>
      </c>
      <c r="EK130" s="56">
        <f t="shared" si="69"/>
        <v>0</v>
      </c>
      <c r="EL130" s="56">
        <f t="shared" si="69"/>
        <v>0</v>
      </c>
      <c r="EM130" s="56">
        <f t="shared" si="69"/>
        <v>0</v>
      </c>
      <c r="EN130" s="56">
        <f t="shared" si="64"/>
        <v>0</v>
      </c>
      <c r="EO130" s="56">
        <f t="shared" si="64"/>
        <v>0</v>
      </c>
      <c r="EP130" s="56">
        <f t="shared" si="64"/>
        <v>0</v>
      </c>
      <c r="EQ130" s="56">
        <f t="shared" si="64"/>
        <v>0</v>
      </c>
      <c r="ER130" s="56">
        <f t="shared" si="59"/>
        <v>0</v>
      </c>
      <c r="ES130" s="56">
        <f t="shared" si="59"/>
        <v>0</v>
      </c>
      <c r="ET130" s="56">
        <f t="shared" si="59"/>
        <v>0</v>
      </c>
      <c r="EU130" s="56">
        <f t="shared" si="59"/>
        <v>0</v>
      </c>
      <c r="EV130" s="56">
        <f t="shared" si="59"/>
        <v>0</v>
      </c>
      <c r="EW130" s="56">
        <f t="shared" si="59"/>
        <v>0</v>
      </c>
      <c r="EX130" s="56">
        <f t="shared" si="59"/>
        <v>0</v>
      </c>
      <c r="EY130" s="56">
        <f t="shared" si="59"/>
        <v>0</v>
      </c>
      <c r="EZ130" s="56">
        <f t="shared" si="59"/>
        <v>0</v>
      </c>
      <c r="FA130" s="56">
        <f t="shared" si="59"/>
        <v>0</v>
      </c>
      <c r="FB130" s="56">
        <f t="shared" si="59"/>
        <v>0</v>
      </c>
      <c r="FC130" s="56">
        <f t="shared" ref="FC130:FH179" si="70">COUNTIF(BE130,"x")*IF(BE$4="",0,1)</f>
        <v>0</v>
      </c>
      <c r="FD130" s="56">
        <f t="shared" si="70"/>
        <v>0</v>
      </c>
      <c r="FE130" s="56">
        <f t="shared" si="70"/>
        <v>0</v>
      </c>
      <c r="FF130" s="56">
        <f t="shared" si="70"/>
        <v>0</v>
      </c>
      <c r="FG130" s="56">
        <f t="shared" si="70"/>
        <v>0</v>
      </c>
      <c r="FH130" s="56">
        <f t="shared" si="65"/>
        <v>0</v>
      </c>
      <c r="FI130" s="56">
        <f t="shared" si="65"/>
        <v>0</v>
      </c>
      <c r="FJ130" s="56">
        <f t="shared" si="65"/>
        <v>0</v>
      </c>
      <c r="FK130" s="56">
        <f t="shared" si="65"/>
        <v>0</v>
      </c>
      <c r="FL130" s="56">
        <f t="shared" si="62"/>
        <v>0</v>
      </c>
      <c r="FM130" s="56">
        <f t="shared" si="62"/>
        <v>0</v>
      </c>
      <c r="FN130" s="56">
        <f t="shared" si="62"/>
        <v>0</v>
      </c>
      <c r="FO130" s="56">
        <f t="shared" si="62"/>
        <v>0</v>
      </c>
      <c r="FP130" s="56">
        <f t="shared" si="62"/>
        <v>0</v>
      </c>
      <c r="FQ130" s="56">
        <f t="shared" si="62"/>
        <v>0</v>
      </c>
      <c r="FR130" s="56">
        <f t="shared" si="56"/>
        <v>0</v>
      </c>
      <c r="FS130" s="56">
        <f t="shared" si="53"/>
        <v>0</v>
      </c>
      <c r="FT130" s="56">
        <f t="shared" si="53"/>
        <v>0</v>
      </c>
      <c r="FU130" s="56">
        <f t="shared" si="53"/>
        <v>0</v>
      </c>
      <c r="FV130" s="56">
        <f t="shared" si="53"/>
        <v>0</v>
      </c>
      <c r="FW130" s="56">
        <f t="shared" si="53"/>
        <v>0</v>
      </c>
      <c r="FX130" s="56">
        <f t="shared" si="53"/>
        <v>0</v>
      </c>
      <c r="FY130" s="56">
        <f t="shared" si="53"/>
        <v>0</v>
      </c>
      <c r="FZ130" s="56">
        <f t="shared" si="53"/>
        <v>0</v>
      </c>
      <c r="GA130" s="56">
        <f t="shared" si="53"/>
        <v>0</v>
      </c>
      <c r="GB130" s="56">
        <f t="shared" si="67"/>
        <v>0</v>
      </c>
      <c r="GC130" s="56">
        <f t="shared" si="67"/>
        <v>0</v>
      </c>
      <c r="GD130" s="56">
        <f t="shared" si="67"/>
        <v>0</v>
      </c>
      <c r="GE130" s="56">
        <f t="shared" si="67"/>
        <v>0</v>
      </c>
      <c r="GF130" s="56">
        <f t="shared" si="67"/>
        <v>0</v>
      </c>
      <c r="GG130" s="56">
        <f t="shared" si="67"/>
        <v>0</v>
      </c>
      <c r="GH130" s="56">
        <f t="shared" si="67"/>
        <v>0</v>
      </c>
      <c r="GI130" s="56">
        <f t="shared" si="63"/>
        <v>0</v>
      </c>
      <c r="GJ130" s="56">
        <f t="shared" si="61"/>
        <v>0</v>
      </c>
      <c r="GK130" s="56">
        <f t="shared" si="61"/>
        <v>0</v>
      </c>
      <c r="GL130" s="56">
        <f t="shared" si="61"/>
        <v>0</v>
      </c>
      <c r="GM130" s="56">
        <f t="shared" si="50"/>
        <v>0</v>
      </c>
      <c r="GN130" s="56">
        <f t="shared" si="50"/>
        <v>0</v>
      </c>
      <c r="GO130" s="56">
        <f t="shared" si="50"/>
        <v>0</v>
      </c>
      <c r="GP130" s="56">
        <f t="shared" si="50"/>
        <v>0</v>
      </c>
      <c r="GQ130" s="56">
        <f t="shared" si="50"/>
        <v>0</v>
      </c>
      <c r="GR130" s="56">
        <f t="shared" si="50"/>
        <v>0</v>
      </c>
      <c r="GS130" s="56">
        <f t="shared" si="50"/>
        <v>0</v>
      </c>
      <c r="GT130" s="56">
        <f t="shared" si="50"/>
        <v>0</v>
      </c>
      <c r="GU130" s="54"/>
      <c r="GX130" s="3"/>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c r="IV130" s="54"/>
      <c r="IW130" s="54"/>
      <c r="IX130" s="54"/>
      <c r="IY130" s="54"/>
      <c r="IZ130" s="54"/>
      <c r="JA130" s="54"/>
      <c r="JB130" s="54"/>
      <c r="JC130" s="54"/>
      <c r="JD130" s="54"/>
      <c r="JE130" s="54"/>
      <c r="JF130" s="54"/>
      <c r="JG130" s="54"/>
      <c r="JH130" s="54"/>
      <c r="JI130" s="54"/>
      <c r="JJ130" s="54"/>
      <c r="JK130" s="54"/>
      <c r="JL130" s="54"/>
      <c r="JM130" s="54"/>
      <c r="JN130" s="54"/>
      <c r="JO130" s="54"/>
      <c r="JP130" s="54"/>
      <c r="JQ130" s="54"/>
      <c r="JR130" s="54"/>
      <c r="JS130" s="54"/>
      <c r="JT130" s="54"/>
      <c r="JU130" s="54"/>
      <c r="JV130" s="54"/>
      <c r="JW130" s="54"/>
      <c r="JX130" s="54"/>
      <c r="JY130" s="54"/>
      <c r="JZ130" s="54"/>
      <c r="KA130" s="54"/>
      <c r="KB130" s="54"/>
      <c r="KC130" s="54"/>
      <c r="KD130" s="54"/>
      <c r="KE130" s="54"/>
      <c r="KF130" s="54"/>
      <c r="KG130" s="54"/>
      <c r="KH130" s="54"/>
      <c r="KI130" s="54"/>
      <c r="KJ130" s="54"/>
      <c r="KK130" s="54"/>
      <c r="KL130" s="54"/>
      <c r="KM130" s="54"/>
    </row>
    <row r="131" spans="8:299" x14ac:dyDescent="0.2">
      <c r="H131" s="3"/>
      <c r="DC131" s="59" t="str">
        <f t="shared" si="39"/>
        <v/>
      </c>
      <c r="DD131" s="60" t="str">
        <f t="shared" si="40"/>
        <v/>
      </c>
      <c r="DE131" s="60" t="str">
        <f t="shared" si="41"/>
        <v/>
      </c>
      <c r="DF131" s="60">
        <f t="shared" si="44"/>
        <v>0</v>
      </c>
      <c r="DG131" s="56">
        <f t="shared" si="68"/>
        <v>0</v>
      </c>
      <c r="DH131" s="56">
        <f t="shared" si="68"/>
        <v>0</v>
      </c>
      <c r="DI131" s="56">
        <f t="shared" si="68"/>
        <v>0</v>
      </c>
      <c r="DJ131" s="56">
        <f t="shared" si="68"/>
        <v>0</v>
      </c>
      <c r="DK131" s="56">
        <f t="shared" si="68"/>
        <v>0</v>
      </c>
      <c r="DL131" s="56">
        <f t="shared" si="68"/>
        <v>0</v>
      </c>
      <c r="DM131" s="56">
        <f t="shared" si="68"/>
        <v>0</v>
      </c>
      <c r="DN131" s="56">
        <f t="shared" si="68"/>
        <v>0</v>
      </c>
      <c r="DO131" s="56">
        <f t="shared" si="68"/>
        <v>0</v>
      </c>
      <c r="DP131" s="56">
        <f t="shared" si="68"/>
        <v>0</v>
      </c>
      <c r="DQ131" s="56">
        <f t="shared" si="68"/>
        <v>0</v>
      </c>
      <c r="DR131" s="56">
        <f t="shared" si="66"/>
        <v>0</v>
      </c>
      <c r="DS131" s="56">
        <f t="shared" si="60"/>
        <v>0</v>
      </c>
      <c r="DT131" s="56">
        <f t="shared" si="60"/>
        <v>0</v>
      </c>
      <c r="DU131" s="56">
        <f t="shared" si="60"/>
        <v>0</v>
      </c>
      <c r="DV131" s="56">
        <f t="shared" si="60"/>
        <v>0</v>
      </c>
      <c r="DW131" s="56">
        <f t="shared" si="60"/>
        <v>0</v>
      </c>
      <c r="DX131" s="56">
        <f t="shared" si="60"/>
        <v>0</v>
      </c>
      <c r="DY131" s="56">
        <f t="shared" si="60"/>
        <v>0</v>
      </c>
      <c r="DZ131" s="56">
        <f t="shared" si="60"/>
        <v>0</v>
      </c>
      <c r="EA131" s="56">
        <f t="shared" si="60"/>
        <v>0</v>
      </c>
      <c r="EB131" s="56">
        <f t="shared" si="60"/>
        <v>0</v>
      </c>
      <c r="EC131" s="56">
        <f t="shared" si="60"/>
        <v>0</v>
      </c>
      <c r="ED131" s="56">
        <f t="shared" si="60"/>
        <v>0</v>
      </c>
      <c r="EE131" s="56">
        <f t="shared" si="60"/>
        <v>0</v>
      </c>
      <c r="EF131" s="56">
        <f t="shared" si="60"/>
        <v>0</v>
      </c>
      <c r="EG131" s="56">
        <f t="shared" si="60"/>
        <v>0</v>
      </c>
      <c r="EH131" s="56">
        <f t="shared" si="60"/>
        <v>0</v>
      </c>
      <c r="EI131" s="56">
        <f t="shared" si="69"/>
        <v>0</v>
      </c>
      <c r="EJ131" s="56">
        <f t="shared" si="69"/>
        <v>0</v>
      </c>
      <c r="EK131" s="56">
        <f t="shared" si="69"/>
        <v>0</v>
      </c>
      <c r="EL131" s="56">
        <f t="shared" si="69"/>
        <v>0</v>
      </c>
      <c r="EM131" s="56">
        <f t="shared" si="69"/>
        <v>0</v>
      </c>
      <c r="EN131" s="56">
        <f t="shared" si="64"/>
        <v>0</v>
      </c>
      <c r="EO131" s="56">
        <f t="shared" si="64"/>
        <v>0</v>
      </c>
      <c r="EP131" s="56">
        <f t="shared" si="64"/>
        <v>0</v>
      </c>
      <c r="EQ131" s="56">
        <f t="shared" si="64"/>
        <v>0</v>
      </c>
      <c r="ER131" s="56">
        <f t="shared" si="64"/>
        <v>0</v>
      </c>
      <c r="ES131" s="56">
        <f t="shared" si="64"/>
        <v>0</v>
      </c>
      <c r="ET131" s="56">
        <f t="shared" si="64"/>
        <v>0</v>
      </c>
      <c r="EU131" s="56">
        <f t="shared" si="64"/>
        <v>0</v>
      </c>
      <c r="EV131" s="56">
        <f t="shared" si="64"/>
        <v>0</v>
      </c>
      <c r="EW131" s="56">
        <f t="shared" si="64"/>
        <v>0</v>
      </c>
      <c r="EX131" s="56">
        <f t="shared" si="64"/>
        <v>0</v>
      </c>
      <c r="EY131" s="56">
        <f t="shared" si="64"/>
        <v>0</v>
      </c>
      <c r="EZ131" s="56">
        <f t="shared" si="64"/>
        <v>0</v>
      </c>
      <c r="FA131" s="56">
        <f t="shared" si="64"/>
        <v>0</v>
      </c>
      <c r="FB131" s="56">
        <f t="shared" si="64"/>
        <v>0</v>
      </c>
      <c r="FC131" s="56">
        <f t="shared" si="70"/>
        <v>0</v>
      </c>
      <c r="FD131" s="56">
        <f t="shared" si="70"/>
        <v>0</v>
      </c>
      <c r="FE131" s="56">
        <f t="shared" si="70"/>
        <v>0</v>
      </c>
      <c r="FF131" s="56">
        <f t="shared" si="70"/>
        <v>0</v>
      </c>
      <c r="FG131" s="56">
        <f t="shared" si="70"/>
        <v>0</v>
      </c>
      <c r="FH131" s="56">
        <f t="shared" si="65"/>
        <v>0</v>
      </c>
      <c r="FI131" s="56">
        <f t="shared" si="65"/>
        <v>0</v>
      </c>
      <c r="FJ131" s="56">
        <f t="shared" si="65"/>
        <v>0</v>
      </c>
      <c r="FK131" s="56">
        <f t="shared" si="65"/>
        <v>0</v>
      </c>
      <c r="FL131" s="56">
        <f t="shared" si="62"/>
        <v>0</v>
      </c>
      <c r="FM131" s="56">
        <f t="shared" si="62"/>
        <v>0</v>
      </c>
      <c r="FN131" s="56">
        <f t="shared" si="62"/>
        <v>0</v>
      </c>
      <c r="FO131" s="56">
        <f t="shared" si="62"/>
        <v>0</v>
      </c>
      <c r="FP131" s="56">
        <f t="shared" si="62"/>
        <v>0</v>
      </c>
      <c r="FQ131" s="56">
        <f t="shared" si="62"/>
        <v>0</v>
      </c>
      <c r="FR131" s="56">
        <f t="shared" si="56"/>
        <v>0</v>
      </c>
      <c r="FS131" s="56">
        <f t="shared" si="53"/>
        <v>0</v>
      </c>
      <c r="FT131" s="56">
        <f t="shared" si="53"/>
        <v>0</v>
      </c>
      <c r="FU131" s="56">
        <f t="shared" si="53"/>
        <v>0</v>
      </c>
      <c r="FV131" s="56">
        <f t="shared" si="53"/>
        <v>0</v>
      </c>
      <c r="FW131" s="56">
        <f t="shared" si="53"/>
        <v>0</v>
      </c>
      <c r="FX131" s="56">
        <f t="shared" si="53"/>
        <v>0</v>
      </c>
      <c r="FY131" s="56">
        <f t="shared" si="53"/>
        <v>0</v>
      </c>
      <c r="FZ131" s="56">
        <f t="shared" si="53"/>
        <v>0</v>
      </c>
      <c r="GA131" s="56">
        <f t="shared" si="53"/>
        <v>0</v>
      </c>
      <c r="GB131" s="56">
        <f t="shared" si="67"/>
        <v>0</v>
      </c>
      <c r="GC131" s="56">
        <f t="shared" si="67"/>
        <v>0</v>
      </c>
      <c r="GD131" s="56">
        <f t="shared" si="67"/>
        <v>0</v>
      </c>
      <c r="GE131" s="56">
        <f t="shared" si="67"/>
        <v>0</v>
      </c>
      <c r="GF131" s="56">
        <f t="shared" si="67"/>
        <v>0</v>
      </c>
      <c r="GG131" s="56">
        <f t="shared" si="67"/>
        <v>0</v>
      </c>
      <c r="GH131" s="56">
        <f t="shared" si="67"/>
        <v>0</v>
      </c>
      <c r="GI131" s="56">
        <f t="shared" si="63"/>
        <v>0</v>
      </c>
      <c r="GJ131" s="56">
        <f t="shared" si="61"/>
        <v>0</v>
      </c>
      <c r="GK131" s="56">
        <f t="shared" si="61"/>
        <v>0</v>
      </c>
      <c r="GL131" s="56">
        <f t="shared" si="61"/>
        <v>0</v>
      </c>
      <c r="GM131" s="56">
        <f t="shared" si="50"/>
        <v>0</v>
      </c>
      <c r="GN131" s="56">
        <f t="shared" si="50"/>
        <v>0</v>
      </c>
      <c r="GO131" s="56">
        <f t="shared" si="50"/>
        <v>0</v>
      </c>
      <c r="GP131" s="56">
        <f t="shared" si="50"/>
        <v>0</v>
      </c>
      <c r="GQ131" s="56">
        <f t="shared" si="50"/>
        <v>0</v>
      </c>
      <c r="GR131" s="56">
        <f t="shared" si="50"/>
        <v>0</v>
      </c>
      <c r="GS131" s="56">
        <f t="shared" si="50"/>
        <v>0</v>
      </c>
      <c r="GT131" s="56">
        <f t="shared" si="50"/>
        <v>0</v>
      </c>
      <c r="GU131" s="54"/>
      <c r="GX131" s="3"/>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c r="IV131" s="54"/>
      <c r="IW131" s="54"/>
      <c r="IX131" s="54"/>
      <c r="IY131" s="54"/>
      <c r="IZ131" s="54"/>
      <c r="JA131" s="54"/>
      <c r="JB131" s="54"/>
      <c r="JC131" s="54"/>
      <c r="JD131" s="54"/>
      <c r="JE131" s="54"/>
      <c r="JF131" s="54"/>
      <c r="JG131" s="54"/>
      <c r="JH131" s="54"/>
      <c r="JI131" s="54"/>
      <c r="JJ131" s="54"/>
      <c r="JK131" s="54"/>
      <c r="JL131" s="54"/>
      <c r="JM131" s="54"/>
      <c r="JN131" s="54"/>
      <c r="JO131" s="54"/>
      <c r="JP131" s="54"/>
      <c r="JQ131" s="54"/>
      <c r="JR131" s="54"/>
      <c r="JS131" s="54"/>
      <c r="JT131" s="54"/>
      <c r="JU131" s="54"/>
      <c r="JV131" s="54"/>
      <c r="JW131" s="54"/>
      <c r="JX131" s="54"/>
      <c r="JY131" s="54"/>
      <c r="JZ131" s="54"/>
      <c r="KA131" s="54"/>
      <c r="KB131" s="54"/>
      <c r="KC131" s="54"/>
      <c r="KD131" s="54"/>
      <c r="KE131" s="54"/>
      <c r="KF131" s="54"/>
      <c r="KG131" s="54"/>
      <c r="KH131" s="54"/>
      <c r="KI131" s="54"/>
      <c r="KJ131" s="54"/>
      <c r="KK131" s="54"/>
      <c r="KL131" s="54"/>
      <c r="KM131" s="54"/>
    </row>
    <row r="132" spans="8:299" x14ac:dyDescent="0.2">
      <c r="H132" s="3"/>
      <c r="DC132" s="59" t="str">
        <f t="shared" si="39"/>
        <v/>
      </c>
      <c r="DD132" s="60" t="str">
        <f t="shared" si="40"/>
        <v/>
      </c>
      <c r="DE132" s="60" t="str">
        <f t="shared" si="41"/>
        <v/>
      </c>
      <c r="DF132" s="60">
        <f t="shared" si="44"/>
        <v>0</v>
      </c>
      <c r="DG132" s="56">
        <f t="shared" si="68"/>
        <v>0</v>
      </c>
      <c r="DH132" s="56">
        <f t="shared" si="68"/>
        <v>0</v>
      </c>
      <c r="DI132" s="56">
        <f t="shared" si="68"/>
        <v>0</v>
      </c>
      <c r="DJ132" s="56">
        <f t="shared" si="68"/>
        <v>0</v>
      </c>
      <c r="DK132" s="56">
        <f t="shared" si="68"/>
        <v>0</v>
      </c>
      <c r="DL132" s="56">
        <f t="shared" si="68"/>
        <v>0</v>
      </c>
      <c r="DM132" s="56">
        <f t="shared" si="68"/>
        <v>0</v>
      </c>
      <c r="DN132" s="56">
        <f t="shared" si="68"/>
        <v>0</v>
      </c>
      <c r="DO132" s="56">
        <f t="shared" si="68"/>
        <v>0</v>
      </c>
      <c r="DP132" s="56">
        <f t="shared" si="68"/>
        <v>0</v>
      </c>
      <c r="DQ132" s="56">
        <f t="shared" si="68"/>
        <v>0</v>
      </c>
      <c r="DR132" s="56">
        <f t="shared" si="66"/>
        <v>0</v>
      </c>
      <c r="DS132" s="56">
        <f t="shared" si="60"/>
        <v>0</v>
      </c>
      <c r="DT132" s="56">
        <f t="shared" si="60"/>
        <v>0</v>
      </c>
      <c r="DU132" s="56">
        <f t="shared" si="60"/>
        <v>0</v>
      </c>
      <c r="DV132" s="56">
        <f t="shared" si="60"/>
        <v>0</v>
      </c>
      <c r="DW132" s="56">
        <f t="shared" si="60"/>
        <v>0</v>
      </c>
      <c r="DX132" s="56">
        <f t="shared" si="60"/>
        <v>0</v>
      </c>
      <c r="DY132" s="56">
        <f t="shared" si="60"/>
        <v>0</v>
      </c>
      <c r="DZ132" s="56">
        <f t="shared" si="60"/>
        <v>0</v>
      </c>
      <c r="EA132" s="56">
        <f t="shared" si="60"/>
        <v>0</v>
      </c>
      <c r="EB132" s="56">
        <f t="shared" si="60"/>
        <v>0</v>
      </c>
      <c r="EC132" s="56">
        <f t="shared" si="60"/>
        <v>0</v>
      </c>
      <c r="ED132" s="56">
        <f t="shared" si="60"/>
        <v>0</v>
      </c>
      <c r="EE132" s="56">
        <f t="shared" si="60"/>
        <v>0</v>
      </c>
      <c r="EF132" s="56">
        <f t="shared" si="60"/>
        <v>0</v>
      </c>
      <c r="EG132" s="56">
        <f t="shared" si="60"/>
        <v>0</v>
      </c>
      <c r="EH132" s="56">
        <f t="shared" si="60"/>
        <v>0</v>
      </c>
      <c r="EI132" s="56">
        <f t="shared" si="69"/>
        <v>0</v>
      </c>
      <c r="EJ132" s="56">
        <f t="shared" si="69"/>
        <v>0</v>
      </c>
      <c r="EK132" s="56">
        <f t="shared" si="69"/>
        <v>0</v>
      </c>
      <c r="EL132" s="56">
        <f t="shared" si="69"/>
        <v>0</v>
      </c>
      <c r="EM132" s="56">
        <f t="shared" si="69"/>
        <v>0</v>
      </c>
      <c r="EN132" s="56">
        <f t="shared" si="64"/>
        <v>0</v>
      </c>
      <c r="EO132" s="56">
        <f t="shared" si="64"/>
        <v>0</v>
      </c>
      <c r="EP132" s="56">
        <f t="shared" si="64"/>
        <v>0</v>
      </c>
      <c r="EQ132" s="56">
        <f t="shared" si="64"/>
        <v>0</v>
      </c>
      <c r="ER132" s="56">
        <f t="shared" si="64"/>
        <v>0</v>
      </c>
      <c r="ES132" s="56">
        <f t="shared" si="64"/>
        <v>0</v>
      </c>
      <c r="ET132" s="56">
        <f t="shared" si="64"/>
        <v>0</v>
      </c>
      <c r="EU132" s="56">
        <f t="shared" si="64"/>
        <v>0</v>
      </c>
      <c r="EV132" s="56">
        <f t="shared" si="64"/>
        <v>0</v>
      </c>
      <c r="EW132" s="56">
        <f t="shared" si="64"/>
        <v>0</v>
      </c>
      <c r="EX132" s="56">
        <f t="shared" si="64"/>
        <v>0</v>
      </c>
      <c r="EY132" s="56">
        <f t="shared" si="64"/>
        <v>0</v>
      </c>
      <c r="EZ132" s="56">
        <f t="shared" si="64"/>
        <v>0</v>
      </c>
      <c r="FA132" s="56">
        <f t="shared" si="64"/>
        <v>0</v>
      </c>
      <c r="FB132" s="56">
        <f t="shared" si="64"/>
        <v>0</v>
      </c>
      <c r="FC132" s="56">
        <f t="shared" si="70"/>
        <v>0</v>
      </c>
      <c r="FD132" s="56">
        <f t="shared" si="70"/>
        <v>0</v>
      </c>
      <c r="FE132" s="56">
        <f t="shared" si="70"/>
        <v>0</v>
      </c>
      <c r="FF132" s="56">
        <f t="shared" si="70"/>
        <v>0</v>
      </c>
      <c r="FG132" s="56">
        <f t="shared" si="70"/>
        <v>0</v>
      </c>
      <c r="FH132" s="56">
        <f t="shared" si="65"/>
        <v>0</v>
      </c>
      <c r="FI132" s="56">
        <f t="shared" si="65"/>
        <v>0</v>
      </c>
      <c r="FJ132" s="56">
        <f t="shared" si="65"/>
        <v>0</v>
      </c>
      <c r="FK132" s="56">
        <f t="shared" si="65"/>
        <v>0</v>
      </c>
      <c r="FL132" s="56">
        <f t="shared" si="62"/>
        <v>0</v>
      </c>
      <c r="FM132" s="56">
        <f t="shared" si="62"/>
        <v>0</v>
      </c>
      <c r="FN132" s="56">
        <f t="shared" si="62"/>
        <v>0</v>
      </c>
      <c r="FO132" s="56">
        <f t="shared" si="62"/>
        <v>0</v>
      </c>
      <c r="FP132" s="56">
        <f t="shared" si="62"/>
        <v>0</v>
      </c>
      <c r="FQ132" s="56">
        <f t="shared" si="62"/>
        <v>0</v>
      </c>
      <c r="FR132" s="56">
        <f t="shared" si="56"/>
        <v>0</v>
      </c>
      <c r="FS132" s="56">
        <f t="shared" si="53"/>
        <v>0</v>
      </c>
      <c r="FT132" s="56">
        <f t="shared" si="53"/>
        <v>0</v>
      </c>
      <c r="FU132" s="56">
        <f t="shared" si="53"/>
        <v>0</v>
      </c>
      <c r="FV132" s="56">
        <f t="shared" si="53"/>
        <v>0</v>
      </c>
      <c r="FW132" s="56">
        <f t="shared" si="53"/>
        <v>0</v>
      </c>
      <c r="FX132" s="56">
        <f t="shared" si="53"/>
        <v>0</v>
      </c>
      <c r="FY132" s="56">
        <f t="shared" si="53"/>
        <v>0</v>
      </c>
      <c r="FZ132" s="56">
        <f t="shared" si="53"/>
        <v>0</v>
      </c>
      <c r="GA132" s="56">
        <f t="shared" si="53"/>
        <v>0</v>
      </c>
      <c r="GB132" s="56">
        <f t="shared" si="67"/>
        <v>0</v>
      </c>
      <c r="GC132" s="56">
        <f t="shared" si="67"/>
        <v>0</v>
      </c>
      <c r="GD132" s="56">
        <f t="shared" si="67"/>
        <v>0</v>
      </c>
      <c r="GE132" s="56">
        <f t="shared" si="67"/>
        <v>0</v>
      </c>
      <c r="GF132" s="56">
        <f t="shared" si="67"/>
        <v>0</v>
      </c>
      <c r="GG132" s="56">
        <f t="shared" si="67"/>
        <v>0</v>
      </c>
      <c r="GH132" s="56">
        <f t="shared" si="67"/>
        <v>0</v>
      </c>
      <c r="GI132" s="56">
        <f t="shared" si="63"/>
        <v>0</v>
      </c>
      <c r="GJ132" s="56">
        <f t="shared" si="61"/>
        <v>0</v>
      </c>
      <c r="GK132" s="56">
        <f t="shared" si="61"/>
        <v>0</v>
      </c>
      <c r="GL132" s="56">
        <f t="shared" si="61"/>
        <v>0</v>
      </c>
      <c r="GM132" s="56">
        <f t="shared" si="50"/>
        <v>0</v>
      </c>
      <c r="GN132" s="56">
        <f t="shared" si="50"/>
        <v>0</v>
      </c>
      <c r="GO132" s="56">
        <f t="shared" si="50"/>
        <v>0</v>
      </c>
      <c r="GP132" s="56">
        <f t="shared" si="50"/>
        <v>0</v>
      </c>
      <c r="GQ132" s="56">
        <f t="shared" si="50"/>
        <v>0</v>
      </c>
      <c r="GR132" s="56">
        <f t="shared" si="50"/>
        <v>0</v>
      </c>
      <c r="GS132" s="56">
        <f t="shared" si="50"/>
        <v>0</v>
      </c>
      <c r="GT132" s="56">
        <f t="shared" si="50"/>
        <v>0</v>
      </c>
      <c r="GU132" s="54"/>
      <c r="GX132" s="3"/>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c r="IV132" s="54"/>
      <c r="IW132" s="54"/>
      <c r="IX132" s="54"/>
      <c r="IY132" s="54"/>
      <c r="IZ132" s="54"/>
      <c r="JA132" s="54"/>
      <c r="JB132" s="54"/>
      <c r="JC132" s="54"/>
      <c r="JD132" s="54"/>
      <c r="JE132" s="54"/>
      <c r="JF132" s="54"/>
      <c r="JG132" s="54"/>
      <c r="JH132" s="54"/>
      <c r="JI132" s="54"/>
      <c r="JJ132" s="54"/>
      <c r="JK132" s="54"/>
      <c r="JL132" s="54"/>
      <c r="JM132" s="54"/>
      <c r="JN132" s="54"/>
      <c r="JO132" s="54"/>
      <c r="JP132" s="54"/>
      <c r="JQ132" s="54"/>
      <c r="JR132" s="54"/>
      <c r="JS132" s="54"/>
      <c r="JT132" s="54"/>
      <c r="JU132" s="54"/>
      <c r="JV132" s="54"/>
      <c r="JW132" s="54"/>
      <c r="JX132" s="54"/>
      <c r="JY132" s="54"/>
      <c r="JZ132" s="54"/>
      <c r="KA132" s="54"/>
      <c r="KB132" s="54"/>
      <c r="KC132" s="54"/>
      <c r="KD132" s="54"/>
      <c r="KE132" s="54"/>
      <c r="KF132" s="54"/>
      <c r="KG132" s="54"/>
      <c r="KH132" s="54"/>
      <c r="KI132" s="54"/>
      <c r="KJ132" s="54"/>
      <c r="KK132" s="54"/>
      <c r="KL132" s="54"/>
      <c r="KM132" s="54"/>
    </row>
    <row r="133" spans="8:299" x14ac:dyDescent="0.2">
      <c r="H133" s="3"/>
      <c r="DC133" s="59" t="str">
        <f t="shared" si="39"/>
        <v/>
      </c>
      <c r="DD133" s="60" t="str">
        <f t="shared" si="40"/>
        <v/>
      </c>
      <c r="DE133" s="60" t="str">
        <f t="shared" si="41"/>
        <v/>
      </c>
      <c r="DF133" s="60">
        <f t="shared" si="44"/>
        <v>0</v>
      </c>
      <c r="DG133" s="56">
        <f t="shared" si="68"/>
        <v>0</v>
      </c>
      <c r="DH133" s="56">
        <f t="shared" si="68"/>
        <v>0</v>
      </c>
      <c r="DI133" s="56">
        <f t="shared" si="68"/>
        <v>0</v>
      </c>
      <c r="DJ133" s="56">
        <f t="shared" si="68"/>
        <v>0</v>
      </c>
      <c r="DK133" s="56">
        <f t="shared" si="68"/>
        <v>0</v>
      </c>
      <c r="DL133" s="56">
        <f t="shared" si="68"/>
        <v>0</v>
      </c>
      <c r="DM133" s="56">
        <f t="shared" si="68"/>
        <v>0</v>
      </c>
      <c r="DN133" s="56">
        <f t="shared" si="68"/>
        <v>0</v>
      </c>
      <c r="DO133" s="56">
        <f t="shared" si="68"/>
        <v>0</v>
      </c>
      <c r="DP133" s="56">
        <f t="shared" si="68"/>
        <v>0</v>
      </c>
      <c r="DQ133" s="56">
        <f t="shared" si="68"/>
        <v>0</v>
      </c>
      <c r="DR133" s="56">
        <f t="shared" si="66"/>
        <v>0</v>
      </c>
      <c r="DS133" s="56">
        <f t="shared" si="60"/>
        <v>0</v>
      </c>
      <c r="DT133" s="56">
        <f t="shared" si="60"/>
        <v>0</v>
      </c>
      <c r="DU133" s="56">
        <f t="shared" si="60"/>
        <v>0</v>
      </c>
      <c r="DV133" s="56">
        <f t="shared" si="60"/>
        <v>0</v>
      </c>
      <c r="DW133" s="56">
        <f t="shared" si="60"/>
        <v>0</v>
      </c>
      <c r="DX133" s="56">
        <f t="shared" si="60"/>
        <v>0</v>
      </c>
      <c r="DY133" s="56">
        <f t="shared" si="60"/>
        <v>0</v>
      </c>
      <c r="DZ133" s="56">
        <f t="shared" si="60"/>
        <v>0</v>
      </c>
      <c r="EA133" s="56">
        <f t="shared" si="60"/>
        <v>0</v>
      </c>
      <c r="EB133" s="56">
        <f t="shared" si="60"/>
        <v>0</v>
      </c>
      <c r="EC133" s="56">
        <f t="shared" si="60"/>
        <v>0</v>
      </c>
      <c r="ED133" s="56">
        <f t="shared" si="60"/>
        <v>0</v>
      </c>
      <c r="EE133" s="56">
        <f t="shared" si="60"/>
        <v>0</v>
      </c>
      <c r="EF133" s="56">
        <f t="shared" si="60"/>
        <v>0</v>
      </c>
      <c r="EG133" s="56">
        <f t="shared" si="60"/>
        <v>0</v>
      </c>
      <c r="EH133" s="56">
        <f t="shared" si="60"/>
        <v>0</v>
      </c>
      <c r="EI133" s="56">
        <f t="shared" si="69"/>
        <v>0</v>
      </c>
      <c r="EJ133" s="56">
        <f t="shared" si="69"/>
        <v>0</v>
      </c>
      <c r="EK133" s="56">
        <f t="shared" si="69"/>
        <v>0</v>
      </c>
      <c r="EL133" s="56">
        <f t="shared" si="69"/>
        <v>0</v>
      </c>
      <c r="EM133" s="56">
        <f t="shared" si="69"/>
        <v>0</v>
      </c>
      <c r="EN133" s="56">
        <f t="shared" si="64"/>
        <v>0</v>
      </c>
      <c r="EO133" s="56">
        <f t="shared" si="64"/>
        <v>0</v>
      </c>
      <c r="EP133" s="56">
        <f t="shared" si="64"/>
        <v>0</v>
      </c>
      <c r="EQ133" s="56">
        <f t="shared" si="64"/>
        <v>0</v>
      </c>
      <c r="ER133" s="56">
        <f t="shared" si="64"/>
        <v>0</v>
      </c>
      <c r="ES133" s="56">
        <f t="shared" si="64"/>
        <v>0</v>
      </c>
      <c r="ET133" s="56">
        <f t="shared" si="64"/>
        <v>0</v>
      </c>
      <c r="EU133" s="56">
        <f t="shared" si="64"/>
        <v>0</v>
      </c>
      <c r="EV133" s="56">
        <f t="shared" si="64"/>
        <v>0</v>
      </c>
      <c r="EW133" s="56">
        <f t="shared" si="64"/>
        <v>0</v>
      </c>
      <c r="EX133" s="56">
        <f t="shared" si="64"/>
        <v>0</v>
      </c>
      <c r="EY133" s="56">
        <f t="shared" si="64"/>
        <v>0</v>
      </c>
      <c r="EZ133" s="56">
        <f t="shared" si="64"/>
        <v>0</v>
      </c>
      <c r="FA133" s="56">
        <f t="shared" si="64"/>
        <v>0</v>
      </c>
      <c r="FB133" s="56">
        <f t="shared" si="64"/>
        <v>0</v>
      </c>
      <c r="FC133" s="56">
        <f t="shared" si="70"/>
        <v>0</v>
      </c>
      <c r="FD133" s="56">
        <f t="shared" si="70"/>
        <v>0</v>
      </c>
      <c r="FE133" s="56">
        <f t="shared" si="70"/>
        <v>0</v>
      </c>
      <c r="FF133" s="56">
        <f t="shared" si="70"/>
        <v>0</v>
      </c>
      <c r="FG133" s="56">
        <f t="shared" si="70"/>
        <v>0</v>
      </c>
      <c r="FH133" s="56">
        <f t="shared" si="65"/>
        <v>0</v>
      </c>
      <c r="FI133" s="56">
        <f t="shared" si="65"/>
        <v>0</v>
      </c>
      <c r="FJ133" s="56">
        <f t="shared" si="65"/>
        <v>0</v>
      </c>
      <c r="FK133" s="56">
        <f t="shared" si="65"/>
        <v>0</v>
      </c>
      <c r="FL133" s="56">
        <f t="shared" si="62"/>
        <v>0</v>
      </c>
      <c r="FM133" s="56">
        <f t="shared" si="62"/>
        <v>0</v>
      </c>
      <c r="FN133" s="56">
        <f t="shared" si="62"/>
        <v>0</v>
      </c>
      <c r="FO133" s="56">
        <f t="shared" si="62"/>
        <v>0</v>
      </c>
      <c r="FP133" s="56">
        <f t="shared" si="62"/>
        <v>0</v>
      </c>
      <c r="FQ133" s="56">
        <f t="shared" si="62"/>
        <v>0</v>
      </c>
      <c r="FR133" s="56">
        <f t="shared" si="56"/>
        <v>0</v>
      </c>
      <c r="FS133" s="56">
        <f t="shared" si="53"/>
        <v>0</v>
      </c>
      <c r="FT133" s="56">
        <f t="shared" si="53"/>
        <v>0</v>
      </c>
      <c r="FU133" s="56">
        <f t="shared" si="53"/>
        <v>0</v>
      </c>
      <c r="FV133" s="56">
        <f t="shared" si="53"/>
        <v>0</v>
      </c>
      <c r="FW133" s="56">
        <f t="shared" si="53"/>
        <v>0</v>
      </c>
      <c r="FX133" s="56">
        <f t="shared" si="53"/>
        <v>0</v>
      </c>
      <c r="FY133" s="56">
        <f t="shared" si="53"/>
        <v>0</v>
      </c>
      <c r="FZ133" s="56">
        <f t="shared" si="53"/>
        <v>0</v>
      </c>
      <c r="GA133" s="56">
        <f t="shared" si="53"/>
        <v>0</v>
      </c>
      <c r="GB133" s="56">
        <f t="shared" si="67"/>
        <v>0</v>
      </c>
      <c r="GC133" s="56">
        <f t="shared" si="67"/>
        <v>0</v>
      </c>
      <c r="GD133" s="56">
        <f t="shared" si="67"/>
        <v>0</v>
      </c>
      <c r="GE133" s="56">
        <f t="shared" si="67"/>
        <v>0</v>
      </c>
      <c r="GF133" s="56">
        <f t="shared" si="67"/>
        <v>0</v>
      </c>
      <c r="GG133" s="56">
        <f t="shared" si="67"/>
        <v>0</v>
      </c>
      <c r="GH133" s="56">
        <f t="shared" si="67"/>
        <v>0</v>
      </c>
      <c r="GI133" s="56">
        <f t="shared" si="63"/>
        <v>0</v>
      </c>
      <c r="GJ133" s="56">
        <f t="shared" si="61"/>
        <v>0</v>
      </c>
      <c r="GK133" s="56">
        <f t="shared" si="61"/>
        <v>0</v>
      </c>
      <c r="GL133" s="56">
        <f t="shared" si="61"/>
        <v>0</v>
      </c>
      <c r="GM133" s="56">
        <f t="shared" si="50"/>
        <v>0</v>
      </c>
      <c r="GN133" s="56">
        <f t="shared" si="50"/>
        <v>0</v>
      </c>
      <c r="GO133" s="56">
        <f t="shared" si="50"/>
        <v>0</v>
      </c>
      <c r="GP133" s="56">
        <f t="shared" si="50"/>
        <v>0</v>
      </c>
      <c r="GQ133" s="56">
        <f t="shared" si="50"/>
        <v>0</v>
      </c>
      <c r="GR133" s="56">
        <f t="shared" si="50"/>
        <v>0</v>
      </c>
      <c r="GS133" s="56">
        <f t="shared" si="50"/>
        <v>0</v>
      </c>
      <c r="GT133" s="56">
        <f t="shared" si="50"/>
        <v>0</v>
      </c>
      <c r="GU133" s="54"/>
      <c r="GX133" s="3"/>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c r="IV133" s="54"/>
      <c r="IW133" s="54"/>
      <c r="IX133" s="54"/>
      <c r="IY133" s="54"/>
      <c r="IZ133" s="54"/>
      <c r="JA133" s="54"/>
      <c r="JB133" s="54"/>
      <c r="JC133" s="54"/>
      <c r="JD133" s="54"/>
      <c r="JE133" s="54"/>
      <c r="JF133" s="54"/>
      <c r="JG133" s="54"/>
      <c r="JH133" s="54"/>
      <c r="JI133" s="54"/>
      <c r="JJ133" s="54"/>
      <c r="JK133" s="54"/>
      <c r="JL133" s="54"/>
      <c r="JM133" s="54"/>
      <c r="JN133" s="54"/>
      <c r="JO133" s="54"/>
      <c r="JP133" s="54"/>
      <c r="JQ133" s="54"/>
      <c r="JR133" s="54"/>
      <c r="JS133" s="54"/>
      <c r="JT133" s="54"/>
      <c r="JU133" s="54"/>
      <c r="JV133" s="54"/>
      <c r="JW133" s="54"/>
      <c r="JX133" s="54"/>
      <c r="JY133" s="54"/>
      <c r="JZ133" s="54"/>
      <c r="KA133" s="54"/>
      <c r="KB133" s="54"/>
      <c r="KC133" s="54"/>
      <c r="KD133" s="54"/>
      <c r="KE133" s="54"/>
      <c r="KF133" s="54"/>
      <c r="KG133" s="54"/>
      <c r="KH133" s="54"/>
      <c r="KI133" s="54"/>
      <c r="KJ133" s="54"/>
      <c r="KK133" s="54"/>
      <c r="KL133" s="54"/>
      <c r="KM133" s="54"/>
    </row>
    <row r="134" spans="8:299" x14ac:dyDescent="0.2">
      <c r="H134" s="3"/>
      <c r="DC134" s="59" t="str">
        <f t="shared" si="39"/>
        <v/>
      </c>
      <c r="DD134" s="60" t="str">
        <f t="shared" si="40"/>
        <v/>
      </c>
      <c r="DE134" s="60" t="str">
        <f t="shared" si="41"/>
        <v/>
      </c>
      <c r="DF134" s="60">
        <f t="shared" si="44"/>
        <v>0</v>
      </c>
      <c r="DG134" s="56">
        <f t="shared" si="68"/>
        <v>0</v>
      </c>
      <c r="DH134" s="56">
        <f t="shared" si="68"/>
        <v>0</v>
      </c>
      <c r="DI134" s="56">
        <f t="shared" si="68"/>
        <v>0</v>
      </c>
      <c r="DJ134" s="56">
        <f t="shared" si="68"/>
        <v>0</v>
      </c>
      <c r="DK134" s="56">
        <f t="shared" si="68"/>
        <v>0</v>
      </c>
      <c r="DL134" s="56">
        <f t="shared" si="68"/>
        <v>0</v>
      </c>
      <c r="DM134" s="56">
        <f t="shared" si="68"/>
        <v>0</v>
      </c>
      <c r="DN134" s="56">
        <f t="shared" si="68"/>
        <v>0</v>
      </c>
      <c r="DO134" s="56">
        <f t="shared" si="68"/>
        <v>0</v>
      </c>
      <c r="DP134" s="56">
        <f t="shared" si="68"/>
        <v>0</v>
      </c>
      <c r="DQ134" s="56">
        <f t="shared" si="68"/>
        <v>0</v>
      </c>
      <c r="DR134" s="56">
        <f t="shared" si="66"/>
        <v>0</v>
      </c>
      <c r="DS134" s="56">
        <f t="shared" si="60"/>
        <v>0</v>
      </c>
      <c r="DT134" s="56">
        <f t="shared" si="60"/>
        <v>0</v>
      </c>
      <c r="DU134" s="56">
        <f t="shared" si="60"/>
        <v>0</v>
      </c>
      <c r="DV134" s="56">
        <f t="shared" si="60"/>
        <v>0</v>
      </c>
      <c r="DW134" s="56">
        <f t="shared" si="60"/>
        <v>0</v>
      </c>
      <c r="DX134" s="56">
        <f t="shared" si="60"/>
        <v>0</v>
      </c>
      <c r="DY134" s="56">
        <f t="shared" si="60"/>
        <v>0</v>
      </c>
      <c r="DZ134" s="56">
        <f t="shared" si="60"/>
        <v>0</v>
      </c>
      <c r="EA134" s="56">
        <f t="shared" si="60"/>
        <v>0</v>
      </c>
      <c r="EB134" s="56">
        <f t="shared" si="60"/>
        <v>0</v>
      </c>
      <c r="EC134" s="56">
        <f t="shared" si="60"/>
        <v>0</v>
      </c>
      <c r="ED134" s="56">
        <f t="shared" si="60"/>
        <v>0</v>
      </c>
      <c r="EE134" s="56">
        <f t="shared" si="60"/>
        <v>0</v>
      </c>
      <c r="EF134" s="56">
        <f t="shared" si="60"/>
        <v>0</v>
      </c>
      <c r="EG134" s="56">
        <f t="shared" si="60"/>
        <v>0</v>
      </c>
      <c r="EH134" s="56">
        <f t="shared" si="60"/>
        <v>0</v>
      </c>
      <c r="EI134" s="56">
        <f t="shared" si="69"/>
        <v>0</v>
      </c>
      <c r="EJ134" s="56">
        <f t="shared" si="69"/>
        <v>0</v>
      </c>
      <c r="EK134" s="56">
        <f t="shared" si="69"/>
        <v>0</v>
      </c>
      <c r="EL134" s="56">
        <f t="shared" si="69"/>
        <v>0</v>
      </c>
      <c r="EM134" s="56">
        <f t="shared" si="69"/>
        <v>0</v>
      </c>
      <c r="EN134" s="56">
        <f t="shared" si="64"/>
        <v>0</v>
      </c>
      <c r="EO134" s="56">
        <f t="shared" si="64"/>
        <v>0</v>
      </c>
      <c r="EP134" s="56">
        <f t="shared" si="64"/>
        <v>0</v>
      </c>
      <c r="EQ134" s="56">
        <f t="shared" si="64"/>
        <v>0</v>
      </c>
      <c r="ER134" s="56">
        <f t="shared" si="64"/>
        <v>0</v>
      </c>
      <c r="ES134" s="56">
        <f t="shared" si="64"/>
        <v>0</v>
      </c>
      <c r="ET134" s="56">
        <f t="shared" si="64"/>
        <v>0</v>
      </c>
      <c r="EU134" s="56">
        <f t="shared" si="64"/>
        <v>0</v>
      </c>
      <c r="EV134" s="56">
        <f t="shared" si="64"/>
        <v>0</v>
      </c>
      <c r="EW134" s="56">
        <f t="shared" si="64"/>
        <v>0</v>
      </c>
      <c r="EX134" s="56">
        <f t="shared" si="64"/>
        <v>0</v>
      </c>
      <c r="EY134" s="56">
        <f t="shared" si="64"/>
        <v>0</v>
      </c>
      <c r="EZ134" s="56">
        <f t="shared" si="64"/>
        <v>0</v>
      </c>
      <c r="FA134" s="56">
        <f t="shared" si="64"/>
        <v>0</v>
      </c>
      <c r="FB134" s="56">
        <f t="shared" si="64"/>
        <v>0</v>
      </c>
      <c r="FC134" s="56">
        <f t="shared" si="70"/>
        <v>0</v>
      </c>
      <c r="FD134" s="56">
        <f t="shared" si="70"/>
        <v>0</v>
      </c>
      <c r="FE134" s="56">
        <f t="shared" si="70"/>
        <v>0</v>
      </c>
      <c r="FF134" s="56">
        <f t="shared" si="70"/>
        <v>0</v>
      </c>
      <c r="FG134" s="56">
        <f t="shared" si="70"/>
        <v>0</v>
      </c>
      <c r="FH134" s="56">
        <f t="shared" si="65"/>
        <v>0</v>
      </c>
      <c r="FI134" s="56">
        <f t="shared" si="65"/>
        <v>0</v>
      </c>
      <c r="FJ134" s="56">
        <f t="shared" si="65"/>
        <v>0</v>
      </c>
      <c r="FK134" s="56">
        <f t="shared" si="65"/>
        <v>0</v>
      </c>
      <c r="FL134" s="56">
        <f t="shared" si="62"/>
        <v>0</v>
      </c>
      <c r="FM134" s="56">
        <f t="shared" si="62"/>
        <v>0</v>
      </c>
      <c r="FN134" s="56">
        <f t="shared" si="62"/>
        <v>0</v>
      </c>
      <c r="FO134" s="56">
        <f t="shared" si="62"/>
        <v>0</v>
      </c>
      <c r="FP134" s="56">
        <f t="shared" si="62"/>
        <v>0</v>
      </c>
      <c r="FQ134" s="56">
        <f t="shared" si="62"/>
        <v>0</v>
      </c>
      <c r="FR134" s="56">
        <f t="shared" si="56"/>
        <v>0</v>
      </c>
      <c r="FS134" s="56">
        <f t="shared" si="53"/>
        <v>0</v>
      </c>
      <c r="FT134" s="56">
        <f t="shared" si="53"/>
        <v>0</v>
      </c>
      <c r="FU134" s="56">
        <f t="shared" si="53"/>
        <v>0</v>
      </c>
      <c r="FV134" s="56">
        <f t="shared" si="53"/>
        <v>0</v>
      </c>
      <c r="FW134" s="56">
        <f t="shared" si="53"/>
        <v>0</v>
      </c>
      <c r="FX134" s="56">
        <f t="shared" si="53"/>
        <v>0</v>
      </c>
      <c r="FY134" s="56">
        <f t="shared" si="53"/>
        <v>0</v>
      </c>
      <c r="FZ134" s="56">
        <f t="shared" si="53"/>
        <v>0</v>
      </c>
      <c r="GA134" s="56">
        <f t="shared" si="53"/>
        <v>0</v>
      </c>
      <c r="GB134" s="56">
        <f t="shared" si="67"/>
        <v>0</v>
      </c>
      <c r="GC134" s="56">
        <f t="shared" si="67"/>
        <v>0</v>
      </c>
      <c r="GD134" s="56">
        <f t="shared" si="67"/>
        <v>0</v>
      </c>
      <c r="GE134" s="56">
        <f t="shared" si="67"/>
        <v>0</v>
      </c>
      <c r="GF134" s="56">
        <f t="shared" si="67"/>
        <v>0</v>
      </c>
      <c r="GG134" s="56">
        <f t="shared" si="67"/>
        <v>0</v>
      </c>
      <c r="GH134" s="56">
        <f t="shared" si="67"/>
        <v>0</v>
      </c>
      <c r="GI134" s="56">
        <f t="shared" si="63"/>
        <v>0</v>
      </c>
      <c r="GJ134" s="56">
        <f t="shared" si="61"/>
        <v>0</v>
      </c>
      <c r="GK134" s="56">
        <f t="shared" si="61"/>
        <v>0</v>
      </c>
      <c r="GL134" s="56">
        <f t="shared" si="61"/>
        <v>0</v>
      </c>
      <c r="GM134" s="56">
        <f t="shared" si="50"/>
        <v>0</v>
      </c>
      <c r="GN134" s="56">
        <f t="shared" si="50"/>
        <v>0</v>
      </c>
      <c r="GO134" s="56">
        <f t="shared" si="50"/>
        <v>0</v>
      </c>
      <c r="GP134" s="56">
        <f t="shared" si="50"/>
        <v>0</v>
      </c>
      <c r="GQ134" s="56">
        <f t="shared" si="50"/>
        <v>0</v>
      </c>
      <c r="GR134" s="56">
        <f t="shared" si="50"/>
        <v>0</v>
      </c>
      <c r="GS134" s="56">
        <f t="shared" si="50"/>
        <v>0</v>
      </c>
      <c r="GT134" s="56">
        <f t="shared" si="50"/>
        <v>0</v>
      </c>
      <c r="GU134" s="54"/>
      <c r="GX134" s="3"/>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c r="IV134" s="54"/>
      <c r="IW134" s="54"/>
      <c r="IX134" s="54"/>
      <c r="IY134" s="54"/>
      <c r="IZ134" s="54"/>
      <c r="JA134" s="54"/>
      <c r="JB134" s="54"/>
      <c r="JC134" s="54"/>
      <c r="JD134" s="54"/>
      <c r="JE134" s="54"/>
      <c r="JF134" s="54"/>
      <c r="JG134" s="54"/>
      <c r="JH134" s="54"/>
      <c r="JI134" s="54"/>
      <c r="JJ134" s="54"/>
      <c r="JK134" s="54"/>
      <c r="JL134" s="54"/>
      <c r="JM134" s="54"/>
      <c r="JN134" s="54"/>
      <c r="JO134" s="54"/>
      <c r="JP134" s="54"/>
      <c r="JQ134" s="54"/>
      <c r="JR134" s="54"/>
      <c r="JS134" s="54"/>
      <c r="JT134" s="54"/>
      <c r="JU134" s="54"/>
      <c r="JV134" s="54"/>
      <c r="JW134" s="54"/>
      <c r="JX134" s="54"/>
      <c r="JY134" s="54"/>
      <c r="JZ134" s="54"/>
      <c r="KA134" s="54"/>
      <c r="KB134" s="54"/>
      <c r="KC134" s="54"/>
      <c r="KD134" s="54"/>
      <c r="KE134" s="54"/>
      <c r="KF134" s="54"/>
      <c r="KG134" s="54"/>
      <c r="KH134" s="54"/>
      <c r="KI134" s="54"/>
      <c r="KJ134" s="54"/>
      <c r="KK134" s="54"/>
      <c r="KL134" s="54"/>
      <c r="KM134" s="54"/>
    </row>
    <row r="135" spans="8:299" x14ac:dyDescent="0.2">
      <c r="H135" s="3"/>
      <c r="DC135" s="59" t="str">
        <f t="shared" ref="DC135:DC187" si="71">IF(DF135=0,"",IF(E135&gt;0,E135,""))</f>
        <v/>
      </c>
      <c r="DD135" s="60" t="str">
        <f t="shared" ref="DD135:DD187" si="72">IF(DF135=0,"",IF(ISBLANK(G135),"",G135))</f>
        <v/>
      </c>
      <c r="DE135" s="60" t="str">
        <f t="shared" ref="DE135:DE187" si="73">IF(DF135=0,"",D135)</f>
        <v/>
      </c>
      <c r="DF135" s="60">
        <f t="shared" si="44"/>
        <v>0</v>
      </c>
      <c r="DG135" s="56">
        <f t="shared" si="68"/>
        <v>0</v>
      </c>
      <c r="DH135" s="56">
        <f t="shared" si="68"/>
        <v>0</v>
      </c>
      <c r="DI135" s="56">
        <f t="shared" si="68"/>
        <v>0</v>
      </c>
      <c r="DJ135" s="56">
        <f t="shared" si="68"/>
        <v>0</v>
      </c>
      <c r="DK135" s="56">
        <f t="shared" si="68"/>
        <v>0</v>
      </c>
      <c r="DL135" s="56">
        <f t="shared" si="68"/>
        <v>0</v>
      </c>
      <c r="DM135" s="56">
        <f t="shared" si="68"/>
        <v>0</v>
      </c>
      <c r="DN135" s="56">
        <f t="shared" si="68"/>
        <v>0</v>
      </c>
      <c r="DO135" s="56">
        <f t="shared" si="68"/>
        <v>0</v>
      </c>
      <c r="DP135" s="56">
        <f t="shared" si="68"/>
        <v>0</v>
      </c>
      <c r="DQ135" s="56">
        <f t="shared" si="68"/>
        <v>0</v>
      </c>
      <c r="DR135" s="56">
        <f t="shared" si="66"/>
        <v>0</v>
      </c>
      <c r="DS135" s="56">
        <f t="shared" si="60"/>
        <v>0</v>
      </c>
      <c r="DT135" s="56">
        <f t="shared" si="60"/>
        <v>0</v>
      </c>
      <c r="DU135" s="56">
        <f t="shared" si="60"/>
        <v>0</v>
      </c>
      <c r="DV135" s="56">
        <f t="shared" si="60"/>
        <v>0</v>
      </c>
      <c r="DW135" s="56">
        <f t="shared" si="60"/>
        <v>0</v>
      </c>
      <c r="DX135" s="56">
        <f t="shared" si="60"/>
        <v>0</v>
      </c>
      <c r="DY135" s="56">
        <f t="shared" si="60"/>
        <v>0</v>
      </c>
      <c r="DZ135" s="56">
        <f t="shared" si="60"/>
        <v>0</v>
      </c>
      <c r="EA135" s="56">
        <f t="shared" si="60"/>
        <v>0</v>
      </c>
      <c r="EB135" s="56">
        <f t="shared" si="60"/>
        <v>0</v>
      </c>
      <c r="EC135" s="56">
        <f t="shared" si="60"/>
        <v>0</v>
      </c>
      <c r="ED135" s="56">
        <f t="shared" si="60"/>
        <v>0</v>
      </c>
      <c r="EE135" s="56">
        <f t="shared" si="60"/>
        <v>0</v>
      </c>
      <c r="EF135" s="56">
        <f t="shared" si="60"/>
        <v>0</v>
      </c>
      <c r="EG135" s="56">
        <f t="shared" si="60"/>
        <v>0</v>
      </c>
      <c r="EH135" s="56">
        <f t="shared" si="60"/>
        <v>0</v>
      </c>
      <c r="EI135" s="56">
        <f t="shared" si="69"/>
        <v>0</v>
      </c>
      <c r="EJ135" s="56">
        <f t="shared" si="69"/>
        <v>0</v>
      </c>
      <c r="EK135" s="56">
        <f t="shared" si="69"/>
        <v>0</v>
      </c>
      <c r="EL135" s="56">
        <f t="shared" si="69"/>
        <v>0</v>
      </c>
      <c r="EM135" s="56">
        <f t="shared" si="69"/>
        <v>0</v>
      </c>
      <c r="EN135" s="56">
        <f t="shared" si="64"/>
        <v>0</v>
      </c>
      <c r="EO135" s="56">
        <f t="shared" si="64"/>
        <v>0</v>
      </c>
      <c r="EP135" s="56">
        <f t="shared" si="64"/>
        <v>0</v>
      </c>
      <c r="EQ135" s="56">
        <f t="shared" si="64"/>
        <v>0</v>
      </c>
      <c r="ER135" s="56">
        <f t="shared" si="64"/>
        <v>0</v>
      </c>
      <c r="ES135" s="56">
        <f t="shared" si="64"/>
        <v>0</v>
      </c>
      <c r="ET135" s="56">
        <f t="shared" si="64"/>
        <v>0</v>
      </c>
      <c r="EU135" s="56">
        <f t="shared" si="64"/>
        <v>0</v>
      </c>
      <c r="EV135" s="56">
        <f t="shared" si="64"/>
        <v>0</v>
      </c>
      <c r="EW135" s="56">
        <f t="shared" si="64"/>
        <v>0</v>
      </c>
      <c r="EX135" s="56">
        <f t="shared" si="64"/>
        <v>0</v>
      </c>
      <c r="EY135" s="56">
        <f t="shared" si="64"/>
        <v>0</v>
      </c>
      <c r="EZ135" s="56">
        <f t="shared" si="64"/>
        <v>0</v>
      </c>
      <c r="FA135" s="56">
        <f t="shared" si="64"/>
        <v>0</v>
      </c>
      <c r="FB135" s="56">
        <f t="shared" si="64"/>
        <v>0</v>
      </c>
      <c r="FC135" s="56">
        <f t="shared" si="70"/>
        <v>0</v>
      </c>
      <c r="FD135" s="56">
        <f t="shared" si="70"/>
        <v>0</v>
      </c>
      <c r="FE135" s="56">
        <f t="shared" si="70"/>
        <v>0</v>
      </c>
      <c r="FF135" s="56">
        <f t="shared" si="70"/>
        <v>0</v>
      </c>
      <c r="FG135" s="56">
        <f t="shared" si="70"/>
        <v>0</v>
      </c>
      <c r="FH135" s="56">
        <f t="shared" si="65"/>
        <v>0</v>
      </c>
      <c r="FI135" s="56">
        <f t="shared" si="65"/>
        <v>0</v>
      </c>
      <c r="FJ135" s="56">
        <f t="shared" si="65"/>
        <v>0</v>
      </c>
      <c r="FK135" s="56">
        <f t="shared" si="65"/>
        <v>0</v>
      </c>
      <c r="FL135" s="56">
        <f t="shared" si="62"/>
        <v>0</v>
      </c>
      <c r="FM135" s="56">
        <f t="shared" si="62"/>
        <v>0</v>
      </c>
      <c r="FN135" s="56">
        <f t="shared" si="62"/>
        <v>0</v>
      </c>
      <c r="FO135" s="56">
        <f t="shared" si="62"/>
        <v>0</v>
      </c>
      <c r="FP135" s="56">
        <f t="shared" si="62"/>
        <v>0</v>
      </c>
      <c r="FQ135" s="56">
        <f t="shared" si="62"/>
        <v>0</v>
      </c>
      <c r="FR135" s="56">
        <f t="shared" si="56"/>
        <v>0</v>
      </c>
      <c r="FS135" s="56">
        <f t="shared" si="53"/>
        <v>0</v>
      </c>
      <c r="FT135" s="56">
        <f t="shared" si="53"/>
        <v>0</v>
      </c>
      <c r="FU135" s="56">
        <f t="shared" si="53"/>
        <v>0</v>
      </c>
      <c r="FV135" s="56">
        <f t="shared" si="53"/>
        <v>0</v>
      </c>
      <c r="FW135" s="56">
        <f t="shared" si="53"/>
        <v>0</v>
      </c>
      <c r="FX135" s="56">
        <f t="shared" si="53"/>
        <v>0</v>
      </c>
      <c r="FY135" s="56">
        <f t="shared" si="53"/>
        <v>0</v>
      </c>
      <c r="FZ135" s="56">
        <f t="shared" si="53"/>
        <v>0</v>
      </c>
      <c r="GA135" s="56">
        <f t="shared" si="53"/>
        <v>0</v>
      </c>
      <c r="GB135" s="56">
        <f t="shared" si="67"/>
        <v>0</v>
      </c>
      <c r="GC135" s="56">
        <f t="shared" si="67"/>
        <v>0</v>
      </c>
      <c r="GD135" s="56">
        <f t="shared" si="67"/>
        <v>0</v>
      </c>
      <c r="GE135" s="56">
        <f t="shared" si="67"/>
        <v>0</v>
      </c>
      <c r="GF135" s="56">
        <f t="shared" si="67"/>
        <v>0</v>
      </c>
      <c r="GG135" s="56">
        <f t="shared" si="67"/>
        <v>0</v>
      </c>
      <c r="GH135" s="56">
        <f t="shared" si="67"/>
        <v>0</v>
      </c>
      <c r="GI135" s="56">
        <f t="shared" si="63"/>
        <v>0</v>
      </c>
      <c r="GJ135" s="56">
        <f t="shared" si="61"/>
        <v>0</v>
      </c>
      <c r="GK135" s="56">
        <f t="shared" si="61"/>
        <v>0</v>
      </c>
      <c r="GL135" s="56">
        <f t="shared" si="61"/>
        <v>0</v>
      </c>
      <c r="GM135" s="56">
        <f t="shared" si="50"/>
        <v>0</v>
      </c>
      <c r="GN135" s="56">
        <f t="shared" si="50"/>
        <v>0</v>
      </c>
      <c r="GO135" s="56">
        <f t="shared" si="50"/>
        <v>0</v>
      </c>
      <c r="GP135" s="56">
        <f t="shared" si="50"/>
        <v>0</v>
      </c>
      <c r="GQ135" s="56">
        <f t="shared" si="50"/>
        <v>0</v>
      </c>
      <c r="GR135" s="56">
        <f t="shared" si="50"/>
        <v>0</v>
      </c>
      <c r="GS135" s="56">
        <f t="shared" si="50"/>
        <v>0</v>
      </c>
      <c r="GT135" s="56">
        <f t="shared" si="50"/>
        <v>0</v>
      </c>
      <c r="GU135" s="54"/>
      <c r="GX135" s="3"/>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c r="IV135" s="54"/>
      <c r="IW135" s="54"/>
      <c r="IX135" s="54"/>
      <c r="IY135" s="54"/>
      <c r="IZ135" s="54"/>
      <c r="JA135" s="54"/>
      <c r="JB135" s="54"/>
      <c r="JC135" s="54"/>
      <c r="JD135" s="54"/>
      <c r="JE135" s="54"/>
      <c r="JF135" s="54"/>
      <c r="JG135" s="54"/>
      <c r="JH135" s="54"/>
      <c r="JI135" s="54"/>
      <c r="JJ135" s="54"/>
      <c r="JK135" s="54"/>
      <c r="JL135" s="54"/>
      <c r="JM135" s="54"/>
      <c r="JN135" s="54"/>
      <c r="JO135" s="54"/>
      <c r="JP135" s="54"/>
      <c r="JQ135" s="54"/>
      <c r="JR135" s="54"/>
      <c r="JS135" s="54"/>
      <c r="JT135" s="54"/>
      <c r="JU135" s="54"/>
      <c r="JV135" s="54"/>
      <c r="JW135" s="54"/>
      <c r="JX135" s="54"/>
      <c r="JY135" s="54"/>
      <c r="JZ135" s="54"/>
      <c r="KA135" s="54"/>
      <c r="KB135" s="54"/>
      <c r="KC135" s="54"/>
      <c r="KD135" s="54"/>
      <c r="KE135" s="54"/>
      <c r="KF135" s="54"/>
      <c r="KG135" s="54"/>
      <c r="KH135" s="54"/>
      <c r="KI135" s="54"/>
      <c r="KJ135" s="54"/>
      <c r="KK135" s="54"/>
      <c r="KL135" s="54"/>
      <c r="KM135" s="54"/>
    </row>
    <row r="136" spans="8:299" x14ac:dyDescent="0.2">
      <c r="H136" s="3"/>
      <c r="DC136" s="59" t="str">
        <f t="shared" si="71"/>
        <v/>
      </c>
      <c r="DD136" s="60" t="str">
        <f t="shared" si="72"/>
        <v/>
      </c>
      <c r="DE136" s="60" t="str">
        <f t="shared" si="73"/>
        <v/>
      </c>
      <c r="DF136" s="60">
        <f t="shared" ref="DF136:DF187" si="74">IF(SUM(DG136:GT136)&gt;0,1,0)</f>
        <v>0</v>
      </c>
      <c r="DG136" s="56">
        <f t="shared" si="68"/>
        <v>0</v>
      </c>
      <c r="DH136" s="56">
        <f t="shared" si="68"/>
        <v>0</v>
      </c>
      <c r="DI136" s="56">
        <f t="shared" si="68"/>
        <v>0</v>
      </c>
      <c r="DJ136" s="56">
        <f t="shared" si="68"/>
        <v>0</v>
      </c>
      <c r="DK136" s="56">
        <f t="shared" si="68"/>
        <v>0</v>
      </c>
      <c r="DL136" s="56">
        <f t="shared" si="68"/>
        <v>0</v>
      </c>
      <c r="DM136" s="56">
        <f t="shared" si="68"/>
        <v>0</v>
      </c>
      <c r="DN136" s="56">
        <f t="shared" si="68"/>
        <v>0</v>
      </c>
      <c r="DO136" s="56">
        <f t="shared" si="68"/>
        <v>0</v>
      </c>
      <c r="DP136" s="56">
        <f t="shared" si="68"/>
        <v>0</v>
      </c>
      <c r="DQ136" s="56">
        <f t="shared" si="68"/>
        <v>0</v>
      </c>
      <c r="DR136" s="56">
        <f t="shared" si="66"/>
        <v>0</v>
      </c>
      <c r="DS136" s="56">
        <f t="shared" si="60"/>
        <v>0</v>
      </c>
      <c r="DT136" s="56">
        <f t="shared" si="60"/>
        <v>0</v>
      </c>
      <c r="DU136" s="56">
        <f t="shared" ref="DU136:EH154" si="75">COUNTIF(W136,"x")*IF(W$4="",0,1)</f>
        <v>0</v>
      </c>
      <c r="DV136" s="56">
        <f t="shared" si="75"/>
        <v>0</v>
      </c>
      <c r="DW136" s="56">
        <f t="shared" si="75"/>
        <v>0</v>
      </c>
      <c r="DX136" s="56">
        <f t="shared" si="75"/>
        <v>0</v>
      </c>
      <c r="DY136" s="56">
        <f t="shared" si="75"/>
        <v>0</v>
      </c>
      <c r="DZ136" s="56">
        <f t="shared" si="75"/>
        <v>0</v>
      </c>
      <c r="EA136" s="56">
        <f t="shared" si="75"/>
        <v>0</v>
      </c>
      <c r="EB136" s="56">
        <f t="shared" si="75"/>
        <v>0</v>
      </c>
      <c r="EC136" s="56">
        <f t="shared" si="75"/>
        <v>0</v>
      </c>
      <c r="ED136" s="56">
        <f t="shared" si="75"/>
        <v>0</v>
      </c>
      <c r="EE136" s="56">
        <f t="shared" si="75"/>
        <v>0</v>
      </c>
      <c r="EF136" s="56">
        <f t="shared" si="75"/>
        <v>0</v>
      </c>
      <c r="EG136" s="56">
        <f t="shared" si="75"/>
        <v>0</v>
      </c>
      <c r="EH136" s="56">
        <f t="shared" si="75"/>
        <v>0</v>
      </c>
      <c r="EI136" s="56">
        <f t="shared" si="69"/>
        <v>0</v>
      </c>
      <c r="EJ136" s="56">
        <f t="shared" si="69"/>
        <v>0</v>
      </c>
      <c r="EK136" s="56">
        <f t="shared" si="69"/>
        <v>0</v>
      </c>
      <c r="EL136" s="56">
        <f t="shared" si="69"/>
        <v>0</v>
      </c>
      <c r="EM136" s="56">
        <f t="shared" si="69"/>
        <v>0</v>
      </c>
      <c r="EN136" s="56">
        <f t="shared" si="64"/>
        <v>0</v>
      </c>
      <c r="EO136" s="56">
        <f t="shared" si="64"/>
        <v>0</v>
      </c>
      <c r="EP136" s="56">
        <f t="shared" si="64"/>
        <v>0</v>
      </c>
      <c r="EQ136" s="56">
        <f t="shared" si="64"/>
        <v>0</v>
      </c>
      <c r="ER136" s="56">
        <f t="shared" si="64"/>
        <v>0</v>
      </c>
      <c r="ES136" s="56">
        <f t="shared" si="64"/>
        <v>0</v>
      </c>
      <c r="ET136" s="56">
        <f t="shared" si="64"/>
        <v>0</v>
      </c>
      <c r="EU136" s="56">
        <f t="shared" si="64"/>
        <v>0</v>
      </c>
      <c r="EV136" s="56">
        <f t="shared" si="64"/>
        <v>0</v>
      </c>
      <c r="EW136" s="56">
        <f t="shared" si="64"/>
        <v>0</v>
      </c>
      <c r="EX136" s="56">
        <f t="shared" si="64"/>
        <v>0</v>
      </c>
      <c r="EY136" s="56">
        <f t="shared" si="64"/>
        <v>0</v>
      </c>
      <c r="EZ136" s="56">
        <f t="shared" si="64"/>
        <v>0</v>
      </c>
      <c r="FA136" s="56">
        <f t="shared" si="64"/>
        <v>0</v>
      </c>
      <c r="FB136" s="56">
        <f t="shared" si="64"/>
        <v>0</v>
      </c>
      <c r="FC136" s="56">
        <f t="shared" si="70"/>
        <v>0</v>
      </c>
      <c r="FD136" s="56">
        <f t="shared" si="70"/>
        <v>0</v>
      </c>
      <c r="FE136" s="56">
        <f t="shared" si="70"/>
        <v>0</v>
      </c>
      <c r="FF136" s="56">
        <f t="shared" si="70"/>
        <v>0</v>
      </c>
      <c r="FG136" s="56">
        <f t="shared" si="70"/>
        <v>0</v>
      </c>
      <c r="FH136" s="56">
        <f t="shared" si="65"/>
        <v>0</v>
      </c>
      <c r="FI136" s="56">
        <f t="shared" si="65"/>
        <v>0</v>
      </c>
      <c r="FJ136" s="56">
        <f t="shared" si="65"/>
        <v>0</v>
      </c>
      <c r="FK136" s="56">
        <f t="shared" si="65"/>
        <v>0</v>
      </c>
      <c r="FL136" s="56">
        <f t="shared" si="62"/>
        <v>0</v>
      </c>
      <c r="FM136" s="56">
        <f t="shared" si="62"/>
        <v>0</v>
      </c>
      <c r="FN136" s="56">
        <f t="shared" si="62"/>
        <v>0</v>
      </c>
      <c r="FO136" s="56">
        <f t="shared" si="62"/>
        <v>0</v>
      </c>
      <c r="FP136" s="56">
        <f t="shared" si="62"/>
        <v>0</v>
      </c>
      <c r="FQ136" s="56">
        <f t="shared" si="62"/>
        <v>0</v>
      </c>
      <c r="FR136" s="56">
        <f t="shared" si="56"/>
        <v>0</v>
      </c>
      <c r="FS136" s="56">
        <f t="shared" si="53"/>
        <v>0</v>
      </c>
      <c r="FT136" s="56">
        <f t="shared" si="53"/>
        <v>0</v>
      </c>
      <c r="FU136" s="56">
        <f t="shared" si="53"/>
        <v>0</v>
      </c>
      <c r="FV136" s="56">
        <f t="shared" si="53"/>
        <v>0</v>
      </c>
      <c r="FW136" s="56">
        <f t="shared" si="53"/>
        <v>0</v>
      </c>
      <c r="FX136" s="56">
        <f t="shared" si="53"/>
        <v>0</v>
      </c>
      <c r="FY136" s="56">
        <f t="shared" si="53"/>
        <v>0</v>
      </c>
      <c r="FZ136" s="56">
        <f t="shared" si="53"/>
        <v>0</v>
      </c>
      <c r="GA136" s="56">
        <f t="shared" si="53"/>
        <v>0</v>
      </c>
      <c r="GB136" s="56">
        <f t="shared" si="67"/>
        <v>0</v>
      </c>
      <c r="GC136" s="56">
        <f t="shared" si="67"/>
        <v>0</v>
      </c>
      <c r="GD136" s="56">
        <f t="shared" si="67"/>
        <v>0</v>
      </c>
      <c r="GE136" s="56">
        <f t="shared" si="67"/>
        <v>0</v>
      </c>
      <c r="GF136" s="56">
        <f t="shared" si="67"/>
        <v>0</v>
      </c>
      <c r="GG136" s="56">
        <f t="shared" si="67"/>
        <v>0</v>
      </c>
      <c r="GH136" s="56">
        <f t="shared" si="67"/>
        <v>0</v>
      </c>
      <c r="GI136" s="56">
        <f t="shared" si="63"/>
        <v>0</v>
      </c>
      <c r="GJ136" s="56">
        <f t="shared" si="61"/>
        <v>0</v>
      </c>
      <c r="GK136" s="56">
        <f t="shared" si="61"/>
        <v>0</v>
      </c>
      <c r="GL136" s="56">
        <f t="shared" si="61"/>
        <v>0</v>
      </c>
      <c r="GM136" s="56">
        <f t="shared" si="50"/>
        <v>0</v>
      </c>
      <c r="GN136" s="56">
        <f t="shared" si="50"/>
        <v>0</v>
      </c>
      <c r="GO136" s="56">
        <f t="shared" si="50"/>
        <v>0</v>
      </c>
      <c r="GP136" s="56">
        <f t="shared" si="50"/>
        <v>0</v>
      </c>
      <c r="GQ136" s="56">
        <f t="shared" si="50"/>
        <v>0</v>
      </c>
      <c r="GR136" s="56">
        <f t="shared" si="50"/>
        <v>0</v>
      </c>
      <c r="GS136" s="56">
        <f t="shared" si="50"/>
        <v>0</v>
      </c>
      <c r="GT136" s="56">
        <f t="shared" si="50"/>
        <v>0</v>
      </c>
      <c r="GU136" s="54"/>
      <c r="GX136" s="3"/>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c r="IW136" s="54"/>
      <c r="IX136" s="54"/>
      <c r="IY136" s="54"/>
      <c r="IZ136" s="54"/>
      <c r="JA136" s="54"/>
      <c r="JB136" s="54"/>
      <c r="JC136" s="54"/>
      <c r="JD136" s="54"/>
      <c r="JE136" s="54"/>
      <c r="JF136" s="54"/>
      <c r="JG136" s="54"/>
      <c r="JH136" s="54"/>
      <c r="JI136" s="54"/>
      <c r="JJ136" s="54"/>
      <c r="JK136" s="54"/>
      <c r="JL136" s="54"/>
      <c r="JM136" s="54"/>
      <c r="JN136" s="54"/>
      <c r="JO136" s="54"/>
      <c r="JP136" s="54"/>
      <c r="JQ136" s="54"/>
      <c r="JR136" s="54"/>
      <c r="JS136" s="54"/>
      <c r="JT136" s="54"/>
      <c r="JU136" s="54"/>
      <c r="JV136" s="54"/>
      <c r="JW136" s="54"/>
      <c r="JX136" s="54"/>
      <c r="JY136" s="54"/>
      <c r="JZ136" s="54"/>
      <c r="KA136" s="54"/>
      <c r="KB136" s="54"/>
      <c r="KC136" s="54"/>
      <c r="KD136" s="54"/>
      <c r="KE136" s="54"/>
      <c r="KF136" s="54"/>
      <c r="KG136" s="54"/>
      <c r="KH136" s="54"/>
      <c r="KI136" s="54"/>
      <c r="KJ136" s="54"/>
      <c r="KK136" s="54"/>
      <c r="KL136" s="54"/>
      <c r="KM136" s="54"/>
    </row>
    <row r="137" spans="8:299" x14ac:dyDescent="0.2">
      <c r="H137" s="3"/>
      <c r="DC137" s="59" t="str">
        <f t="shared" si="71"/>
        <v/>
      </c>
      <c r="DD137" s="60" t="str">
        <f t="shared" si="72"/>
        <v/>
      </c>
      <c r="DE137" s="60" t="str">
        <f t="shared" si="73"/>
        <v/>
      </c>
      <c r="DF137" s="60">
        <f t="shared" si="74"/>
        <v>0</v>
      </c>
      <c r="DG137" s="56">
        <f t="shared" si="68"/>
        <v>0</v>
      </c>
      <c r="DH137" s="56">
        <f t="shared" si="68"/>
        <v>0</v>
      </c>
      <c r="DI137" s="56">
        <f t="shared" si="68"/>
        <v>0</v>
      </c>
      <c r="DJ137" s="56">
        <f t="shared" si="68"/>
        <v>0</v>
      </c>
      <c r="DK137" s="56">
        <f t="shared" si="68"/>
        <v>0</v>
      </c>
      <c r="DL137" s="56">
        <f t="shared" si="68"/>
        <v>0</v>
      </c>
      <c r="DM137" s="56">
        <f t="shared" si="68"/>
        <v>0</v>
      </c>
      <c r="DN137" s="56">
        <f t="shared" si="68"/>
        <v>0</v>
      </c>
      <c r="DO137" s="56">
        <f t="shared" si="68"/>
        <v>0</v>
      </c>
      <c r="DP137" s="56">
        <f t="shared" si="68"/>
        <v>0</v>
      </c>
      <c r="DQ137" s="56">
        <f t="shared" si="68"/>
        <v>0</v>
      </c>
      <c r="DR137" s="56">
        <f t="shared" si="66"/>
        <v>0</v>
      </c>
      <c r="DS137" s="56">
        <f t="shared" si="66"/>
        <v>0</v>
      </c>
      <c r="DT137" s="56">
        <f t="shared" si="66"/>
        <v>0</v>
      </c>
      <c r="DU137" s="56">
        <f t="shared" si="75"/>
        <v>0</v>
      </c>
      <c r="DV137" s="56">
        <f t="shared" si="75"/>
        <v>0</v>
      </c>
      <c r="DW137" s="56">
        <f t="shared" si="75"/>
        <v>0</v>
      </c>
      <c r="DX137" s="56">
        <f t="shared" si="75"/>
        <v>0</v>
      </c>
      <c r="DY137" s="56">
        <f t="shared" si="75"/>
        <v>0</v>
      </c>
      <c r="DZ137" s="56">
        <f t="shared" si="75"/>
        <v>0</v>
      </c>
      <c r="EA137" s="56">
        <f t="shared" si="75"/>
        <v>0</v>
      </c>
      <c r="EB137" s="56">
        <f t="shared" si="75"/>
        <v>0</v>
      </c>
      <c r="EC137" s="56">
        <f t="shared" si="75"/>
        <v>0</v>
      </c>
      <c r="ED137" s="56">
        <f t="shared" si="75"/>
        <v>0</v>
      </c>
      <c r="EE137" s="56">
        <f t="shared" si="75"/>
        <v>0</v>
      </c>
      <c r="EF137" s="56">
        <f t="shared" si="75"/>
        <v>0</v>
      </c>
      <c r="EG137" s="56">
        <f t="shared" si="75"/>
        <v>0</v>
      </c>
      <c r="EH137" s="56">
        <f t="shared" si="75"/>
        <v>0</v>
      </c>
      <c r="EI137" s="56">
        <f t="shared" si="69"/>
        <v>0</v>
      </c>
      <c r="EJ137" s="56">
        <f t="shared" si="69"/>
        <v>0</v>
      </c>
      <c r="EK137" s="56">
        <f t="shared" si="69"/>
        <v>0</v>
      </c>
      <c r="EL137" s="56">
        <f t="shared" si="69"/>
        <v>0</v>
      </c>
      <c r="EM137" s="56">
        <f t="shared" si="69"/>
        <v>0</v>
      </c>
      <c r="EN137" s="56">
        <f t="shared" si="64"/>
        <v>0</v>
      </c>
      <c r="EO137" s="56">
        <f t="shared" si="64"/>
        <v>0</v>
      </c>
      <c r="EP137" s="56">
        <f t="shared" si="64"/>
        <v>0</v>
      </c>
      <c r="EQ137" s="56">
        <f t="shared" si="64"/>
        <v>0</v>
      </c>
      <c r="ER137" s="56">
        <f t="shared" si="64"/>
        <v>0</v>
      </c>
      <c r="ES137" s="56">
        <f t="shared" si="64"/>
        <v>0</v>
      </c>
      <c r="ET137" s="56">
        <f t="shared" si="64"/>
        <v>0</v>
      </c>
      <c r="EU137" s="56">
        <f t="shared" si="64"/>
        <v>0</v>
      </c>
      <c r="EV137" s="56">
        <f t="shared" si="64"/>
        <v>0</v>
      </c>
      <c r="EW137" s="56">
        <f t="shared" si="64"/>
        <v>0</v>
      </c>
      <c r="EX137" s="56">
        <f t="shared" si="64"/>
        <v>0</v>
      </c>
      <c r="EY137" s="56">
        <f t="shared" si="64"/>
        <v>0</v>
      </c>
      <c r="EZ137" s="56">
        <f t="shared" si="64"/>
        <v>0</v>
      </c>
      <c r="FA137" s="56">
        <f t="shared" si="64"/>
        <v>0</v>
      </c>
      <c r="FB137" s="56">
        <f t="shared" si="64"/>
        <v>0</v>
      </c>
      <c r="FC137" s="56">
        <f t="shared" si="70"/>
        <v>0</v>
      </c>
      <c r="FD137" s="56">
        <f t="shared" si="70"/>
        <v>0</v>
      </c>
      <c r="FE137" s="56">
        <f t="shared" si="70"/>
        <v>0</v>
      </c>
      <c r="FF137" s="56">
        <f t="shared" si="70"/>
        <v>0</v>
      </c>
      <c r="FG137" s="56">
        <f t="shared" si="70"/>
        <v>0</v>
      </c>
      <c r="FH137" s="56">
        <f t="shared" si="65"/>
        <v>0</v>
      </c>
      <c r="FI137" s="56">
        <f t="shared" si="65"/>
        <v>0</v>
      </c>
      <c r="FJ137" s="56">
        <f t="shared" si="65"/>
        <v>0</v>
      </c>
      <c r="FK137" s="56">
        <f t="shared" si="65"/>
        <v>0</v>
      </c>
      <c r="FL137" s="56">
        <f t="shared" si="62"/>
        <v>0</v>
      </c>
      <c r="FM137" s="56">
        <f t="shared" si="62"/>
        <v>0</v>
      </c>
      <c r="FN137" s="56">
        <f t="shared" si="62"/>
        <v>0</v>
      </c>
      <c r="FO137" s="56">
        <f t="shared" si="62"/>
        <v>0</v>
      </c>
      <c r="FP137" s="56">
        <f t="shared" si="62"/>
        <v>0</v>
      </c>
      <c r="FQ137" s="56">
        <f t="shared" si="62"/>
        <v>0</v>
      </c>
      <c r="FR137" s="56">
        <f t="shared" si="56"/>
        <v>0</v>
      </c>
      <c r="FS137" s="56">
        <f t="shared" si="53"/>
        <v>0</v>
      </c>
      <c r="FT137" s="56">
        <f t="shared" si="53"/>
        <v>0</v>
      </c>
      <c r="FU137" s="56">
        <f t="shared" si="53"/>
        <v>0</v>
      </c>
      <c r="FV137" s="56">
        <f t="shared" si="53"/>
        <v>0</v>
      </c>
      <c r="FW137" s="56">
        <f t="shared" si="53"/>
        <v>0</v>
      </c>
      <c r="FX137" s="56">
        <f t="shared" si="53"/>
        <v>0</v>
      </c>
      <c r="FY137" s="56">
        <f t="shared" si="53"/>
        <v>0</v>
      </c>
      <c r="FZ137" s="56">
        <f t="shared" si="53"/>
        <v>0</v>
      </c>
      <c r="GA137" s="56">
        <f t="shared" si="53"/>
        <v>0</v>
      </c>
      <c r="GB137" s="56">
        <f t="shared" si="67"/>
        <v>0</v>
      </c>
      <c r="GC137" s="56">
        <f t="shared" si="67"/>
        <v>0</v>
      </c>
      <c r="GD137" s="56">
        <f t="shared" si="67"/>
        <v>0</v>
      </c>
      <c r="GE137" s="56">
        <f t="shared" si="67"/>
        <v>0</v>
      </c>
      <c r="GF137" s="56">
        <f t="shared" si="67"/>
        <v>0</v>
      </c>
      <c r="GG137" s="56">
        <f t="shared" si="67"/>
        <v>0</v>
      </c>
      <c r="GH137" s="56">
        <f t="shared" si="67"/>
        <v>0</v>
      </c>
      <c r="GI137" s="56">
        <f t="shared" si="63"/>
        <v>0</v>
      </c>
      <c r="GJ137" s="56">
        <f t="shared" si="61"/>
        <v>0</v>
      </c>
      <c r="GK137" s="56">
        <f t="shared" si="61"/>
        <v>0</v>
      </c>
      <c r="GL137" s="56">
        <f t="shared" si="61"/>
        <v>0</v>
      </c>
      <c r="GM137" s="56">
        <f t="shared" si="50"/>
        <v>0</v>
      </c>
      <c r="GN137" s="56">
        <f t="shared" si="50"/>
        <v>0</v>
      </c>
      <c r="GO137" s="56">
        <f t="shared" si="50"/>
        <v>0</v>
      </c>
      <c r="GP137" s="56">
        <f t="shared" si="50"/>
        <v>0</v>
      </c>
      <c r="GQ137" s="56">
        <f t="shared" si="50"/>
        <v>0</v>
      </c>
      <c r="GR137" s="56">
        <f t="shared" si="50"/>
        <v>0</v>
      </c>
      <c r="GS137" s="56">
        <f t="shared" si="50"/>
        <v>0</v>
      </c>
      <c r="GT137" s="56">
        <f t="shared" si="50"/>
        <v>0</v>
      </c>
      <c r="GU137" s="54"/>
      <c r="GX137" s="3"/>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c r="IV137" s="54"/>
      <c r="IW137" s="54"/>
      <c r="IX137" s="54"/>
      <c r="IY137" s="54"/>
      <c r="IZ137" s="54"/>
      <c r="JA137" s="54"/>
      <c r="JB137" s="54"/>
      <c r="JC137" s="54"/>
      <c r="JD137" s="54"/>
      <c r="JE137" s="54"/>
      <c r="JF137" s="54"/>
      <c r="JG137" s="54"/>
      <c r="JH137" s="54"/>
      <c r="JI137" s="54"/>
      <c r="JJ137" s="54"/>
      <c r="JK137" s="54"/>
      <c r="JL137" s="54"/>
      <c r="JM137" s="54"/>
      <c r="JN137" s="54"/>
      <c r="JO137" s="54"/>
      <c r="JP137" s="54"/>
      <c r="JQ137" s="54"/>
      <c r="JR137" s="54"/>
      <c r="JS137" s="54"/>
      <c r="JT137" s="54"/>
      <c r="JU137" s="54"/>
      <c r="JV137" s="54"/>
      <c r="JW137" s="54"/>
      <c r="JX137" s="54"/>
      <c r="JY137" s="54"/>
      <c r="JZ137" s="54"/>
      <c r="KA137" s="54"/>
      <c r="KB137" s="54"/>
      <c r="KC137" s="54"/>
      <c r="KD137" s="54"/>
      <c r="KE137" s="54"/>
      <c r="KF137" s="54"/>
      <c r="KG137" s="54"/>
      <c r="KH137" s="54"/>
      <c r="KI137" s="54"/>
      <c r="KJ137" s="54"/>
      <c r="KK137" s="54"/>
      <c r="KL137" s="54"/>
      <c r="KM137" s="54"/>
    </row>
    <row r="138" spans="8:299" x14ac:dyDescent="0.2">
      <c r="H138" s="3"/>
      <c r="DC138" s="59" t="str">
        <f t="shared" si="71"/>
        <v/>
      </c>
      <c r="DD138" s="60" t="str">
        <f t="shared" si="72"/>
        <v/>
      </c>
      <c r="DE138" s="60" t="str">
        <f t="shared" si="73"/>
        <v/>
      </c>
      <c r="DF138" s="60">
        <f t="shared" si="74"/>
        <v>0</v>
      </c>
      <c r="DG138" s="56">
        <f t="shared" si="68"/>
        <v>0</v>
      </c>
      <c r="DH138" s="56">
        <f t="shared" si="68"/>
        <v>0</v>
      </c>
      <c r="DI138" s="56">
        <f t="shared" si="68"/>
        <v>0</v>
      </c>
      <c r="DJ138" s="56">
        <f t="shared" si="68"/>
        <v>0</v>
      </c>
      <c r="DK138" s="56">
        <f t="shared" si="68"/>
        <v>0</v>
      </c>
      <c r="DL138" s="56">
        <f t="shared" si="68"/>
        <v>0</v>
      </c>
      <c r="DM138" s="56">
        <f t="shared" si="68"/>
        <v>0</v>
      </c>
      <c r="DN138" s="56">
        <f t="shared" si="68"/>
        <v>0</v>
      </c>
      <c r="DO138" s="56">
        <f t="shared" si="68"/>
        <v>0</v>
      </c>
      <c r="DP138" s="56">
        <f t="shared" si="68"/>
        <v>0</v>
      </c>
      <c r="DQ138" s="56">
        <f t="shared" si="68"/>
        <v>0</v>
      </c>
      <c r="DR138" s="56">
        <f t="shared" si="66"/>
        <v>0</v>
      </c>
      <c r="DS138" s="56">
        <f t="shared" si="66"/>
        <v>0</v>
      </c>
      <c r="DT138" s="56">
        <f t="shared" si="66"/>
        <v>0</v>
      </c>
      <c r="DU138" s="56">
        <f t="shared" si="75"/>
        <v>0</v>
      </c>
      <c r="DV138" s="56">
        <f t="shared" si="75"/>
        <v>0</v>
      </c>
      <c r="DW138" s="56">
        <f t="shared" si="75"/>
        <v>0</v>
      </c>
      <c r="DX138" s="56">
        <f t="shared" si="75"/>
        <v>0</v>
      </c>
      <c r="DY138" s="56">
        <f t="shared" si="75"/>
        <v>0</v>
      </c>
      <c r="DZ138" s="56">
        <f t="shared" si="75"/>
        <v>0</v>
      </c>
      <c r="EA138" s="56">
        <f t="shared" si="75"/>
        <v>0</v>
      </c>
      <c r="EB138" s="56">
        <f t="shared" si="75"/>
        <v>0</v>
      </c>
      <c r="EC138" s="56">
        <f t="shared" si="75"/>
        <v>0</v>
      </c>
      <c r="ED138" s="56">
        <f t="shared" si="75"/>
        <v>0</v>
      </c>
      <c r="EE138" s="56">
        <f t="shared" si="75"/>
        <v>0</v>
      </c>
      <c r="EF138" s="56">
        <f t="shared" si="75"/>
        <v>0</v>
      </c>
      <c r="EG138" s="56">
        <f t="shared" si="75"/>
        <v>0</v>
      </c>
      <c r="EH138" s="56">
        <f t="shared" si="75"/>
        <v>0</v>
      </c>
      <c r="EI138" s="56">
        <f t="shared" si="69"/>
        <v>0</v>
      </c>
      <c r="EJ138" s="56">
        <f t="shared" si="69"/>
        <v>0</v>
      </c>
      <c r="EK138" s="56">
        <f t="shared" si="69"/>
        <v>0</v>
      </c>
      <c r="EL138" s="56">
        <f t="shared" si="69"/>
        <v>0</v>
      </c>
      <c r="EM138" s="56">
        <f t="shared" si="69"/>
        <v>0</v>
      </c>
      <c r="EN138" s="56">
        <f t="shared" si="64"/>
        <v>0</v>
      </c>
      <c r="EO138" s="56">
        <f t="shared" si="64"/>
        <v>0</v>
      </c>
      <c r="EP138" s="56">
        <f t="shared" si="64"/>
        <v>0</v>
      </c>
      <c r="EQ138" s="56">
        <f t="shared" si="64"/>
        <v>0</v>
      </c>
      <c r="ER138" s="56">
        <f t="shared" si="64"/>
        <v>0</v>
      </c>
      <c r="ES138" s="56">
        <f t="shared" si="64"/>
        <v>0</v>
      </c>
      <c r="ET138" s="56">
        <f t="shared" si="64"/>
        <v>0</v>
      </c>
      <c r="EU138" s="56">
        <f t="shared" si="64"/>
        <v>0</v>
      </c>
      <c r="EV138" s="56">
        <f t="shared" si="64"/>
        <v>0</v>
      </c>
      <c r="EW138" s="56">
        <f t="shared" si="64"/>
        <v>0</v>
      </c>
      <c r="EX138" s="56">
        <f t="shared" si="64"/>
        <v>0</v>
      </c>
      <c r="EY138" s="56">
        <f t="shared" si="64"/>
        <v>0</v>
      </c>
      <c r="EZ138" s="56">
        <f t="shared" si="64"/>
        <v>0</v>
      </c>
      <c r="FA138" s="56">
        <f t="shared" si="64"/>
        <v>0</v>
      </c>
      <c r="FB138" s="56">
        <f t="shared" si="64"/>
        <v>0</v>
      </c>
      <c r="FC138" s="56">
        <f t="shared" si="70"/>
        <v>0</v>
      </c>
      <c r="FD138" s="56">
        <f t="shared" si="70"/>
        <v>0</v>
      </c>
      <c r="FE138" s="56">
        <f t="shared" si="70"/>
        <v>0</v>
      </c>
      <c r="FF138" s="56">
        <f t="shared" si="70"/>
        <v>0</v>
      </c>
      <c r="FG138" s="56">
        <f t="shared" si="70"/>
        <v>0</v>
      </c>
      <c r="FH138" s="56">
        <f t="shared" si="65"/>
        <v>0</v>
      </c>
      <c r="FI138" s="56">
        <f t="shared" si="65"/>
        <v>0</v>
      </c>
      <c r="FJ138" s="56">
        <f t="shared" si="65"/>
        <v>0</v>
      </c>
      <c r="FK138" s="56">
        <f t="shared" si="65"/>
        <v>0</v>
      </c>
      <c r="FL138" s="56">
        <f t="shared" si="62"/>
        <v>0</v>
      </c>
      <c r="FM138" s="56">
        <f t="shared" si="62"/>
        <v>0</v>
      </c>
      <c r="FN138" s="56">
        <f t="shared" si="62"/>
        <v>0</v>
      </c>
      <c r="FO138" s="56">
        <f t="shared" si="62"/>
        <v>0</v>
      </c>
      <c r="FP138" s="56">
        <f t="shared" si="62"/>
        <v>0</v>
      </c>
      <c r="FQ138" s="56">
        <f t="shared" si="62"/>
        <v>0</v>
      </c>
      <c r="FR138" s="56">
        <f t="shared" si="56"/>
        <v>0</v>
      </c>
      <c r="FS138" s="56">
        <f t="shared" si="53"/>
        <v>0</v>
      </c>
      <c r="FT138" s="56">
        <f t="shared" si="53"/>
        <v>0</v>
      </c>
      <c r="FU138" s="56">
        <f t="shared" si="53"/>
        <v>0</v>
      </c>
      <c r="FV138" s="56">
        <f t="shared" si="53"/>
        <v>0</v>
      </c>
      <c r="FW138" s="56">
        <f t="shared" si="53"/>
        <v>0</v>
      </c>
      <c r="FX138" s="56">
        <f t="shared" si="53"/>
        <v>0</v>
      </c>
      <c r="FY138" s="56">
        <f t="shared" si="53"/>
        <v>0</v>
      </c>
      <c r="FZ138" s="56">
        <f t="shared" si="53"/>
        <v>0</v>
      </c>
      <c r="GA138" s="56">
        <f t="shared" si="53"/>
        <v>0</v>
      </c>
      <c r="GB138" s="56">
        <f t="shared" si="67"/>
        <v>0</v>
      </c>
      <c r="GC138" s="56">
        <f t="shared" si="67"/>
        <v>0</v>
      </c>
      <c r="GD138" s="56">
        <f t="shared" si="67"/>
        <v>0</v>
      </c>
      <c r="GE138" s="56">
        <f t="shared" si="67"/>
        <v>0</v>
      </c>
      <c r="GF138" s="56">
        <f t="shared" si="67"/>
        <v>0</v>
      </c>
      <c r="GG138" s="56">
        <f t="shared" si="67"/>
        <v>0</v>
      </c>
      <c r="GH138" s="56">
        <f t="shared" si="67"/>
        <v>0</v>
      </c>
      <c r="GI138" s="56">
        <f t="shared" si="63"/>
        <v>0</v>
      </c>
      <c r="GJ138" s="56">
        <f t="shared" si="61"/>
        <v>0</v>
      </c>
      <c r="GK138" s="56">
        <f t="shared" si="61"/>
        <v>0</v>
      </c>
      <c r="GL138" s="56">
        <f t="shared" si="61"/>
        <v>0</v>
      </c>
      <c r="GM138" s="56">
        <f t="shared" si="50"/>
        <v>0</v>
      </c>
      <c r="GN138" s="56">
        <f t="shared" si="50"/>
        <v>0</v>
      </c>
      <c r="GO138" s="56">
        <f t="shared" si="50"/>
        <v>0</v>
      </c>
      <c r="GP138" s="56">
        <f t="shared" si="50"/>
        <v>0</v>
      </c>
      <c r="GQ138" s="56">
        <f t="shared" si="50"/>
        <v>0</v>
      </c>
      <c r="GR138" s="56">
        <f t="shared" si="50"/>
        <v>0</v>
      </c>
      <c r="GS138" s="56">
        <f t="shared" ref="GS138:GT187" si="76">COUNTIF(CU138,"x")*IF(CU$4="",0,1)</f>
        <v>0</v>
      </c>
      <c r="GT138" s="56">
        <f t="shared" si="76"/>
        <v>0</v>
      </c>
      <c r="GU138" s="54"/>
      <c r="GX138" s="3"/>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c r="IV138" s="54"/>
      <c r="IW138" s="54"/>
      <c r="IX138" s="54"/>
      <c r="IY138" s="54"/>
      <c r="IZ138" s="54"/>
      <c r="JA138" s="54"/>
      <c r="JB138" s="54"/>
      <c r="JC138" s="54"/>
      <c r="JD138" s="54"/>
      <c r="JE138" s="54"/>
      <c r="JF138" s="54"/>
      <c r="JG138" s="54"/>
      <c r="JH138" s="54"/>
      <c r="JI138" s="54"/>
      <c r="JJ138" s="54"/>
      <c r="JK138" s="54"/>
      <c r="JL138" s="54"/>
      <c r="JM138" s="54"/>
      <c r="JN138" s="54"/>
      <c r="JO138" s="54"/>
      <c r="JP138" s="54"/>
      <c r="JQ138" s="54"/>
      <c r="JR138" s="54"/>
      <c r="JS138" s="54"/>
      <c r="JT138" s="54"/>
      <c r="JU138" s="54"/>
      <c r="JV138" s="54"/>
      <c r="JW138" s="54"/>
      <c r="JX138" s="54"/>
      <c r="JY138" s="54"/>
      <c r="JZ138" s="54"/>
      <c r="KA138" s="54"/>
      <c r="KB138" s="54"/>
      <c r="KC138" s="54"/>
      <c r="KD138" s="54"/>
      <c r="KE138" s="54"/>
      <c r="KF138" s="54"/>
      <c r="KG138" s="54"/>
      <c r="KH138" s="54"/>
      <c r="KI138" s="54"/>
      <c r="KJ138" s="54"/>
      <c r="KK138" s="54"/>
      <c r="KL138" s="54"/>
      <c r="KM138" s="54"/>
    </row>
    <row r="139" spans="8:299" x14ac:dyDescent="0.2">
      <c r="H139" s="3"/>
      <c r="DC139" s="59" t="str">
        <f t="shared" si="71"/>
        <v/>
      </c>
      <c r="DD139" s="60" t="str">
        <f t="shared" si="72"/>
        <v/>
      </c>
      <c r="DE139" s="60" t="str">
        <f t="shared" si="73"/>
        <v/>
      </c>
      <c r="DF139" s="60">
        <f t="shared" si="74"/>
        <v>0</v>
      </c>
      <c r="DG139" s="56">
        <f t="shared" si="68"/>
        <v>0</v>
      </c>
      <c r="DH139" s="56">
        <f t="shared" si="68"/>
        <v>0</v>
      </c>
      <c r="DI139" s="56">
        <f t="shared" si="68"/>
        <v>0</v>
      </c>
      <c r="DJ139" s="56">
        <f t="shared" si="68"/>
        <v>0</v>
      </c>
      <c r="DK139" s="56">
        <f t="shared" si="68"/>
        <v>0</v>
      </c>
      <c r="DL139" s="56">
        <f t="shared" si="68"/>
        <v>0</v>
      </c>
      <c r="DM139" s="56">
        <f t="shared" si="68"/>
        <v>0</v>
      </c>
      <c r="DN139" s="56">
        <f t="shared" si="68"/>
        <v>0</v>
      </c>
      <c r="DO139" s="56">
        <f t="shared" si="68"/>
        <v>0</v>
      </c>
      <c r="DP139" s="56">
        <f t="shared" si="68"/>
        <v>0</v>
      </c>
      <c r="DQ139" s="56">
        <f t="shared" si="68"/>
        <v>0</v>
      </c>
      <c r="DR139" s="56">
        <f t="shared" si="66"/>
        <v>0</v>
      </c>
      <c r="DS139" s="56">
        <f t="shared" si="66"/>
        <v>0</v>
      </c>
      <c r="DT139" s="56">
        <f t="shared" si="66"/>
        <v>0</v>
      </c>
      <c r="DU139" s="56">
        <f t="shared" si="75"/>
        <v>0</v>
      </c>
      <c r="DV139" s="56">
        <f t="shared" si="75"/>
        <v>0</v>
      </c>
      <c r="DW139" s="56">
        <f t="shared" si="75"/>
        <v>0</v>
      </c>
      <c r="DX139" s="56">
        <f t="shared" si="75"/>
        <v>0</v>
      </c>
      <c r="DY139" s="56">
        <f t="shared" si="75"/>
        <v>0</v>
      </c>
      <c r="DZ139" s="56">
        <f t="shared" si="75"/>
        <v>0</v>
      </c>
      <c r="EA139" s="56">
        <f t="shared" si="75"/>
        <v>0</v>
      </c>
      <c r="EB139" s="56">
        <f t="shared" si="75"/>
        <v>0</v>
      </c>
      <c r="EC139" s="56">
        <f t="shared" si="75"/>
        <v>0</v>
      </c>
      <c r="ED139" s="56">
        <f t="shared" si="75"/>
        <v>0</v>
      </c>
      <c r="EE139" s="56">
        <f t="shared" si="75"/>
        <v>0</v>
      </c>
      <c r="EF139" s="56">
        <f t="shared" si="75"/>
        <v>0</v>
      </c>
      <c r="EG139" s="56">
        <f t="shared" si="75"/>
        <v>0</v>
      </c>
      <c r="EH139" s="56">
        <f t="shared" si="75"/>
        <v>0</v>
      </c>
      <c r="EI139" s="56">
        <f t="shared" si="69"/>
        <v>0</v>
      </c>
      <c r="EJ139" s="56">
        <f t="shared" si="69"/>
        <v>0</v>
      </c>
      <c r="EK139" s="56">
        <f t="shared" si="69"/>
        <v>0</v>
      </c>
      <c r="EL139" s="56">
        <f t="shared" si="69"/>
        <v>0</v>
      </c>
      <c r="EM139" s="56">
        <f t="shared" si="69"/>
        <v>0</v>
      </c>
      <c r="EN139" s="56">
        <f t="shared" si="64"/>
        <v>0</v>
      </c>
      <c r="EO139" s="56">
        <f t="shared" si="64"/>
        <v>0</v>
      </c>
      <c r="EP139" s="56">
        <f t="shared" si="64"/>
        <v>0</v>
      </c>
      <c r="EQ139" s="56">
        <f t="shared" si="64"/>
        <v>0</v>
      </c>
      <c r="ER139" s="56">
        <f t="shared" si="64"/>
        <v>0</v>
      </c>
      <c r="ES139" s="56">
        <f t="shared" si="64"/>
        <v>0</v>
      </c>
      <c r="ET139" s="56">
        <f t="shared" si="64"/>
        <v>0</v>
      </c>
      <c r="EU139" s="56">
        <f t="shared" si="64"/>
        <v>0</v>
      </c>
      <c r="EV139" s="56">
        <f t="shared" si="64"/>
        <v>0</v>
      </c>
      <c r="EW139" s="56">
        <f t="shared" si="64"/>
        <v>0</v>
      </c>
      <c r="EX139" s="56">
        <f t="shared" si="64"/>
        <v>0</v>
      </c>
      <c r="EY139" s="56">
        <f t="shared" si="64"/>
        <v>0</v>
      </c>
      <c r="EZ139" s="56">
        <f t="shared" si="64"/>
        <v>0</v>
      </c>
      <c r="FA139" s="56">
        <f t="shared" si="64"/>
        <v>0</v>
      </c>
      <c r="FB139" s="56">
        <f t="shared" si="64"/>
        <v>0</v>
      </c>
      <c r="FC139" s="56">
        <f t="shared" si="70"/>
        <v>0</v>
      </c>
      <c r="FD139" s="56">
        <f t="shared" si="70"/>
        <v>0</v>
      </c>
      <c r="FE139" s="56">
        <f t="shared" si="70"/>
        <v>0</v>
      </c>
      <c r="FF139" s="56">
        <f t="shared" si="70"/>
        <v>0</v>
      </c>
      <c r="FG139" s="56">
        <f t="shared" si="70"/>
        <v>0</v>
      </c>
      <c r="FH139" s="56">
        <f t="shared" si="65"/>
        <v>0</v>
      </c>
      <c r="FI139" s="56">
        <f t="shared" si="65"/>
        <v>0</v>
      </c>
      <c r="FJ139" s="56">
        <f t="shared" si="65"/>
        <v>0</v>
      </c>
      <c r="FK139" s="56">
        <f t="shared" si="65"/>
        <v>0</v>
      </c>
      <c r="FL139" s="56">
        <f t="shared" si="62"/>
        <v>0</v>
      </c>
      <c r="FM139" s="56">
        <f t="shared" si="62"/>
        <v>0</v>
      </c>
      <c r="FN139" s="56">
        <f t="shared" si="62"/>
        <v>0</v>
      </c>
      <c r="FO139" s="56">
        <f t="shared" si="62"/>
        <v>0</v>
      </c>
      <c r="FP139" s="56">
        <f t="shared" si="62"/>
        <v>0</v>
      </c>
      <c r="FQ139" s="56">
        <f t="shared" si="62"/>
        <v>0</v>
      </c>
      <c r="FR139" s="56">
        <f t="shared" si="56"/>
        <v>0</v>
      </c>
      <c r="FS139" s="56">
        <f t="shared" si="53"/>
        <v>0</v>
      </c>
      <c r="FT139" s="56">
        <f t="shared" si="53"/>
        <v>0</v>
      </c>
      <c r="FU139" s="56">
        <f t="shared" si="53"/>
        <v>0</v>
      </c>
      <c r="FV139" s="56">
        <f t="shared" si="53"/>
        <v>0</v>
      </c>
      <c r="FW139" s="56">
        <f t="shared" si="53"/>
        <v>0</v>
      </c>
      <c r="FX139" s="56">
        <f t="shared" si="53"/>
        <v>0</v>
      </c>
      <c r="FY139" s="56">
        <f t="shared" si="53"/>
        <v>0</v>
      </c>
      <c r="FZ139" s="56">
        <f t="shared" si="53"/>
        <v>0</v>
      </c>
      <c r="GA139" s="56">
        <f t="shared" si="53"/>
        <v>0</v>
      </c>
      <c r="GB139" s="56">
        <f t="shared" si="67"/>
        <v>0</v>
      </c>
      <c r="GC139" s="56">
        <f t="shared" si="67"/>
        <v>0</v>
      </c>
      <c r="GD139" s="56">
        <f t="shared" si="67"/>
        <v>0</v>
      </c>
      <c r="GE139" s="56">
        <f t="shared" si="67"/>
        <v>0</v>
      </c>
      <c r="GF139" s="56">
        <f t="shared" si="67"/>
        <v>0</v>
      </c>
      <c r="GG139" s="56">
        <f t="shared" si="67"/>
        <v>0</v>
      </c>
      <c r="GH139" s="56">
        <f t="shared" si="67"/>
        <v>0</v>
      </c>
      <c r="GI139" s="56">
        <f t="shared" si="63"/>
        <v>0</v>
      </c>
      <c r="GJ139" s="56">
        <f t="shared" si="61"/>
        <v>0</v>
      </c>
      <c r="GK139" s="56">
        <f t="shared" si="61"/>
        <v>0</v>
      </c>
      <c r="GL139" s="56">
        <f t="shared" si="61"/>
        <v>0</v>
      </c>
      <c r="GM139" s="56">
        <f t="shared" si="61"/>
        <v>0</v>
      </c>
      <c r="GN139" s="56">
        <f t="shared" si="61"/>
        <v>0</v>
      </c>
      <c r="GO139" s="56">
        <f t="shared" si="61"/>
        <v>0</v>
      </c>
      <c r="GP139" s="56">
        <f t="shared" si="61"/>
        <v>0</v>
      </c>
      <c r="GQ139" s="56">
        <f t="shared" si="61"/>
        <v>0</v>
      </c>
      <c r="GR139" s="56">
        <f t="shared" si="61"/>
        <v>0</v>
      </c>
      <c r="GS139" s="56">
        <f t="shared" si="76"/>
        <v>0</v>
      </c>
      <c r="GT139" s="56">
        <f t="shared" si="76"/>
        <v>0</v>
      </c>
      <c r="GU139" s="54"/>
      <c r="GX139" s="3"/>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c r="IV139" s="54"/>
      <c r="IW139" s="54"/>
      <c r="IX139" s="54"/>
      <c r="IY139" s="54"/>
      <c r="IZ139" s="54"/>
      <c r="JA139" s="54"/>
      <c r="JB139" s="54"/>
      <c r="JC139" s="54"/>
      <c r="JD139" s="54"/>
      <c r="JE139" s="54"/>
      <c r="JF139" s="54"/>
      <c r="JG139" s="54"/>
      <c r="JH139" s="54"/>
      <c r="JI139" s="54"/>
      <c r="JJ139" s="54"/>
      <c r="JK139" s="54"/>
      <c r="JL139" s="54"/>
      <c r="JM139" s="54"/>
      <c r="JN139" s="54"/>
      <c r="JO139" s="54"/>
      <c r="JP139" s="54"/>
      <c r="JQ139" s="54"/>
      <c r="JR139" s="54"/>
      <c r="JS139" s="54"/>
      <c r="JT139" s="54"/>
      <c r="JU139" s="54"/>
      <c r="JV139" s="54"/>
      <c r="JW139" s="54"/>
      <c r="JX139" s="54"/>
      <c r="JY139" s="54"/>
      <c r="JZ139" s="54"/>
      <c r="KA139" s="54"/>
      <c r="KB139" s="54"/>
      <c r="KC139" s="54"/>
      <c r="KD139" s="54"/>
      <c r="KE139" s="54"/>
      <c r="KF139" s="54"/>
      <c r="KG139" s="54"/>
      <c r="KH139" s="54"/>
      <c r="KI139" s="54"/>
      <c r="KJ139" s="54"/>
      <c r="KK139" s="54"/>
      <c r="KL139" s="54"/>
      <c r="KM139" s="54"/>
    </row>
    <row r="140" spans="8:299" x14ac:dyDescent="0.2">
      <c r="H140" s="3"/>
      <c r="DC140" s="59" t="str">
        <f t="shared" si="71"/>
        <v/>
      </c>
      <c r="DD140" s="60" t="str">
        <f t="shared" si="72"/>
        <v/>
      </c>
      <c r="DE140" s="60" t="str">
        <f t="shared" si="73"/>
        <v/>
      </c>
      <c r="DF140" s="60">
        <f t="shared" si="74"/>
        <v>0</v>
      </c>
      <c r="DG140" s="56">
        <f t="shared" si="68"/>
        <v>0</v>
      </c>
      <c r="DH140" s="56">
        <f t="shared" si="68"/>
        <v>0</v>
      </c>
      <c r="DI140" s="56">
        <f t="shared" si="68"/>
        <v>0</v>
      </c>
      <c r="DJ140" s="56">
        <f t="shared" si="68"/>
        <v>0</v>
      </c>
      <c r="DK140" s="56">
        <f t="shared" si="68"/>
        <v>0</v>
      </c>
      <c r="DL140" s="56">
        <f t="shared" si="68"/>
        <v>0</v>
      </c>
      <c r="DM140" s="56">
        <f t="shared" si="68"/>
        <v>0</v>
      </c>
      <c r="DN140" s="56">
        <f t="shared" si="68"/>
        <v>0</v>
      </c>
      <c r="DO140" s="56">
        <f t="shared" si="68"/>
        <v>0</v>
      </c>
      <c r="DP140" s="56">
        <f t="shared" si="68"/>
        <v>0</v>
      </c>
      <c r="DQ140" s="56">
        <f t="shared" si="68"/>
        <v>0</v>
      </c>
      <c r="DR140" s="56">
        <f t="shared" si="66"/>
        <v>0</v>
      </c>
      <c r="DS140" s="56">
        <f t="shared" si="66"/>
        <v>0</v>
      </c>
      <c r="DT140" s="56">
        <f t="shared" si="66"/>
        <v>0</v>
      </c>
      <c r="DU140" s="56">
        <f t="shared" si="75"/>
        <v>0</v>
      </c>
      <c r="DV140" s="56">
        <f t="shared" si="75"/>
        <v>0</v>
      </c>
      <c r="DW140" s="56">
        <f t="shared" si="75"/>
        <v>0</v>
      </c>
      <c r="DX140" s="56">
        <f t="shared" si="75"/>
        <v>0</v>
      </c>
      <c r="DY140" s="56">
        <f t="shared" si="75"/>
        <v>0</v>
      </c>
      <c r="DZ140" s="56">
        <f t="shared" si="75"/>
        <v>0</v>
      </c>
      <c r="EA140" s="56">
        <f t="shared" si="75"/>
        <v>0</v>
      </c>
      <c r="EB140" s="56">
        <f t="shared" si="75"/>
        <v>0</v>
      </c>
      <c r="EC140" s="56">
        <f t="shared" si="75"/>
        <v>0</v>
      </c>
      <c r="ED140" s="56">
        <f t="shared" si="75"/>
        <v>0</v>
      </c>
      <c r="EE140" s="56">
        <f t="shared" si="75"/>
        <v>0</v>
      </c>
      <c r="EF140" s="56">
        <f t="shared" si="75"/>
        <v>0</v>
      </c>
      <c r="EG140" s="56">
        <f t="shared" si="75"/>
        <v>0</v>
      </c>
      <c r="EH140" s="56">
        <f t="shared" si="75"/>
        <v>0</v>
      </c>
      <c r="EI140" s="56">
        <f t="shared" si="69"/>
        <v>0</v>
      </c>
      <c r="EJ140" s="56">
        <f t="shared" si="69"/>
        <v>0</v>
      </c>
      <c r="EK140" s="56">
        <f t="shared" si="69"/>
        <v>0</v>
      </c>
      <c r="EL140" s="56">
        <f t="shared" si="69"/>
        <v>0</v>
      </c>
      <c r="EM140" s="56">
        <f t="shared" si="69"/>
        <v>0</v>
      </c>
      <c r="EN140" s="56">
        <f t="shared" si="64"/>
        <v>0</v>
      </c>
      <c r="EO140" s="56">
        <f t="shared" si="64"/>
        <v>0</v>
      </c>
      <c r="EP140" s="56">
        <f t="shared" si="64"/>
        <v>0</v>
      </c>
      <c r="EQ140" s="56">
        <f t="shared" si="64"/>
        <v>0</v>
      </c>
      <c r="ER140" s="56">
        <f t="shared" si="64"/>
        <v>0</v>
      </c>
      <c r="ES140" s="56">
        <f t="shared" si="64"/>
        <v>0</v>
      </c>
      <c r="ET140" s="56">
        <f t="shared" si="64"/>
        <v>0</v>
      </c>
      <c r="EU140" s="56">
        <f t="shared" si="64"/>
        <v>0</v>
      </c>
      <c r="EV140" s="56">
        <f t="shared" si="64"/>
        <v>0</v>
      </c>
      <c r="EW140" s="56">
        <f t="shared" si="64"/>
        <v>0</v>
      </c>
      <c r="EX140" s="56">
        <f t="shared" si="64"/>
        <v>0</v>
      </c>
      <c r="EY140" s="56">
        <f t="shared" si="64"/>
        <v>0</v>
      </c>
      <c r="EZ140" s="56">
        <f t="shared" si="64"/>
        <v>0</v>
      </c>
      <c r="FA140" s="56">
        <f t="shared" si="64"/>
        <v>0</v>
      </c>
      <c r="FB140" s="56">
        <f t="shared" si="64"/>
        <v>0</v>
      </c>
      <c r="FC140" s="56">
        <f t="shared" si="70"/>
        <v>0</v>
      </c>
      <c r="FD140" s="56">
        <f t="shared" si="70"/>
        <v>0</v>
      </c>
      <c r="FE140" s="56">
        <f t="shared" si="70"/>
        <v>0</v>
      </c>
      <c r="FF140" s="56">
        <f t="shared" si="70"/>
        <v>0</v>
      </c>
      <c r="FG140" s="56">
        <f t="shared" si="70"/>
        <v>0</v>
      </c>
      <c r="FH140" s="56">
        <f t="shared" si="65"/>
        <v>0</v>
      </c>
      <c r="FI140" s="56">
        <f t="shared" si="65"/>
        <v>0</v>
      </c>
      <c r="FJ140" s="56">
        <f t="shared" si="65"/>
        <v>0</v>
      </c>
      <c r="FK140" s="56">
        <f t="shared" si="65"/>
        <v>0</v>
      </c>
      <c r="FL140" s="56">
        <f t="shared" si="62"/>
        <v>0</v>
      </c>
      <c r="FM140" s="56">
        <f t="shared" si="62"/>
        <v>0</v>
      </c>
      <c r="FN140" s="56">
        <f t="shared" si="62"/>
        <v>0</v>
      </c>
      <c r="FO140" s="56">
        <f t="shared" si="62"/>
        <v>0</v>
      </c>
      <c r="FP140" s="56">
        <f t="shared" si="62"/>
        <v>0</v>
      </c>
      <c r="FQ140" s="56">
        <f t="shared" si="62"/>
        <v>0</v>
      </c>
      <c r="FR140" s="56">
        <f t="shared" si="56"/>
        <v>0</v>
      </c>
      <c r="FS140" s="56">
        <f t="shared" si="53"/>
        <v>0</v>
      </c>
      <c r="FT140" s="56">
        <f t="shared" si="53"/>
        <v>0</v>
      </c>
      <c r="FU140" s="56">
        <f t="shared" si="53"/>
        <v>0</v>
      </c>
      <c r="FV140" s="56">
        <f t="shared" si="53"/>
        <v>0</v>
      </c>
      <c r="FW140" s="56">
        <f t="shared" si="53"/>
        <v>0</v>
      </c>
      <c r="FX140" s="56">
        <f t="shared" si="53"/>
        <v>0</v>
      </c>
      <c r="FY140" s="56">
        <f t="shared" si="53"/>
        <v>0</v>
      </c>
      <c r="FZ140" s="56">
        <f t="shared" si="53"/>
        <v>0</v>
      </c>
      <c r="GA140" s="56">
        <f t="shared" si="53"/>
        <v>0</v>
      </c>
      <c r="GB140" s="56">
        <f t="shared" si="67"/>
        <v>0</v>
      </c>
      <c r="GC140" s="56">
        <f t="shared" si="67"/>
        <v>0</v>
      </c>
      <c r="GD140" s="56">
        <f t="shared" si="67"/>
        <v>0</v>
      </c>
      <c r="GE140" s="56">
        <f t="shared" si="67"/>
        <v>0</v>
      </c>
      <c r="GF140" s="56">
        <f t="shared" si="67"/>
        <v>0</v>
      </c>
      <c r="GG140" s="56">
        <f t="shared" si="67"/>
        <v>0</v>
      </c>
      <c r="GH140" s="56">
        <f t="shared" si="67"/>
        <v>0</v>
      </c>
      <c r="GI140" s="56">
        <f t="shared" si="63"/>
        <v>0</v>
      </c>
      <c r="GJ140" s="56">
        <f t="shared" si="61"/>
        <v>0</v>
      </c>
      <c r="GK140" s="56">
        <f t="shared" si="61"/>
        <v>0</v>
      </c>
      <c r="GL140" s="56">
        <f t="shared" si="61"/>
        <v>0</v>
      </c>
      <c r="GM140" s="56">
        <f t="shared" si="61"/>
        <v>0</v>
      </c>
      <c r="GN140" s="56">
        <f t="shared" si="61"/>
        <v>0</v>
      </c>
      <c r="GO140" s="56">
        <f t="shared" si="61"/>
        <v>0</v>
      </c>
      <c r="GP140" s="56">
        <f t="shared" si="61"/>
        <v>0</v>
      </c>
      <c r="GQ140" s="56">
        <f t="shared" si="61"/>
        <v>0</v>
      </c>
      <c r="GR140" s="56">
        <f t="shared" si="61"/>
        <v>0</v>
      </c>
      <c r="GS140" s="56">
        <f t="shared" si="76"/>
        <v>0</v>
      </c>
      <c r="GT140" s="56">
        <f t="shared" si="76"/>
        <v>0</v>
      </c>
      <c r="GU140" s="54"/>
      <c r="GX140" s="3"/>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c r="IV140" s="54"/>
      <c r="IW140" s="54"/>
      <c r="IX140" s="54"/>
      <c r="IY140" s="54"/>
      <c r="IZ140" s="54"/>
      <c r="JA140" s="54"/>
      <c r="JB140" s="54"/>
      <c r="JC140" s="54"/>
      <c r="JD140" s="54"/>
      <c r="JE140" s="54"/>
      <c r="JF140" s="54"/>
      <c r="JG140" s="54"/>
      <c r="JH140" s="54"/>
      <c r="JI140" s="54"/>
      <c r="JJ140" s="54"/>
      <c r="JK140" s="54"/>
      <c r="JL140" s="54"/>
      <c r="JM140" s="54"/>
      <c r="JN140" s="54"/>
      <c r="JO140" s="54"/>
      <c r="JP140" s="54"/>
      <c r="JQ140" s="54"/>
      <c r="JR140" s="54"/>
      <c r="JS140" s="54"/>
      <c r="JT140" s="54"/>
      <c r="JU140" s="54"/>
      <c r="JV140" s="54"/>
      <c r="JW140" s="54"/>
      <c r="JX140" s="54"/>
      <c r="JY140" s="54"/>
      <c r="JZ140" s="54"/>
      <c r="KA140" s="54"/>
      <c r="KB140" s="54"/>
      <c r="KC140" s="54"/>
      <c r="KD140" s="54"/>
      <c r="KE140" s="54"/>
      <c r="KF140" s="54"/>
      <c r="KG140" s="54"/>
      <c r="KH140" s="54"/>
      <c r="KI140" s="54"/>
      <c r="KJ140" s="54"/>
      <c r="KK140" s="54"/>
      <c r="KL140" s="54"/>
      <c r="KM140" s="54"/>
    </row>
    <row r="141" spans="8:299" x14ac:dyDescent="0.2">
      <c r="H141" s="3"/>
      <c r="DC141" s="59" t="str">
        <f t="shared" si="71"/>
        <v/>
      </c>
      <c r="DD141" s="60" t="str">
        <f t="shared" si="72"/>
        <v/>
      </c>
      <c r="DE141" s="60" t="str">
        <f t="shared" si="73"/>
        <v/>
      </c>
      <c r="DF141" s="60">
        <f t="shared" si="74"/>
        <v>0</v>
      </c>
      <c r="DG141" s="56">
        <f t="shared" si="68"/>
        <v>0</v>
      </c>
      <c r="DH141" s="56">
        <f t="shared" si="68"/>
        <v>0</v>
      </c>
      <c r="DI141" s="56">
        <f t="shared" si="68"/>
        <v>0</v>
      </c>
      <c r="DJ141" s="56">
        <f t="shared" si="68"/>
        <v>0</v>
      </c>
      <c r="DK141" s="56">
        <f t="shared" si="68"/>
        <v>0</v>
      </c>
      <c r="DL141" s="56">
        <f t="shared" si="68"/>
        <v>0</v>
      </c>
      <c r="DM141" s="56">
        <f t="shared" si="68"/>
        <v>0</v>
      </c>
      <c r="DN141" s="56">
        <f t="shared" si="68"/>
        <v>0</v>
      </c>
      <c r="DO141" s="56">
        <f t="shared" si="68"/>
        <v>0</v>
      </c>
      <c r="DP141" s="56">
        <f t="shared" si="68"/>
        <v>0</v>
      </c>
      <c r="DQ141" s="56">
        <f t="shared" si="68"/>
        <v>0</v>
      </c>
      <c r="DR141" s="56">
        <f t="shared" si="66"/>
        <v>0</v>
      </c>
      <c r="DS141" s="56">
        <f t="shared" si="66"/>
        <v>0</v>
      </c>
      <c r="DT141" s="56">
        <f t="shared" si="66"/>
        <v>0</v>
      </c>
      <c r="DU141" s="56">
        <f t="shared" si="75"/>
        <v>0</v>
      </c>
      <c r="DV141" s="56">
        <f t="shared" si="75"/>
        <v>0</v>
      </c>
      <c r="DW141" s="56">
        <f t="shared" si="75"/>
        <v>0</v>
      </c>
      <c r="DX141" s="56">
        <f t="shared" si="75"/>
        <v>0</v>
      </c>
      <c r="DY141" s="56">
        <f t="shared" si="75"/>
        <v>0</v>
      </c>
      <c r="DZ141" s="56">
        <f t="shared" si="75"/>
        <v>0</v>
      </c>
      <c r="EA141" s="56">
        <f t="shared" si="75"/>
        <v>0</v>
      </c>
      <c r="EB141" s="56">
        <f t="shared" si="75"/>
        <v>0</v>
      </c>
      <c r="EC141" s="56">
        <f t="shared" si="75"/>
        <v>0</v>
      </c>
      <c r="ED141" s="56">
        <f t="shared" si="75"/>
        <v>0</v>
      </c>
      <c r="EE141" s="56">
        <f t="shared" si="75"/>
        <v>0</v>
      </c>
      <c r="EF141" s="56">
        <f t="shared" si="75"/>
        <v>0</v>
      </c>
      <c r="EG141" s="56">
        <f t="shared" si="75"/>
        <v>0</v>
      </c>
      <c r="EH141" s="56">
        <f t="shared" si="75"/>
        <v>0</v>
      </c>
      <c r="EI141" s="56">
        <f t="shared" si="69"/>
        <v>0</v>
      </c>
      <c r="EJ141" s="56">
        <f t="shared" si="69"/>
        <v>0</v>
      </c>
      <c r="EK141" s="56">
        <f t="shared" si="69"/>
        <v>0</v>
      </c>
      <c r="EL141" s="56">
        <f t="shared" si="69"/>
        <v>0</v>
      </c>
      <c r="EM141" s="56">
        <f t="shared" si="69"/>
        <v>0</v>
      </c>
      <c r="EN141" s="56">
        <f t="shared" si="64"/>
        <v>0</v>
      </c>
      <c r="EO141" s="56">
        <f t="shared" si="64"/>
        <v>0</v>
      </c>
      <c r="EP141" s="56">
        <f t="shared" si="64"/>
        <v>0</v>
      </c>
      <c r="EQ141" s="56">
        <f t="shared" si="64"/>
        <v>0</v>
      </c>
      <c r="ER141" s="56">
        <f t="shared" si="64"/>
        <v>0</v>
      </c>
      <c r="ES141" s="56">
        <f t="shared" si="64"/>
        <v>0</v>
      </c>
      <c r="ET141" s="56">
        <f t="shared" si="64"/>
        <v>0</v>
      </c>
      <c r="EU141" s="56">
        <f t="shared" si="64"/>
        <v>0</v>
      </c>
      <c r="EV141" s="56">
        <f t="shared" si="64"/>
        <v>0</v>
      </c>
      <c r="EW141" s="56">
        <f t="shared" si="64"/>
        <v>0</v>
      </c>
      <c r="EX141" s="56">
        <f t="shared" si="64"/>
        <v>0</v>
      </c>
      <c r="EY141" s="56">
        <f t="shared" si="64"/>
        <v>0</v>
      </c>
      <c r="EZ141" s="56">
        <f t="shared" si="64"/>
        <v>0</v>
      </c>
      <c r="FA141" s="56">
        <f t="shared" si="64"/>
        <v>0</v>
      </c>
      <c r="FB141" s="56">
        <f t="shared" si="64"/>
        <v>0</v>
      </c>
      <c r="FC141" s="56">
        <f t="shared" si="70"/>
        <v>0</v>
      </c>
      <c r="FD141" s="56">
        <f t="shared" si="70"/>
        <v>0</v>
      </c>
      <c r="FE141" s="56">
        <f t="shared" si="70"/>
        <v>0</v>
      </c>
      <c r="FF141" s="56">
        <f t="shared" si="70"/>
        <v>0</v>
      </c>
      <c r="FG141" s="56">
        <f t="shared" si="70"/>
        <v>0</v>
      </c>
      <c r="FH141" s="56">
        <f t="shared" si="65"/>
        <v>0</v>
      </c>
      <c r="FI141" s="56">
        <f t="shared" si="65"/>
        <v>0</v>
      </c>
      <c r="FJ141" s="56">
        <f t="shared" si="65"/>
        <v>0</v>
      </c>
      <c r="FK141" s="56">
        <f t="shared" si="65"/>
        <v>0</v>
      </c>
      <c r="FL141" s="56">
        <f t="shared" si="62"/>
        <v>0</v>
      </c>
      <c r="FM141" s="56">
        <f t="shared" si="62"/>
        <v>0</v>
      </c>
      <c r="FN141" s="56">
        <f t="shared" si="62"/>
        <v>0</v>
      </c>
      <c r="FO141" s="56">
        <f t="shared" si="62"/>
        <v>0</v>
      </c>
      <c r="FP141" s="56">
        <f t="shared" si="62"/>
        <v>0</v>
      </c>
      <c r="FQ141" s="56">
        <f t="shared" si="62"/>
        <v>0</v>
      </c>
      <c r="FR141" s="56">
        <f t="shared" si="56"/>
        <v>0</v>
      </c>
      <c r="FS141" s="56">
        <f t="shared" si="53"/>
        <v>0</v>
      </c>
      <c r="FT141" s="56">
        <f t="shared" si="53"/>
        <v>0</v>
      </c>
      <c r="FU141" s="56">
        <f t="shared" si="53"/>
        <v>0</v>
      </c>
      <c r="FV141" s="56">
        <f t="shared" si="53"/>
        <v>0</v>
      </c>
      <c r="FW141" s="56">
        <f t="shared" si="53"/>
        <v>0</v>
      </c>
      <c r="FX141" s="56">
        <f t="shared" si="53"/>
        <v>0</v>
      </c>
      <c r="FY141" s="56">
        <f t="shared" si="53"/>
        <v>0</v>
      </c>
      <c r="FZ141" s="56">
        <f t="shared" si="53"/>
        <v>0</v>
      </c>
      <c r="GA141" s="56">
        <f t="shared" si="53"/>
        <v>0</v>
      </c>
      <c r="GB141" s="56">
        <f t="shared" si="67"/>
        <v>0</v>
      </c>
      <c r="GC141" s="56">
        <f t="shared" si="67"/>
        <v>0</v>
      </c>
      <c r="GD141" s="56">
        <f t="shared" si="67"/>
        <v>0</v>
      </c>
      <c r="GE141" s="56">
        <f t="shared" si="67"/>
        <v>0</v>
      </c>
      <c r="GF141" s="56">
        <f t="shared" si="67"/>
        <v>0</v>
      </c>
      <c r="GG141" s="56">
        <f t="shared" si="67"/>
        <v>0</v>
      </c>
      <c r="GH141" s="56">
        <f t="shared" si="67"/>
        <v>0</v>
      </c>
      <c r="GI141" s="56">
        <f t="shared" si="63"/>
        <v>0</v>
      </c>
      <c r="GJ141" s="56">
        <f t="shared" si="61"/>
        <v>0</v>
      </c>
      <c r="GK141" s="56">
        <f t="shared" si="61"/>
        <v>0</v>
      </c>
      <c r="GL141" s="56">
        <f t="shared" si="61"/>
        <v>0</v>
      </c>
      <c r="GM141" s="56">
        <f t="shared" si="61"/>
        <v>0</v>
      </c>
      <c r="GN141" s="56">
        <f t="shared" si="61"/>
        <v>0</v>
      </c>
      <c r="GO141" s="56">
        <f t="shared" si="61"/>
        <v>0</v>
      </c>
      <c r="GP141" s="56">
        <f t="shared" si="61"/>
        <v>0</v>
      </c>
      <c r="GQ141" s="56">
        <f t="shared" si="61"/>
        <v>0</v>
      </c>
      <c r="GR141" s="56">
        <f t="shared" si="61"/>
        <v>0</v>
      </c>
      <c r="GS141" s="56">
        <f t="shared" si="76"/>
        <v>0</v>
      </c>
      <c r="GT141" s="56">
        <f t="shared" si="76"/>
        <v>0</v>
      </c>
      <c r="GU141" s="54"/>
      <c r="GX141" s="3"/>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c r="IV141" s="54"/>
      <c r="IW141" s="54"/>
      <c r="IX141" s="54"/>
      <c r="IY141" s="54"/>
      <c r="IZ141" s="54"/>
      <c r="JA141" s="54"/>
      <c r="JB141" s="54"/>
      <c r="JC141" s="54"/>
      <c r="JD141" s="54"/>
      <c r="JE141" s="54"/>
      <c r="JF141" s="54"/>
      <c r="JG141" s="54"/>
      <c r="JH141" s="54"/>
      <c r="JI141" s="54"/>
      <c r="JJ141" s="54"/>
      <c r="JK141" s="54"/>
      <c r="JL141" s="54"/>
      <c r="JM141" s="54"/>
      <c r="JN141" s="54"/>
      <c r="JO141" s="54"/>
      <c r="JP141" s="54"/>
      <c r="JQ141" s="54"/>
      <c r="JR141" s="54"/>
      <c r="JS141" s="54"/>
      <c r="JT141" s="54"/>
      <c r="JU141" s="54"/>
      <c r="JV141" s="54"/>
      <c r="JW141" s="54"/>
      <c r="JX141" s="54"/>
      <c r="JY141" s="54"/>
      <c r="JZ141" s="54"/>
      <c r="KA141" s="54"/>
      <c r="KB141" s="54"/>
      <c r="KC141" s="54"/>
      <c r="KD141" s="54"/>
      <c r="KE141" s="54"/>
      <c r="KF141" s="54"/>
      <c r="KG141" s="54"/>
      <c r="KH141" s="54"/>
      <c r="KI141" s="54"/>
      <c r="KJ141" s="54"/>
      <c r="KK141" s="54"/>
      <c r="KL141" s="54"/>
      <c r="KM141" s="54"/>
    </row>
    <row r="142" spans="8:299" x14ac:dyDescent="0.2">
      <c r="H142" s="3"/>
      <c r="DC142" s="59" t="str">
        <f t="shared" si="71"/>
        <v/>
      </c>
      <c r="DD142" s="60" t="str">
        <f t="shared" si="72"/>
        <v/>
      </c>
      <c r="DE142" s="60" t="str">
        <f t="shared" si="73"/>
        <v/>
      </c>
      <c r="DF142" s="60">
        <f t="shared" si="74"/>
        <v>0</v>
      </c>
      <c r="DG142" s="56">
        <f t="shared" si="68"/>
        <v>0</v>
      </c>
      <c r="DH142" s="56">
        <f t="shared" si="68"/>
        <v>0</v>
      </c>
      <c r="DI142" s="56">
        <f t="shared" si="68"/>
        <v>0</v>
      </c>
      <c r="DJ142" s="56">
        <f t="shared" si="68"/>
        <v>0</v>
      </c>
      <c r="DK142" s="56">
        <f t="shared" si="68"/>
        <v>0</v>
      </c>
      <c r="DL142" s="56">
        <f t="shared" si="68"/>
        <v>0</v>
      </c>
      <c r="DM142" s="56">
        <f t="shared" si="68"/>
        <v>0</v>
      </c>
      <c r="DN142" s="56">
        <f t="shared" si="68"/>
        <v>0</v>
      </c>
      <c r="DO142" s="56">
        <f t="shared" si="68"/>
        <v>0</v>
      </c>
      <c r="DP142" s="56">
        <f t="shared" si="68"/>
        <v>0</v>
      </c>
      <c r="DQ142" s="56">
        <f t="shared" si="68"/>
        <v>0</v>
      </c>
      <c r="DR142" s="56">
        <f t="shared" si="66"/>
        <v>0</v>
      </c>
      <c r="DS142" s="56">
        <f t="shared" si="66"/>
        <v>0</v>
      </c>
      <c r="DT142" s="56">
        <f t="shared" si="66"/>
        <v>0</v>
      </c>
      <c r="DU142" s="56">
        <f t="shared" si="75"/>
        <v>0</v>
      </c>
      <c r="DV142" s="56">
        <f t="shared" si="75"/>
        <v>0</v>
      </c>
      <c r="DW142" s="56">
        <f t="shared" si="75"/>
        <v>0</v>
      </c>
      <c r="DX142" s="56">
        <f t="shared" si="75"/>
        <v>0</v>
      </c>
      <c r="DY142" s="56">
        <f t="shared" si="75"/>
        <v>0</v>
      </c>
      <c r="DZ142" s="56">
        <f t="shared" si="75"/>
        <v>0</v>
      </c>
      <c r="EA142" s="56">
        <f t="shared" si="75"/>
        <v>0</v>
      </c>
      <c r="EB142" s="56">
        <f t="shared" si="75"/>
        <v>0</v>
      </c>
      <c r="EC142" s="56">
        <f t="shared" si="75"/>
        <v>0</v>
      </c>
      <c r="ED142" s="56">
        <f t="shared" si="75"/>
        <v>0</v>
      </c>
      <c r="EE142" s="56">
        <f t="shared" si="75"/>
        <v>0</v>
      </c>
      <c r="EF142" s="56">
        <f t="shared" si="75"/>
        <v>0</v>
      </c>
      <c r="EG142" s="56">
        <f t="shared" si="75"/>
        <v>0</v>
      </c>
      <c r="EH142" s="56">
        <f t="shared" si="75"/>
        <v>0</v>
      </c>
      <c r="EI142" s="56">
        <f t="shared" si="69"/>
        <v>0</v>
      </c>
      <c r="EJ142" s="56">
        <f t="shared" si="69"/>
        <v>0</v>
      </c>
      <c r="EK142" s="56">
        <f t="shared" si="69"/>
        <v>0</v>
      </c>
      <c r="EL142" s="56">
        <f t="shared" si="69"/>
        <v>0</v>
      </c>
      <c r="EM142" s="56">
        <f t="shared" si="69"/>
        <v>0</v>
      </c>
      <c r="EN142" s="56">
        <f t="shared" si="64"/>
        <v>0</v>
      </c>
      <c r="EO142" s="56">
        <f t="shared" si="64"/>
        <v>0</v>
      </c>
      <c r="EP142" s="56">
        <f t="shared" si="64"/>
        <v>0</v>
      </c>
      <c r="EQ142" s="56">
        <f t="shared" si="64"/>
        <v>0</v>
      </c>
      <c r="ER142" s="56">
        <f t="shared" si="64"/>
        <v>0</v>
      </c>
      <c r="ES142" s="56">
        <f t="shared" si="64"/>
        <v>0</v>
      </c>
      <c r="ET142" s="56">
        <f t="shared" si="64"/>
        <v>0</v>
      </c>
      <c r="EU142" s="56">
        <f t="shared" si="64"/>
        <v>0</v>
      </c>
      <c r="EV142" s="56">
        <f t="shared" si="64"/>
        <v>0</v>
      </c>
      <c r="EW142" s="56">
        <f t="shared" si="64"/>
        <v>0</v>
      </c>
      <c r="EX142" s="56">
        <f t="shared" si="64"/>
        <v>0</v>
      </c>
      <c r="EY142" s="56">
        <f t="shared" si="64"/>
        <v>0</v>
      </c>
      <c r="EZ142" s="56">
        <f t="shared" si="64"/>
        <v>0</v>
      </c>
      <c r="FA142" s="56">
        <f t="shared" si="64"/>
        <v>0</v>
      </c>
      <c r="FB142" s="56">
        <f t="shared" si="64"/>
        <v>0</v>
      </c>
      <c r="FC142" s="56">
        <f t="shared" si="70"/>
        <v>0</v>
      </c>
      <c r="FD142" s="56">
        <f t="shared" si="70"/>
        <v>0</v>
      </c>
      <c r="FE142" s="56">
        <f t="shared" si="70"/>
        <v>0</v>
      </c>
      <c r="FF142" s="56">
        <f t="shared" si="70"/>
        <v>0</v>
      </c>
      <c r="FG142" s="56">
        <f t="shared" si="70"/>
        <v>0</v>
      </c>
      <c r="FH142" s="56">
        <f t="shared" si="65"/>
        <v>0</v>
      </c>
      <c r="FI142" s="56">
        <f t="shared" si="65"/>
        <v>0</v>
      </c>
      <c r="FJ142" s="56">
        <f t="shared" si="65"/>
        <v>0</v>
      </c>
      <c r="FK142" s="56">
        <f t="shared" si="65"/>
        <v>0</v>
      </c>
      <c r="FL142" s="56">
        <f t="shared" si="62"/>
        <v>0</v>
      </c>
      <c r="FM142" s="56">
        <f t="shared" si="62"/>
        <v>0</v>
      </c>
      <c r="FN142" s="56">
        <f t="shared" si="62"/>
        <v>0</v>
      </c>
      <c r="FO142" s="56">
        <f t="shared" si="62"/>
        <v>0</v>
      </c>
      <c r="FP142" s="56">
        <f t="shared" si="62"/>
        <v>0</v>
      </c>
      <c r="FQ142" s="56">
        <f t="shared" si="62"/>
        <v>0</v>
      </c>
      <c r="FR142" s="56">
        <f t="shared" si="56"/>
        <v>0</v>
      </c>
      <c r="FS142" s="56">
        <f t="shared" si="53"/>
        <v>0</v>
      </c>
      <c r="FT142" s="56">
        <f t="shared" si="53"/>
        <v>0</v>
      </c>
      <c r="FU142" s="56">
        <f t="shared" si="53"/>
        <v>0</v>
      </c>
      <c r="FV142" s="56">
        <f t="shared" si="53"/>
        <v>0</v>
      </c>
      <c r="FW142" s="56">
        <f t="shared" si="53"/>
        <v>0</v>
      </c>
      <c r="FX142" s="56">
        <f t="shared" si="53"/>
        <v>0</v>
      </c>
      <c r="FY142" s="56">
        <f t="shared" si="53"/>
        <v>0</v>
      </c>
      <c r="FZ142" s="56">
        <f t="shared" si="53"/>
        <v>0</v>
      </c>
      <c r="GA142" s="56">
        <f t="shared" si="53"/>
        <v>0</v>
      </c>
      <c r="GB142" s="56">
        <f t="shared" si="67"/>
        <v>0</v>
      </c>
      <c r="GC142" s="56">
        <f t="shared" si="67"/>
        <v>0</v>
      </c>
      <c r="GD142" s="56">
        <f t="shared" si="67"/>
        <v>0</v>
      </c>
      <c r="GE142" s="56">
        <f t="shared" si="67"/>
        <v>0</v>
      </c>
      <c r="GF142" s="56">
        <f t="shared" si="67"/>
        <v>0</v>
      </c>
      <c r="GG142" s="56">
        <f t="shared" si="67"/>
        <v>0</v>
      </c>
      <c r="GH142" s="56">
        <f t="shared" si="67"/>
        <v>0</v>
      </c>
      <c r="GI142" s="56">
        <f t="shared" si="63"/>
        <v>0</v>
      </c>
      <c r="GJ142" s="56">
        <f t="shared" si="61"/>
        <v>0</v>
      </c>
      <c r="GK142" s="56">
        <f t="shared" si="61"/>
        <v>0</v>
      </c>
      <c r="GL142" s="56">
        <f t="shared" si="61"/>
        <v>0</v>
      </c>
      <c r="GM142" s="56">
        <f t="shared" si="61"/>
        <v>0</v>
      </c>
      <c r="GN142" s="56">
        <f t="shared" si="61"/>
        <v>0</v>
      </c>
      <c r="GO142" s="56">
        <f t="shared" si="61"/>
        <v>0</v>
      </c>
      <c r="GP142" s="56">
        <f t="shared" si="61"/>
        <v>0</v>
      </c>
      <c r="GQ142" s="56">
        <f t="shared" si="61"/>
        <v>0</v>
      </c>
      <c r="GR142" s="56">
        <f t="shared" si="61"/>
        <v>0</v>
      </c>
      <c r="GS142" s="56">
        <f t="shared" si="76"/>
        <v>0</v>
      </c>
      <c r="GT142" s="56">
        <f t="shared" si="76"/>
        <v>0</v>
      </c>
      <c r="GU142" s="54"/>
      <c r="GX142" s="3"/>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c r="IV142" s="54"/>
      <c r="IW142" s="54"/>
      <c r="IX142" s="54"/>
      <c r="IY142" s="54"/>
      <c r="IZ142" s="54"/>
      <c r="JA142" s="54"/>
      <c r="JB142" s="54"/>
      <c r="JC142" s="54"/>
      <c r="JD142" s="54"/>
      <c r="JE142" s="54"/>
      <c r="JF142" s="54"/>
      <c r="JG142" s="54"/>
      <c r="JH142" s="54"/>
      <c r="JI142" s="54"/>
      <c r="JJ142" s="54"/>
      <c r="JK142" s="54"/>
      <c r="JL142" s="54"/>
      <c r="JM142" s="54"/>
      <c r="JN142" s="54"/>
      <c r="JO142" s="54"/>
      <c r="JP142" s="54"/>
      <c r="JQ142" s="54"/>
      <c r="JR142" s="54"/>
      <c r="JS142" s="54"/>
      <c r="JT142" s="54"/>
      <c r="JU142" s="54"/>
      <c r="JV142" s="54"/>
      <c r="JW142" s="54"/>
      <c r="JX142" s="54"/>
      <c r="JY142" s="54"/>
      <c r="JZ142" s="54"/>
      <c r="KA142" s="54"/>
      <c r="KB142" s="54"/>
      <c r="KC142" s="54"/>
      <c r="KD142" s="54"/>
      <c r="KE142" s="54"/>
      <c r="KF142" s="54"/>
      <c r="KG142" s="54"/>
      <c r="KH142" s="54"/>
      <c r="KI142" s="54"/>
      <c r="KJ142" s="54"/>
      <c r="KK142" s="54"/>
      <c r="KL142" s="54"/>
      <c r="KM142" s="54"/>
    </row>
    <row r="143" spans="8:299" x14ac:dyDescent="0.2">
      <c r="H143" s="3"/>
      <c r="DC143" s="59" t="str">
        <f t="shared" si="71"/>
        <v/>
      </c>
      <c r="DD143" s="60" t="str">
        <f t="shared" si="72"/>
        <v/>
      </c>
      <c r="DE143" s="60" t="str">
        <f t="shared" si="73"/>
        <v/>
      </c>
      <c r="DF143" s="60">
        <f t="shared" si="74"/>
        <v>0</v>
      </c>
      <c r="DG143" s="56">
        <f t="shared" si="68"/>
        <v>0</v>
      </c>
      <c r="DH143" s="56">
        <f t="shared" si="68"/>
        <v>0</v>
      </c>
      <c r="DI143" s="56">
        <f t="shared" si="68"/>
        <v>0</v>
      </c>
      <c r="DJ143" s="56">
        <f t="shared" si="68"/>
        <v>0</v>
      </c>
      <c r="DK143" s="56">
        <f t="shared" si="68"/>
        <v>0</v>
      </c>
      <c r="DL143" s="56">
        <f t="shared" si="68"/>
        <v>0</v>
      </c>
      <c r="DM143" s="56">
        <f t="shared" si="68"/>
        <v>0</v>
      </c>
      <c r="DN143" s="56">
        <f t="shared" si="68"/>
        <v>0</v>
      </c>
      <c r="DO143" s="56">
        <f t="shared" si="68"/>
        <v>0</v>
      </c>
      <c r="DP143" s="56">
        <f t="shared" si="68"/>
        <v>0</v>
      </c>
      <c r="DQ143" s="56">
        <f t="shared" si="68"/>
        <v>0</v>
      </c>
      <c r="DR143" s="56">
        <f t="shared" si="66"/>
        <v>0</v>
      </c>
      <c r="DS143" s="56">
        <f t="shared" si="66"/>
        <v>0</v>
      </c>
      <c r="DT143" s="56">
        <f t="shared" si="66"/>
        <v>0</v>
      </c>
      <c r="DU143" s="56">
        <f t="shared" si="75"/>
        <v>0</v>
      </c>
      <c r="DV143" s="56">
        <f t="shared" si="75"/>
        <v>0</v>
      </c>
      <c r="DW143" s="56">
        <f t="shared" si="75"/>
        <v>0</v>
      </c>
      <c r="DX143" s="56">
        <f t="shared" si="75"/>
        <v>0</v>
      </c>
      <c r="DY143" s="56">
        <f t="shared" si="75"/>
        <v>0</v>
      </c>
      <c r="DZ143" s="56">
        <f t="shared" si="75"/>
        <v>0</v>
      </c>
      <c r="EA143" s="56">
        <f t="shared" si="75"/>
        <v>0</v>
      </c>
      <c r="EB143" s="56">
        <f t="shared" si="75"/>
        <v>0</v>
      </c>
      <c r="EC143" s="56">
        <f t="shared" si="75"/>
        <v>0</v>
      </c>
      <c r="ED143" s="56">
        <f t="shared" si="75"/>
        <v>0</v>
      </c>
      <c r="EE143" s="56">
        <f t="shared" si="75"/>
        <v>0</v>
      </c>
      <c r="EF143" s="56">
        <f t="shared" si="75"/>
        <v>0</v>
      </c>
      <c r="EG143" s="56">
        <f t="shared" si="75"/>
        <v>0</v>
      </c>
      <c r="EH143" s="56">
        <f t="shared" si="75"/>
        <v>0</v>
      </c>
      <c r="EI143" s="56">
        <f t="shared" si="69"/>
        <v>0</v>
      </c>
      <c r="EJ143" s="56">
        <f t="shared" si="69"/>
        <v>0</v>
      </c>
      <c r="EK143" s="56">
        <f t="shared" si="69"/>
        <v>0</v>
      </c>
      <c r="EL143" s="56">
        <f t="shared" si="69"/>
        <v>0</v>
      </c>
      <c r="EM143" s="56">
        <f t="shared" si="69"/>
        <v>0</v>
      </c>
      <c r="EN143" s="56">
        <f t="shared" si="64"/>
        <v>0</v>
      </c>
      <c r="EO143" s="56">
        <f t="shared" si="64"/>
        <v>0</v>
      </c>
      <c r="EP143" s="56">
        <f t="shared" si="64"/>
        <v>0</v>
      </c>
      <c r="EQ143" s="56">
        <f t="shared" si="64"/>
        <v>0</v>
      </c>
      <c r="ER143" s="56">
        <f t="shared" si="64"/>
        <v>0</v>
      </c>
      <c r="ES143" s="56">
        <f t="shared" si="64"/>
        <v>0</v>
      </c>
      <c r="ET143" s="56">
        <f t="shared" si="64"/>
        <v>0</v>
      </c>
      <c r="EU143" s="56">
        <f t="shared" si="64"/>
        <v>0</v>
      </c>
      <c r="EV143" s="56">
        <f t="shared" si="64"/>
        <v>0</v>
      </c>
      <c r="EW143" s="56">
        <f t="shared" si="64"/>
        <v>0</v>
      </c>
      <c r="EX143" s="56">
        <f t="shared" si="64"/>
        <v>0</v>
      </c>
      <c r="EY143" s="56">
        <f t="shared" si="64"/>
        <v>0</v>
      </c>
      <c r="EZ143" s="56">
        <f t="shared" si="64"/>
        <v>0</v>
      </c>
      <c r="FA143" s="56">
        <f t="shared" si="64"/>
        <v>0</v>
      </c>
      <c r="FB143" s="56">
        <f t="shared" si="64"/>
        <v>0</v>
      </c>
      <c r="FC143" s="56">
        <f t="shared" si="70"/>
        <v>0</v>
      </c>
      <c r="FD143" s="56">
        <f t="shared" si="70"/>
        <v>0</v>
      </c>
      <c r="FE143" s="56">
        <f t="shared" si="70"/>
        <v>0</v>
      </c>
      <c r="FF143" s="56">
        <f t="shared" si="70"/>
        <v>0</v>
      </c>
      <c r="FG143" s="56">
        <f t="shared" si="70"/>
        <v>0</v>
      </c>
      <c r="FH143" s="56">
        <f t="shared" si="65"/>
        <v>0</v>
      </c>
      <c r="FI143" s="56">
        <f t="shared" si="65"/>
        <v>0</v>
      </c>
      <c r="FJ143" s="56">
        <f t="shared" si="65"/>
        <v>0</v>
      </c>
      <c r="FK143" s="56">
        <f t="shared" si="65"/>
        <v>0</v>
      </c>
      <c r="FL143" s="56">
        <f t="shared" si="62"/>
        <v>0</v>
      </c>
      <c r="FM143" s="56">
        <f t="shared" si="62"/>
        <v>0</v>
      </c>
      <c r="FN143" s="56">
        <f t="shared" si="62"/>
        <v>0</v>
      </c>
      <c r="FO143" s="56">
        <f t="shared" si="62"/>
        <v>0</v>
      </c>
      <c r="FP143" s="56">
        <f t="shared" si="62"/>
        <v>0</v>
      </c>
      <c r="FQ143" s="56">
        <f t="shared" si="62"/>
        <v>0</v>
      </c>
      <c r="FR143" s="56">
        <f t="shared" si="56"/>
        <v>0</v>
      </c>
      <c r="FS143" s="56">
        <f t="shared" si="53"/>
        <v>0</v>
      </c>
      <c r="FT143" s="56">
        <f t="shared" si="53"/>
        <v>0</v>
      </c>
      <c r="FU143" s="56">
        <f t="shared" si="53"/>
        <v>0</v>
      </c>
      <c r="FV143" s="56">
        <f t="shared" si="53"/>
        <v>0</v>
      </c>
      <c r="FW143" s="56">
        <f t="shared" si="53"/>
        <v>0</v>
      </c>
      <c r="FX143" s="56">
        <f t="shared" si="53"/>
        <v>0</v>
      </c>
      <c r="FY143" s="56">
        <f t="shared" si="53"/>
        <v>0</v>
      </c>
      <c r="FZ143" s="56">
        <f t="shared" si="53"/>
        <v>0</v>
      </c>
      <c r="GA143" s="56">
        <f t="shared" si="53"/>
        <v>0</v>
      </c>
      <c r="GB143" s="56">
        <f t="shared" si="67"/>
        <v>0</v>
      </c>
      <c r="GC143" s="56">
        <f t="shared" si="67"/>
        <v>0</v>
      </c>
      <c r="GD143" s="56">
        <f t="shared" si="67"/>
        <v>0</v>
      </c>
      <c r="GE143" s="56">
        <f t="shared" si="67"/>
        <v>0</v>
      </c>
      <c r="GF143" s="56">
        <f t="shared" si="67"/>
        <v>0</v>
      </c>
      <c r="GG143" s="56">
        <f t="shared" si="67"/>
        <v>0</v>
      </c>
      <c r="GH143" s="56">
        <f t="shared" si="67"/>
        <v>0</v>
      </c>
      <c r="GI143" s="56">
        <f t="shared" si="63"/>
        <v>0</v>
      </c>
      <c r="GJ143" s="56">
        <f t="shared" si="61"/>
        <v>0</v>
      </c>
      <c r="GK143" s="56">
        <f t="shared" si="61"/>
        <v>0</v>
      </c>
      <c r="GL143" s="56">
        <f t="shared" si="61"/>
        <v>0</v>
      </c>
      <c r="GM143" s="56">
        <f t="shared" si="61"/>
        <v>0</v>
      </c>
      <c r="GN143" s="56">
        <f t="shared" si="61"/>
        <v>0</v>
      </c>
      <c r="GO143" s="56">
        <f t="shared" si="61"/>
        <v>0</v>
      </c>
      <c r="GP143" s="56">
        <f t="shared" si="61"/>
        <v>0</v>
      </c>
      <c r="GQ143" s="56">
        <f t="shared" si="61"/>
        <v>0</v>
      </c>
      <c r="GR143" s="56">
        <f t="shared" si="61"/>
        <v>0</v>
      </c>
      <c r="GS143" s="56">
        <f t="shared" si="76"/>
        <v>0</v>
      </c>
      <c r="GT143" s="56">
        <f t="shared" si="76"/>
        <v>0</v>
      </c>
      <c r="GU143" s="54"/>
      <c r="GX143" s="3"/>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c r="IV143" s="54"/>
      <c r="IW143" s="54"/>
      <c r="IX143" s="54"/>
      <c r="IY143" s="54"/>
      <c r="IZ143" s="54"/>
      <c r="JA143" s="54"/>
      <c r="JB143" s="54"/>
      <c r="JC143" s="54"/>
      <c r="JD143" s="54"/>
      <c r="JE143" s="54"/>
      <c r="JF143" s="54"/>
      <c r="JG143" s="54"/>
      <c r="JH143" s="54"/>
      <c r="JI143" s="54"/>
      <c r="JJ143" s="54"/>
      <c r="JK143" s="54"/>
      <c r="JL143" s="54"/>
      <c r="JM143" s="54"/>
      <c r="JN143" s="54"/>
      <c r="JO143" s="54"/>
      <c r="JP143" s="54"/>
      <c r="JQ143" s="54"/>
      <c r="JR143" s="54"/>
      <c r="JS143" s="54"/>
      <c r="JT143" s="54"/>
      <c r="JU143" s="54"/>
      <c r="JV143" s="54"/>
      <c r="JW143" s="54"/>
      <c r="JX143" s="54"/>
      <c r="JY143" s="54"/>
      <c r="JZ143" s="54"/>
      <c r="KA143" s="54"/>
      <c r="KB143" s="54"/>
      <c r="KC143" s="54"/>
      <c r="KD143" s="54"/>
      <c r="KE143" s="54"/>
      <c r="KF143" s="54"/>
      <c r="KG143" s="54"/>
      <c r="KH143" s="54"/>
      <c r="KI143" s="54"/>
      <c r="KJ143" s="54"/>
      <c r="KK143" s="54"/>
      <c r="KL143" s="54"/>
      <c r="KM143" s="54"/>
    </row>
    <row r="144" spans="8:299" x14ac:dyDescent="0.2">
      <c r="H144" s="3"/>
      <c r="DC144" s="59" t="str">
        <f t="shared" si="71"/>
        <v/>
      </c>
      <c r="DD144" s="60" t="str">
        <f t="shared" si="72"/>
        <v/>
      </c>
      <c r="DE144" s="60" t="str">
        <f t="shared" si="73"/>
        <v/>
      </c>
      <c r="DF144" s="60">
        <f t="shared" si="74"/>
        <v>0</v>
      </c>
      <c r="DG144" s="56">
        <f t="shared" si="68"/>
        <v>0</v>
      </c>
      <c r="DH144" s="56">
        <f t="shared" si="68"/>
        <v>0</v>
      </c>
      <c r="DI144" s="56">
        <f t="shared" si="68"/>
        <v>0</v>
      </c>
      <c r="DJ144" s="56">
        <f t="shared" si="68"/>
        <v>0</v>
      </c>
      <c r="DK144" s="56">
        <f t="shared" si="68"/>
        <v>0</v>
      </c>
      <c r="DL144" s="56">
        <f t="shared" si="68"/>
        <v>0</v>
      </c>
      <c r="DM144" s="56">
        <f t="shared" si="68"/>
        <v>0</v>
      </c>
      <c r="DN144" s="56">
        <f t="shared" si="68"/>
        <v>0</v>
      </c>
      <c r="DO144" s="56">
        <f t="shared" si="68"/>
        <v>0</v>
      </c>
      <c r="DP144" s="56">
        <f t="shared" si="68"/>
        <v>0</v>
      </c>
      <c r="DQ144" s="56">
        <f t="shared" si="68"/>
        <v>0</v>
      </c>
      <c r="DR144" s="56">
        <f t="shared" si="66"/>
        <v>0</v>
      </c>
      <c r="DS144" s="56">
        <f t="shared" si="66"/>
        <v>0</v>
      </c>
      <c r="DT144" s="56">
        <f t="shared" si="66"/>
        <v>0</v>
      </c>
      <c r="DU144" s="56">
        <f t="shared" si="75"/>
        <v>0</v>
      </c>
      <c r="DV144" s="56">
        <f t="shared" si="75"/>
        <v>0</v>
      </c>
      <c r="DW144" s="56">
        <f t="shared" si="75"/>
        <v>0</v>
      </c>
      <c r="DX144" s="56">
        <f t="shared" si="75"/>
        <v>0</v>
      </c>
      <c r="DY144" s="56">
        <f t="shared" si="75"/>
        <v>0</v>
      </c>
      <c r="DZ144" s="56">
        <f t="shared" si="75"/>
        <v>0</v>
      </c>
      <c r="EA144" s="56">
        <f t="shared" si="75"/>
        <v>0</v>
      </c>
      <c r="EB144" s="56">
        <f t="shared" si="75"/>
        <v>0</v>
      </c>
      <c r="EC144" s="56">
        <f t="shared" si="75"/>
        <v>0</v>
      </c>
      <c r="ED144" s="56">
        <f t="shared" si="75"/>
        <v>0</v>
      </c>
      <c r="EE144" s="56">
        <f t="shared" si="75"/>
        <v>0</v>
      </c>
      <c r="EF144" s="56">
        <f t="shared" si="75"/>
        <v>0</v>
      </c>
      <c r="EG144" s="56">
        <f t="shared" si="75"/>
        <v>0</v>
      </c>
      <c r="EH144" s="56">
        <f t="shared" si="75"/>
        <v>0</v>
      </c>
      <c r="EI144" s="56">
        <f t="shared" si="69"/>
        <v>0</v>
      </c>
      <c r="EJ144" s="56">
        <f t="shared" si="69"/>
        <v>0</v>
      </c>
      <c r="EK144" s="56">
        <f t="shared" si="69"/>
        <v>0</v>
      </c>
      <c r="EL144" s="56">
        <f t="shared" si="69"/>
        <v>0</v>
      </c>
      <c r="EM144" s="56">
        <f t="shared" si="69"/>
        <v>0</v>
      </c>
      <c r="EN144" s="56">
        <f t="shared" si="69"/>
        <v>0</v>
      </c>
      <c r="EO144" s="56">
        <f t="shared" si="69"/>
        <v>0</v>
      </c>
      <c r="EP144" s="56">
        <f t="shared" si="69"/>
        <v>0</v>
      </c>
      <c r="EQ144" s="56">
        <f t="shared" si="69"/>
        <v>0</v>
      </c>
      <c r="ER144" s="56">
        <f t="shared" si="69"/>
        <v>0</v>
      </c>
      <c r="ES144" s="56">
        <f t="shared" si="69"/>
        <v>0</v>
      </c>
      <c r="ET144" s="56">
        <f t="shared" si="69"/>
        <v>0</v>
      </c>
      <c r="EU144" s="56">
        <f t="shared" si="69"/>
        <v>0</v>
      </c>
      <c r="EV144" s="56">
        <f t="shared" si="69"/>
        <v>0</v>
      </c>
      <c r="EW144" s="56">
        <f t="shared" si="69"/>
        <v>0</v>
      </c>
      <c r="EX144" s="56">
        <f t="shared" si="69"/>
        <v>0</v>
      </c>
      <c r="EY144" s="56">
        <f t="shared" ref="EY144:FE187" si="77">COUNTIF(BA144,"x")*IF(BA$4="",0,1)</f>
        <v>0</v>
      </c>
      <c r="EZ144" s="56">
        <f t="shared" si="77"/>
        <v>0</v>
      </c>
      <c r="FA144" s="56">
        <f t="shared" si="77"/>
        <v>0</v>
      </c>
      <c r="FB144" s="56">
        <f t="shared" si="77"/>
        <v>0</v>
      </c>
      <c r="FC144" s="56">
        <f t="shared" si="70"/>
        <v>0</v>
      </c>
      <c r="FD144" s="56">
        <f t="shared" si="70"/>
        <v>0</v>
      </c>
      <c r="FE144" s="56">
        <f t="shared" si="70"/>
        <v>0</v>
      </c>
      <c r="FF144" s="56">
        <f t="shared" si="70"/>
        <v>0</v>
      </c>
      <c r="FG144" s="56">
        <f t="shared" si="70"/>
        <v>0</v>
      </c>
      <c r="FH144" s="56">
        <f t="shared" si="65"/>
        <v>0</v>
      </c>
      <c r="FI144" s="56">
        <f t="shared" si="65"/>
        <v>0</v>
      </c>
      <c r="FJ144" s="56">
        <f t="shared" si="65"/>
        <v>0</v>
      </c>
      <c r="FK144" s="56">
        <f t="shared" si="65"/>
        <v>0</v>
      </c>
      <c r="FL144" s="56">
        <f t="shared" si="62"/>
        <v>0</v>
      </c>
      <c r="FM144" s="56">
        <f t="shared" si="62"/>
        <v>0</v>
      </c>
      <c r="FN144" s="56">
        <f t="shared" si="62"/>
        <v>0</v>
      </c>
      <c r="FO144" s="56">
        <f t="shared" si="62"/>
        <v>0</v>
      </c>
      <c r="FP144" s="56">
        <f t="shared" si="62"/>
        <v>0</v>
      </c>
      <c r="FQ144" s="56">
        <f t="shared" si="62"/>
        <v>0</v>
      </c>
      <c r="FR144" s="56">
        <f t="shared" si="56"/>
        <v>0</v>
      </c>
      <c r="FS144" s="56">
        <f t="shared" si="53"/>
        <v>0</v>
      </c>
      <c r="FT144" s="56">
        <f t="shared" ref="FT144:GD171" si="78">COUNTIF(BV144,"x")*IF(BV$4="",0,1)</f>
        <v>0</v>
      </c>
      <c r="FU144" s="56">
        <f t="shared" si="78"/>
        <v>0</v>
      </c>
      <c r="FV144" s="56">
        <f t="shared" si="78"/>
        <v>0</v>
      </c>
      <c r="FW144" s="56">
        <f t="shared" si="78"/>
        <v>0</v>
      </c>
      <c r="FX144" s="56">
        <f t="shared" si="78"/>
        <v>0</v>
      </c>
      <c r="FY144" s="56">
        <f t="shared" si="78"/>
        <v>0</v>
      </c>
      <c r="FZ144" s="56">
        <f t="shared" si="78"/>
        <v>0</v>
      </c>
      <c r="GA144" s="56">
        <f t="shared" si="78"/>
        <v>0</v>
      </c>
      <c r="GB144" s="56">
        <f t="shared" si="67"/>
        <v>0</v>
      </c>
      <c r="GC144" s="56">
        <f t="shared" si="67"/>
        <v>0</v>
      </c>
      <c r="GD144" s="56">
        <f t="shared" si="67"/>
        <v>0</v>
      </c>
      <c r="GE144" s="56">
        <f t="shared" si="67"/>
        <v>0</v>
      </c>
      <c r="GF144" s="56">
        <f t="shared" si="67"/>
        <v>0</v>
      </c>
      <c r="GG144" s="56">
        <f t="shared" si="67"/>
        <v>0</v>
      </c>
      <c r="GH144" s="56">
        <f t="shared" si="67"/>
        <v>0</v>
      </c>
      <c r="GI144" s="56">
        <f t="shared" si="63"/>
        <v>0</v>
      </c>
      <c r="GJ144" s="56">
        <f t="shared" si="61"/>
        <v>0</v>
      </c>
      <c r="GK144" s="56">
        <f t="shared" si="61"/>
        <v>0</v>
      </c>
      <c r="GL144" s="56">
        <f t="shared" si="61"/>
        <v>0</v>
      </c>
      <c r="GM144" s="56">
        <f t="shared" si="61"/>
        <v>0</v>
      </c>
      <c r="GN144" s="56">
        <f t="shared" si="61"/>
        <v>0</v>
      </c>
      <c r="GO144" s="56">
        <f t="shared" si="61"/>
        <v>0</v>
      </c>
      <c r="GP144" s="56">
        <f t="shared" si="61"/>
        <v>0</v>
      </c>
      <c r="GQ144" s="56">
        <f t="shared" si="61"/>
        <v>0</v>
      </c>
      <c r="GR144" s="56">
        <f t="shared" si="61"/>
        <v>0</v>
      </c>
      <c r="GS144" s="56">
        <f t="shared" si="76"/>
        <v>0</v>
      </c>
      <c r="GT144" s="56">
        <f t="shared" si="76"/>
        <v>0</v>
      </c>
      <c r="GU144" s="54"/>
      <c r="GX144" s="3"/>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c r="IV144" s="54"/>
      <c r="IW144" s="54"/>
      <c r="IX144" s="54"/>
      <c r="IY144" s="54"/>
      <c r="IZ144" s="54"/>
      <c r="JA144" s="54"/>
      <c r="JB144" s="54"/>
      <c r="JC144" s="54"/>
      <c r="JD144" s="54"/>
      <c r="JE144" s="54"/>
      <c r="JF144" s="54"/>
      <c r="JG144" s="54"/>
      <c r="JH144" s="54"/>
      <c r="JI144" s="54"/>
      <c r="JJ144" s="54"/>
      <c r="JK144" s="54"/>
      <c r="JL144" s="54"/>
      <c r="JM144" s="54"/>
      <c r="JN144" s="54"/>
      <c r="JO144" s="54"/>
      <c r="JP144" s="54"/>
      <c r="JQ144" s="54"/>
      <c r="JR144" s="54"/>
      <c r="JS144" s="54"/>
      <c r="JT144" s="54"/>
      <c r="JU144" s="54"/>
      <c r="JV144" s="54"/>
      <c r="JW144" s="54"/>
      <c r="JX144" s="54"/>
      <c r="JY144" s="54"/>
      <c r="JZ144" s="54"/>
      <c r="KA144" s="54"/>
      <c r="KB144" s="54"/>
      <c r="KC144" s="54"/>
      <c r="KD144" s="54"/>
      <c r="KE144" s="54"/>
      <c r="KF144" s="54"/>
      <c r="KG144" s="54"/>
      <c r="KH144" s="54"/>
      <c r="KI144" s="54"/>
      <c r="KJ144" s="54"/>
      <c r="KK144" s="54"/>
      <c r="KL144" s="54"/>
      <c r="KM144" s="54"/>
    </row>
    <row r="145" spans="8:299" x14ac:dyDescent="0.2">
      <c r="H145" s="3"/>
      <c r="DC145" s="59" t="str">
        <f t="shared" si="71"/>
        <v/>
      </c>
      <c r="DD145" s="60" t="str">
        <f t="shared" si="72"/>
        <v/>
      </c>
      <c r="DE145" s="60" t="str">
        <f t="shared" si="73"/>
        <v/>
      </c>
      <c r="DF145" s="60">
        <f t="shared" si="74"/>
        <v>0</v>
      </c>
      <c r="DG145" s="56">
        <f t="shared" si="68"/>
        <v>0</v>
      </c>
      <c r="DH145" s="56">
        <f t="shared" si="68"/>
        <v>0</v>
      </c>
      <c r="DI145" s="56">
        <f t="shared" si="68"/>
        <v>0</v>
      </c>
      <c r="DJ145" s="56">
        <f t="shared" si="68"/>
        <v>0</v>
      </c>
      <c r="DK145" s="56">
        <f t="shared" si="68"/>
        <v>0</v>
      </c>
      <c r="DL145" s="56">
        <f t="shared" si="68"/>
        <v>0</v>
      </c>
      <c r="DM145" s="56">
        <f t="shared" si="68"/>
        <v>0</v>
      </c>
      <c r="DN145" s="56">
        <f t="shared" si="68"/>
        <v>0</v>
      </c>
      <c r="DO145" s="56">
        <f t="shared" si="68"/>
        <v>0</v>
      </c>
      <c r="DP145" s="56">
        <f t="shared" si="68"/>
        <v>0</v>
      </c>
      <c r="DQ145" s="56">
        <f t="shared" si="68"/>
        <v>0</v>
      </c>
      <c r="DR145" s="56">
        <f t="shared" si="66"/>
        <v>0</v>
      </c>
      <c r="DS145" s="56">
        <f t="shared" si="66"/>
        <v>0</v>
      </c>
      <c r="DT145" s="56">
        <f t="shared" si="66"/>
        <v>0</v>
      </c>
      <c r="DU145" s="56">
        <f t="shared" si="75"/>
        <v>0</v>
      </c>
      <c r="DV145" s="56">
        <f t="shared" si="75"/>
        <v>0</v>
      </c>
      <c r="DW145" s="56">
        <f t="shared" si="75"/>
        <v>0</v>
      </c>
      <c r="DX145" s="56">
        <f t="shared" si="75"/>
        <v>0</v>
      </c>
      <c r="DY145" s="56">
        <f t="shared" si="75"/>
        <v>0</v>
      </c>
      <c r="DZ145" s="56">
        <f t="shared" si="75"/>
        <v>0</v>
      </c>
      <c r="EA145" s="56">
        <f t="shared" si="75"/>
        <v>0</v>
      </c>
      <c r="EB145" s="56">
        <f t="shared" si="75"/>
        <v>0</v>
      </c>
      <c r="EC145" s="56">
        <f t="shared" si="75"/>
        <v>0</v>
      </c>
      <c r="ED145" s="56">
        <f t="shared" si="75"/>
        <v>0</v>
      </c>
      <c r="EE145" s="56">
        <f t="shared" si="75"/>
        <v>0</v>
      </c>
      <c r="EF145" s="56">
        <f t="shared" si="75"/>
        <v>0</v>
      </c>
      <c r="EG145" s="56">
        <f t="shared" si="75"/>
        <v>0</v>
      </c>
      <c r="EH145" s="56">
        <f t="shared" si="75"/>
        <v>0</v>
      </c>
      <c r="EI145" s="56">
        <f t="shared" si="69"/>
        <v>0</v>
      </c>
      <c r="EJ145" s="56">
        <f t="shared" si="69"/>
        <v>0</v>
      </c>
      <c r="EK145" s="56">
        <f t="shared" si="69"/>
        <v>0</v>
      </c>
      <c r="EL145" s="56">
        <f t="shared" si="69"/>
        <v>0</v>
      </c>
      <c r="EM145" s="56">
        <f t="shared" si="69"/>
        <v>0</v>
      </c>
      <c r="EN145" s="56">
        <f t="shared" si="69"/>
        <v>0</v>
      </c>
      <c r="EO145" s="56">
        <f t="shared" si="69"/>
        <v>0</v>
      </c>
      <c r="EP145" s="56">
        <f t="shared" si="69"/>
        <v>0</v>
      </c>
      <c r="EQ145" s="56">
        <f t="shared" si="69"/>
        <v>0</v>
      </c>
      <c r="ER145" s="56">
        <f t="shared" si="69"/>
        <v>0</v>
      </c>
      <c r="ES145" s="56">
        <f t="shared" si="69"/>
        <v>0</v>
      </c>
      <c r="ET145" s="56">
        <f t="shared" si="69"/>
        <v>0</v>
      </c>
      <c r="EU145" s="56">
        <f t="shared" si="69"/>
        <v>0</v>
      </c>
      <c r="EV145" s="56">
        <f t="shared" si="69"/>
        <v>0</v>
      </c>
      <c r="EW145" s="56">
        <f t="shared" si="69"/>
        <v>0</v>
      </c>
      <c r="EX145" s="56">
        <f t="shared" si="69"/>
        <v>0</v>
      </c>
      <c r="EY145" s="56">
        <f t="shared" si="77"/>
        <v>0</v>
      </c>
      <c r="EZ145" s="56">
        <f t="shared" si="77"/>
        <v>0</v>
      </c>
      <c r="FA145" s="56">
        <f t="shared" si="77"/>
        <v>0</v>
      </c>
      <c r="FB145" s="56">
        <f t="shared" si="77"/>
        <v>0</v>
      </c>
      <c r="FC145" s="56">
        <f t="shared" si="70"/>
        <v>0</v>
      </c>
      <c r="FD145" s="56">
        <f t="shared" si="70"/>
        <v>0</v>
      </c>
      <c r="FE145" s="56">
        <f t="shared" si="70"/>
        <v>0</v>
      </c>
      <c r="FF145" s="56">
        <f t="shared" si="70"/>
        <v>0</v>
      </c>
      <c r="FG145" s="56">
        <f t="shared" si="70"/>
        <v>0</v>
      </c>
      <c r="FH145" s="56">
        <f t="shared" si="65"/>
        <v>0</v>
      </c>
      <c r="FI145" s="56">
        <f t="shared" si="65"/>
        <v>0</v>
      </c>
      <c r="FJ145" s="56">
        <f t="shared" si="65"/>
        <v>0</v>
      </c>
      <c r="FK145" s="56">
        <f t="shared" si="65"/>
        <v>0</v>
      </c>
      <c r="FL145" s="56">
        <f t="shared" si="62"/>
        <v>0</v>
      </c>
      <c r="FM145" s="56">
        <f t="shared" si="62"/>
        <v>0</v>
      </c>
      <c r="FN145" s="56">
        <f t="shared" si="62"/>
        <v>0</v>
      </c>
      <c r="FO145" s="56">
        <f t="shared" si="62"/>
        <v>0</v>
      </c>
      <c r="FP145" s="56">
        <f t="shared" si="62"/>
        <v>0</v>
      </c>
      <c r="FQ145" s="56">
        <f t="shared" si="62"/>
        <v>0</v>
      </c>
      <c r="FR145" s="56">
        <f t="shared" si="56"/>
        <v>0</v>
      </c>
      <c r="FS145" s="56">
        <f t="shared" si="56"/>
        <v>0</v>
      </c>
      <c r="FT145" s="56">
        <f t="shared" si="78"/>
        <v>0</v>
      </c>
      <c r="FU145" s="56">
        <f t="shared" si="78"/>
        <v>0</v>
      </c>
      <c r="FV145" s="56">
        <f t="shared" si="78"/>
        <v>0</v>
      </c>
      <c r="FW145" s="56">
        <f t="shared" si="78"/>
        <v>0</v>
      </c>
      <c r="FX145" s="56">
        <f t="shared" si="78"/>
        <v>0</v>
      </c>
      <c r="FY145" s="56">
        <f t="shared" si="78"/>
        <v>0</v>
      </c>
      <c r="FZ145" s="56">
        <f t="shared" si="78"/>
        <v>0</v>
      </c>
      <c r="GA145" s="56">
        <f t="shared" si="78"/>
        <v>0</v>
      </c>
      <c r="GB145" s="56">
        <f t="shared" si="67"/>
        <v>0</v>
      </c>
      <c r="GC145" s="56">
        <f t="shared" si="67"/>
        <v>0</v>
      </c>
      <c r="GD145" s="56">
        <f t="shared" si="67"/>
        <v>0</v>
      </c>
      <c r="GE145" s="56">
        <f t="shared" si="67"/>
        <v>0</v>
      </c>
      <c r="GF145" s="56">
        <f t="shared" si="67"/>
        <v>0</v>
      </c>
      <c r="GG145" s="56">
        <f t="shared" si="67"/>
        <v>0</v>
      </c>
      <c r="GH145" s="56">
        <f t="shared" si="67"/>
        <v>0</v>
      </c>
      <c r="GI145" s="56">
        <f t="shared" si="63"/>
        <v>0</v>
      </c>
      <c r="GJ145" s="56">
        <f t="shared" si="61"/>
        <v>0</v>
      </c>
      <c r="GK145" s="56">
        <f t="shared" si="61"/>
        <v>0</v>
      </c>
      <c r="GL145" s="56">
        <f t="shared" si="61"/>
        <v>0</v>
      </c>
      <c r="GM145" s="56">
        <f t="shared" si="61"/>
        <v>0</v>
      </c>
      <c r="GN145" s="56">
        <f t="shared" si="61"/>
        <v>0</v>
      </c>
      <c r="GO145" s="56">
        <f t="shared" si="61"/>
        <v>0</v>
      </c>
      <c r="GP145" s="56">
        <f t="shared" si="61"/>
        <v>0</v>
      </c>
      <c r="GQ145" s="56">
        <f t="shared" si="61"/>
        <v>0</v>
      </c>
      <c r="GR145" s="56">
        <f t="shared" si="61"/>
        <v>0</v>
      </c>
      <c r="GS145" s="56">
        <f t="shared" si="76"/>
        <v>0</v>
      </c>
      <c r="GT145" s="56">
        <f t="shared" si="76"/>
        <v>0</v>
      </c>
      <c r="GU145" s="54"/>
      <c r="GX145" s="3"/>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c r="IV145" s="54"/>
      <c r="IW145" s="54"/>
      <c r="IX145" s="54"/>
      <c r="IY145" s="54"/>
      <c r="IZ145" s="54"/>
      <c r="JA145" s="54"/>
      <c r="JB145" s="54"/>
      <c r="JC145" s="54"/>
      <c r="JD145" s="54"/>
      <c r="JE145" s="54"/>
      <c r="JF145" s="54"/>
      <c r="JG145" s="54"/>
      <c r="JH145" s="54"/>
      <c r="JI145" s="54"/>
      <c r="JJ145" s="54"/>
      <c r="JK145" s="54"/>
      <c r="JL145" s="54"/>
      <c r="JM145" s="54"/>
      <c r="JN145" s="54"/>
      <c r="JO145" s="54"/>
      <c r="JP145" s="54"/>
      <c r="JQ145" s="54"/>
      <c r="JR145" s="54"/>
      <c r="JS145" s="54"/>
      <c r="JT145" s="54"/>
      <c r="JU145" s="54"/>
      <c r="JV145" s="54"/>
      <c r="JW145" s="54"/>
      <c r="JX145" s="54"/>
      <c r="JY145" s="54"/>
      <c r="JZ145" s="54"/>
      <c r="KA145" s="54"/>
      <c r="KB145" s="54"/>
      <c r="KC145" s="54"/>
      <c r="KD145" s="54"/>
      <c r="KE145" s="54"/>
      <c r="KF145" s="54"/>
      <c r="KG145" s="54"/>
      <c r="KH145" s="54"/>
      <c r="KI145" s="54"/>
      <c r="KJ145" s="54"/>
      <c r="KK145" s="54"/>
      <c r="KL145" s="54"/>
      <c r="KM145" s="54"/>
    </row>
    <row r="146" spans="8:299" x14ac:dyDescent="0.2">
      <c r="H146" s="3"/>
      <c r="DC146" s="59" t="str">
        <f t="shared" si="71"/>
        <v/>
      </c>
      <c r="DD146" s="60" t="str">
        <f t="shared" si="72"/>
        <v/>
      </c>
      <c r="DE146" s="60" t="str">
        <f t="shared" si="73"/>
        <v/>
      </c>
      <c r="DF146" s="60">
        <f t="shared" si="74"/>
        <v>0</v>
      </c>
      <c r="DG146" s="56">
        <f t="shared" si="68"/>
        <v>0</v>
      </c>
      <c r="DH146" s="56">
        <f t="shared" si="68"/>
        <v>0</v>
      </c>
      <c r="DI146" s="56">
        <f t="shared" si="68"/>
        <v>0</v>
      </c>
      <c r="DJ146" s="56">
        <f t="shared" si="68"/>
        <v>0</v>
      </c>
      <c r="DK146" s="56">
        <f t="shared" si="68"/>
        <v>0</v>
      </c>
      <c r="DL146" s="56">
        <f t="shared" si="68"/>
        <v>0</v>
      </c>
      <c r="DM146" s="56">
        <f t="shared" si="68"/>
        <v>0</v>
      </c>
      <c r="DN146" s="56">
        <f t="shared" si="68"/>
        <v>0</v>
      </c>
      <c r="DO146" s="56">
        <f t="shared" si="68"/>
        <v>0</v>
      </c>
      <c r="DP146" s="56">
        <f t="shared" si="68"/>
        <v>0</v>
      </c>
      <c r="DQ146" s="56">
        <f t="shared" si="68"/>
        <v>0</v>
      </c>
      <c r="DR146" s="56">
        <f t="shared" si="66"/>
        <v>0</v>
      </c>
      <c r="DS146" s="56">
        <f t="shared" si="66"/>
        <v>0</v>
      </c>
      <c r="DT146" s="56">
        <f t="shared" si="66"/>
        <v>0</v>
      </c>
      <c r="DU146" s="56">
        <f t="shared" si="75"/>
        <v>0</v>
      </c>
      <c r="DV146" s="56">
        <f t="shared" si="75"/>
        <v>0</v>
      </c>
      <c r="DW146" s="56">
        <f t="shared" si="75"/>
        <v>0</v>
      </c>
      <c r="DX146" s="56">
        <f t="shared" si="75"/>
        <v>0</v>
      </c>
      <c r="DY146" s="56">
        <f t="shared" si="75"/>
        <v>0</v>
      </c>
      <c r="DZ146" s="56">
        <f t="shared" si="75"/>
        <v>0</v>
      </c>
      <c r="EA146" s="56">
        <f t="shared" si="75"/>
        <v>0</v>
      </c>
      <c r="EB146" s="56">
        <f t="shared" si="75"/>
        <v>0</v>
      </c>
      <c r="EC146" s="56">
        <f t="shared" si="75"/>
        <v>0</v>
      </c>
      <c r="ED146" s="56">
        <f t="shared" si="75"/>
        <v>0</v>
      </c>
      <c r="EE146" s="56">
        <f t="shared" si="75"/>
        <v>0</v>
      </c>
      <c r="EF146" s="56">
        <f t="shared" si="75"/>
        <v>0</v>
      </c>
      <c r="EG146" s="56">
        <f t="shared" si="75"/>
        <v>0</v>
      </c>
      <c r="EH146" s="56">
        <f t="shared" si="75"/>
        <v>0</v>
      </c>
      <c r="EI146" s="56">
        <f t="shared" si="69"/>
        <v>0</v>
      </c>
      <c r="EJ146" s="56">
        <f t="shared" si="69"/>
        <v>0</v>
      </c>
      <c r="EK146" s="56">
        <f t="shared" si="69"/>
        <v>0</v>
      </c>
      <c r="EL146" s="56">
        <f t="shared" si="69"/>
        <v>0</v>
      </c>
      <c r="EM146" s="56">
        <f t="shared" si="69"/>
        <v>0</v>
      </c>
      <c r="EN146" s="56">
        <f t="shared" si="69"/>
        <v>0</v>
      </c>
      <c r="EO146" s="56">
        <f t="shared" si="69"/>
        <v>0</v>
      </c>
      <c r="EP146" s="56">
        <f t="shared" si="69"/>
        <v>0</v>
      </c>
      <c r="EQ146" s="56">
        <f t="shared" si="69"/>
        <v>0</v>
      </c>
      <c r="ER146" s="56">
        <f t="shared" si="69"/>
        <v>0</v>
      </c>
      <c r="ES146" s="56">
        <f t="shared" si="69"/>
        <v>0</v>
      </c>
      <c r="ET146" s="56">
        <f t="shared" si="69"/>
        <v>0</v>
      </c>
      <c r="EU146" s="56">
        <f t="shared" si="69"/>
        <v>0</v>
      </c>
      <c r="EV146" s="56">
        <f t="shared" si="69"/>
        <v>0</v>
      </c>
      <c r="EW146" s="56">
        <f t="shared" si="69"/>
        <v>0</v>
      </c>
      <c r="EX146" s="56">
        <f t="shared" si="69"/>
        <v>0</v>
      </c>
      <c r="EY146" s="56">
        <f t="shared" si="77"/>
        <v>0</v>
      </c>
      <c r="EZ146" s="56">
        <f t="shared" si="77"/>
        <v>0</v>
      </c>
      <c r="FA146" s="56">
        <f t="shared" si="77"/>
        <v>0</v>
      </c>
      <c r="FB146" s="56">
        <f t="shared" si="77"/>
        <v>0</v>
      </c>
      <c r="FC146" s="56">
        <f t="shared" si="70"/>
        <v>0</v>
      </c>
      <c r="FD146" s="56">
        <f t="shared" si="70"/>
        <v>0</v>
      </c>
      <c r="FE146" s="56">
        <f t="shared" si="70"/>
        <v>0</v>
      </c>
      <c r="FF146" s="56">
        <f t="shared" si="70"/>
        <v>0</v>
      </c>
      <c r="FG146" s="56">
        <f t="shared" si="70"/>
        <v>0</v>
      </c>
      <c r="FH146" s="56">
        <f t="shared" si="65"/>
        <v>0</v>
      </c>
      <c r="FI146" s="56">
        <f t="shared" si="65"/>
        <v>0</v>
      </c>
      <c r="FJ146" s="56">
        <f t="shared" si="65"/>
        <v>0</v>
      </c>
      <c r="FK146" s="56">
        <f t="shared" si="65"/>
        <v>0</v>
      </c>
      <c r="FL146" s="56">
        <f t="shared" si="62"/>
        <v>0</v>
      </c>
      <c r="FM146" s="56">
        <f t="shared" si="62"/>
        <v>0</v>
      </c>
      <c r="FN146" s="56">
        <f t="shared" si="62"/>
        <v>0</v>
      </c>
      <c r="FO146" s="56">
        <f t="shared" si="62"/>
        <v>0</v>
      </c>
      <c r="FP146" s="56">
        <f t="shared" si="62"/>
        <v>0</v>
      </c>
      <c r="FQ146" s="56">
        <f t="shared" si="62"/>
        <v>0</v>
      </c>
      <c r="FR146" s="56">
        <f t="shared" si="56"/>
        <v>0</v>
      </c>
      <c r="FS146" s="56">
        <f t="shared" si="56"/>
        <v>0</v>
      </c>
      <c r="FT146" s="56">
        <f t="shared" si="78"/>
        <v>0</v>
      </c>
      <c r="FU146" s="56">
        <f t="shared" si="78"/>
        <v>0</v>
      </c>
      <c r="FV146" s="56">
        <f t="shared" si="78"/>
        <v>0</v>
      </c>
      <c r="FW146" s="56">
        <f t="shared" si="78"/>
        <v>0</v>
      </c>
      <c r="FX146" s="56">
        <f t="shared" si="78"/>
        <v>0</v>
      </c>
      <c r="FY146" s="56">
        <f t="shared" si="78"/>
        <v>0</v>
      </c>
      <c r="FZ146" s="56">
        <f t="shared" si="78"/>
        <v>0</v>
      </c>
      <c r="GA146" s="56">
        <f t="shared" si="78"/>
        <v>0</v>
      </c>
      <c r="GB146" s="56">
        <f t="shared" si="67"/>
        <v>0</v>
      </c>
      <c r="GC146" s="56">
        <f t="shared" si="67"/>
        <v>0</v>
      </c>
      <c r="GD146" s="56">
        <f t="shared" si="67"/>
        <v>0</v>
      </c>
      <c r="GE146" s="56">
        <f t="shared" si="67"/>
        <v>0</v>
      </c>
      <c r="GF146" s="56">
        <f t="shared" si="67"/>
        <v>0</v>
      </c>
      <c r="GG146" s="56">
        <f t="shared" si="67"/>
        <v>0</v>
      </c>
      <c r="GH146" s="56">
        <f t="shared" si="67"/>
        <v>0</v>
      </c>
      <c r="GI146" s="56">
        <f t="shared" si="63"/>
        <v>0</v>
      </c>
      <c r="GJ146" s="56">
        <f t="shared" si="61"/>
        <v>0</v>
      </c>
      <c r="GK146" s="56">
        <f t="shared" si="61"/>
        <v>0</v>
      </c>
      <c r="GL146" s="56">
        <f t="shared" si="61"/>
        <v>0</v>
      </c>
      <c r="GM146" s="56">
        <f t="shared" si="61"/>
        <v>0</v>
      </c>
      <c r="GN146" s="56">
        <f t="shared" si="61"/>
        <v>0</v>
      </c>
      <c r="GO146" s="56">
        <f t="shared" si="61"/>
        <v>0</v>
      </c>
      <c r="GP146" s="56">
        <f t="shared" si="61"/>
        <v>0</v>
      </c>
      <c r="GQ146" s="56">
        <f t="shared" si="61"/>
        <v>0</v>
      </c>
      <c r="GR146" s="56">
        <f t="shared" si="61"/>
        <v>0</v>
      </c>
      <c r="GS146" s="56">
        <f t="shared" si="76"/>
        <v>0</v>
      </c>
      <c r="GT146" s="56">
        <f t="shared" si="76"/>
        <v>0</v>
      </c>
      <c r="GU146" s="54"/>
      <c r="GX146" s="3"/>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c r="IV146" s="54"/>
      <c r="IW146" s="54"/>
      <c r="IX146" s="54"/>
      <c r="IY146" s="54"/>
      <c r="IZ146" s="54"/>
      <c r="JA146" s="54"/>
      <c r="JB146" s="54"/>
      <c r="JC146" s="54"/>
      <c r="JD146" s="54"/>
      <c r="JE146" s="54"/>
      <c r="JF146" s="54"/>
      <c r="JG146" s="54"/>
      <c r="JH146" s="54"/>
      <c r="JI146" s="54"/>
      <c r="JJ146" s="54"/>
      <c r="JK146" s="54"/>
      <c r="JL146" s="54"/>
      <c r="JM146" s="54"/>
      <c r="JN146" s="54"/>
      <c r="JO146" s="54"/>
      <c r="JP146" s="54"/>
      <c r="JQ146" s="54"/>
      <c r="JR146" s="54"/>
      <c r="JS146" s="54"/>
      <c r="JT146" s="54"/>
      <c r="JU146" s="54"/>
      <c r="JV146" s="54"/>
      <c r="JW146" s="54"/>
      <c r="JX146" s="54"/>
      <c r="JY146" s="54"/>
      <c r="JZ146" s="54"/>
      <c r="KA146" s="54"/>
      <c r="KB146" s="54"/>
      <c r="KC146" s="54"/>
      <c r="KD146" s="54"/>
      <c r="KE146" s="54"/>
      <c r="KF146" s="54"/>
      <c r="KG146" s="54"/>
      <c r="KH146" s="54"/>
      <c r="KI146" s="54"/>
      <c r="KJ146" s="54"/>
      <c r="KK146" s="54"/>
      <c r="KL146" s="54"/>
      <c r="KM146" s="54"/>
    </row>
    <row r="147" spans="8:299" x14ac:dyDescent="0.2">
      <c r="H147" s="3"/>
      <c r="DC147" s="59" t="str">
        <f t="shared" si="71"/>
        <v/>
      </c>
      <c r="DD147" s="60" t="str">
        <f t="shared" si="72"/>
        <v/>
      </c>
      <c r="DE147" s="60" t="str">
        <f t="shared" si="73"/>
        <v/>
      </c>
      <c r="DF147" s="60">
        <f t="shared" si="74"/>
        <v>0</v>
      </c>
      <c r="DG147" s="56">
        <f t="shared" si="68"/>
        <v>0</v>
      </c>
      <c r="DH147" s="56">
        <f t="shared" si="68"/>
        <v>0</v>
      </c>
      <c r="DI147" s="56">
        <f t="shared" ref="DI147:DQ175" si="79">COUNTIF(K147,"x")*IF(K$4="",0,1)</f>
        <v>0</v>
      </c>
      <c r="DJ147" s="56">
        <f t="shared" si="79"/>
        <v>0</v>
      </c>
      <c r="DK147" s="56">
        <f t="shared" si="79"/>
        <v>0</v>
      </c>
      <c r="DL147" s="56">
        <f t="shared" si="79"/>
        <v>0</v>
      </c>
      <c r="DM147" s="56">
        <f t="shared" si="79"/>
        <v>0</v>
      </c>
      <c r="DN147" s="56">
        <f t="shared" si="79"/>
        <v>0</v>
      </c>
      <c r="DO147" s="56">
        <f t="shared" si="79"/>
        <v>0</v>
      </c>
      <c r="DP147" s="56">
        <f t="shared" si="79"/>
        <v>0</v>
      </c>
      <c r="DQ147" s="56">
        <f t="shared" si="79"/>
        <v>0</v>
      </c>
      <c r="DR147" s="56">
        <f t="shared" si="66"/>
        <v>0</v>
      </c>
      <c r="DS147" s="56">
        <f t="shared" si="66"/>
        <v>0</v>
      </c>
      <c r="DT147" s="56">
        <f t="shared" si="66"/>
        <v>0</v>
      </c>
      <c r="DU147" s="56">
        <f t="shared" si="75"/>
        <v>0</v>
      </c>
      <c r="DV147" s="56">
        <f t="shared" si="75"/>
        <v>0</v>
      </c>
      <c r="DW147" s="56">
        <f t="shared" si="75"/>
        <v>0</v>
      </c>
      <c r="DX147" s="56">
        <f t="shared" si="75"/>
        <v>0</v>
      </c>
      <c r="DY147" s="56">
        <f t="shared" si="75"/>
        <v>0</v>
      </c>
      <c r="DZ147" s="56">
        <f t="shared" si="75"/>
        <v>0</v>
      </c>
      <c r="EA147" s="56">
        <f t="shared" si="75"/>
        <v>0</v>
      </c>
      <c r="EB147" s="56">
        <f t="shared" si="75"/>
        <v>0</v>
      </c>
      <c r="EC147" s="56">
        <f t="shared" si="75"/>
        <v>0</v>
      </c>
      <c r="ED147" s="56">
        <f t="shared" si="75"/>
        <v>0</v>
      </c>
      <c r="EE147" s="56">
        <f t="shared" si="75"/>
        <v>0</v>
      </c>
      <c r="EF147" s="56">
        <f t="shared" si="75"/>
        <v>0</v>
      </c>
      <c r="EG147" s="56">
        <f t="shared" si="75"/>
        <v>0</v>
      </c>
      <c r="EH147" s="56">
        <f t="shared" si="75"/>
        <v>0</v>
      </c>
      <c r="EI147" s="56">
        <f t="shared" si="69"/>
        <v>0</v>
      </c>
      <c r="EJ147" s="56">
        <f t="shared" si="69"/>
        <v>0</v>
      </c>
      <c r="EK147" s="56">
        <f t="shared" si="69"/>
        <v>0</v>
      </c>
      <c r="EL147" s="56">
        <f t="shared" si="69"/>
        <v>0</v>
      </c>
      <c r="EM147" s="56">
        <f t="shared" si="69"/>
        <v>0</v>
      </c>
      <c r="EN147" s="56">
        <f t="shared" si="69"/>
        <v>0</v>
      </c>
      <c r="EO147" s="56">
        <f t="shared" si="69"/>
        <v>0</v>
      </c>
      <c r="EP147" s="56">
        <f t="shared" si="69"/>
        <v>0</v>
      </c>
      <c r="EQ147" s="56">
        <f t="shared" si="69"/>
        <v>0</v>
      </c>
      <c r="ER147" s="56">
        <f t="shared" si="69"/>
        <v>0</v>
      </c>
      <c r="ES147" s="56">
        <f t="shared" si="69"/>
        <v>0</v>
      </c>
      <c r="ET147" s="56">
        <f t="shared" si="69"/>
        <v>0</v>
      </c>
      <c r="EU147" s="56">
        <f t="shared" si="69"/>
        <v>0</v>
      </c>
      <c r="EV147" s="56">
        <f t="shared" si="69"/>
        <v>0</v>
      </c>
      <c r="EW147" s="56">
        <f t="shared" si="69"/>
        <v>0</v>
      </c>
      <c r="EX147" s="56">
        <f t="shared" si="69"/>
        <v>0</v>
      </c>
      <c r="EY147" s="56">
        <f t="shared" si="77"/>
        <v>0</v>
      </c>
      <c r="EZ147" s="56">
        <f t="shared" si="77"/>
        <v>0</v>
      </c>
      <c r="FA147" s="56">
        <f t="shared" si="77"/>
        <v>0</v>
      </c>
      <c r="FB147" s="56">
        <f t="shared" si="77"/>
        <v>0</v>
      </c>
      <c r="FC147" s="56">
        <f t="shared" si="70"/>
        <v>0</v>
      </c>
      <c r="FD147" s="56">
        <f t="shared" si="70"/>
        <v>0</v>
      </c>
      <c r="FE147" s="56">
        <f t="shared" si="70"/>
        <v>0</v>
      </c>
      <c r="FF147" s="56">
        <f t="shared" si="70"/>
        <v>0</v>
      </c>
      <c r="FG147" s="56">
        <f t="shared" si="70"/>
        <v>0</v>
      </c>
      <c r="FH147" s="56">
        <f t="shared" si="65"/>
        <v>0</v>
      </c>
      <c r="FI147" s="56">
        <f t="shared" si="65"/>
        <v>0</v>
      </c>
      <c r="FJ147" s="56">
        <f t="shared" si="65"/>
        <v>0</v>
      </c>
      <c r="FK147" s="56">
        <f t="shared" si="65"/>
        <v>0</v>
      </c>
      <c r="FL147" s="56">
        <f t="shared" si="62"/>
        <v>0</v>
      </c>
      <c r="FM147" s="56">
        <f t="shared" si="62"/>
        <v>0</v>
      </c>
      <c r="FN147" s="56">
        <f t="shared" si="62"/>
        <v>0</v>
      </c>
      <c r="FO147" s="56">
        <f t="shared" si="62"/>
        <v>0</v>
      </c>
      <c r="FP147" s="56">
        <f t="shared" si="62"/>
        <v>0</v>
      </c>
      <c r="FQ147" s="56">
        <f t="shared" si="62"/>
        <v>0</v>
      </c>
      <c r="FR147" s="56">
        <f t="shared" si="56"/>
        <v>0</v>
      </c>
      <c r="FS147" s="56">
        <f t="shared" si="56"/>
        <v>0</v>
      </c>
      <c r="FT147" s="56">
        <f t="shared" si="78"/>
        <v>0</v>
      </c>
      <c r="FU147" s="56">
        <f t="shared" si="78"/>
        <v>0</v>
      </c>
      <c r="FV147" s="56">
        <f t="shared" si="78"/>
        <v>0</v>
      </c>
      <c r="FW147" s="56">
        <f t="shared" si="78"/>
        <v>0</v>
      </c>
      <c r="FX147" s="56">
        <f t="shared" si="78"/>
        <v>0</v>
      </c>
      <c r="FY147" s="56">
        <f t="shared" si="78"/>
        <v>0</v>
      </c>
      <c r="FZ147" s="56">
        <f t="shared" si="78"/>
        <v>0</v>
      </c>
      <c r="GA147" s="56">
        <f t="shared" si="78"/>
        <v>0</v>
      </c>
      <c r="GB147" s="56">
        <f t="shared" si="67"/>
        <v>0</v>
      </c>
      <c r="GC147" s="56">
        <f t="shared" si="67"/>
        <v>0</v>
      </c>
      <c r="GD147" s="56">
        <f t="shared" si="67"/>
        <v>0</v>
      </c>
      <c r="GE147" s="56">
        <f t="shared" si="67"/>
        <v>0</v>
      </c>
      <c r="GF147" s="56">
        <f t="shared" si="67"/>
        <v>0</v>
      </c>
      <c r="GG147" s="56">
        <f t="shared" si="67"/>
        <v>0</v>
      </c>
      <c r="GH147" s="56">
        <f t="shared" si="67"/>
        <v>0</v>
      </c>
      <c r="GI147" s="56">
        <f t="shared" si="63"/>
        <v>0</v>
      </c>
      <c r="GJ147" s="56">
        <f t="shared" si="61"/>
        <v>0</v>
      </c>
      <c r="GK147" s="56">
        <f t="shared" si="61"/>
        <v>0</v>
      </c>
      <c r="GL147" s="56">
        <f t="shared" si="61"/>
        <v>0</v>
      </c>
      <c r="GM147" s="56">
        <f t="shared" si="61"/>
        <v>0</v>
      </c>
      <c r="GN147" s="56">
        <f t="shared" si="61"/>
        <v>0</v>
      </c>
      <c r="GO147" s="56">
        <f t="shared" si="61"/>
        <v>0</v>
      </c>
      <c r="GP147" s="56">
        <f t="shared" si="61"/>
        <v>0</v>
      </c>
      <c r="GQ147" s="56">
        <f t="shared" si="61"/>
        <v>0</v>
      </c>
      <c r="GR147" s="56">
        <f t="shared" si="61"/>
        <v>0</v>
      </c>
      <c r="GS147" s="56">
        <f t="shared" si="76"/>
        <v>0</v>
      </c>
      <c r="GT147" s="56">
        <f t="shared" si="76"/>
        <v>0</v>
      </c>
      <c r="GU147" s="54"/>
      <c r="GX147" s="3"/>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c r="IV147" s="54"/>
      <c r="IW147" s="54"/>
      <c r="IX147" s="54"/>
      <c r="IY147" s="54"/>
      <c r="IZ147" s="54"/>
      <c r="JA147" s="54"/>
      <c r="JB147" s="54"/>
      <c r="JC147" s="54"/>
      <c r="JD147" s="54"/>
      <c r="JE147" s="54"/>
      <c r="JF147" s="54"/>
      <c r="JG147" s="54"/>
      <c r="JH147" s="54"/>
      <c r="JI147" s="54"/>
      <c r="JJ147" s="54"/>
      <c r="JK147" s="54"/>
      <c r="JL147" s="54"/>
      <c r="JM147" s="54"/>
      <c r="JN147" s="54"/>
      <c r="JO147" s="54"/>
      <c r="JP147" s="54"/>
      <c r="JQ147" s="54"/>
      <c r="JR147" s="54"/>
      <c r="JS147" s="54"/>
      <c r="JT147" s="54"/>
      <c r="JU147" s="54"/>
      <c r="JV147" s="54"/>
      <c r="JW147" s="54"/>
      <c r="JX147" s="54"/>
      <c r="JY147" s="54"/>
      <c r="JZ147" s="54"/>
      <c r="KA147" s="54"/>
      <c r="KB147" s="54"/>
      <c r="KC147" s="54"/>
      <c r="KD147" s="54"/>
      <c r="KE147" s="54"/>
      <c r="KF147" s="54"/>
      <c r="KG147" s="54"/>
      <c r="KH147" s="54"/>
      <c r="KI147" s="54"/>
      <c r="KJ147" s="54"/>
      <c r="KK147" s="54"/>
      <c r="KL147" s="54"/>
      <c r="KM147" s="54"/>
    </row>
    <row r="148" spans="8:299" x14ac:dyDescent="0.2">
      <c r="H148" s="3"/>
      <c r="DC148" s="59" t="str">
        <f t="shared" si="71"/>
        <v/>
      </c>
      <c r="DD148" s="60" t="str">
        <f t="shared" si="72"/>
        <v/>
      </c>
      <c r="DE148" s="60" t="str">
        <f t="shared" si="73"/>
        <v/>
      </c>
      <c r="DF148" s="60">
        <f t="shared" si="74"/>
        <v>0</v>
      </c>
      <c r="DG148" s="56">
        <f t="shared" ref="DG148:DK187" si="80">COUNTIF(I148,"x")*IF(I$4="",0,1)</f>
        <v>0</v>
      </c>
      <c r="DH148" s="56">
        <f t="shared" si="80"/>
        <v>0</v>
      </c>
      <c r="DI148" s="56">
        <f t="shared" si="79"/>
        <v>0</v>
      </c>
      <c r="DJ148" s="56">
        <f t="shared" si="79"/>
        <v>0</v>
      </c>
      <c r="DK148" s="56">
        <f t="shared" si="79"/>
        <v>0</v>
      </c>
      <c r="DL148" s="56">
        <f t="shared" si="79"/>
        <v>0</v>
      </c>
      <c r="DM148" s="56">
        <f t="shared" si="79"/>
        <v>0</v>
      </c>
      <c r="DN148" s="56">
        <f t="shared" si="79"/>
        <v>0</v>
      </c>
      <c r="DO148" s="56">
        <f t="shared" si="79"/>
        <v>0</v>
      </c>
      <c r="DP148" s="56">
        <f t="shared" si="79"/>
        <v>0</v>
      </c>
      <c r="DQ148" s="56">
        <f t="shared" si="79"/>
        <v>0</v>
      </c>
      <c r="DR148" s="56">
        <f t="shared" si="66"/>
        <v>0</v>
      </c>
      <c r="DS148" s="56">
        <f t="shared" si="66"/>
        <v>0</v>
      </c>
      <c r="DT148" s="56">
        <f t="shared" si="66"/>
        <v>0</v>
      </c>
      <c r="DU148" s="56">
        <f t="shared" si="75"/>
        <v>0</v>
      </c>
      <c r="DV148" s="56">
        <f t="shared" si="75"/>
        <v>0</v>
      </c>
      <c r="DW148" s="56">
        <f t="shared" si="75"/>
        <v>0</v>
      </c>
      <c r="DX148" s="56">
        <f t="shared" si="75"/>
        <v>0</v>
      </c>
      <c r="DY148" s="56">
        <f t="shared" si="75"/>
        <v>0</v>
      </c>
      <c r="DZ148" s="56">
        <f t="shared" si="75"/>
        <v>0</v>
      </c>
      <c r="EA148" s="56">
        <f t="shared" si="75"/>
        <v>0</v>
      </c>
      <c r="EB148" s="56">
        <f t="shared" si="75"/>
        <v>0</v>
      </c>
      <c r="EC148" s="56">
        <f t="shared" si="75"/>
        <v>0</v>
      </c>
      <c r="ED148" s="56">
        <f t="shared" si="75"/>
        <v>0</v>
      </c>
      <c r="EE148" s="56">
        <f t="shared" si="75"/>
        <v>0</v>
      </c>
      <c r="EF148" s="56">
        <f t="shared" si="75"/>
        <v>0</v>
      </c>
      <c r="EG148" s="56">
        <f t="shared" si="75"/>
        <v>0</v>
      </c>
      <c r="EH148" s="56">
        <f t="shared" si="75"/>
        <v>0</v>
      </c>
      <c r="EI148" s="56">
        <f t="shared" si="69"/>
        <v>0</v>
      </c>
      <c r="EJ148" s="56">
        <f t="shared" si="69"/>
        <v>0</v>
      </c>
      <c r="EK148" s="56">
        <f t="shared" si="69"/>
        <v>0</v>
      </c>
      <c r="EL148" s="56">
        <f t="shared" si="69"/>
        <v>0</v>
      </c>
      <c r="EM148" s="56">
        <f t="shared" si="69"/>
        <v>0</v>
      </c>
      <c r="EN148" s="56">
        <f t="shared" si="69"/>
        <v>0</v>
      </c>
      <c r="EO148" s="56">
        <f t="shared" si="69"/>
        <v>0</v>
      </c>
      <c r="EP148" s="56">
        <f t="shared" si="69"/>
        <v>0</v>
      </c>
      <c r="EQ148" s="56">
        <f t="shared" si="69"/>
        <v>0</v>
      </c>
      <c r="ER148" s="56">
        <f t="shared" si="69"/>
        <v>0</v>
      </c>
      <c r="ES148" s="56">
        <f t="shared" si="69"/>
        <v>0</v>
      </c>
      <c r="ET148" s="56">
        <f t="shared" si="69"/>
        <v>0</v>
      </c>
      <c r="EU148" s="56">
        <f t="shared" si="69"/>
        <v>0</v>
      </c>
      <c r="EV148" s="56">
        <f t="shared" si="69"/>
        <v>0</v>
      </c>
      <c r="EW148" s="56">
        <f t="shared" si="69"/>
        <v>0</v>
      </c>
      <c r="EX148" s="56">
        <f t="shared" si="69"/>
        <v>0</v>
      </c>
      <c r="EY148" s="56">
        <f t="shared" si="77"/>
        <v>0</v>
      </c>
      <c r="EZ148" s="56">
        <f t="shared" si="77"/>
        <v>0</v>
      </c>
      <c r="FA148" s="56">
        <f t="shared" si="77"/>
        <v>0</v>
      </c>
      <c r="FB148" s="56">
        <f t="shared" si="77"/>
        <v>0</v>
      </c>
      <c r="FC148" s="56">
        <f t="shared" si="70"/>
        <v>0</v>
      </c>
      <c r="FD148" s="56">
        <f t="shared" si="70"/>
        <v>0</v>
      </c>
      <c r="FE148" s="56">
        <f t="shared" si="70"/>
        <v>0</v>
      </c>
      <c r="FF148" s="56">
        <f t="shared" si="70"/>
        <v>0</v>
      </c>
      <c r="FG148" s="56">
        <f t="shared" si="70"/>
        <v>0</v>
      </c>
      <c r="FH148" s="56">
        <f t="shared" si="65"/>
        <v>0</v>
      </c>
      <c r="FI148" s="56">
        <f t="shared" si="65"/>
        <v>0</v>
      </c>
      <c r="FJ148" s="56">
        <f t="shared" si="65"/>
        <v>0</v>
      </c>
      <c r="FK148" s="56">
        <f t="shared" si="65"/>
        <v>0</v>
      </c>
      <c r="FL148" s="56">
        <f t="shared" si="62"/>
        <v>0</v>
      </c>
      <c r="FM148" s="56">
        <f t="shared" si="62"/>
        <v>0</v>
      </c>
      <c r="FN148" s="56">
        <f t="shared" si="62"/>
        <v>0</v>
      </c>
      <c r="FO148" s="56">
        <f t="shared" si="62"/>
        <v>0</v>
      </c>
      <c r="FP148" s="56">
        <f t="shared" si="62"/>
        <v>0</v>
      </c>
      <c r="FQ148" s="56">
        <f t="shared" si="62"/>
        <v>0</v>
      </c>
      <c r="FR148" s="56">
        <f t="shared" si="56"/>
        <v>0</v>
      </c>
      <c r="FS148" s="56">
        <f t="shared" si="56"/>
        <v>0</v>
      </c>
      <c r="FT148" s="56">
        <f t="shared" si="78"/>
        <v>0</v>
      </c>
      <c r="FU148" s="56">
        <f t="shared" si="78"/>
        <v>0</v>
      </c>
      <c r="FV148" s="56">
        <f t="shared" si="78"/>
        <v>0</v>
      </c>
      <c r="FW148" s="56">
        <f t="shared" si="78"/>
        <v>0</v>
      </c>
      <c r="FX148" s="56">
        <f t="shared" si="78"/>
        <v>0</v>
      </c>
      <c r="FY148" s="56">
        <f t="shared" si="78"/>
        <v>0</v>
      </c>
      <c r="FZ148" s="56">
        <f t="shared" si="78"/>
        <v>0</v>
      </c>
      <c r="GA148" s="56">
        <f t="shared" si="78"/>
        <v>0</v>
      </c>
      <c r="GB148" s="56">
        <f t="shared" si="67"/>
        <v>0</v>
      </c>
      <c r="GC148" s="56">
        <f t="shared" si="67"/>
        <v>0</v>
      </c>
      <c r="GD148" s="56">
        <f t="shared" si="67"/>
        <v>0</v>
      </c>
      <c r="GE148" s="56">
        <f t="shared" si="67"/>
        <v>0</v>
      </c>
      <c r="GF148" s="56">
        <f t="shared" si="67"/>
        <v>0</v>
      </c>
      <c r="GG148" s="56">
        <f t="shared" si="67"/>
        <v>0</v>
      </c>
      <c r="GH148" s="56">
        <f t="shared" si="67"/>
        <v>0</v>
      </c>
      <c r="GI148" s="56">
        <f t="shared" si="63"/>
        <v>0</v>
      </c>
      <c r="GJ148" s="56">
        <f t="shared" si="61"/>
        <v>0</v>
      </c>
      <c r="GK148" s="56">
        <f t="shared" si="61"/>
        <v>0</v>
      </c>
      <c r="GL148" s="56">
        <f t="shared" si="61"/>
        <v>0</v>
      </c>
      <c r="GM148" s="56">
        <f t="shared" si="61"/>
        <v>0</v>
      </c>
      <c r="GN148" s="56">
        <f t="shared" si="61"/>
        <v>0</v>
      </c>
      <c r="GO148" s="56">
        <f t="shared" si="61"/>
        <v>0</v>
      </c>
      <c r="GP148" s="56">
        <f t="shared" si="61"/>
        <v>0</v>
      </c>
      <c r="GQ148" s="56">
        <f t="shared" si="61"/>
        <v>0</v>
      </c>
      <c r="GR148" s="56">
        <f t="shared" si="61"/>
        <v>0</v>
      </c>
      <c r="GS148" s="56">
        <f t="shared" si="76"/>
        <v>0</v>
      </c>
      <c r="GT148" s="56">
        <f t="shared" si="76"/>
        <v>0</v>
      </c>
      <c r="GU148" s="54"/>
      <c r="GX148" s="3"/>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c r="IV148" s="54"/>
      <c r="IW148" s="54"/>
      <c r="IX148" s="54"/>
      <c r="IY148" s="54"/>
      <c r="IZ148" s="54"/>
      <c r="JA148" s="54"/>
      <c r="JB148" s="54"/>
      <c r="JC148" s="54"/>
      <c r="JD148" s="54"/>
      <c r="JE148" s="54"/>
      <c r="JF148" s="54"/>
      <c r="JG148" s="54"/>
      <c r="JH148" s="54"/>
      <c r="JI148" s="54"/>
      <c r="JJ148" s="54"/>
      <c r="JK148" s="54"/>
      <c r="JL148" s="54"/>
      <c r="JM148" s="54"/>
      <c r="JN148" s="54"/>
      <c r="JO148" s="54"/>
      <c r="JP148" s="54"/>
      <c r="JQ148" s="54"/>
      <c r="JR148" s="54"/>
      <c r="JS148" s="54"/>
      <c r="JT148" s="54"/>
      <c r="JU148" s="54"/>
      <c r="JV148" s="54"/>
      <c r="JW148" s="54"/>
      <c r="JX148" s="54"/>
      <c r="JY148" s="54"/>
      <c r="JZ148" s="54"/>
      <c r="KA148" s="54"/>
      <c r="KB148" s="54"/>
      <c r="KC148" s="54"/>
      <c r="KD148" s="54"/>
      <c r="KE148" s="54"/>
      <c r="KF148" s="54"/>
      <c r="KG148" s="54"/>
      <c r="KH148" s="54"/>
      <c r="KI148" s="54"/>
      <c r="KJ148" s="54"/>
      <c r="KK148" s="54"/>
      <c r="KL148" s="54"/>
      <c r="KM148" s="54"/>
    </row>
    <row r="149" spans="8:299" x14ac:dyDescent="0.2">
      <c r="H149" s="3"/>
      <c r="DC149" s="59" t="str">
        <f t="shared" si="71"/>
        <v/>
      </c>
      <c r="DD149" s="60" t="str">
        <f t="shared" si="72"/>
        <v/>
      </c>
      <c r="DE149" s="60" t="str">
        <f t="shared" si="73"/>
        <v/>
      </c>
      <c r="DF149" s="60">
        <f t="shared" si="74"/>
        <v>0</v>
      </c>
      <c r="DG149" s="56">
        <f t="shared" si="80"/>
        <v>0</v>
      </c>
      <c r="DH149" s="56">
        <f t="shared" si="80"/>
        <v>0</v>
      </c>
      <c r="DI149" s="56">
        <f t="shared" si="79"/>
        <v>0</v>
      </c>
      <c r="DJ149" s="56">
        <f t="shared" si="79"/>
        <v>0</v>
      </c>
      <c r="DK149" s="56">
        <f t="shared" si="79"/>
        <v>0</v>
      </c>
      <c r="DL149" s="56">
        <f t="shared" si="79"/>
        <v>0</v>
      </c>
      <c r="DM149" s="56">
        <f t="shared" si="79"/>
        <v>0</v>
      </c>
      <c r="DN149" s="56">
        <f t="shared" si="79"/>
        <v>0</v>
      </c>
      <c r="DO149" s="56">
        <f t="shared" si="79"/>
        <v>0</v>
      </c>
      <c r="DP149" s="56">
        <f t="shared" si="79"/>
        <v>0</v>
      </c>
      <c r="DQ149" s="56">
        <f t="shared" si="79"/>
        <v>0</v>
      </c>
      <c r="DR149" s="56">
        <f t="shared" si="66"/>
        <v>0</v>
      </c>
      <c r="DS149" s="56">
        <f t="shared" si="66"/>
        <v>0</v>
      </c>
      <c r="DT149" s="56">
        <f t="shared" si="66"/>
        <v>0</v>
      </c>
      <c r="DU149" s="56">
        <f t="shared" si="75"/>
        <v>0</v>
      </c>
      <c r="DV149" s="56">
        <f t="shared" si="75"/>
        <v>0</v>
      </c>
      <c r="DW149" s="56">
        <f t="shared" si="75"/>
        <v>0</v>
      </c>
      <c r="DX149" s="56">
        <f t="shared" si="75"/>
        <v>0</v>
      </c>
      <c r="DY149" s="56">
        <f t="shared" si="75"/>
        <v>0</v>
      </c>
      <c r="DZ149" s="56">
        <f t="shared" si="75"/>
        <v>0</v>
      </c>
      <c r="EA149" s="56">
        <f t="shared" si="75"/>
        <v>0</v>
      </c>
      <c r="EB149" s="56">
        <f t="shared" si="75"/>
        <v>0</v>
      </c>
      <c r="EC149" s="56">
        <f t="shared" si="75"/>
        <v>0</v>
      </c>
      <c r="ED149" s="56">
        <f t="shared" si="75"/>
        <v>0</v>
      </c>
      <c r="EE149" s="56">
        <f t="shared" si="75"/>
        <v>0</v>
      </c>
      <c r="EF149" s="56">
        <f t="shared" si="75"/>
        <v>0</v>
      </c>
      <c r="EG149" s="56">
        <f t="shared" si="75"/>
        <v>0</v>
      </c>
      <c r="EH149" s="56">
        <f t="shared" si="75"/>
        <v>0</v>
      </c>
      <c r="EI149" s="56">
        <f t="shared" si="69"/>
        <v>0</v>
      </c>
      <c r="EJ149" s="56">
        <f t="shared" si="69"/>
        <v>0</v>
      </c>
      <c r="EK149" s="56">
        <f t="shared" si="69"/>
        <v>0</v>
      </c>
      <c r="EL149" s="56">
        <f t="shared" si="69"/>
        <v>0</v>
      </c>
      <c r="EM149" s="56">
        <f t="shared" si="69"/>
        <v>0</v>
      </c>
      <c r="EN149" s="56">
        <f t="shared" si="69"/>
        <v>0</v>
      </c>
      <c r="EO149" s="56">
        <f t="shared" si="69"/>
        <v>0</v>
      </c>
      <c r="EP149" s="56">
        <f t="shared" si="69"/>
        <v>0</v>
      </c>
      <c r="EQ149" s="56">
        <f t="shared" si="69"/>
        <v>0</v>
      </c>
      <c r="ER149" s="56">
        <f t="shared" si="69"/>
        <v>0</v>
      </c>
      <c r="ES149" s="56">
        <f t="shared" si="69"/>
        <v>0</v>
      </c>
      <c r="ET149" s="56">
        <f t="shared" si="69"/>
        <v>0</v>
      </c>
      <c r="EU149" s="56">
        <f t="shared" si="69"/>
        <v>0</v>
      </c>
      <c r="EV149" s="56">
        <f t="shared" si="69"/>
        <v>0</v>
      </c>
      <c r="EW149" s="56">
        <f t="shared" si="69"/>
        <v>0</v>
      </c>
      <c r="EX149" s="56">
        <f t="shared" si="69"/>
        <v>0</v>
      </c>
      <c r="EY149" s="56">
        <f t="shared" si="77"/>
        <v>0</v>
      </c>
      <c r="EZ149" s="56">
        <f t="shared" si="77"/>
        <v>0</v>
      </c>
      <c r="FA149" s="56">
        <f t="shared" si="77"/>
        <v>0</v>
      </c>
      <c r="FB149" s="56">
        <f t="shared" si="77"/>
        <v>0</v>
      </c>
      <c r="FC149" s="56">
        <f t="shared" si="70"/>
        <v>0</v>
      </c>
      <c r="FD149" s="56">
        <f t="shared" si="70"/>
        <v>0</v>
      </c>
      <c r="FE149" s="56">
        <f t="shared" si="70"/>
        <v>0</v>
      </c>
      <c r="FF149" s="56">
        <f t="shared" si="70"/>
        <v>0</v>
      </c>
      <c r="FG149" s="56">
        <f t="shared" si="70"/>
        <v>0</v>
      </c>
      <c r="FH149" s="56">
        <f t="shared" si="65"/>
        <v>0</v>
      </c>
      <c r="FI149" s="56">
        <f t="shared" si="65"/>
        <v>0</v>
      </c>
      <c r="FJ149" s="56">
        <f t="shared" si="65"/>
        <v>0</v>
      </c>
      <c r="FK149" s="56">
        <f t="shared" si="65"/>
        <v>0</v>
      </c>
      <c r="FL149" s="56">
        <f t="shared" si="62"/>
        <v>0</v>
      </c>
      <c r="FM149" s="56">
        <f t="shared" si="62"/>
        <v>0</v>
      </c>
      <c r="FN149" s="56">
        <f t="shared" si="62"/>
        <v>0</v>
      </c>
      <c r="FO149" s="56">
        <f t="shared" si="62"/>
        <v>0</v>
      </c>
      <c r="FP149" s="56">
        <f t="shared" si="62"/>
        <v>0</v>
      </c>
      <c r="FQ149" s="56">
        <f t="shared" si="62"/>
        <v>0</v>
      </c>
      <c r="FR149" s="56">
        <f t="shared" si="56"/>
        <v>0</v>
      </c>
      <c r="FS149" s="56">
        <f t="shared" si="56"/>
        <v>0</v>
      </c>
      <c r="FT149" s="56">
        <f t="shared" si="78"/>
        <v>0</v>
      </c>
      <c r="FU149" s="56">
        <f t="shared" si="78"/>
        <v>0</v>
      </c>
      <c r="FV149" s="56">
        <f t="shared" si="78"/>
        <v>0</v>
      </c>
      <c r="FW149" s="56">
        <f t="shared" si="78"/>
        <v>0</v>
      </c>
      <c r="FX149" s="56">
        <f t="shared" si="78"/>
        <v>0</v>
      </c>
      <c r="FY149" s="56">
        <f t="shared" si="78"/>
        <v>0</v>
      </c>
      <c r="FZ149" s="56">
        <f t="shared" si="78"/>
        <v>0</v>
      </c>
      <c r="GA149" s="56">
        <f t="shared" si="78"/>
        <v>0</v>
      </c>
      <c r="GB149" s="56">
        <f t="shared" si="67"/>
        <v>0</v>
      </c>
      <c r="GC149" s="56">
        <f t="shared" si="67"/>
        <v>0</v>
      </c>
      <c r="GD149" s="56">
        <f t="shared" si="67"/>
        <v>0</v>
      </c>
      <c r="GE149" s="56">
        <f t="shared" si="67"/>
        <v>0</v>
      </c>
      <c r="GF149" s="56">
        <f t="shared" si="67"/>
        <v>0</v>
      </c>
      <c r="GG149" s="56">
        <f t="shared" si="67"/>
        <v>0</v>
      </c>
      <c r="GH149" s="56">
        <f t="shared" si="67"/>
        <v>0</v>
      </c>
      <c r="GI149" s="56">
        <f t="shared" si="63"/>
        <v>0</v>
      </c>
      <c r="GJ149" s="56">
        <f t="shared" si="61"/>
        <v>0</v>
      </c>
      <c r="GK149" s="56">
        <f t="shared" si="61"/>
        <v>0</v>
      </c>
      <c r="GL149" s="56">
        <f t="shared" si="61"/>
        <v>0</v>
      </c>
      <c r="GM149" s="56">
        <f t="shared" si="61"/>
        <v>0</v>
      </c>
      <c r="GN149" s="56">
        <f t="shared" si="61"/>
        <v>0</v>
      </c>
      <c r="GO149" s="56">
        <f t="shared" si="61"/>
        <v>0</v>
      </c>
      <c r="GP149" s="56">
        <f t="shared" si="61"/>
        <v>0</v>
      </c>
      <c r="GQ149" s="56">
        <f t="shared" si="61"/>
        <v>0</v>
      </c>
      <c r="GR149" s="56">
        <f t="shared" si="61"/>
        <v>0</v>
      </c>
      <c r="GS149" s="56">
        <f t="shared" si="76"/>
        <v>0</v>
      </c>
      <c r="GT149" s="56">
        <f t="shared" si="76"/>
        <v>0</v>
      </c>
      <c r="GU149" s="54"/>
      <c r="GX149" s="3"/>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c r="IV149" s="54"/>
      <c r="IW149" s="54"/>
      <c r="IX149" s="54"/>
      <c r="IY149" s="54"/>
      <c r="IZ149" s="54"/>
      <c r="JA149" s="54"/>
      <c r="JB149" s="54"/>
      <c r="JC149" s="54"/>
      <c r="JD149" s="54"/>
      <c r="JE149" s="54"/>
      <c r="JF149" s="54"/>
      <c r="JG149" s="54"/>
      <c r="JH149" s="54"/>
      <c r="JI149" s="54"/>
      <c r="JJ149" s="54"/>
      <c r="JK149" s="54"/>
      <c r="JL149" s="54"/>
      <c r="JM149" s="54"/>
      <c r="JN149" s="54"/>
      <c r="JO149" s="54"/>
      <c r="JP149" s="54"/>
      <c r="JQ149" s="54"/>
      <c r="JR149" s="54"/>
      <c r="JS149" s="54"/>
      <c r="JT149" s="54"/>
      <c r="JU149" s="54"/>
      <c r="JV149" s="54"/>
      <c r="JW149" s="54"/>
      <c r="JX149" s="54"/>
      <c r="JY149" s="54"/>
      <c r="JZ149" s="54"/>
      <c r="KA149" s="54"/>
      <c r="KB149" s="54"/>
      <c r="KC149" s="54"/>
      <c r="KD149" s="54"/>
      <c r="KE149" s="54"/>
      <c r="KF149" s="54"/>
      <c r="KG149" s="54"/>
      <c r="KH149" s="54"/>
      <c r="KI149" s="54"/>
      <c r="KJ149" s="54"/>
      <c r="KK149" s="54"/>
      <c r="KL149" s="54"/>
      <c r="KM149" s="54"/>
    </row>
    <row r="150" spans="8:299" x14ac:dyDescent="0.2">
      <c r="H150" s="3"/>
      <c r="DC150" s="59" t="str">
        <f t="shared" si="71"/>
        <v/>
      </c>
      <c r="DD150" s="60" t="str">
        <f t="shared" si="72"/>
        <v/>
      </c>
      <c r="DE150" s="60" t="str">
        <f t="shared" si="73"/>
        <v/>
      </c>
      <c r="DF150" s="60">
        <f t="shared" si="74"/>
        <v>0</v>
      </c>
      <c r="DG150" s="56">
        <f t="shared" si="80"/>
        <v>0</v>
      </c>
      <c r="DH150" s="56">
        <f t="shared" si="80"/>
        <v>0</v>
      </c>
      <c r="DI150" s="56">
        <f t="shared" si="79"/>
        <v>0</v>
      </c>
      <c r="DJ150" s="56">
        <f t="shared" si="79"/>
        <v>0</v>
      </c>
      <c r="DK150" s="56">
        <f t="shared" si="79"/>
        <v>0</v>
      </c>
      <c r="DL150" s="56">
        <f t="shared" si="79"/>
        <v>0</v>
      </c>
      <c r="DM150" s="56">
        <f t="shared" si="79"/>
        <v>0</v>
      </c>
      <c r="DN150" s="56">
        <f t="shared" si="79"/>
        <v>0</v>
      </c>
      <c r="DO150" s="56">
        <f t="shared" si="79"/>
        <v>0</v>
      </c>
      <c r="DP150" s="56">
        <f t="shared" si="79"/>
        <v>0</v>
      </c>
      <c r="DQ150" s="56">
        <f t="shared" si="79"/>
        <v>0</v>
      </c>
      <c r="DR150" s="56">
        <f t="shared" si="66"/>
        <v>0</v>
      </c>
      <c r="DS150" s="56">
        <f t="shared" si="66"/>
        <v>0</v>
      </c>
      <c r="DT150" s="56">
        <f t="shared" si="66"/>
        <v>0</v>
      </c>
      <c r="DU150" s="56">
        <f t="shared" si="75"/>
        <v>0</v>
      </c>
      <c r="DV150" s="56">
        <f t="shared" si="75"/>
        <v>0</v>
      </c>
      <c r="DW150" s="56">
        <f t="shared" si="75"/>
        <v>0</v>
      </c>
      <c r="DX150" s="56">
        <f t="shared" si="75"/>
        <v>0</v>
      </c>
      <c r="DY150" s="56">
        <f t="shared" si="75"/>
        <v>0</v>
      </c>
      <c r="DZ150" s="56">
        <f t="shared" si="75"/>
        <v>0</v>
      </c>
      <c r="EA150" s="56">
        <f t="shared" si="75"/>
        <v>0</v>
      </c>
      <c r="EB150" s="56">
        <f t="shared" si="75"/>
        <v>0</v>
      </c>
      <c r="EC150" s="56">
        <f t="shared" si="75"/>
        <v>0</v>
      </c>
      <c r="ED150" s="56">
        <f t="shared" si="75"/>
        <v>0</v>
      </c>
      <c r="EE150" s="56">
        <f t="shared" si="75"/>
        <v>0</v>
      </c>
      <c r="EF150" s="56">
        <f t="shared" si="75"/>
        <v>0</v>
      </c>
      <c r="EG150" s="56">
        <f t="shared" si="75"/>
        <v>0</v>
      </c>
      <c r="EH150" s="56">
        <f t="shared" si="75"/>
        <v>0</v>
      </c>
      <c r="EI150" s="56">
        <f t="shared" si="69"/>
        <v>0</v>
      </c>
      <c r="EJ150" s="56">
        <f t="shared" si="69"/>
        <v>0</v>
      </c>
      <c r="EK150" s="56">
        <f t="shared" si="69"/>
        <v>0</v>
      </c>
      <c r="EL150" s="56">
        <f t="shared" si="69"/>
        <v>0</v>
      </c>
      <c r="EM150" s="56">
        <f t="shared" si="69"/>
        <v>0</v>
      </c>
      <c r="EN150" s="56">
        <f t="shared" si="69"/>
        <v>0</v>
      </c>
      <c r="EO150" s="56">
        <f t="shared" si="69"/>
        <v>0</v>
      </c>
      <c r="EP150" s="56">
        <f t="shared" si="69"/>
        <v>0</v>
      </c>
      <c r="EQ150" s="56">
        <f t="shared" si="69"/>
        <v>0</v>
      </c>
      <c r="ER150" s="56">
        <f t="shared" si="69"/>
        <v>0</v>
      </c>
      <c r="ES150" s="56">
        <f t="shared" si="69"/>
        <v>0</v>
      </c>
      <c r="ET150" s="56">
        <f t="shared" si="69"/>
        <v>0</v>
      </c>
      <c r="EU150" s="56">
        <f t="shared" si="69"/>
        <v>0</v>
      </c>
      <c r="EV150" s="56">
        <f t="shared" si="69"/>
        <v>0</v>
      </c>
      <c r="EW150" s="56">
        <f t="shared" si="69"/>
        <v>0</v>
      </c>
      <c r="EX150" s="56">
        <f t="shared" si="69"/>
        <v>0</v>
      </c>
      <c r="EY150" s="56">
        <f t="shared" si="77"/>
        <v>0</v>
      </c>
      <c r="EZ150" s="56">
        <f t="shared" si="77"/>
        <v>0</v>
      </c>
      <c r="FA150" s="56">
        <f t="shared" si="77"/>
        <v>0</v>
      </c>
      <c r="FB150" s="56">
        <f t="shared" si="77"/>
        <v>0</v>
      </c>
      <c r="FC150" s="56">
        <f t="shared" si="70"/>
        <v>0</v>
      </c>
      <c r="FD150" s="56">
        <f t="shared" si="70"/>
        <v>0</v>
      </c>
      <c r="FE150" s="56">
        <f t="shared" si="70"/>
        <v>0</v>
      </c>
      <c r="FF150" s="56">
        <f t="shared" si="70"/>
        <v>0</v>
      </c>
      <c r="FG150" s="56">
        <f t="shared" si="70"/>
        <v>0</v>
      </c>
      <c r="FH150" s="56">
        <f t="shared" si="65"/>
        <v>0</v>
      </c>
      <c r="FI150" s="56">
        <f t="shared" si="65"/>
        <v>0</v>
      </c>
      <c r="FJ150" s="56">
        <f t="shared" si="65"/>
        <v>0</v>
      </c>
      <c r="FK150" s="56">
        <f t="shared" si="65"/>
        <v>0</v>
      </c>
      <c r="FL150" s="56">
        <f t="shared" si="62"/>
        <v>0</v>
      </c>
      <c r="FM150" s="56">
        <f t="shared" si="62"/>
        <v>0</v>
      </c>
      <c r="FN150" s="56">
        <f t="shared" si="62"/>
        <v>0</v>
      </c>
      <c r="FO150" s="56">
        <f t="shared" si="62"/>
        <v>0</v>
      </c>
      <c r="FP150" s="56">
        <f t="shared" si="62"/>
        <v>0</v>
      </c>
      <c r="FQ150" s="56">
        <f t="shared" si="62"/>
        <v>0</v>
      </c>
      <c r="FR150" s="56">
        <f t="shared" si="56"/>
        <v>0</v>
      </c>
      <c r="FS150" s="56">
        <f t="shared" si="56"/>
        <v>0</v>
      </c>
      <c r="FT150" s="56">
        <f t="shared" si="78"/>
        <v>0</v>
      </c>
      <c r="FU150" s="56">
        <f t="shared" si="78"/>
        <v>0</v>
      </c>
      <c r="FV150" s="56">
        <f t="shared" si="78"/>
        <v>0</v>
      </c>
      <c r="FW150" s="56">
        <f t="shared" si="78"/>
        <v>0</v>
      </c>
      <c r="FX150" s="56">
        <f t="shared" si="78"/>
        <v>0</v>
      </c>
      <c r="FY150" s="56">
        <f t="shared" si="78"/>
        <v>0</v>
      </c>
      <c r="FZ150" s="56">
        <f t="shared" si="78"/>
        <v>0</v>
      </c>
      <c r="GA150" s="56">
        <f t="shared" si="78"/>
        <v>0</v>
      </c>
      <c r="GB150" s="56">
        <f t="shared" si="67"/>
        <v>0</v>
      </c>
      <c r="GC150" s="56">
        <f t="shared" si="67"/>
        <v>0</v>
      </c>
      <c r="GD150" s="56">
        <f t="shared" si="67"/>
        <v>0</v>
      </c>
      <c r="GE150" s="56">
        <f t="shared" si="67"/>
        <v>0</v>
      </c>
      <c r="GF150" s="56">
        <f t="shared" si="67"/>
        <v>0</v>
      </c>
      <c r="GG150" s="56">
        <f t="shared" si="67"/>
        <v>0</v>
      </c>
      <c r="GH150" s="56">
        <f t="shared" si="67"/>
        <v>0</v>
      </c>
      <c r="GI150" s="56">
        <f t="shared" si="63"/>
        <v>0</v>
      </c>
      <c r="GJ150" s="56">
        <f t="shared" si="61"/>
        <v>0</v>
      </c>
      <c r="GK150" s="56">
        <f t="shared" si="61"/>
        <v>0</v>
      </c>
      <c r="GL150" s="56">
        <f t="shared" si="61"/>
        <v>0</v>
      </c>
      <c r="GM150" s="56">
        <f t="shared" si="61"/>
        <v>0</v>
      </c>
      <c r="GN150" s="56">
        <f t="shared" si="61"/>
        <v>0</v>
      </c>
      <c r="GO150" s="56">
        <f t="shared" si="61"/>
        <v>0</v>
      </c>
      <c r="GP150" s="56">
        <f t="shared" si="61"/>
        <v>0</v>
      </c>
      <c r="GQ150" s="56">
        <f t="shared" si="61"/>
        <v>0</v>
      </c>
      <c r="GR150" s="56">
        <f t="shared" si="61"/>
        <v>0</v>
      </c>
      <c r="GS150" s="56">
        <f t="shared" si="76"/>
        <v>0</v>
      </c>
      <c r="GT150" s="56">
        <f t="shared" si="76"/>
        <v>0</v>
      </c>
      <c r="GU150" s="54"/>
      <c r="GX150" s="3"/>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c r="IV150" s="54"/>
      <c r="IW150" s="54"/>
      <c r="IX150" s="54"/>
      <c r="IY150" s="54"/>
      <c r="IZ150" s="54"/>
      <c r="JA150" s="54"/>
      <c r="JB150" s="54"/>
      <c r="JC150" s="54"/>
      <c r="JD150" s="54"/>
      <c r="JE150" s="54"/>
      <c r="JF150" s="54"/>
      <c r="JG150" s="54"/>
      <c r="JH150" s="54"/>
      <c r="JI150" s="54"/>
      <c r="JJ150" s="54"/>
      <c r="JK150" s="54"/>
      <c r="JL150" s="54"/>
      <c r="JM150" s="54"/>
      <c r="JN150" s="54"/>
      <c r="JO150" s="54"/>
      <c r="JP150" s="54"/>
      <c r="JQ150" s="54"/>
      <c r="JR150" s="54"/>
      <c r="JS150" s="54"/>
      <c r="JT150" s="54"/>
      <c r="JU150" s="54"/>
      <c r="JV150" s="54"/>
      <c r="JW150" s="54"/>
      <c r="JX150" s="54"/>
      <c r="JY150" s="54"/>
      <c r="JZ150" s="54"/>
      <c r="KA150" s="54"/>
      <c r="KB150" s="54"/>
      <c r="KC150" s="54"/>
      <c r="KD150" s="54"/>
      <c r="KE150" s="54"/>
      <c r="KF150" s="54"/>
      <c r="KG150" s="54"/>
      <c r="KH150" s="54"/>
      <c r="KI150" s="54"/>
      <c r="KJ150" s="54"/>
      <c r="KK150" s="54"/>
      <c r="KL150" s="54"/>
      <c r="KM150" s="54"/>
    </row>
    <row r="151" spans="8:299" x14ac:dyDescent="0.2">
      <c r="H151" s="3"/>
      <c r="DC151" s="59" t="str">
        <f t="shared" si="71"/>
        <v/>
      </c>
      <c r="DD151" s="60" t="str">
        <f t="shared" si="72"/>
        <v/>
      </c>
      <c r="DE151" s="60" t="str">
        <f t="shared" si="73"/>
        <v/>
      </c>
      <c r="DF151" s="60">
        <f t="shared" si="74"/>
        <v>0</v>
      </c>
      <c r="DG151" s="56">
        <f t="shared" si="80"/>
        <v>0</v>
      </c>
      <c r="DH151" s="56">
        <f t="shared" si="80"/>
        <v>0</v>
      </c>
      <c r="DI151" s="56">
        <f t="shared" si="79"/>
        <v>0</v>
      </c>
      <c r="DJ151" s="56">
        <f t="shared" si="79"/>
        <v>0</v>
      </c>
      <c r="DK151" s="56">
        <f t="shared" si="79"/>
        <v>0</v>
      </c>
      <c r="DL151" s="56">
        <f t="shared" si="79"/>
        <v>0</v>
      </c>
      <c r="DM151" s="56">
        <f t="shared" si="79"/>
        <v>0</v>
      </c>
      <c r="DN151" s="56">
        <f t="shared" si="79"/>
        <v>0</v>
      </c>
      <c r="DO151" s="56">
        <f t="shared" si="79"/>
        <v>0</v>
      </c>
      <c r="DP151" s="56">
        <f t="shared" si="79"/>
        <v>0</v>
      </c>
      <c r="DQ151" s="56">
        <f t="shared" si="79"/>
        <v>0</v>
      </c>
      <c r="DR151" s="56">
        <f t="shared" si="66"/>
        <v>0</v>
      </c>
      <c r="DS151" s="56">
        <f t="shared" si="66"/>
        <v>0</v>
      </c>
      <c r="DT151" s="56">
        <f t="shared" si="66"/>
        <v>0</v>
      </c>
      <c r="DU151" s="56">
        <f t="shared" si="75"/>
        <v>0</v>
      </c>
      <c r="DV151" s="56">
        <f t="shared" si="75"/>
        <v>0</v>
      </c>
      <c r="DW151" s="56">
        <f t="shared" si="75"/>
        <v>0</v>
      </c>
      <c r="DX151" s="56">
        <f t="shared" si="75"/>
        <v>0</v>
      </c>
      <c r="DY151" s="56">
        <f t="shared" si="75"/>
        <v>0</v>
      </c>
      <c r="DZ151" s="56">
        <f t="shared" si="75"/>
        <v>0</v>
      </c>
      <c r="EA151" s="56">
        <f t="shared" si="75"/>
        <v>0</v>
      </c>
      <c r="EB151" s="56">
        <f t="shared" si="75"/>
        <v>0</v>
      </c>
      <c r="EC151" s="56">
        <f t="shared" si="75"/>
        <v>0</v>
      </c>
      <c r="ED151" s="56">
        <f t="shared" si="75"/>
        <v>0</v>
      </c>
      <c r="EE151" s="56">
        <f t="shared" si="75"/>
        <v>0</v>
      </c>
      <c r="EF151" s="56">
        <f t="shared" si="75"/>
        <v>0</v>
      </c>
      <c r="EG151" s="56">
        <f t="shared" si="75"/>
        <v>0</v>
      </c>
      <c r="EH151" s="56">
        <f t="shared" si="75"/>
        <v>0</v>
      </c>
      <c r="EI151" s="56">
        <f t="shared" si="69"/>
        <v>0</v>
      </c>
      <c r="EJ151" s="56">
        <f t="shared" si="69"/>
        <v>0</v>
      </c>
      <c r="EK151" s="56">
        <f t="shared" si="69"/>
        <v>0</v>
      </c>
      <c r="EL151" s="56">
        <f t="shared" si="69"/>
        <v>0</v>
      </c>
      <c r="EM151" s="56">
        <f t="shared" si="69"/>
        <v>0</v>
      </c>
      <c r="EN151" s="56">
        <f t="shared" si="69"/>
        <v>0</v>
      </c>
      <c r="EO151" s="56">
        <f t="shared" si="69"/>
        <v>0</v>
      </c>
      <c r="EP151" s="56">
        <f t="shared" si="69"/>
        <v>0</v>
      </c>
      <c r="EQ151" s="56">
        <f t="shared" si="69"/>
        <v>0</v>
      </c>
      <c r="ER151" s="56">
        <f t="shared" si="69"/>
        <v>0</v>
      </c>
      <c r="ES151" s="56">
        <f t="shared" si="69"/>
        <v>0</v>
      </c>
      <c r="ET151" s="56">
        <f t="shared" si="69"/>
        <v>0</v>
      </c>
      <c r="EU151" s="56">
        <f t="shared" si="69"/>
        <v>0</v>
      </c>
      <c r="EV151" s="56">
        <f t="shared" si="69"/>
        <v>0</v>
      </c>
      <c r="EW151" s="56">
        <f t="shared" si="69"/>
        <v>0</v>
      </c>
      <c r="EX151" s="56">
        <f t="shared" si="69"/>
        <v>0</v>
      </c>
      <c r="EY151" s="56">
        <f t="shared" si="77"/>
        <v>0</v>
      </c>
      <c r="EZ151" s="56">
        <f t="shared" si="77"/>
        <v>0</v>
      </c>
      <c r="FA151" s="56">
        <f t="shared" si="77"/>
        <v>0</v>
      </c>
      <c r="FB151" s="56">
        <f t="shared" si="77"/>
        <v>0</v>
      </c>
      <c r="FC151" s="56">
        <f t="shared" si="70"/>
        <v>0</v>
      </c>
      <c r="FD151" s="56">
        <f t="shared" si="70"/>
        <v>0</v>
      </c>
      <c r="FE151" s="56">
        <f t="shared" si="70"/>
        <v>0</v>
      </c>
      <c r="FF151" s="56">
        <f t="shared" si="70"/>
        <v>0</v>
      </c>
      <c r="FG151" s="56">
        <f t="shared" si="70"/>
        <v>0</v>
      </c>
      <c r="FH151" s="56">
        <f t="shared" si="65"/>
        <v>0</v>
      </c>
      <c r="FI151" s="56">
        <f t="shared" si="65"/>
        <v>0</v>
      </c>
      <c r="FJ151" s="56">
        <f t="shared" si="65"/>
        <v>0</v>
      </c>
      <c r="FK151" s="56">
        <f t="shared" si="65"/>
        <v>0</v>
      </c>
      <c r="FL151" s="56">
        <f t="shared" si="62"/>
        <v>0</v>
      </c>
      <c r="FM151" s="56">
        <f t="shared" si="62"/>
        <v>0</v>
      </c>
      <c r="FN151" s="56">
        <f t="shared" si="62"/>
        <v>0</v>
      </c>
      <c r="FO151" s="56">
        <f t="shared" si="62"/>
        <v>0</v>
      </c>
      <c r="FP151" s="56">
        <f t="shared" si="62"/>
        <v>0</v>
      </c>
      <c r="FQ151" s="56">
        <f t="shared" si="62"/>
        <v>0</v>
      </c>
      <c r="FR151" s="56">
        <f t="shared" si="56"/>
        <v>0</v>
      </c>
      <c r="FS151" s="56">
        <f t="shared" si="56"/>
        <v>0</v>
      </c>
      <c r="FT151" s="56">
        <f t="shared" si="78"/>
        <v>0</v>
      </c>
      <c r="FU151" s="56">
        <f t="shared" si="78"/>
        <v>0</v>
      </c>
      <c r="FV151" s="56">
        <f t="shared" si="78"/>
        <v>0</v>
      </c>
      <c r="FW151" s="56">
        <f t="shared" si="78"/>
        <v>0</v>
      </c>
      <c r="FX151" s="56">
        <f t="shared" si="78"/>
        <v>0</v>
      </c>
      <c r="FY151" s="56">
        <f t="shared" si="78"/>
        <v>0</v>
      </c>
      <c r="FZ151" s="56">
        <f t="shared" si="78"/>
        <v>0</v>
      </c>
      <c r="GA151" s="56">
        <f t="shared" si="78"/>
        <v>0</v>
      </c>
      <c r="GB151" s="56">
        <f t="shared" si="67"/>
        <v>0</v>
      </c>
      <c r="GC151" s="56">
        <f t="shared" si="67"/>
        <v>0</v>
      </c>
      <c r="GD151" s="56">
        <f t="shared" si="67"/>
        <v>0</v>
      </c>
      <c r="GE151" s="56">
        <f t="shared" si="67"/>
        <v>0</v>
      </c>
      <c r="GF151" s="56">
        <f t="shared" si="67"/>
        <v>0</v>
      </c>
      <c r="GG151" s="56">
        <f t="shared" si="67"/>
        <v>0</v>
      </c>
      <c r="GH151" s="56">
        <f t="shared" si="67"/>
        <v>0</v>
      </c>
      <c r="GI151" s="56">
        <f t="shared" si="63"/>
        <v>0</v>
      </c>
      <c r="GJ151" s="56">
        <f t="shared" si="61"/>
        <v>0</v>
      </c>
      <c r="GK151" s="56">
        <f t="shared" si="61"/>
        <v>0</v>
      </c>
      <c r="GL151" s="56">
        <f t="shared" si="61"/>
        <v>0</v>
      </c>
      <c r="GM151" s="56">
        <f t="shared" si="61"/>
        <v>0</v>
      </c>
      <c r="GN151" s="56">
        <f t="shared" si="61"/>
        <v>0</v>
      </c>
      <c r="GO151" s="56">
        <f t="shared" si="61"/>
        <v>0</v>
      </c>
      <c r="GP151" s="56">
        <f t="shared" si="61"/>
        <v>0</v>
      </c>
      <c r="GQ151" s="56">
        <f t="shared" si="61"/>
        <v>0</v>
      </c>
      <c r="GR151" s="56">
        <f t="shared" si="61"/>
        <v>0</v>
      </c>
      <c r="GS151" s="56">
        <f t="shared" si="76"/>
        <v>0</v>
      </c>
      <c r="GT151" s="56">
        <f t="shared" si="76"/>
        <v>0</v>
      </c>
      <c r="GU151" s="54"/>
      <c r="GX151" s="3"/>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c r="IV151" s="54"/>
      <c r="IW151" s="54"/>
      <c r="IX151" s="54"/>
      <c r="IY151" s="54"/>
      <c r="IZ151" s="54"/>
      <c r="JA151" s="54"/>
      <c r="JB151" s="54"/>
      <c r="JC151" s="54"/>
      <c r="JD151" s="54"/>
      <c r="JE151" s="54"/>
      <c r="JF151" s="54"/>
      <c r="JG151" s="54"/>
      <c r="JH151" s="54"/>
      <c r="JI151" s="54"/>
      <c r="JJ151" s="54"/>
      <c r="JK151" s="54"/>
      <c r="JL151" s="54"/>
      <c r="JM151" s="54"/>
      <c r="JN151" s="54"/>
      <c r="JO151" s="54"/>
      <c r="JP151" s="54"/>
      <c r="JQ151" s="54"/>
      <c r="JR151" s="54"/>
      <c r="JS151" s="54"/>
      <c r="JT151" s="54"/>
      <c r="JU151" s="54"/>
      <c r="JV151" s="54"/>
      <c r="JW151" s="54"/>
      <c r="JX151" s="54"/>
      <c r="JY151" s="54"/>
      <c r="JZ151" s="54"/>
      <c r="KA151" s="54"/>
      <c r="KB151" s="54"/>
      <c r="KC151" s="54"/>
      <c r="KD151" s="54"/>
      <c r="KE151" s="54"/>
      <c r="KF151" s="54"/>
      <c r="KG151" s="54"/>
      <c r="KH151" s="54"/>
      <c r="KI151" s="54"/>
      <c r="KJ151" s="54"/>
      <c r="KK151" s="54"/>
      <c r="KL151" s="54"/>
      <c r="KM151" s="54"/>
    </row>
    <row r="152" spans="8:299" x14ac:dyDescent="0.2">
      <c r="H152" s="3"/>
      <c r="DC152" s="59" t="str">
        <f t="shared" si="71"/>
        <v/>
      </c>
      <c r="DD152" s="60" t="str">
        <f t="shared" si="72"/>
        <v/>
      </c>
      <c r="DE152" s="60" t="str">
        <f t="shared" si="73"/>
        <v/>
      </c>
      <c r="DF152" s="60">
        <f t="shared" si="74"/>
        <v>0</v>
      </c>
      <c r="DG152" s="56">
        <f t="shared" si="80"/>
        <v>0</v>
      </c>
      <c r="DH152" s="56">
        <f t="shared" si="80"/>
        <v>0</v>
      </c>
      <c r="DI152" s="56">
        <f t="shared" si="79"/>
        <v>0</v>
      </c>
      <c r="DJ152" s="56">
        <f t="shared" si="79"/>
        <v>0</v>
      </c>
      <c r="DK152" s="56">
        <f t="shared" si="79"/>
        <v>0</v>
      </c>
      <c r="DL152" s="56">
        <f t="shared" si="79"/>
        <v>0</v>
      </c>
      <c r="DM152" s="56">
        <f t="shared" si="79"/>
        <v>0</v>
      </c>
      <c r="DN152" s="56">
        <f t="shared" si="79"/>
        <v>0</v>
      </c>
      <c r="DO152" s="56">
        <f t="shared" si="79"/>
        <v>0</v>
      </c>
      <c r="DP152" s="56">
        <f t="shared" si="79"/>
        <v>0</v>
      </c>
      <c r="DQ152" s="56">
        <f t="shared" si="79"/>
        <v>0</v>
      </c>
      <c r="DR152" s="56">
        <f t="shared" si="66"/>
        <v>0</v>
      </c>
      <c r="DS152" s="56">
        <f t="shared" si="66"/>
        <v>0</v>
      </c>
      <c r="DT152" s="56">
        <f t="shared" si="66"/>
        <v>0</v>
      </c>
      <c r="DU152" s="56">
        <f t="shared" si="75"/>
        <v>0</v>
      </c>
      <c r="DV152" s="56">
        <f t="shared" si="75"/>
        <v>0</v>
      </c>
      <c r="DW152" s="56">
        <f t="shared" si="75"/>
        <v>0</v>
      </c>
      <c r="DX152" s="56">
        <f t="shared" si="75"/>
        <v>0</v>
      </c>
      <c r="DY152" s="56">
        <f t="shared" si="75"/>
        <v>0</v>
      </c>
      <c r="DZ152" s="56">
        <f t="shared" si="75"/>
        <v>0</v>
      </c>
      <c r="EA152" s="56">
        <f t="shared" si="75"/>
        <v>0</v>
      </c>
      <c r="EB152" s="56">
        <f t="shared" si="75"/>
        <v>0</v>
      </c>
      <c r="EC152" s="56">
        <f t="shared" si="75"/>
        <v>0</v>
      </c>
      <c r="ED152" s="56">
        <f t="shared" si="75"/>
        <v>0</v>
      </c>
      <c r="EE152" s="56">
        <f t="shared" si="75"/>
        <v>0</v>
      </c>
      <c r="EF152" s="56">
        <f t="shared" si="75"/>
        <v>0</v>
      </c>
      <c r="EG152" s="56">
        <f t="shared" si="75"/>
        <v>0</v>
      </c>
      <c r="EH152" s="56">
        <f t="shared" si="75"/>
        <v>0</v>
      </c>
      <c r="EI152" s="56">
        <f t="shared" si="69"/>
        <v>0</v>
      </c>
      <c r="EJ152" s="56">
        <f t="shared" si="69"/>
        <v>0</v>
      </c>
      <c r="EK152" s="56">
        <f t="shared" si="69"/>
        <v>0</v>
      </c>
      <c r="EL152" s="56">
        <f t="shared" si="69"/>
        <v>0</v>
      </c>
      <c r="EM152" s="56">
        <f t="shared" si="69"/>
        <v>0</v>
      </c>
      <c r="EN152" s="56">
        <f t="shared" si="69"/>
        <v>0</v>
      </c>
      <c r="EO152" s="56">
        <f t="shared" si="69"/>
        <v>0</v>
      </c>
      <c r="EP152" s="56">
        <f t="shared" si="69"/>
        <v>0</v>
      </c>
      <c r="EQ152" s="56">
        <f t="shared" si="69"/>
        <v>0</v>
      </c>
      <c r="ER152" s="56">
        <f t="shared" si="69"/>
        <v>0</v>
      </c>
      <c r="ES152" s="56">
        <f t="shared" si="69"/>
        <v>0</v>
      </c>
      <c r="ET152" s="56">
        <f t="shared" si="69"/>
        <v>0</v>
      </c>
      <c r="EU152" s="56">
        <f t="shared" si="69"/>
        <v>0</v>
      </c>
      <c r="EV152" s="56">
        <f t="shared" si="69"/>
        <v>0</v>
      </c>
      <c r="EW152" s="56">
        <f t="shared" si="69"/>
        <v>0</v>
      </c>
      <c r="EX152" s="56">
        <f t="shared" si="69"/>
        <v>0</v>
      </c>
      <c r="EY152" s="56">
        <f t="shared" si="77"/>
        <v>0</v>
      </c>
      <c r="EZ152" s="56">
        <f t="shared" si="77"/>
        <v>0</v>
      </c>
      <c r="FA152" s="56">
        <f t="shared" si="77"/>
        <v>0</v>
      </c>
      <c r="FB152" s="56">
        <f t="shared" si="77"/>
        <v>0</v>
      </c>
      <c r="FC152" s="56">
        <f t="shared" si="70"/>
        <v>0</v>
      </c>
      <c r="FD152" s="56">
        <f t="shared" si="70"/>
        <v>0</v>
      </c>
      <c r="FE152" s="56">
        <f t="shared" si="70"/>
        <v>0</v>
      </c>
      <c r="FF152" s="56">
        <f t="shared" si="70"/>
        <v>0</v>
      </c>
      <c r="FG152" s="56">
        <f t="shared" si="70"/>
        <v>0</v>
      </c>
      <c r="FH152" s="56">
        <f t="shared" si="65"/>
        <v>0</v>
      </c>
      <c r="FI152" s="56">
        <f t="shared" si="65"/>
        <v>0</v>
      </c>
      <c r="FJ152" s="56">
        <f t="shared" si="65"/>
        <v>0</v>
      </c>
      <c r="FK152" s="56">
        <f t="shared" si="65"/>
        <v>0</v>
      </c>
      <c r="FL152" s="56">
        <f t="shared" si="62"/>
        <v>0</v>
      </c>
      <c r="FM152" s="56">
        <f t="shared" si="62"/>
        <v>0</v>
      </c>
      <c r="FN152" s="56">
        <f t="shared" si="62"/>
        <v>0</v>
      </c>
      <c r="FO152" s="56">
        <f t="shared" ref="FO152:FY187" si="81">COUNTIF(BQ152,"x")*IF(BQ$4="",0,1)</f>
        <v>0</v>
      </c>
      <c r="FP152" s="56">
        <f t="shared" si="81"/>
        <v>0</v>
      </c>
      <c r="FQ152" s="56">
        <f t="shared" si="81"/>
        <v>0</v>
      </c>
      <c r="FR152" s="56">
        <f t="shared" si="56"/>
        <v>0</v>
      </c>
      <c r="FS152" s="56">
        <f t="shared" si="56"/>
        <v>0</v>
      </c>
      <c r="FT152" s="56">
        <f t="shared" si="78"/>
        <v>0</v>
      </c>
      <c r="FU152" s="56">
        <f t="shared" si="78"/>
        <v>0</v>
      </c>
      <c r="FV152" s="56">
        <f t="shared" si="78"/>
        <v>0</v>
      </c>
      <c r="FW152" s="56">
        <f t="shared" si="78"/>
        <v>0</v>
      </c>
      <c r="FX152" s="56">
        <f t="shared" si="78"/>
        <v>0</v>
      </c>
      <c r="FY152" s="56">
        <f t="shared" si="78"/>
        <v>0</v>
      </c>
      <c r="FZ152" s="56">
        <f t="shared" si="78"/>
        <v>0</v>
      </c>
      <c r="GA152" s="56">
        <f t="shared" si="78"/>
        <v>0</v>
      </c>
      <c r="GB152" s="56">
        <f t="shared" si="67"/>
        <v>0</v>
      </c>
      <c r="GC152" s="56">
        <f t="shared" si="67"/>
        <v>0</v>
      </c>
      <c r="GD152" s="56">
        <f t="shared" si="67"/>
        <v>0</v>
      </c>
      <c r="GE152" s="56">
        <f t="shared" si="67"/>
        <v>0</v>
      </c>
      <c r="GF152" s="56">
        <f t="shared" si="67"/>
        <v>0</v>
      </c>
      <c r="GG152" s="56">
        <f t="shared" si="67"/>
        <v>0</v>
      </c>
      <c r="GH152" s="56">
        <f t="shared" si="67"/>
        <v>0</v>
      </c>
      <c r="GI152" s="56">
        <f t="shared" si="63"/>
        <v>0</v>
      </c>
      <c r="GJ152" s="56">
        <f t="shared" si="61"/>
        <v>0</v>
      </c>
      <c r="GK152" s="56">
        <f t="shared" si="61"/>
        <v>0</v>
      </c>
      <c r="GL152" s="56">
        <f t="shared" si="61"/>
        <v>0</v>
      </c>
      <c r="GM152" s="56">
        <f t="shared" si="61"/>
        <v>0</v>
      </c>
      <c r="GN152" s="56">
        <f t="shared" si="61"/>
        <v>0</v>
      </c>
      <c r="GO152" s="56">
        <f t="shared" si="61"/>
        <v>0</v>
      </c>
      <c r="GP152" s="56">
        <f t="shared" si="61"/>
        <v>0</v>
      </c>
      <c r="GQ152" s="56">
        <f t="shared" si="61"/>
        <v>0</v>
      </c>
      <c r="GR152" s="56">
        <f t="shared" si="61"/>
        <v>0</v>
      </c>
      <c r="GS152" s="56">
        <f t="shared" si="76"/>
        <v>0</v>
      </c>
      <c r="GT152" s="56">
        <f t="shared" si="76"/>
        <v>0</v>
      </c>
      <c r="GU152" s="54"/>
      <c r="GX152" s="3"/>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c r="IV152" s="54"/>
      <c r="IW152" s="54"/>
      <c r="IX152" s="54"/>
      <c r="IY152" s="54"/>
      <c r="IZ152" s="54"/>
      <c r="JA152" s="54"/>
      <c r="JB152" s="54"/>
      <c r="JC152" s="54"/>
      <c r="JD152" s="54"/>
      <c r="JE152" s="54"/>
      <c r="JF152" s="54"/>
      <c r="JG152" s="54"/>
      <c r="JH152" s="54"/>
      <c r="JI152" s="54"/>
      <c r="JJ152" s="54"/>
      <c r="JK152" s="54"/>
      <c r="JL152" s="54"/>
      <c r="JM152" s="54"/>
      <c r="JN152" s="54"/>
      <c r="JO152" s="54"/>
      <c r="JP152" s="54"/>
      <c r="JQ152" s="54"/>
      <c r="JR152" s="54"/>
      <c r="JS152" s="54"/>
      <c r="JT152" s="54"/>
      <c r="JU152" s="54"/>
      <c r="JV152" s="54"/>
      <c r="JW152" s="54"/>
      <c r="JX152" s="54"/>
      <c r="JY152" s="54"/>
      <c r="JZ152" s="54"/>
      <c r="KA152" s="54"/>
      <c r="KB152" s="54"/>
      <c r="KC152" s="54"/>
      <c r="KD152" s="54"/>
      <c r="KE152" s="54"/>
      <c r="KF152" s="54"/>
      <c r="KG152" s="54"/>
      <c r="KH152" s="54"/>
      <c r="KI152" s="54"/>
      <c r="KJ152" s="54"/>
      <c r="KK152" s="54"/>
      <c r="KL152" s="54"/>
      <c r="KM152" s="54"/>
    </row>
    <row r="153" spans="8:299" x14ac:dyDescent="0.2">
      <c r="H153" s="3"/>
      <c r="DC153" s="59" t="str">
        <f t="shared" si="71"/>
        <v/>
      </c>
      <c r="DD153" s="60" t="str">
        <f t="shared" si="72"/>
        <v/>
      </c>
      <c r="DE153" s="60" t="str">
        <f t="shared" si="73"/>
        <v/>
      </c>
      <c r="DF153" s="60">
        <f t="shared" si="74"/>
        <v>0</v>
      </c>
      <c r="DG153" s="56">
        <f t="shared" si="80"/>
        <v>0</v>
      </c>
      <c r="DH153" s="56">
        <f t="shared" si="80"/>
        <v>0</v>
      </c>
      <c r="DI153" s="56">
        <f t="shared" si="79"/>
        <v>0</v>
      </c>
      <c r="DJ153" s="56">
        <f t="shared" si="79"/>
        <v>0</v>
      </c>
      <c r="DK153" s="56">
        <f t="shared" si="79"/>
        <v>0</v>
      </c>
      <c r="DL153" s="56">
        <f t="shared" si="79"/>
        <v>0</v>
      </c>
      <c r="DM153" s="56">
        <f t="shared" si="79"/>
        <v>0</v>
      </c>
      <c r="DN153" s="56">
        <f t="shared" si="79"/>
        <v>0</v>
      </c>
      <c r="DO153" s="56">
        <f t="shared" si="79"/>
        <v>0</v>
      </c>
      <c r="DP153" s="56">
        <f t="shared" si="79"/>
        <v>0</v>
      </c>
      <c r="DQ153" s="56">
        <f t="shared" si="79"/>
        <v>0</v>
      </c>
      <c r="DR153" s="56">
        <f t="shared" si="66"/>
        <v>0</v>
      </c>
      <c r="DS153" s="56">
        <f t="shared" si="66"/>
        <v>0</v>
      </c>
      <c r="DT153" s="56">
        <f t="shared" si="66"/>
        <v>0</v>
      </c>
      <c r="DU153" s="56">
        <f t="shared" si="75"/>
        <v>0</v>
      </c>
      <c r="DV153" s="56">
        <f t="shared" si="75"/>
        <v>0</v>
      </c>
      <c r="DW153" s="56">
        <f t="shared" si="75"/>
        <v>0</v>
      </c>
      <c r="DX153" s="56">
        <f t="shared" si="75"/>
        <v>0</v>
      </c>
      <c r="DY153" s="56">
        <f t="shared" si="75"/>
        <v>0</v>
      </c>
      <c r="DZ153" s="56">
        <f t="shared" si="75"/>
        <v>0</v>
      </c>
      <c r="EA153" s="56">
        <f t="shared" si="75"/>
        <v>0</v>
      </c>
      <c r="EB153" s="56">
        <f t="shared" si="75"/>
        <v>0</v>
      </c>
      <c r="EC153" s="56">
        <f t="shared" si="75"/>
        <v>0</v>
      </c>
      <c r="ED153" s="56">
        <f t="shared" si="75"/>
        <v>0</v>
      </c>
      <c r="EE153" s="56">
        <f t="shared" si="75"/>
        <v>0</v>
      </c>
      <c r="EF153" s="56">
        <f t="shared" si="75"/>
        <v>0</v>
      </c>
      <c r="EG153" s="56">
        <f t="shared" si="75"/>
        <v>0</v>
      </c>
      <c r="EH153" s="56">
        <f t="shared" si="75"/>
        <v>0</v>
      </c>
      <c r="EI153" s="56">
        <f t="shared" si="69"/>
        <v>0</v>
      </c>
      <c r="EJ153" s="56">
        <f t="shared" si="69"/>
        <v>0</v>
      </c>
      <c r="EK153" s="56">
        <f t="shared" si="69"/>
        <v>0</v>
      </c>
      <c r="EL153" s="56">
        <f t="shared" si="69"/>
        <v>0</v>
      </c>
      <c r="EM153" s="56">
        <f t="shared" si="69"/>
        <v>0</v>
      </c>
      <c r="EN153" s="56">
        <f t="shared" si="69"/>
        <v>0</v>
      </c>
      <c r="EO153" s="56">
        <f t="shared" si="69"/>
        <v>0</v>
      </c>
      <c r="EP153" s="56">
        <f t="shared" si="69"/>
        <v>0</v>
      </c>
      <c r="EQ153" s="56">
        <f t="shared" si="69"/>
        <v>0</v>
      </c>
      <c r="ER153" s="56">
        <f t="shared" si="69"/>
        <v>0</v>
      </c>
      <c r="ES153" s="56">
        <f t="shared" si="69"/>
        <v>0</v>
      </c>
      <c r="ET153" s="56">
        <f t="shared" si="69"/>
        <v>0</v>
      </c>
      <c r="EU153" s="56">
        <f t="shared" si="69"/>
        <v>0</v>
      </c>
      <c r="EV153" s="56">
        <f t="shared" si="69"/>
        <v>0</v>
      </c>
      <c r="EW153" s="56">
        <f t="shared" si="69"/>
        <v>0</v>
      </c>
      <c r="EX153" s="56">
        <f t="shared" si="69"/>
        <v>0</v>
      </c>
      <c r="EY153" s="56">
        <f t="shared" si="77"/>
        <v>0</v>
      </c>
      <c r="EZ153" s="56">
        <f t="shared" si="77"/>
        <v>0</v>
      </c>
      <c r="FA153" s="56">
        <f t="shared" si="77"/>
        <v>0</v>
      </c>
      <c r="FB153" s="56">
        <f t="shared" si="77"/>
        <v>0</v>
      </c>
      <c r="FC153" s="56">
        <f t="shared" si="70"/>
        <v>0</v>
      </c>
      <c r="FD153" s="56">
        <f t="shared" si="70"/>
        <v>0</v>
      </c>
      <c r="FE153" s="56">
        <f t="shared" si="70"/>
        <v>0</v>
      </c>
      <c r="FF153" s="56">
        <f t="shared" si="70"/>
        <v>0</v>
      </c>
      <c r="FG153" s="56">
        <f t="shared" si="70"/>
        <v>0</v>
      </c>
      <c r="FH153" s="56">
        <f t="shared" si="65"/>
        <v>0</v>
      </c>
      <c r="FI153" s="56">
        <f t="shared" si="65"/>
        <v>0</v>
      </c>
      <c r="FJ153" s="56">
        <f t="shared" si="65"/>
        <v>0</v>
      </c>
      <c r="FK153" s="56">
        <f t="shared" si="65"/>
        <v>0</v>
      </c>
      <c r="FL153" s="56">
        <f t="shared" si="65"/>
        <v>0</v>
      </c>
      <c r="FM153" s="56">
        <f t="shared" si="65"/>
        <v>0</v>
      </c>
      <c r="FN153" s="56">
        <f t="shared" si="65"/>
        <v>0</v>
      </c>
      <c r="FO153" s="56">
        <f t="shared" si="81"/>
        <v>0</v>
      </c>
      <c r="FP153" s="56">
        <f t="shared" si="81"/>
        <v>0</v>
      </c>
      <c r="FQ153" s="56">
        <f t="shared" si="81"/>
        <v>0</v>
      </c>
      <c r="FR153" s="56">
        <f t="shared" si="56"/>
        <v>0</v>
      </c>
      <c r="FS153" s="56">
        <f t="shared" si="56"/>
        <v>0</v>
      </c>
      <c r="FT153" s="56">
        <f t="shared" si="78"/>
        <v>0</v>
      </c>
      <c r="FU153" s="56">
        <f t="shared" si="78"/>
        <v>0</v>
      </c>
      <c r="FV153" s="56">
        <f t="shared" si="78"/>
        <v>0</v>
      </c>
      <c r="FW153" s="56">
        <f t="shared" si="78"/>
        <v>0</v>
      </c>
      <c r="FX153" s="56">
        <f t="shared" si="78"/>
        <v>0</v>
      </c>
      <c r="FY153" s="56">
        <f t="shared" si="78"/>
        <v>0</v>
      </c>
      <c r="FZ153" s="56">
        <f t="shared" si="78"/>
        <v>0</v>
      </c>
      <c r="GA153" s="56">
        <f t="shared" si="78"/>
        <v>0</v>
      </c>
      <c r="GB153" s="56">
        <f t="shared" si="67"/>
        <v>0</v>
      </c>
      <c r="GC153" s="56">
        <f t="shared" si="67"/>
        <v>0</v>
      </c>
      <c r="GD153" s="56">
        <f t="shared" si="67"/>
        <v>0</v>
      </c>
      <c r="GE153" s="56">
        <f t="shared" si="67"/>
        <v>0</v>
      </c>
      <c r="GF153" s="56">
        <f t="shared" si="67"/>
        <v>0</v>
      </c>
      <c r="GG153" s="56">
        <f t="shared" si="67"/>
        <v>0</v>
      </c>
      <c r="GH153" s="56">
        <f t="shared" si="67"/>
        <v>0</v>
      </c>
      <c r="GI153" s="56">
        <f t="shared" si="63"/>
        <v>0</v>
      </c>
      <c r="GJ153" s="56">
        <f t="shared" si="61"/>
        <v>0</v>
      </c>
      <c r="GK153" s="56">
        <f t="shared" si="61"/>
        <v>0</v>
      </c>
      <c r="GL153" s="56">
        <f t="shared" si="61"/>
        <v>0</v>
      </c>
      <c r="GM153" s="56">
        <f t="shared" si="61"/>
        <v>0</v>
      </c>
      <c r="GN153" s="56">
        <f t="shared" si="61"/>
        <v>0</v>
      </c>
      <c r="GO153" s="56">
        <f t="shared" si="61"/>
        <v>0</v>
      </c>
      <c r="GP153" s="56">
        <f t="shared" si="61"/>
        <v>0</v>
      </c>
      <c r="GQ153" s="56">
        <f t="shared" si="61"/>
        <v>0</v>
      </c>
      <c r="GR153" s="56">
        <f t="shared" si="61"/>
        <v>0</v>
      </c>
      <c r="GS153" s="56">
        <f t="shared" si="76"/>
        <v>0</v>
      </c>
      <c r="GT153" s="56">
        <f t="shared" si="76"/>
        <v>0</v>
      </c>
      <c r="GU153" s="54"/>
      <c r="GX153" s="3"/>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c r="IV153" s="54"/>
      <c r="IW153" s="54"/>
      <c r="IX153" s="54"/>
      <c r="IY153" s="54"/>
      <c r="IZ153" s="54"/>
      <c r="JA153" s="54"/>
      <c r="JB153" s="54"/>
      <c r="JC153" s="54"/>
      <c r="JD153" s="54"/>
      <c r="JE153" s="54"/>
      <c r="JF153" s="54"/>
      <c r="JG153" s="54"/>
      <c r="JH153" s="54"/>
      <c r="JI153" s="54"/>
      <c r="JJ153" s="54"/>
      <c r="JK153" s="54"/>
      <c r="JL153" s="54"/>
      <c r="JM153" s="54"/>
      <c r="JN153" s="54"/>
      <c r="JO153" s="54"/>
      <c r="JP153" s="54"/>
      <c r="JQ153" s="54"/>
      <c r="JR153" s="54"/>
      <c r="JS153" s="54"/>
      <c r="JT153" s="54"/>
      <c r="JU153" s="54"/>
      <c r="JV153" s="54"/>
      <c r="JW153" s="54"/>
      <c r="JX153" s="54"/>
      <c r="JY153" s="54"/>
      <c r="JZ153" s="54"/>
      <c r="KA153" s="54"/>
      <c r="KB153" s="54"/>
      <c r="KC153" s="54"/>
      <c r="KD153" s="54"/>
      <c r="KE153" s="54"/>
      <c r="KF153" s="54"/>
      <c r="KG153" s="54"/>
      <c r="KH153" s="54"/>
      <c r="KI153" s="54"/>
      <c r="KJ153" s="54"/>
      <c r="KK153" s="54"/>
      <c r="KL153" s="54"/>
      <c r="KM153" s="54"/>
    </row>
    <row r="154" spans="8:299" x14ac:dyDescent="0.2">
      <c r="H154" s="3"/>
      <c r="DC154" s="59" t="str">
        <f t="shared" si="71"/>
        <v/>
      </c>
      <c r="DD154" s="60" t="str">
        <f t="shared" si="72"/>
        <v/>
      </c>
      <c r="DE154" s="60" t="str">
        <f t="shared" si="73"/>
        <v/>
      </c>
      <c r="DF154" s="60">
        <f t="shared" si="74"/>
        <v>0</v>
      </c>
      <c r="DG154" s="56">
        <f t="shared" si="80"/>
        <v>0</v>
      </c>
      <c r="DH154" s="56">
        <f t="shared" si="80"/>
        <v>0</v>
      </c>
      <c r="DI154" s="56">
        <f t="shared" si="79"/>
        <v>0</v>
      </c>
      <c r="DJ154" s="56">
        <f t="shared" si="79"/>
        <v>0</v>
      </c>
      <c r="DK154" s="56">
        <f t="shared" si="79"/>
        <v>0</v>
      </c>
      <c r="DL154" s="56">
        <f t="shared" si="79"/>
        <v>0</v>
      </c>
      <c r="DM154" s="56">
        <f t="shared" si="79"/>
        <v>0</v>
      </c>
      <c r="DN154" s="56">
        <f t="shared" si="79"/>
        <v>0</v>
      </c>
      <c r="DO154" s="56">
        <f t="shared" si="79"/>
        <v>0</v>
      </c>
      <c r="DP154" s="56">
        <f t="shared" si="79"/>
        <v>0</v>
      </c>
      <c r="DQ154" s="56">
        <f t="shared" si="79"/>
        <v>0</v>
      </c>
      <c r="DR154" s="56">
        <f t="shared" si="66"/>
        <v>0</v>
      </c>
      <c r="DS154" s="56">
        <f t="shared" si="66"/>
        <v>0</v>
      </c>
      <c r="DT154" s="56">
        <f t="shared" si="66"/>
        <v>0</v>
      </c>
      <c r="DU154" s="56">
        <f t="shared" si="75"/>
        <v>0</v>
      </c>
      <c r="DV154" s="56">
        <f t="shared" si="75"/>
        <v>0</v>
      </c>
      <c r="DW154" s="56">
        <f t="shared" si="75"/>
        <v>0</v>
      </c>
      <c r="DX154" s="56">
        <f t="shared" ref="DX154:EM170" si="82">COUNTIF(Z154,"x")*IF(Z$4="",0,1)</f>
        <v>0</v>
      </c>
      <c r="DY154" s="56">
        <f t="shared" si="82"/>
        <v>0</v>
      </c>
      <c r="DZ154" s="56">
        <f t="shared" si="82"/>
        <v>0</v>
      </c>
      <c r="EA154" s="56">
        <f t="shared" si="82"/>
        <v>0</v>
      </c>
      <c r="EB154" s="56">
        <f t="shared" si="82"/>
        <v>0</v>
      </c>
      <c r="EC154" s="56">
        <f t="shared" si="82"/>
        <v>0</v>
      </c>
      <c r="ED154" s="56">
        <f t="shared" si="82"/>
        <v>0</v>
      </c>
      <c r="EE154" s="56">
        <f t="shared" si="82"/>
        <v>0</v>
      </c>
      <c r="EF154" s="56">
        <f t="shared" si="82"/>
        <v>0</v>
      </c>
      <c r="EG154" s="56">
        <f t="shared" si="82"/>
        <v>0</v>
      </c>
      <c r="EH154" s="56">
        <f t="shared" si="82"/>
        <v>0</v>
      </c>
      <c r="EI154" s="56">
        <f t="shared" si="69"/>
        <v>0</v>
      </c>
      <c r="EJ154" s="56">
        <f t="shared" si="69"/>
        <v>0</v>
      </c>
      <c r="EK154" s="56">
        <f t="shared" si="69"/>
        <v>0</v>
      </c>
      <c r="EL154" s="56">
        <f t="shared" si="69"/>
        <v>0</v>
      </c>
      <c r="EM154" s="56">
        <f t="shared" si="69"/>
        <v>0</v>
      </c>
      <c r="EN154" s="56">
        <f t="shared" si="69"/>
        <v>0</v>
      </c>
      <c r="EO154" s="56">
        <f t="shared" si="69"/>
        <v>0</v>
      </c>
      <c r="EP154" s="56">
        <f t="shared" si="69"/>
        <v>0</v>
      </c>
      <c r="EQ154" s="56">
        <f t="shared" si="69"/>
        <v>0</v>
      </c>
      <c r="ER154" s="56">
        <f t="shared" si="69"/>
        <v>0</v>
      </c>
      <c r="ES154" s="56">
        <f t="shared" ref="ES154:EX187" si="83">COUNTIF(AU154,"x")*IF(AU$4="",0,1)</f>
        <v>0</v>
      </c>
      <c r="ET154" s="56">
        <f t="shared" si="83"/>
        <v>0</v>
      </c>
      <c r="EU154" s="56">
        <f t="shared" si="83"/>
        <v>0</v>
      </c>
      <c r="EV154" s="56">
        <f t="shared" si="83"/>
        <v>0</v>
      </c>
      <c r="EW154" s="56">
        <f t="shared" si="83"/>
        <v>0</v>
      </c>
      <c r="EX154" s="56">
        <f t="shared" si="83"/>
        <v>0</v>
      </c>
      <c r="EY154" s="56">
        <f t="shared" si="77"/>
        <v>0</v>
      </c>
      <c r="EZ154" s="56">
        <f t="shared" si="77"/>
        <v>0</v>
      </c>
      <c r="FA154" s="56">
        <f t="shared" si="77"/>
        <v>0</v>
      </c>
      <c r="FB154" s="56">
        <f t="shared" si="77"/>
        <v>0</v>
      </c>
      <c r="FC154" s="56">
        <f t="shared" si="70"/>
        <v>0</v>
      </c>
      <c r="FD154" s="56">
        <f t="shared" si="70"/>
        <v>0</v>
      </c>
      <c r="FE154" s="56">
        <f t="shared" si="70"/>
        <v>0</v>
      </c>
      <c r="FF154" s="56">
        <f t="shared" si="70"/>
        <v>0</v>
      </c>
      <c r="FG154" s="56">
        <f t="shared" si="70"/>
        <v>0</v>
      </c>
      <c r="FH154" s="56">
        <f t="shared" si="65"/>
        <v>0</v>
      </c>
      <c r="FI154" s="56">
        <f t="shared" si="65"/>
        <v>0</v>
      </c>
      <c r="FJ154" s="56">
        <f t="shared" si="65"/>
        <v>0</v>
      </c>
      <c r="FK154" s="56">
        <f t="shared" si="65"/>
        <v>0</v>
      </c>
      <c r="FL154" s="56">
        <f t="shared" si="65"/>
        <v>0</v>
      </c>
      <c r="FM154" s="56">
        <f t="shared" si="65"/>
        <v>0</v>
      </c>
      <c r="FN154" s="56">
        <f t="shared" si="65"/>
        <v>0</v>
      </c>
      <c r="FO154" s="56">
        <f t="shared" si="81"/>
        <v>0</v>
      </c>
      <c r="FP154" s="56">
        <f t="shared" si="81"/>
        <v>0</v>
      </c>
      <c r="FQ154" s="56">
        <f t="shared" si="81"/>
        <v>0</v>
      </c>
      <c r="FR154" s="56">
        <f t="shared" si="56"/>
        <v>0</v>
      </c>
      <c r="FS154" s="56">
        <f t="shared" si="56"/>
        <v>0</v>
      </c>
      <c r="FT154" s="56">
        <f t="shared" si="78"/>
        <v>0</v>
      </c>
      <c r="FU154" s="56">
        <f t="shared" si="78"/>
        <v>0</v>
      </c>
      <c r="FV154" s="56">
        <f t="shared" si="78"/>
        <v>0</v>
      </c>
      <c r="FW154" s="56">
        <f t="shared" si="78"/>
        <v>0</v>
      </c>
      <c r="FX154" s="56">
        <f t="shared" si="78"/>
        <v>0</v>
      </c>
      <c r="FY154" s="56">
        <f t="shared" si="78"/>
        <v>0</v>
      </c>
      <c r="FZ154" s="56">
        <f t="shared" si="78"/>
        <v>0</v>
      </c>
      <c r="GA154" s="56">
        <f t="shared" si="78"/>
        <v>0</v>
      </c>
      <c r="GB154" s="56">
        <f t="shared" si="67"/>
        <v>0</v>
      </c>
      <c r="GC154" s="56">
        <f t="shared" si="67"/>
        <v>0</v>
      </c>
      <c r="GD154" s="56">
        <f t="shared" si="67"/>
        <v>0</v>
      </c>
      <c r="GE154" s="56">
        <f t="shared" si="67"/>
        <v>0</v>
      </c>
      <c r="GF154" s="56">
        <f t="shared" si="67"/>
        <v>0</v>
      </c>
      <c r="GG154" s="56">
        <f t="shared" si="67"/>
        <v>0</v>
      </c>
      <c r="GH154" s="56">
        <f t="shared" si="67"/>
        <v>0</v>
      </c>
      <c r="GI154" s="56">
        <f t="shared" si="63"/>
        <v>0</v>
      </c>
      <c r="GJ154" s="56">
        <f t="shared" si="61"/>
        <v>0</v>
      </c>
      <c r="GK154" s="56">
        <f t="shared" si="61"/>
        <v>0</v>
      </c>
      <c r="GL154" s="56">
        <f t="shared" si="61"/>
        <v>0</v>
      </c>
      <c r="GM154" s="56">
        <f t="shared" si="61"/>
        <v>0</v>
      </c>
      <c r="GN154" s="56">
        <f t="shared" si="61"/>
        <v>0</v>
      </c>
      <c r="GO154" s="56">
        <f t="shared" si="61"/>
        <v>0</v>
      </c>
      <c r="GP154" s="56">
        <f t="shared" si="61"/>
        <v>0</v>
      </c>
      <c r="GQ154" s="56">
        <f t="shared" si="61"/>
        <v>0</v>
      </c>
      <c r="GR154" s="56">
        <f t="shared" si="61"/>
        <v>0</v>
      </c>
      <c r="GS154" s="56">
        <f t="shared" si="76"/>
        <v>0</v>
      </c>
      <c r="GT154" s="56">
        <f t="shared" si="76"/>
        <v>0</v>
      </c>
      <c r="GU154" s="54"/>
      <c r="GX154" s="3"/>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c r="IV154" s="54"/>
      <c r="IW154" s="54"/>
      <c r="IX154" s="54"/>
      <c r="IY154" s="54"/>
      <c r="IZ154" s="54"/>
      <c r="JA154" s="54"/>
      <c r="JB154" s="54"/>
      <c r="JC154" s="54"/>
      <c r="JD154" s="54"/>
      <c r="JE154" s="54"/>
      <c r="JF154" s="54"/>
      <c r="JG154" s="54"/>
      <c r="JH154" s="54"/>
      <c r="JI154" s="54"/>
      <c r="JJ154" s="54"/>
      <c r="JK154" s="54"/>
      <c r="JL154" s="54"/>
      <c r="JM154" s="54"/>
      <c r="JN154" s="54"/>
      <c r="JO154" s="54"/>
      <c r="JP154" s="54"/>
      <c r="JQ154" s="54"/>
      <c r="JR154" s="54"/>
      <c r="JS154" s="54"/>
      <c r="JT154" s="54"/>
      <c r="JU154" s="54"/>
      <c r="JV154" s="54"/>
      <c r="JW154" s="54"/>
      <c r="JX154" s="54"/>
      <c r="JY154" s="54"/>
      <c r="JZ154" s="54"/>
      <c r="KA154" s="54"/>
      <c r="KB154" s="54"/>
      <c r="KC154" s="54"/>
      <c r="KD154" s="54"/>
      <c r="KE154" s="54"/>
      <c r="KF154" s="54"/>
      <c r="KG154" s="54"/>
      <c r="KH154" s="54"/>
      <c r="KI154" s="54"/>
      <c r="KJ154" s="54"/>
      <c r="KK154" s="54"/>
      <c r="KL154" s="54"/>
      <c r="KM154" s="54"/>
    </row>
    <row r="155" spans="8:299" x14ac:dyDescent="0.2">
      <c r="H155" s="3"/>
      <c r="DC155" s="59" t="str">
        <f t="shared" si="71"/>
        <v/>
      </c>
      <c r="DD155" s="60" t="str">
        <f t="shared" si="72"/>
        <v/>
      </c>
      <c r="DE155" s="60" t="str">
        <f t="shared" si="73"/>
        <v/>
      </c>
      <c r="DF155" s="60">
        <f t="shared" si="74"/>
        <v>0</v>
      </c>
      <c r="DG155" s="56">
        <f t="shared" si="80"/>
        <v>0</v>
      </c>
      <c r="DH155" s="56">
        <f t="shared" si="80"/>
        <v>0</v>
      </c>
      <c r="DI155" s="56">
        <f t="shared" si="79"/>
        <v>0</v>
      </c>
      <c r="DJ155" s="56">
        <f t="shared" si="79"/>
        <v>0</v>
      </c>
      <c r="DK155" s="56">
        <f t="shared" si="79"/>
        <v>0</v>
      </c>
      <c r="DL155" s="56">
        <f t="shared" si="79"/>
        <v>0</v>
      </c>
      <c r="DM155" s="56">
        <f t="shared" si="79"/>
        <v>0</v>
      </c>
      <c r="DN155" s="56">
        <f t="shared" si="79"/>
        <v>0</v>
      </c>
      <c r="DO155" s="56">
        <f t="shared" si="79"/>
        <v>0</v>
      </c>
      <c r="DP155" s="56">
        <f t="shared" si="79"/>
        <v>0</v>
      </c>
      <c r="DQ155" s="56">
        <f t="shared" si="79"/>
        <v>0</v>
      </c>
      <c r="DR155" s="56">
        <f t="shared" si="66"/>
        <v>0</v>
      </c>
      <c r="DS155" s="56">
        <f t="shared" si="66"/>
        <v>0</v>
      </c>
      <c r="DT155" s="56">
        <f t="shared" si="66"/>
        <v>0</v>
      </c>
      <c r="DU155" s="56">
        <f t="shared" si="66"/>
        <v>0</v>
      </c>
      <c r="DV155" s="56">
        <f t="shared" si="66"/>
        <v>0</v>
      </c>
      <c r="DW155" s="56">
        <f t="shared" si="66"/>
        <v>0</v>
      </c>
      <c r="DX155" s="56">
        <f t="shared" si="82"/>
        <v>0</v>
      </c>
      <c r="DY155" s="56">
        <f t="shared" si="82"/>
        <v>0</v>
      </c>
      <c r="DZ155" s="56">
        <f t="shared" si="82"/>
        <v>0</v>
      </c>
      <c r="EA155" s="56">
        <f t="shared" si="82"/>
        <v>0</v>
      </c>
      <c r="EB155" s="56">
        <f t="shared" si="82"/>
        <v>0</v>
      </c>
      <c r="EC155" s="56">
        <f t="shared" si="82"/>
        <v>0</v>
      </c>
      <c r="ED155" s="56">
        <f t="shared" si="82"/>
        <v>0</v>
      </c>
      <c r="EE155" s="56">
        <f t="shared" si="82"/>
        <v>0</v>
      </c>
      <c r="EF155" s="56">
        <f t="shared" si="82"/>
        <v>0</v>
      </c>
      <c r="EG155" s="56">
        <f t="shared" si="82"/>
        <v>0</v>
      </c>
      <c r="EH155" s="56">
        <f t="shared" si="82"/>
        <v>0</v>
      </c>
      <c r="EI155" s="56">
        <f t="shared" si="82"/>
        <v>0</v>
      </c>
      <c r="EJ155" s="56">
        <f t="shared" si="82"/>
        <v>0</v>
      </c>
      <c r="EK155" s="56">
        <f t="shared" si="82"/>
        <v>0</v>
      </c>
      <c r="EL155" s="56">
        <f t="shared" si="82"/>
        <v>0</v>
      </c>
      <c r="EM155" s="56">
        <f t="shared" si="82"/>
        <v>0</v>
      </c>
      <c r="EN155" s="56">
        <f t="shared" ref="EN155:ER187" si="84">COUNTIF(AP155,"x")*IF(AP$4="",0,1)</f>
        <v>0</v>
      </c>
      <c r="EO155" s="56">
        <f t="shared" si="84"/>
        <v>0</v>
      </c>
      <c r="EP155" s="56">
        <f t="shared" si="84"/>
        <v>0</v>
      </c>
      <c r="EQ155" s="56">
        <f t="shared" si="84"/>
        <v>0</v>
      </c>
      <c r="ER155" s="56">
        <f t="shared" si="84"/>
        <v>0</v>
      </c>
      <c r="ES155" s="56">
        <f t="shared" si="83"/>
        <v>0</v>
      </c>
      <c r="ET155" s="56">
        <f t="shared" si="83"/>
        <v>0</v>
      </c>
      <c r="EU155" s="56">
        <f t="shared" si="83"/>
        <v>0</v>
      </c>
      <c r="EV155" s="56">
        <f t="shared" si="83"/>
        <v>0</v>
      </c>
      <c r="EW155" s="56">
        <f t="shared" si="83"/>
        <v>0</v>
      </c>
      <c r="EX155" s="56">
        <f t="shared" si="83"/>
        <v>0</v>
      </c>
      <c r="EY155" s="56">
        <f t="shared" si="77"/>
        <v>0</v>
      </c>
      <c r="EZ155" s="56">
        <f t="shared" si="77"/>
        <v>0</v>
      </c>
      <c r="FA155" s="56">
        <f t="shared" si="77"/>
        <v>0</v>
      </c>
      <c r="FB155" s="56">
        <f t="shared" si="77"/>
        <v>0</v>
      </c>
      <c r="FC155" s="56">
        <f t="shared" si="70"/>
        <v>0</v>
      </c>
      <c r="FD155" s="56">
        <f t="shared" si="70"/>
        <v>0</v>
      </c>
      <c r="FE155" s="56">
        <f t="shared" si="70"/>
        <v>0</v>
      </c>
      <c r="FF155" s="56">
        <f t="shared" si="70"/>
        <v>0</v>
      </c>
      <c r="FG155" s="56">
        <f t="shared" si="70"/>
        <v>0</v>
      </c>
      <c r="FH155" s="56">
        <f t="shared" si="65"/>
        <v>0</v>
      </c>
      <c r="FI155" s="56">
        <f t="shared" si="65"/>
        <v>0</v>
      </c>
      <c r="FJ155" s="56">
        <f t="shared" si="65"/>
        <v>0</v>
      </c>
      <c r="FK155" s="56">
        <f t="shared" si="65"/>
        <v>0</v>
      </c>
      <c r="FL155" s="56">
        <f t="shared" si="65"/>
        <v>0</v>
      </c>
      <c r="FM155" s="56">
        <f t="shared" si="65"/>
        <v>0</v>
      </c>
      <c r="FN155" s="56">
        <f t="shared" si="65"/>
        <v>0</v>
      </c>
      <c r="FO155" s="56">
        <f t="shared" si="81"/>
        <v>0</v>
      </c>
      <c r="FP155" s="56">
        <f t="shared" si="81"/>
        <v>0</v>
      </c>
      <c r="FQ155" s="56">
        <f t="shared" si="81"/>
        <v>0</v>
      </c>
      <c r="FR155" s="56">
        <f t="shared" si="56"/>
        <v>0</v>
      </c>
      <c r="FS155" s="56">
        <f t="shared" si="56"/>
        <v>0</v>
      </c>
      <c r="FT155" s="56">
        <f t="shared" si="78"/>
        <v>0</v>
      </c>
      <c r="FU155" s="56">
        <f t="shared" si="78"/>
        <v>0</v>
      </c>
      <c r="FV155" s="56">
        <f t="shared" si="78"/>
        <v>0</v>
      </c>
      <c r="FW155" s="56">
        <f t="shared" si="78"/>
        <v>0</v>
      </c>
      <c r="FX155" s="56">
        <f t="shared" si="78"/>
        <v>0</v>
      </c>
      <c r="FY155" s="56">
        <f t="shared" si="78"/>
        <v>0</v>
      </c>
      <c r="FZ155" s="56">
        <f t="shared" si="78"/>
        <v>0</v>
      </c>
      <c r="GA155" s="56">
        <f t="shared" si="78"/>
        <v>0</v>
      </c>
      <c r="GB155" s="56">
        <f t="shared" si="67"/>
        <v>0</v>
      </c>
      <c r="GC155" s="56">
        <f t="shared" si="67"/>
        <v>0</v>
      </c>
      <c r="GD155" s="56">
        <f t="shared" si="67"/>
        <v>0</v>
      </c>
      <c r="GE155" s="56">
        <f t="shared" si="67"/>
        <v>0</v>
      </c>
      <c r="GF155" s="56">
        <f t="shared" si="67"/>
        <v>0</v>
      </c>
      <c r="GG155" s="56">
        <f t="shared" si="67"/>
        <v>0</v>
      </c>
      <c r="GH155" s="56">
        <f t="shared" si="67"/>
        <v>0</v>
      </c>
      <c r="GI155" s="56">
        <f t="shared" si="63"/>
        <v>0</v>
      </c>
      <c r="GJ155" s="56">
        <f t="shared" si="61"/>
        <v>0</v>
      </c>
      <c r="GK155" s="56">
        <f t="shared" si="61"/>
        <v>0</v>
      </c>
      <c r="GL155" s="56">
        <f t="shared" si="61"/>
        <v>0</v>
      </c>
      <c r="GM155" s="56">
        <f t="shared" ref="GM155:GR187" si="85">COUNTIF(CO155,"x")*IF(CO$4="",0,1)</f>
        <v>0</v>
      </c>
      <c r="GN155" s="56">
        <f t="shared" si="85"/>
        <v>0</v>
      </c>
      <c r="GO155" s="56">
        <f t="shared" si="85"/>
        <v>0</v>
      </c>
      <c r="GP155" s="56">
        <f t="shared" si="85"/>
        <v>0</v>
      </c>
      <c r="GQ155" s="56">
        <f t="shared" si="85"/>
        <v>0</v>
      </c>
      <c r="GR155" s="56">
        <f t="shared" si="85"/>
        <v>0</v>
      </c>
      <c r="GS155" s="56">
        <f t="shared" si="76"/>
        <v>0</v>
      </c>
      <c r="GT155" s="56">
        <f t="shared" si="76"/>
        <v>0</v>
      </c>
      <c r="GU155" s="54"/>
      <c r="GX155" s="3"/>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c r="IV155" s="54"/>
      <c r="IW155" s="54"/>
      <c r="IX155" s="54"/>
      <c r="IY155" s="54"/>
      <c r="IZ155" s="54"/>
      <c r="JA155" s="54"/>
      <c r="JB155" s="54"/>
      <c r="JC155" s="54"/>
      <c r="JD155" s="54"/>
      <c r="JE155" s="54"/>
      <c r="JF155" s="54"/>
      <c r="JG155" s="54"/>
      <c r="JH155" s="54"/>
      <c r="JI155" s="54"/>
      <c r="JJ155" s="54"/>
      <c r="JK155" s="54"/>
      <c r="JL155" s="54"/>
      <c r="JM155" s="54"/>
      <c r="JN155" s="54"/>
      <c r="JO155" s="54"/>
      <c r="JP155" s="54"/>
      <c r="JQ155" s="54"/>
      <c r="JR155" s="54"/>
      <c r="JS155" s="54"/>
      <c r="JT155" s="54"/>
      <c r="JU155" s="54"/>
      <c r="JV155" s="54"/>
      <c r="JW155" s="54"/>
      <c r="JX155" s="54"/>
      <c r="JY155" s="54"/>
      <c r="JZ155" s="54"/>
      <c r="KA155" s="54"/>
      <c r="KB155" s="54"/>
      <c r="KC155" s="54"/>
      <c r="KD155" s="54"/>
      <c r="KE155" s="54"/>
      <c r="KF155" s="54"/>
      <c r="KG155" s="54"/>
      <c r="KH155" s="54"/>
      <c r="KI155" s="54"/>
      <c r="KJ155" s="54"/>
      <c r="KK155" s="54"/>
      <c r="KL155" s="54"/>
      <c r="KM155" s="54"/>
    </row>
    <row r="156" spans="8:299" x14ac:dyDescent="0.2">
      <c r="H156" s="3"/>
      <c r="DC156" s="59" t="str">
        <f t="shared" si="71"/>
        <v/>
      </c>
      <c r="DD156" s="60" t="str">
        <f t="shared" si="72"/>
        <v/>
      </c>
      <c r="DE156" s="60" t="str">
        <f t="shared" si="73"/>
        <v/>
      </c>
      <c r="DF156" s="60">
        <f t="shared" si="74"/>
        <v>0</v>
      </c>
      <c r="DG156" s="56">
        <f t="shared" si="80"/>
        <v>0</v>
      </c>
      <c r="DH156" s="56">
        <f t="shared" si="80"/>
        <v>0</v>
      </c>
      <c r="DI156" s="56">
        <f t="shared" si="79"/>
        <v>0</v>
      </c>
      <c r="DJ156" s="56">
        <f t="shared" si="79"/>
        <v>0</v>
      </c>
      <c r="DK156" s="56">
        <f t="shared" si="79"/>
        <v>0</v>
      </c>
      <c r="DL156" s="56">
        <f t="shared" si="79"/>
        <v>0</v>
      </c>
      <c r="DM156" s="56">
        <f t="shared" si="79"/>
        <v>0</v>
      </c>
      <c r="DN156" s="56">
        <f t="shared" si="79"/>
        <v>0</v>
      </c>
      <c r="DO156" s="56">
        <f t="shared" si="79"/>
        <v>0</v>
      </c>
      <c r="DP156" s="56">
        <f t="shared" si="79"/>
        <v>0</v>
      </c>
      <c r="DQ156" s="56">
        <f t="shared" si="79"/>
        <v>0</v>
      </c>
      <c r="DR156" s="56">
        <f t="shared" si="66"/>
        <v>0</v>
      </c>
      <c r="DS156" s="56">
        <f t="shared" si="66"/>
        <v>0</v>
      </c>
      <c r="DT156" s="56">
        <f t="shared" si="66"/>
        <v>0</v>
      </c>
      <c r="DU156" s="56">
        <f t="shared" si="66"/>
        <v>0</v>
      </c>
      <c r="DV156" s="56">
        <f t="shared" si="66"/>
        <v>0</v>
      </c>
      <c r="DW156" s="56">
        <f t="shared" si="66"/>
        <v>0</v>
      </c>
      <c r="DX156" s="56">
        <f t="shared" si="82"/>
        <v>0</v>
      </c>
      <c r="DY156" s="56">
        <f t="shared" si="82"/>
        <v>0</v>
      </c>
      <c r="DZ156" s="56">
        <f t="shared" si="82"/>
        <v>0</v>
      </c>
      <c r="EA156" s="56">
        <f t="shared" si="82"/>
        <v>0</v>
      </c>
      <c r="EB156" s="56">
        <f t="shared" si="82"/>
        <v>0</v>
      </c>
      <c r="EC156" s="56">
        <f t="shared" si="82"/>
        <v>0</v>
      </c>
      <c r="ED156" s="56">
        <f t="shared" si="82"/>
        <v>0</v>
      </c>
      <c r="EE156" s="56">
        <f t="shared" si="82"/>
        <v>0</v>
      </c>
      <c r="EF156" s="56">
        <f t="shared" si="82"/>
        <v>0</v>
      </c>
      <c r="EG156" s="56">
        <f t="shared" si="82"/>
        <v>0</v>
      </c>
      <c r="EH156" s="56">
        <f t="shared" si="82"/>
        <v>0</v>
      </c>
      <c r="EI156" s="56">
        <f t="shared" si="82"/>
        <v>0</v>
      </c>
      <c r="EJ156" s="56">
        <f t="shared" si="82"/>
        <v>0</v>
      </c>
      <c r="EK156" s="56">
        <f t="shared" si="82"/>
        <v>0</v>
      </c>
      <c r="EL156" s="56">
        <f t="shared" si="82"/>
        <v>0</v>
      </c>
      <c r="EM156" s="56">
        <f t="shared" si="82"/>
        <v>0</v>
      </c>
      <c r="EN156" s="56">
        <f t="shared" si="84"/>
        <v>0</v>
      </c>
      <c r="EO156" s="56">
        <f t="shared" si="84"/>
        <v>0</v>
      </c>
      <c r="EP156" s="56">
        <f t="shared" si="84"/>
        <v>0</v>
      </c>
      <c r="EQ156" s="56">
        <f t="shared" si="84"/>
        <v>0</v>
      </c>
      <c r="ER156" s="56">
        <f t="shared" si="84"/>
        <v>0</v>
      </c>
      <c r="ES156" s="56">
        <f t="shared" si="83"/>
        <v>0</v>
      </c>
      <c r="ET156" s="56">
        <f t="shared" si="83"/>
        <v>0</v>
      </c>
      <c r="EU156" s="56">
        <f t="shared" si="83"/>
        <v>0</v>
      </c>
      <c r="EV156" s="56">
        <f t="shared" si="83"/>
        <v>0</v>
      </c>
      <c r="EW156" s="56">
        <f t="shared" si="83"/>
        <v>0</v>
      </c>
      <c r="EX156" s="56">
        <f t="shared" si="83"/>
        <v>0</v>
      </c>
      <c r="EY156" s="56">
        <f t="shared" si="77"/>
        <v>0</v>
      </c>
      <c r="EZ156" s="56">
        <f t="shared" si="77"/>
        <v>0</v>
      </c>
      <c r="FA156" s="56">
        <f t="shared" si="77"/>
        <v>0</v>
      </c>
      <c r="FB156" s="56">
        <f t="shared" si="77"/>
        <v>0</v>
      </c>
      <c r="FC156" s="56">
        <f t="shared" si="70"/>
        <v>0</v>
      </c>
      <c r="FD156" s="56">
        <f t="shared" si="70"/>
        <v>0</v>
      </c>
      <c r="FE156" s="56">
        <f t="shared" si="70"/>
        <v>0</v>
      </c>
      <c r="FF156" s="56">
        <f t="shared" si="70"/>
        <v>0</v>
      </c>
      <c r="FG156" s="56">
        <f t="shared" si="70"/>
        <v>0</v>
      </c>
      <c r="FH156" s="56">
        <f t="shared" si="65"/>
        <v>0</v>
      </c>
      <c r="FI156" s="56">
        <f t="shared" si="65"/>
        <v>0</v>
      </c>
      <c r="FJ156" s="56">
        <f t="shared" si="65"/>
        <v>0</v>
      </c>
      <c r="FK156" s="56">
        <f t="shared" si="65"/>
        <v>0</v>
      </c>
      <c r="FL156" s="56">
        <f t="shared" si="65"/>
        <v>0</v>
      </c>
      <c r="FM156" s="56">
        <f t="shared" si="65"/>
        <v>0</v>
      </c>
      <c r="FN156" s="56">
        <f t="shared" si="65"/>
        <v>0</v>
      </c>
      <c r="FO156" s="56">
        <f t="shared" si="81"/>
        <v>0</v>
      </c>
      <c r="FP156" s="56">
        <f t="shared" si="81"/>
        <v>0</v>
      </c>
      <c r="FQ156" s="56">
        <f t="shared" si="81"/>
        <v>0</v>
      </c>
      <c r="FR156" s="56">
        <f t="shared" si="56"/>
        <v>0</v>
      </c>
      <c r="FS156" s="56">
        <f t="shared" si="56"/>
        <v>0</v>
      </c>
      <c r="FT156" s="56">
        <f t="shared" si="78"/>
        <v>0</v>
      </c>
      <c r="FU156" s="56">
        <f t="shared" si="78"/>
        <v>0</v>
      </c>
      <c r="FV156" s="56">
        <f t="shared" si="78"/>
        <v>0</v>
      </c>
      <c r="FW156" s="56">
        <f t="shared" si="78"/>
        <v>0</v>
      </c>
      <c r="FX156" s="56">
        <f t="shared" si="78"/>
        <v>0</v>
      </c>
      <c r="FY156" s="56">
        <f t="shared" si="78"/>
        <v>0</v>
      </c>
      <c r="FZ156" s="56">
        <f t="shared" si="78"/>
        <v>0</v>
      </c>
      <c r="GA156" s="56">
        <f t="shared" si="78"/>
        <v>0</v>
      </c>
      <c r="GB156" s="56">
        <f t="shared" si="67"/>
        <v>0</v>
      </c>
      <c r="GC156" s="56">
        <f t="shared" si="67"/>
        <v>0</v>
      </c>
      <c r="GD156" s="56">
        <f t="shared" si="67"/>
        <v>0</v>
      </c>
      <c r="GE156" s="56">
        <f t="shared" si="67"/>
        <v>0</v>
      </c>
      <c r="GF156" s="56">
        <f t="shared" si="67"/>
        <v>0</v>
      </c>
      <c r="GG156" s="56">
        <f t="shared" si="67"/>
        <v>0</v>
      </c>
      <c r="GH156" s="56">
        <f t="shared" si="67"/>
        <v>0</v>
      </c>
      <c r="GI156" s="56">
        <f t="shared" si="63"/>
        <v>0</v>
      </c>
      <c r="GJ156" s="56">
        <f t="shared" si="63"/>
        <v>0</v>
      </c>
      <c r="GK156" s="56">
        <f t="shared" si="63"/>
        <v>0</v>
      </c>
      <c r="GL156" s="56">
        <f t="shared" si="63"/>
        <v>0</v>
      </c>
      <c r="GM156" s="56">
        <f t="shared" si="85"/>
        <v>0</v>
      </c>
      <c r="GN156" s="56">
        <f t="shared" si="85"/>
        <v>0</v>
      </c>
      <c r="GO156" s="56">
        <f t="shared" si="85"/>
        <v>0</v>
      </c>
      <c r="GP156" s="56">
        <f t="shared" si="85"/>
        <v>0</v>
      </c>
      <c r="GQ156" s="56">
        <f t="shared" si="85"/>
        <v>0</v>
      </c>
      <c r="GR156" s="56">
        <f t="shared" si="85"/>
        <v>0</v>
      </c>
      <c r="GS156" s="56">
        <f t="shared" si="76"/>
        <v>0</v>
      </c>
      <c r="GT156" s="56">
        <f t="shared" si="76"/>
        <v>0</v>
      </c>
      <c r="GU156" s="54"/>
      <c r="GX156" s="3"/>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c r="IV156" s="54"/>
      <c r="IW156" s="54"/>
      <c r="IX156" s="54"/>
      <c r="IY156" s="54"/>
      <c r="IZ156" s="54"/>
      <c r="JA156" s="54"/>
      <c r="JB156" s="54"/>
      <c r="JC156" s="54"/>
      <c r="JD156" s="54"/>
      <c r="JE156" s="54"/>
      <c r="JF156" s="54"/>
      <c r="JG156" s="54"/>
      <c r="JH156" s="54"/>
      <c r="JI156" s="54"/>
      <c r="JJ156" s="54"/>
      <c r="JK156" s="54"/>
      <c r="JL156" s="54"/>
      <c r="JM156" s="54"/>
      <c r="JN156" s="54"/>
      <c r="JO156" s="54"/>
      <c r="JP156" s="54"/>
      <c r="JQ156" s="54"/>
      <c r="JR156" s="54"/>
      <c r="JS156" s="54"/>
      <c r="JT156" s="54"/>
      <c r="JU156" s="54"/>
      <c r="JV156" s="54"/>
      <c r="JW156" s="54"/>
      <c r="JX156" s="54"/>
      <c r="JY156" s="54"/>
      <c r="JZ156" s="54"/>
      <c r="KA156" s="54"/>
      <c r="KB156" s="54"/>
      <c r="KC156" s="54"/>
      <c r="KD156" s="54"/>
      <c r="KE156" s="54"/>
      <c r="KF156" s="54"/>
      <c r="KG156" s="54"/>
      <c r="KH156" s="54"/>
      <c r="KI156" s="54"/>
      <c r="KJ156" s="54"/>
      <c r="KK156" s="54"/>
      <c r="KL156" s="54"/>
      <c r="KM156" s="54"/>
    </row>
    <row r="157" spans="8:299" x14ac:dyDescent="0.2">
      <c r="H157" s="3"/>
      <c r="DC157" s="59" t="str">
        <f t="shared" si="71"/>
        <v/>
      </c>
      <c r="DD157" s="60" t="str">
        <f t="shared" si="72"/>
        <v/>
      </c>
      <c r="DE157" s="60" t="str">
        <f t="shared" si="73"/>
        <v/>
      </c>
      <c r="DF157" s="60">
        <f t="shared" si="74"/>
        <v>0</v>
      </c>
      <c r="DG157" s="56">
        <f t="shared" si="80"/>
        <v>0</v>
      </c>
      <c r="DH157" s="56">
        <f t="shared" si="80"/>
        <v>0</v>
      </c>
      <c r="DI157" s="56">
        <f t="shared" si="79"/>
        <v>0</v>
      </c>
      <c r="DJ157" s="56">
        <f t="shared" si="79"/>
        <v>0</v>
      </c>
      <c r="DK157" s="56">
        <f t="shared" si="79"/>
        <v>0</v>
      </c>
      <c r="DL157" s="56">
        <f t="shared" si="79"/>
        <v>0</v>
      </c>
      <c r="DM157" s="56">
        <f t="shared" si="79"/>
        <v>0</v>
      </c>
      <c r="DN157" s="56">
        <f t="shared" si="79"/>
        <v>0</v>
      </c>
      <c r="DO157" s="56">
        <f t="shared" si="79"/>
        <v>0</v>
      </c>
      <c r="DP157" s="56">
        <f t="shared" si="79"/>
        <v>0</v>
      </c>
      <c r="DQ157" s="56">
        <f t="shared" si="79"/>
        <v>0</v>
      </c>
      <c r="DR157" s="56">
        <f t="shared" si="66"/>
        <v>0</v>
      </c>
      <c r="DS157" s="56">
        <f t="shared" si="66"/>
        <v>0</v>
      </c>
      <c r="DT157" s="56">
        <f t="shared" si="66"/>
        <v>0</v>
      </c>
      <c r="DU157" s="56">
        <f t="shared" si="66"/>
        <v>0</v>
      </c>
      <c r="DV157" s="56">
        <f t="shared" si="66"/>
        <v>0</v>
      </c>
      <c r="DW157" s="56">
        <f t="shared" si="66"/>
        <v>0</v>
      </c>
      <c r="DX157" s="56">
        <f t="shared" si="82"/>
        <v>0</v>
      </c>
      <c r="DY157" s="56">
        <f t="shared" si="82"/>
        <v>0</v>
      </c>
      <c r="DZ157" s="56">
        <f t="shared" si="82"/>
        <v>0</v>
      </c>
      <c r="EA157" s="56">
        <f t="shared" si="82"/>
        <v>0</v>
      </c>
      <c r="EB157" s="56">
        <f t="shared" si="82"/>
        <v>0</v>
      </c>
      <c r="EC157" s="56">
        <f t="shared" si="82"/>
        <v>0</v>
      </c>
      <c r="ED157" s="56">
        <f t="shared" si="82"/>
        <v>0</v>
      </c>
      <c r="EE157" s="56">
        <f t="shared" si="82"/>
        <v>0</v>
      </c>
      <c r="EF157" s="56">
        <f t="shared" si="82"/>
        <v>0</v>
      </c>
      <c r="EG157" s="56">
        <f t="shared" si="82"/>
        <v>0</v>
      </c>
      <c r="EH157" s="56">
        <f t="shared" si="82"/>
        <v>0</v>
      </c>
      <c r="EI157" s="56">
        <f t="shared" si="82"/>
        <v>0</v>
      </c>
      <c r="EJ157" s="56">
        <f t="shared" si="82"/>
        <v>0</v>
      </c>
      <c r="EK157" s="56">
        <f t="shared" si="82"/>
        <v>0</v>
      </c>
      <c r="EL157" s="56">
        <f t="shared" si="82"/>
        <v>0</v>
      </c>
      <c r="EM157" s="56">
        <f t="shared" si="82"/>
        <v>0</v>
      </c>
      <c r="EN157" s="56">
        <f t="shared" si="84"/>
        <v>0</v>
      </c>
      <c r="EO157" s="56">
        <f t="shared" si="84"/>
        <v>0</v>
      </c>
      <c r="EP157" s="56">
        <f t="shared" si="84"/>
        <v>0</v>
      </c>
      <c r="EQ157" s="56">
        <f t="shared" si="84"/>
        <v>0</v>
      </c>
      <c r="ER157" s="56">
        <f t="shared" si="84"/>
        <v>0</v>
      </c>
      <c r="ES157" s="56">
        <f t="shared" si="83"/>
        <v>0</v>
      </c>
      <c r="ET157" s="56">
        <f t="shared" si="83"/>
        <v>0</v>
      </c>
      <c r="EU157" s="56">
        <f t="shared" si="83"/>
        <v>0</v>
      </c>
      <c r="EV157" s="56">
        <f t="shared" si="83"/>
        <v>0</v>
      </c>
      <c r="EW157" s="56">
        <f t="shared" si="83"/>
        <v>0</v>
      </c>
      <c r="EX157" s="56">
        <f t="shared" si="83"/>
        <v>0</v>
      </c>
      <c r="EY157" s="56">
        <f t="shared" si="77"/>
        <v>0</v>
      </c>
      <c r="EZ157" s="56">
        <f t="shared" si="77"/>
        <v>0</v>
      </c>
      <c r="FA157" s="56">
        <f t="shared" si="77"/>
        <v>0</v>
      </c>
      <c r="FB157" s="56">
        <f t="shared" si="77"/>
        <v>0</v>
      </c>
      <c r="FC157" s="56">
        <f t="shared" si="70"/>
        <v>0</v>
      </c>
      <c r="FD157" s="56">
        <f t="shared" si="70"/>
        <v>0</v>
      </c>
      <c r="FE157" s="56">
        <f t="shared" si="70"/>
        <v>0</v>
      </c>
      <c r="FF157" s="56">
        <f t="shared" si="70"/>
        <v>0</v>
      </c>
      <c r="FG157" s="56">
        <f t="shared" si="70"/>
        <v>0</v>
      </c>
      <c r="FH157" s="56">
        <f t="shared" si="65"/>
        <v>0</v>
      </c>
      <c r="FI157" s="56">
        <f t="shared" si="65"/>
        <v>0</v>
      </c>
      <c r="FJ157" s="56">
        <f t="shared" si="65"/>
        <v>0</v>
      </c>
      <c r="FK157" s="56">
        <f t="shared" si="65"/>
        <v>0</v>
      </c>
      <c r="FL157" s="56">
        <f t="shared" si="65"/>
        <v>0</v>
      </c>
      <c r="FM157" s="56">
        <f t="shared" si="65"/>
        <v>0</v>
      </c>
      <c r="FN157" s="56">
        <f t="shared" si="65"/>
        <v>0</v>
      </c>
      <c r="FO157" s="56">
        <f t="shared" si="81"/>
        <v>0</v>
      </c>
      <c r="FP157" s="56">
        <f t="shared" si="81"/>
        <v>0</v>
      </c>
      <c r="FQ157" s="56">
        <f t="shared" si="81"/>
        <v>0</v>
      </c>
      <c r="FR157" s="56">
        <f t="shared" si="56"/>
        <v>0</v>
      </c>
      <c r="FS157" s="56">
        <f t="shared" si="56"/>
        <v>0</v>
      </c>
      <c r="FT157" s="56">
        <f t="shared" si="78"/>
        <v>0</v>
      </c>
      <c r="FU157" s="56">
        <f t="shared" si="78"/>
        <v>0</v>
      </c>
      <c r="FV157" s="56">
        <f t="shared" si="78"/>
        <v>0</v>
      </c>
      <c r="FW157" s="56">
        <f t="shared" si="78"/>
        <v>0</v>
      </c>
      <c r="FX157" s="56">
        <f t="shared" si="78"/>
        <v>0</v>
      </c>
      <c r="FY157" s="56">
        <f t="shared" si="78"/>
        <v>0</v>
      </c>
      <c r="FZ157" s="56">
        <f t="shared" si="78"/>
        <v>0</v>
      </c>
      <c r="GA157" s="56">
        <f t="shared" si="78"/>
        <v>0</v>
      </c>
      <c r="GB157" s="56">
        <f t="shared" si="67"/>
        <v>0</v>
      </c>
      <c r="GC157" s="56">
        <f t="shared" si="67"/>
        <v>0</v>
      </c>
      <c r="GD157" s="56">
        <f t="shared" si="67"/>
        <v>0</v>
      </c>
      <c r="GE157" s="56">
        <f t="shared" si="67"/>
        <v>0</v>
      </c>
      <c r="GF157" s="56">
        <f t="shared" si="67"/>
        <v>0</v>
      </c>
      <c r="GG157" s="56">
        <f t="shared" si="67"/>
        <v>0</v>
      </c>
      <c r="GH157" s="56">
        <f t="shared" si="67"/>
        <v>0</v>
      </c>
      <c r="GI157" s="56">
        <f t="shared" si="63"/>
        <v>0</v>
      </c>
      <c r="GJ157" s="56">
        <f t="shared" si="63"/>
        <v>0</v>
      </c>
      <c r="GK157" s="56">
        <f t="shared" si="63"/>
        <v>0</v>
      </c>
      <c r="GL157" s="56">
        <f t="shared" si="63"/>
        <v>0</v>
      </c>
      <c r="GM157" s="56">
        <f t="shared" si="85"/>
        <v>0</v>
      </c>
      <c r="GN157" s="56">
        <f t="shared" si="85"/>
        <v>0</v>
      </c>
      <c r="GO157" s="56">
        <f t="shared" si="85"/>
        <v>0</v>
      </c>
      <c r="GP157" s="56">
        <f t="shared" si="85"/>
        <v>0</v>
      </c>
      <c r="GQ157" s="56">
        <f t="shared" si="85"/>
        <v>0</v>
      </c>
      <c r="GR157" s="56">
        <f t="shared" si="85"/>
        <v>0</v>
      </c>
      <c r="GS157" s="56">
        <f t="shared" si="76"/>
        <v>0</v>
      </c>
      <c r="GT157" s="56">
        <f t="shared" si="76"/>
        <v>0</v>
      </c>
      <c r="GU157" s="54"/>
      <c r="GX157" s="3"/>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c r="IV157" s="54"/>
      <c r="IW157" s="54"/>
      <c r="IX157" s="54"/>
      <c r="IY157" s="54"/>
      <c r="IZ157" s="54"/>
      <c r="JA157" s="54"/>
      <c r="JB157" s="54"/>
      <c r="JC157" s="54"/>
      <c r="JD157" s="54"/>
      <c r="JE157" s="54"/>
      <c r="JF157" s="54"/>
      <c r="JG157" s="54"/>
      <c r="JH157" s="54"/>
      <c r="JI157" s="54"/>
      <c r="JJ157" s="54"/>
      <c r="JK157" s="54"/>
      <c r="JL157" s="54"/>
      <c r="JM157" s="54"/>
      <c r="JN157" s="54"/>
      <c r="JO157" s="54"/>
      <c r="JP157" s="54"/>
      <c r="JQ157" s="54"/>
      <c r="JR157" s="54"/>
      <c r="JS157" s="54"/>
      <c r="JT157" s="54"/>
      <c r="JU157" s="54"/>
      <c r="JV157" s="54"/>
      <c r="JW157" s="54"/>
      <c r="JX157" s="54"/>
      <c r="JY157" s="54"/>
      <c r="JZ157" s="54"/>
      <c r="KA157" s="54"/>
      <c r="KB157" s="54"/>
      <c r="KC157" s="54"/>
      <c r="KD157" s="54"/>
      <c r="KE157" s="54"/>
      <c r="KF157" s="54"/>
      <c r="KG157" s="54"/>
      <c r="KH157" s="54"/>
      <c r="KI157" s="54"/>
      <c r="KJ157" s="54"/>
      <c r="KK157" s="54"/>
      <c r="KL157" s="54"/>
      <c r="KM157" s="54"/>
    </row>
    <row r="158" spans="8:299" x14ac:dyDescent="0.2">
      <c r="H158" s="3"/>
      <c r="DC158" s="59" t="str">
        <f t="shared" si="71"/>
        <v/>
      </c>
      <c r="DD158" s="60" t="str">
        <f t="shared" si="72"/>
        <v/>
      </c>
      <c r="DE158" s="60" t="str">
        <f t="shared" si="73"/>
        <v/>
      </c>
      <c r="DF158" s="60">
        <f t="shared" si="74"/>
        <v>0</v>
      </c>
      <c r="DG158" s="56">
        <f t="shared" si="80"/>
        <v>0</v>
      </c>
      <c r="DH158" s="56">
        <f t="shared" si="80"/>
        <v>0</v>
      </c>
      <c r="DI158" s="56">
        <f t="shared" si="79"/>
        <v>0</v>
      </c>
      <c r="DJ158" s="56">
        <f t="shared" si="79"/>
        <v>0</v>
      </c>
      <c r="DK158" s="56">
        <f t="shared" si="79"/>
        <v>0</v>
      </c>
      <c r="DL158" s="56">
        <f t="shared" si="79"/>
        <v>0</v>
      </c>
      <c r="DM158" s="56">
        <f t="shared" si="79"/>
        <v>0</v>
      </c>
      <c r="DN158" s="56">
        <f t="shared" si="79"/>
        <v>0</v>
      </c>
      <c r="DO158" s="56">
        <f t="shared" si="79"/>
        <v>0</v>
      </c>
      <c r="DP158" s="56">
        <f t="shared" si="79"/>
        <v>0</v>
      </c>
      <c r="DQ158" s="56">
        <f t="shared" si="79"/>
        <v>0</v>
      </c>
      <c r="DR158" s="56">
        <f t="shared" si="66"/>
        <v>0</v>
      </c>
      <c r="DS158" s="56">
        <f t="shared" si="66"/>
        <v>0</v>
      </c>
      <c r="DT158" s="56">
        <f t="shared" si="66"/>
        <v>0</v>
      </c>
      <c r="DU158" s="56">
        <f t="shared" si="66"/>
        <v>0</v>
      </c>
      <c r="DV158" s="56">
        <f t="shared" si="66"/>
        <v>0</v>
      </c>
      <c r="DW158" s="56">
        <f t="shared" si="66"/>
        <v>0</v>
      </c>
      <c r="DX158" s="56">
        <f t="shared" si="82"/>
        <v>0</v>
      </c>
      <c r="DY158" s="56">
        <f t="shared" si="82"/>
        <v>0</v>
      </c>
      <c r="DZ158" s="56">
        <f t="shared" si="82"/>
        <v>0</v>
      </c>
      <c r="EA158" s="56">
        <f t="shared" si="82"/>
        <v>0</v>
      </c>
      <c r="EB158" s="56">
        <f t="shared" si="82"/>
        <v>0</v>
      </c>
      <c r="EC158" s="56">
        <f t="shared" si="82"/>
        <v>0</v>
      </c>
      <c r="ED158" s="56">
        <f t="shared" si="82"/>
        <v>0</v>
      </c>
      <c r="EE158" s="56">
        <f t="shared" si="82"/>
        <v>0</v>
      </c>
      <c r="EF158" s="56">
        <f t="shared" si="82"/>
        <v>0</v>
      </c>
      <c r="EG158" s="56">
        <f t="shared" si="82"/>
        <v>0</v>
      </c>
      <c r="EH158" s="56">
        <f t="shared" si="82"/>
        <v>0</v>
      </c>
      <c r="EI158" s="56">
        <f t="shared" si="82"/>
        <v>0</v>
      </c>
      <c r="EJ158" s="56">
        <f t="shared" si="82"/>
        <v>0</v>
      </c>
      <c r="EK158" s="56">
        <f t="shared" si="82"/>
        <v>0</v>
      </c>
      <c r="EL158" s="56">
        <f t="shared" si="82"/>
        <v>0</v>
      </c>
      <c r="EM158" s="56">
        <f t="shared" si="82"/>
        <v>0</v>
      </c>
      <c r="EN158" s="56">
        <f t="shared" si="84"/>
        <v>0</v>
      </c>
      <c r="EO158" s="56">
        <f t="shared" si="84"/>
        <v>0</v>
      </c>
      <c r="EP158" s="56">
        <f t="shared" si="84"/>
        <v>0</v>
      </c>
      <c r="EQ158" s="56">
        <f t="shared" si="84"/>
        <v>0</v>
      </c>
      <c r="ER158" s="56">
        <f t="shared" si="84"/>
        <v>0</v>
      </c>
      <c r="ES158" s="56">
        <f t="shared" si="83"/>
        <v>0</v>
      </c>
      <c r="ET158" s="56">
        <f t="shared" si="83"/>
        <v>0</v>
      </c>
      <c r="EU158" s="56">
        <f t="shared" si="83"/>
        <v>0</v>
      </c>
      <c r="EV158" s="56">
        <f t="shared" si="83"/>
        <v>0</v>
      </c>
      <c r="EW158" s="56">
        <f t="shared" si="83"/>
        <v>0</v>
      </c>
      <c r="EX158" s="56">
        <f t="shared" si="83"/>
        <v>0</v>
      </c>
      <c r="EY158" s="56">
        <f t="shared" si="77"/>
        <v>0</v>
      </c>
      <c r="EZ158" s="56">
        <f t="shared" si="77"/>
        <v>0</v>
      </c>
      <c r="FA158" s="56">
        <f t="shared" si="77"/>
        <v>0</v>
      </c>
      <c r="FB158" s="56">
        <f t="shared" si="77"/>
        <v>0</v>
      </c>
      <c r="FC158" s="56">
        <f t="shared" si="70"/>
        <v>0</v>
      </c>
      <c r="FD158" s="56">
        <f t="shared" si="70"/>
        <v>0</v>
      </c>
      <c r="FE158" s="56">
        <f t="shared" si="70"/>
        <v>0</v>
      </c>
      <c r="FF158" s="56">
        <f t="shared" si="70"/>
        <v>0</v>
      </c>
      <c r="FG158" s="56">
        <f t="shared" si="70"/>
        <v>0</v>
      </c>
      <c r="FH158" s="56">
        <f t="shared" si="65"/>
        <v>0</v>
      </c>
      <c r="FI158" s="56">
        <f t="shared" si="65"/>
        <v>0</v>
      </c>
      <c r="FJ158" s="56">
        <f t="shared" si="65"/>
        <v>0</v>
      </c>
      <c r="FK158" s="56">
        <f t="shared" si="65"/>
        <v>0</v>
      </c>
      <c r="FL158" s="56">
        <f t="shared" si="65"/>
        <v>0</v>
      </c>
      <c r="FM158" s="56">
        <f t="shared" si="65"/>
        <v>0</v>
      </c>
      <c r="FN158" s="56">
        <f t="shared" si="65"/>
        <v>0</v>
      </c>
      <c r="FO158" s="56">
        <f t="shared" si="81"/>
        <v>0</v>
      </c>
      <c r="FP158" s="56">
        <f t="shared" si="81"/>
        <v>0</v>
      </c>
      <c r="FQ158" s="56">
        <f t="shared" si="81"/>
        <v>0</v>
      </c>
      <c r="FR158" s="56">
        <f t="shared" si="56"/>
        <v>0</v>
      </c>
      <c r="FS158" s="56">
        <f t="shared" si="56"/>
        <v>0</v>
      </c>
      <c r="FT158" s="56">
        <f t="shared" si="78"/>
        <v>0</v>
      </c>
      <c r="FU158" s="56">
        <f t="shared" si="78"/>
        <v>0</v>
      </c>
      <c r="FV158" s="56">
        <f t="shared" si="78"/>
        <v>0</v>
      </c>
      <c r="FW158" s="56">
        <f t="shared" si="78"/>
        <v>0</v>
      </c>
      <c r="FX158" s="56">
        <f t="shared" si="78"/>
        <v>0</v>
      </c>
      <c r="FY158" s="56">
        <f t="shared" si="78"/>
        <v>0</v>
      </c>
      <c r="FZ158" s="56">
        <f t="shared" si="78"/>
        <v>0</v>
      </c>
      <c r="GA158" s="56">
        <f t="shared" si="78"/>
        <v>0</v>
      </c>
      <c r="GB158" s="56">
        <f t="shared" si="67"/>
        <v>0</v>
      </c>
      <c r="GC158" s="56">
        <f t="shared" si="67"/>
        <v>0</v>
      </c>
      <c r="GD158" s="56">
        <f t="shared" si="67"/>
        <v>0</v>
      </c>
      <c r="GE158" s="56">
        <f t="shared" si="67"/>
        <v>0</v>
      </c>
      <c r="GF158" s="56">
        <f t="shared" si="67"/>
        <v>0</v>
      </c>
      <c r="GG158" s="56">
        <f t="shared" si="67"/>
        <v>0</v>
      </c>
      <c r="GH158" s="56">
        <f t="shared" si="67"/>
        <v>0</v>
      </c>
      <c r="GI158" s="56">
        <f t="shared" si="63"/>
        <v>0</v>
      </c>
      <c r="GJ158" s="56">
        <f t="shared" si="63"/>
        <v>0</v>
      </c>
      <c r="GK158" s="56">
        <f t="shared" si="63"/>
        <v>0</v>
      </c>
      <c r="GL158" s="56">
        <f t="shared" si="63"/>
        <v>0</v>
      </c>
      <c r="GM158" s="56">
        <f t="shared" si="85"/>
        <v>0</v>
      </c>
      <c r="GN158" s="56">
        <f t="shared" si="85"/>
        <v>0</v>
      </c>
      <c r="GO158" s="56">
        <f t="shared" si="85"/>
        <v>0</v>
      </c>
      <c r="GP158" s="56">
        <f t="shared" si="85"/>
        <v>0</v>
      </c>
      <c r="GQ158" s="56">
        <f t="shared" si="85"/>
        <v>0</v>
      </c>
      <c r="GR158" s="56">
        <f t="shared" si="85"/>
        <v>0</v>
      </c>
      <c r="GS158" s="56">
        <f t="shared" si="76"/>
        <v>0</v>
      </c>
      <c r="GT158" s="56">
        <f t="shared" si="76"/>
        <v>0</v>
      </c>
      <c r="GU158" s="54"/>
      <c r="GX158" s="3"/>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c r="IV158" s="54"/>
      <c r="IW158" s="54"/>
      <c r="IX158" s="54"/>
      <c r="IY158" s="54"/>
      <c r="IZ158" s="54"/>
      <c r="JA158" s="54"/>
      <c r="JB158" s="54"/>
      <c r="JC158" s="54"/>
      <c r="JD158" s="54"/>
      <c r="JE158" s="54"/>
      <c r="JF158" s="54"/>
      <c r="JG158" s="54"/>
      <c r="JH158" s="54"/>
      <c r="JI158" s="54"/>
      <c r="JJ158" s="54"/>
      <c r="JK158" s="54"/>
      <c r="JL158" s="54"/>
      <c r="JM158" s="54"/>
      <c r="JN158" s="54"/>
      <c r="JO158" s="54"/>
      <c r="JP158" s="54"/>
      <c r="JQ158" s="54"/>
      <c r="JR158" s="54"/>
      <c r="JS158" s="54"/>
      <c r="JT158" s="54"/>
      <c r="JU158" s="54"/>
      <c r="JV158" s="54"/>
      <c r="JW158" s="54"/>
      <c r="JX158" s="54"/>
      <c r="JY158" s="54"/>
      <c r="JZ158" s="54"/>
      <c r="KA158" s="54"/>
      <c r="KB158" s="54"/>
      <c r="KC158" s="54"/>
      <c r="KD158" s="54"/>
      <c r="KE158" s="54"/>
      <c r="KF158" s="54"/>
      <c r="KG158" s="54"/>
      <c r="KH158" s="54"/>
      <c r="KI158" s="54"/>
      <c r="KJ158" s="54"/>
      <c r="KK158" s="54"/>
      <c r="KL158" s="54"/>
      <c r="KM158" s="54"/>
    </row>
    <row r="159" spans="8:299" x14ac:dyDescent="0.2">
      <c r="H159" s="3"/>
      <c r="DC159" s="59" t="str">
        <f t="shared" si="71"/>
        <v/>
      </c>
      <c r="DD159" s="60" t="str">
        <f t="shared" si="72"/>
        <v/>
      </c>
      <c r="DE159" s="60" t="str">
        <f t="shared" si="73"/>
        <v/>
      </c>
      <c r="DF159" s="60">
        <f t="shared" si="74"/>
        <v>0</v>
      </c>
      <c r="DG159" s="56">
        <f t="shared" si="80"/>
        <v>0</v>
      </c>
      <c r="DH159" s="56">
        <f t="shared" si="80"/>
        <v>0</v>
      </c>
      <c r="DI159" s="56">
        <f t="shared" si="79"/>
        <v>0</v>
      </c>
      <c r="DJ159" s="56">
        <f t="shared" si="79"/>
        <v>0</v>
      </c>
      <c r="DK159" s="56">
        <f t="shared" si="79"/>
        <v>0</v>
      </c>
      <c r="DL159" s="56">
        <f t="shared" si="79"/>
        <v>0</v>
      </c>
      <c r="DM159" s="56">
        <f t="shared" si="79"/>
        <v>0</v>
      </c>
      <c r="DN159" s="56">
        <f t="shared" si="79"/>
        <v>0</v>
      </c>
      <c r="DO159" s="56">
        <f t="shared" si="79"/>
        <v>0</v>
      </c>
      <c r="DP159" s="56">
        <f t="shared" si="79"/>
        <v>0</v>
      </c>
      <c r="DQ159" s="56">
        <f t="shared" si="79"/>
        <v>0</v>
      </c>
      <c r="DR159" s="56">
        <f t="shared" si="66"/>
        <v>0</v>
      </c>
      <c r="DS159" s="56">
        <f t="shared" si="66"/>
        <v>0</v>
      </c>
      <c r="DT159" s="56">
        <f t="shared" si="66"/>
        <v>0</v>
      </c>
      <c r="DU159" s="56">
        <f t="shared" si="66"/>
        <v>0</v>
      </c>
      <c r="DV159" s="56">
        <f t="shared" si="66"/>
        <v>0</v>
      </c>
      <c r="DW159" s="56">
        <f t="shared" si="66"/>
        <v>0</v>
      </c>
      <c r="DX159" s="56">
        <f t="shared" si="82"/>
        <v>0</v>
      </c>
      <c r="DY159" s="56">
        <f t="shared" si="82"/>
        <v>0</v>
      </c>
      <c r="DZ159" s="56">
        <f t="shared" si="82"/>
        <v>0</v>
      </c>
      <c r="EA159" s="56">
        <f t="shared" si="82"/>
        <v>0</v>
      </c>
      <c r="EB159" s="56">
        <f t="shared" si="82"/>
        <v>0</v>
      </c>
      <c r="EC159" s="56">
        <f t="shared" si="82"/>
        <v>0</v>
      </c>
      <c r="ED159" s="56">
        <f t="shared" si="82"/>
        <v>0</v>
      </c>
      <c r="EE159" s="56">
        <f t="shared" si="82"/>
        <v>0</v>
      </c>
      <c r="EF159" s="56">
        <f t="shared" si="82"/>
        <v>0</v>
      </c>
      <c r="EG159" s="56">
        <f t="shared" si="82"/>
        <v>0</v>
      </c>
      <c r="EH159" s="56">
        <f t="shared" si="82"/>
        <v>0</v>
      </c>
      <c r="EI159" s="56">
        <f t="shared" si="82"/>
        <v>0</v>
      </c>
      <c r="EJ159" s="56">
        <f t="shared" si="82"/>
        <v>0</v>
      </c>
      <c r="EK159" s="56">
        <f t="shared" si="82"/>
        <v>0</v>
      </c>
      <c r="EL159" s="56">
        <f t="shared" si="82"/>
        <v>0</v>
      </c>
      <c r="EM159" s="56">
        <f t="shared" si="82"/>
        <v>0</v>
      </c>
      <c r="EN159" s="56">
        <f t="shared" si="84"/>
        <v>0</v>
      </c>
      <c r="EO159" s="56">
        <f t="shared" si="84"/>
        <v>0</v>
      </c>
      <c r="EP159" s="56">
        <f t="shared" si="84"/>
        <v>0</v>
      </c>
      <c r="EQ159" s="56">
        <f t="shared" si="84"/>
        <v>0</v>
      </c>
      <c r="ER159" s="56">
        <f t="shared" si="84"/>
        <v>0</v>
      </c>
      <c r="ES159" s="56">
        <f t="shared" si="83"/>
        <v>0</v>
      </c>
      <c r="ET159" s="56">
        <f t="shared" si="83"/>
        <v>0</v>
      </c>
      <c r="EU159" s="56">
        <f t="shared" si="83"/>
        <v>0</v>
      </c>
      <c r="EV159" s="56">
        <f t="shared" si="83"/>
        <v>0</v>
      </c>
      <c r="EW159" s="56">
        <f t="shared" si="83"/>
        <v>0</v>
      </c>
      <c r="EX159" s="56">
        <f t="shared" si="83"/>
        <v>0</v>
      </c>
      <c r="EY159" s="56">
        <f t="shared" si="77"/>
        <v>0</v>
      </c>
      <c r="EZ159" s="56">
        <f t="shared" si="77"/>
        <v>0</v>
      </c>
      <c r="FA159" s="56">
        <f t="shared" si="77"/>
        <v>0</v>
      </c>
      <c r="FB159" s="56">
        <f t="shared" si="77"/>
        <v>0</v>
      </c>
      <c r="FC159" s="56">
        <f t="shared" si="70"/>
        <v>0</v>
      </c>
      <c r="FD159" s="56">
        <f t="shared" si="70"/>
        <v>0</v>
      </c>
      <c r="FE159" s="56">
        <f t="shared" si="70"/>
        <v>0</v>
      </c>
      <c r="FF159" s="56">
        <f t="shared" si="70"/>
        <v>0</v>
      </c>
      <c r="FG159" s="56">
        <f t="shared" si="70"/>
        <v>0</v>
      </c>
      <c r="FH159" s="56">
        <f t="shared" si="65"/>
        <v>0</v>
      </c>
      <c r="FI159" s="56">
        <f t="shared" si="65"/>
        <v>0</v>
      </c>
      <c r="FJ159" s="56">
        <f t="shared" si="65"/>
        <v>0</v>
      </c>
      <c r="FK159" s="56">
        <f t="shared" si="65"/>
        <v>0</v>
      </c>
      <c r="FL159" s="56">
        <f t="shared" si="65"/>
        <v>0</v>
      </c>
      <c r="FM159" s="56">
        <f t="shared" si="65"/>
        <v>0</v>
      </c>
      <c r="FN159" s="56">
        <f t="shared" si="65"/>
        <v>0</v>
      </c>
      <c r="FO159" s="56">
        <f t="shared" si="81"/>
        <v>0</v>
      </c>
      <c r="FP159" s="56">
        <f t="shared" si="81"/>
        <v>0</v>
      </c>
      <c r="FQ159" s="56">
        <f t="shared" si="81"/>
        <v>0</v>
      </c>
      <c r="FR159" s="56">
        <f t="shared" si="81"/>
        <v>0</v>
      </c>
      <c r="FS159" s="56">
        <f t="shared" si="81"/>
        <v>0</v>
      </c>
      <c r="FT159" s="56">
        <f t="shared" si="78"/>
        <v>0</v>
      </c>
      <c r="FU159" s="56">
        <f t="shared" si="78"/>
        <v>0</v>
      </c>
      <c r="FV159" s="56">
        <f t="shared" si="78"/>
        <v>0</v>
      </c>
      <c r="FW159" s="56">
        <f t="shared" si="78"/>
        <v>0</v>
      </c>
      <c r="FX159" s="56">
        <f t="shared" si="78"/>
        <v>0</v>
      </c>
      <c r="FY159" s="56">
        <f t="shared" si="78"/>
        <v>0</v>
      </c>
      <c r="FZ159" s="56">
        <f t="shared" si="78"/>
        <v>0</v>
      </c>
      <c r="GA159" s="56">
        <f t="shared" si="78"/>
        <v>0</v>
      </c>
      <c r="GB159" s="56">
        <f t="shared" si="67"/>
        <v>0</v>
      </c>
      <c r="GC159" s="56">
        <f t="shared" si="67"/>
        <v>0</v>
      </c>
      <c r="GD159" s="56">
        <f t="shared" si="67"/>
        <v>0</v>
      </c>
      <c r="GE159" s="56">
        <f t="shared" ref="GE159:GL187" si="86">COUNTIF(CG159,"x")*IF(CG$4="",0,1)</f>
        <v>0</v>
      </c>
      <c r="GF159" s="56">
        <f t="shared" si="86"/>
        <v>0</v>
      </c>
      <c r="GG159" s="56">
        <f t="shared" si="86"/>
        <v>0</v>
      </c>
      <c r="GH159" s="56">
        <f t="shared" si="86"/>
        <v>0</v>
      </c>
      <c r="GI159" s="56">
        <f t="shared" si="63"/>
        <v>0</v>
      </c>
      <c r="GJ159" s="56">
        <f t="shared" si="63"/>
        <v>0</v>
      </c>
      <c r="GK159" s="56">
        <f t="shared" si="63"/>
        <v>0</v>
      </c>
      <c r="GL159" s="56">
        <f t="shared" si="63"/>
        <v>0</v>
      </c>
      <c r="GM159" s="56">
        <f t="shared" si="85"/>
        <v>0</v>
      </c>
      <c r="GN159" s="56">
        <f t="shared" si="85"/>
        <v>0</v>
      </c>
      <c r="GO159" s="56">
        <f t="shared" si="85"/>
        <v>0</v>
      </c>
      <c r="GP159" s="56">
        <f t="shared" si="85"/>
        <v>0</v>
      </c>
      <c r="GQ159" s="56">
        <f t="shared" si="85"/>
        <v>0</v>
      </c>
      <c r="GR159" s="56">
        <f t="shared" si="85"/>
        <v>0</v>
      </c>
      <c r="GS159" s="56">
        <f t="shared" si="76"/>
        <v>0</v>
      </c>
      <c r="GT159" s="56">
        <f t="shared" si="76"/>
        <v>0</v>
      </c>
      <c r="GU159" s="54"/>
      <c r="GX159" s="3"/>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c r="IV159" s="54"/>
      <c r="IW159" s="54"/>
      <c r="IX159" s="54"/>
      <c r="IY159" s="54"/>
      <c r="IZ159" s="54"/>
      <c r="JA159" s="54"/>
      <c r="JB159" s="54"/>
      <c r="JC159" s="54"/>
      <c r="JD159" s="54"/>
      <c r="JE159" s="54"/>
      <c r="JF159" s="54"/>
      <c r="JG159" s="54"/>
      <c r="JH159" s="54"/>
      <c r="JI159" s="54"/>
      <c r="JJ159" s="54"/>
      <c r="JK159" s="54"/>
      <c r="JL159" s="54"/>
      <c r="JM159" s="54"/>
      <c r="JN159" s="54"/>
      <c r="JO159" s="54"/>
      <c r="JP159" s="54"/>
      <c r="JQ159" s="54"/>
      <c r="JR159" s="54"/>
      <c r="JS159" s="54"/>
      <c r="JT159" s="54"/>
      <c r="JU159" s="54"/>
      <c r="JV159" s="54"/>
      <c r="JW159" s="54"/>
      <c r="JX159" s="54"/>
      <c r="JY159" s="54"/>
      <c r="JZ159" s="54"/>
      <c r="KA159" s="54"/>
      <c r="KB159" s="54"/>
      <c r="KC159" s="54"/>
      <c r="KD159" s="54"/>
      <c r="KE159" s="54"/>
      <c r="KF159" s="54"/>
      <c r="KG159" s="54"/>
      <c r="KH159" s="54"/>
      <c r="KI159" s="54"/>
      <c r="KJ159" s="54"/>
      <c r="KK159" s="54"/>
      <c r="KL159" s="54"/>
      <c r="KM159" s="54"/>
    </row>
    <row r="160" spans="8:299" x14ac:dyDescent="0.2">
      <c r="H160" s="3"/>
      <c r="DC160" s="59" t="str">
        <f t="shared" si="71"/>
        <v/>
      </c>
      <c r="DD160" s="60" t="str">
        <f t="shared" si="72"/>
        <v/>
      </c>
      <c r="DE160" s="60" t="str">
        <f t="shared" si="73"/>
        <v/>
      </c>
      <c r="DF160" s="60">
        <f t="shared" si="74"/>
        <v>0</v>
      </c>
      <c r="DG160" s="56">
        <f t="shared" si="80"/>
        <v>0</v>
      </c>
      <c r="DH160" s="56">
        <f t="shared" si="80"/>
        <v>0</v>
      </c>
      <c r="DI160" s="56">
        <f t="shared" si="79"/>
        <v>0</v>
      </c>
      <c r="DJ160" s="56">
        <f t="shared" si="79"/>
        <v>0</v>
      </c>
      <c r="DK160" s="56">
        <f t="shared" si="79"/>
        <v>0</v>
      </c>
      <c r="DL160" s="56">
        <f t="shared" si="79"/>
        <v>0</v>
      </c>
      <c r="DM160" s="56">
        <f t="shared" si="79"/>
        <v>0</v>
      </c>
      <c r="DN160" s="56">
        <f t="shared" si="79"/>
        <v>0</v>
      </c>
      <c r="DO160" s="56">
        <f t="shared" si="79"/>
        <v>0</v>
      </c>
      <c r="DP160" s="56">
        <f t="shared" si="79"/>
        <v>0</v>
      </c>
      <c r="DQ160" s="56">
        <f t="shared" si="79"/>
        <v>0</v>
      </c>
      <c r="DR160" s="56">
        <f t="shared" si="66"/>
        <v>0</v>
      </c>
      <c r="DS160" s="56">
        <f t="shared" si="66"/>
        <v>0</v>
      </c>
      <c r="DT160" s="56">
        <f t="shared" si="66"/>
        <v>0</v>
      </c>
      <c r="DU160" s="56">
        <f t="shared" si="66"/>
        <v>0</v>
      </c>
      <c r="DV160" s="56">
        <f t="shared" si="66"/>
        <v>0</v>
      </c>
      <c r="DW160" s="56">
        <f t="shared" si="66"/>
        <v>0</v>
      </c>
      <c r="DX160" s="56">
        <f t="shared" si="82"/>
        <v>0</v>
      </c>
      <c r="DY160" s="56">
        <f t="shared" si="82"/>
        <v>0</v>
      </c>
      <c r="DZ160" s="56">
        <f t="shared" si="82"/>
        <v>0</v>
      </c>
      <c r="EA160" s="56">
        <f t="shared" si="82"/>
        <v>0</v>
      </c>
      <c r="EB160" s="56">
        <f t="shared" si="82"/>
        <v>0</v>
      </c>
      <c r="EC160" s="56">
        <f t="shared" si="82"/>
        <v>0</v>
      </c>
      <c r="ED160" s="56">
        <f t="shared" si="82"/>
        <v>0</v>
      </c>
      <c r="EE160" s="56">
        <f t="shared" si="82"/>
        <v>0</v>
      </c>
      <c r="EF160" s="56">
        <f t="shared" si="82"/>
        <v>0</v>
      </c>
      <c r="EG160" s="56">
        <f t="shared" si="82"/>
        <v>0</v>
      </c>
      <c r="EH160" s="56">
        <f t="shared" si="82"/>
        <v>0</v>
      </c>
      <c r="EI160" s="56">
        <f t="shared" si="82"/>
        <v>0</v>
      </c>
      <c r="EJ160" s="56">
        <f t="shared" si="82"/>
        <v>0</v>
      </c>
      <c r="EK160" s="56">
        <f t="shared" si="82"/>
        <v>0</v>
      </c>
      <c r="EL160" s="56">
        <f t="shared" si="82"/>
        <v>0</v>
      </c>
      <c r="EM160" s="56">
        <f t="shared" si="82"/>
        <v>0</v>
      </c>
      <c r="EN160" s="56">
        <f t="shared" si="84"/>
        <v>0</v>
      </c>
      <c r="EO160" s="56">
        <f t="shared" si="84"/>
        <v>0</v>
      </c>
      <c r="EP160" s="56">
        <f t="shared" si="84"/>
        <v>0</v>
      </c>
      <c r="EQ160" s="56">
        <f t="shared" si="84"/>
        <v>0</v>
      </c>
      <c r="ER160" s="56">
        <f t="shared" si="84"/>
        <v>0</v>
      </c>
      <c r="ES160" s="56">
        <f t="shared" si="83"/>
        <v>0</v>
      </c>
      <c r="ET160" s="56">
        <f t="shared" si="83"/>
        <v>0</v>
      </c>
      <c r="EU160" s="56">
        <f t="shared" si="83"/>
        <v>0</v>
      </c>
      <c r="EV160" s="56">
        <f t="shared" si="83"/>
        <v>0</v>
      </c>
      <c r="EW160" s="56">
        <f t="shared" si="83"/>
        <v>0</v>
      </c>
      <c r="EX160" s="56">
        <f t="shared" si="83"/>
        <v>0</v>
      </c>
      <c r="EY160" s="56">
        <f t="shared" si="77"/>
        <v>0</v>
      </c>
      <c r="EZ160" s="56">
        <f t="shared" si="77"/>
        <v>0</v>
      </c>
      <c r="FA160" s="56">
        <f t="shared" si="77"/>
        <v>0</v>
      </c>
      <c r="FB160" s="56">
        <f t="shared" si="77"/>
        <v>0</v>
      </c>
      <c r="FC160" s="56">
        <f t="shared" si="70"/>
        <v>0</v>
      </c>
      <c r="FD160" s="56">
        <f t="shared" si="70"/>
        <v>0</v>
      </c>
      <c r="FE160" s="56">
        <f t="shared" si="70"/>
        <v>0</v>
      </c>
      <c r="FF160" s="56">
        <f t="shared" si="70"/>
        <v>0</v>
      </c>
      <c r="FG160" s="56">
        <f t="shared" si="70"/>
        <v>0</v>
      </c>
      <c r="FH160" s="56">
        <f t="shared" si="65"/>
        <v>0</v>
      </c>
      <c r="FI160" s="56">
        <f t="shared" si="65"/>
        <v>0</v>
      </c>
      <c r="FJ160" s="56">
        <f t="shared" si="65"/>
        <v>0</v>
      </c>
      <c r="FK160" s="56">
        <f t="shared" si="65"/>
        <v>0</v>
      </c>
      <c r="FL160" s="56">
        <f t="shared" si="65"/>
        <v>0</v>
      </c>
      <c r="FM160" s="56">
        <f t="shared" si="65"/>
        <v>0</v>
      </c>
      <c r="FN160" s="56">
        <f t="shared" si="65"/>
        <v>0</v>
      </c>
      <c r="FO160" s="56">
        <f t="shared" si="81"/>
        <v>0</v>
      </c>
      <c r="FP160" s="56">
        <f t="shared" si="81"/>
        <v>0</v>
      </c>
      <c r="FQ160" s="56">
        <f t="shared" si="81"/>
        <v>0</v>
      </c>
      <c r="FR160" s="56">
        <f t="shared" si="81"/>
        <v>0</v>
      </c>
      <c r="FS160" s="56">
        <f t="shared" si="81"/>
        <v>0</v>
      </c>
      <c r="FT160" s="56">
        <f t="shared" si="78"/>
        <v>0</v>
      </c>
      <c r="FU160" s="56">
        <f t="shared" si="78"/>
        <v>0</v>
      </c>
      <c r="FV160" s="56">
        <f t="shared" si="78"/>
        <v>0</v>
      </c>
      <c r="FW160" s="56">
        <f t="shared" si="78"/>
        <v>0</v>
      </c>
      <c r="FX160" s="56">
        <f t="shared" si="78"/>
        <v>0</v>
      </c>
      <c r="FY160" s="56">
        <f t="shared" si="78"/>
        <v>0</v>
      </c>
      <c r="FZ160" s="56">
        <f t="shared" si="78"/>
        <v>0</v>
      </c>
      <c r="GA160" s="56">
        <f t="shared" si="78"/>
        <v>0</v>
      </c>
      <c r="GB160" s="56">
        <f t="shared" si="78"/>
        <v>0</v>
      </c>
      <c r="GC160" s="56">
        <f t="shared" si="78"/>
        <v>0</v>
      </c>
      <c r="GD160" s="56">
        <f t="shared" si="78"/>
        <v>0</v>
      </c>
      <c r="GE160" s="56">
        <f t="shared" si="86"/>
        <v>0</v>
      </c>
      <c r="GF160" s="56">
        <f t="shared" si="86"/>
        <v>0</v>
      </c>
      <c r="GG160" s="56">
        <f t="shared" si="86"/>
        <v>0</v>
      </c>
      <c r="GH160" s="56">
        <f t="shared" si="86"/>
        <v>0</v>
      </c>
      <c r="GI160" s="56">
        <f t="shared" si="63"/>
        <v>0</v>
      </c>
      <c r="GJ160" s="56">
        <f t="shared" si="63"/>
        <v>0</v>
      </c>
      <c r="GK160" s="56">
        <f t="shared" si="63"/>
        <v>0</v>
      </c>
      <c r="GL160" s="56">
        <f t="shared" si="63"/>
        <v>0</v>
      </c>
      <c r="GM160" s="56">
        <f t="shared" si="85"/>
        <v>0</v>
      </c>
      <c r="GN160" s="56">
        <f t="shared" si="85"/>
        <v>0</v>
      </c>
      <c r="GO160" s="56">
        <f t="shared" si="85"/>
        <v>0</v>
      </c>
      <c r="GP160" s="56">
        <f t="shared" si="85"/>
        <v>0</v>
      </c>
      <c r="GQ160" s="56">
        <f t="shared" si="85"/>
        <v>0</v>
      </c>
      <c r="GR160" s="56">
        <f t="shared" si="85"/>
        <v>0</v>
      </c>
      <c r="GS160" s="56">
        <f t="shared" si="76"/>
        <v>0</v>
      </c>
      <c r="GT160" s="56">
        <f t="shared" si="76"/>
        <v>0</v>
      </c>
      <c r="GU160" s="54"/>
      <c r="GX160" s="3"/>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c r="IV160" s="54"/>
      <c r="IW160" s="54"/>
      <c r="IX160" s="54"/>
      <c r="IY160" s="54"/>
      <c r="IZ160" s="54"/>
      <c r="JA160" s="54"/>
      <c r="JB160" s="54"/>
      <c r="JC160" s="54"/>
      <c r="JD160" s="54"/>
      <c r="JE160" s="54"/>
      <c r="JF160" s="54"/>
      <c r="JG160" s="54"/>
      <c r="JH160" s="54"/>
      <c r="JI160" s="54"/>
      <c r="JJ160" s="54"/>
      <c r="JK160" s="54"/>
      <c r="JL160" s="54"/>
      <c r="JM160" s="54"/>
      <c r="JN160" s="54"/>
      <c r="JO160" s="54"/>
      <c r="JP160" s="54"/>
      <c r="JQ160" s="54"/>
      <c r="JR160" s="54"/>
      <c r="JS160" s="54"/>
      <c r="JT160" s="54"/>
      <c r="JU160" s="54"/>
      <c r="JV160" s="54"/>
      <c r="JW160" s="54"/>
      <c r="JX160" s="54"/>
      <c r="JY160" s="54"/>
      <c r="JZ160" s="54"/>
      <c r="KA160" s="54"/>
      <c r="KB160" s="54"/>
      <c r="KC160" s="54"/>
      <c r="KD160" s="54"/>
      <c r="KE160" s="54"/>
      <c r="KF160" s="54"/>
      <c r="KG160" s="54"/>
      <c r="KH160" s="54"/>
      <c r="KI160" s="54"/>
      <c r="KJ160" s="54"/>
      <c r="KK160" s="54"/>
      <c r="KL160" s="54"/>
      <c r="KM160" s="54"/>
    </row>
    <row r="161" spans="8:299" x14ac:dyDescent="0.2">
      <c r="H161" s="3"/>
      <c r="DC161" s="59" t="str">
        <f t="shared" si="71"/>
        <v/>
      </c>
      <c r="DD161" s="60" t="str">
        <f t="shared" si="72"/>
        <v/>
      </c>
      <c r="DE161" s="60" t="str">
        <f t="shared" si="73"/>
        <v/>
      </c>
      <c r="DF161" s="60">
        <f t="shared" si="74"/>
        <v>0</v>
      </c>
      <c r="DG161" s="56">
        <f t="shared" si="80"/>
        <v>0</v>
      </c>
      <c r="DH161" s="56">
        <f t="shared" si="80"/>
        <v>0</v>
      </c>
      <c r="DI161" s="56">
        <f t="shared" si="79"/>
        <v>0</v>
      </c>
      <c r="DJ161" s="56">
        <f t="shared" si="79"/>
        <v>0</v>
      </c>
      <c r="DK161" s="56">
        <f t="shared" si="79"/>
        <v>0</v>
      </c>
      <c r="DL161" s="56">
        <f t="shared" si="79"/>
        <v>0</v>
      </c>
      <c r="DM161" s="56">
        <f t="shared" si="79"/>
        <v>0</v>
      </c>
      <c r="DN161" s="56">
        <f t="shared" si="79"/>
        <v>0</v>
      </c>
      <c r="DO161" s="56">
        <f t="shared" si="79"/>
        <v>0</v>
      </c>
      <c r="DP161" s="56">
        <f t="shared" si="79"/>
        <v>0</v>
      </c>
      <c r="DQ161" s="56">
        <f t="shared" si="79"/>
        <v>0</v>
      </c>
      <c r="DR161" s="56">
        <f t="shared" si="66"/>
        <v>0</v>
      </c>
      <c r="DS161" s="56">
        <f t="shared" si="66"/>
        <v>0</v>
      </c>
      <c r="DT161" s="56">
        <f t="shared" si="66"/>
        <v>0</v>
      </c>
      <c r="DU161" s="56">
        <f t="shared" si="66"/>
        <v>0</v>
      </c>
      <c r="DV161" s="56">
        <f t="shared" si="66"/>
        <v>0</v>
      </c>
      <c r="DW161" s="56">
        <f t="shared" si="66"/>
        <v>0</v>
      </c>
      <c r="DX161" s="56">
        <f t="shared" si="82"/>
        <v>0</v>
      </c>
      <c r="DY161" s="56">
        <f t="shared" si="82"/>
        <v>0</v>
      </c>
      <c r="DZ161" s="56">
        <f t="shared" si="82"/>
        <v>0</v>
      </c>
      <c r="EA161" s="56">
        <f t="shared" si="82"/>
        <v>0</v>
      </c>
      <c r="EB161" s="56">
        <f t="shared" si="82"/>
        <v>0</v>
      </c>
      <c r="EC161" s="56">
        <f t="shared" si="82"/>
        <v>0</v>
      </c>
      <c r="ED161" s="56">
        <f t="shared" si="82"/>
        <v>0</v>
      </c>
      <c r="EE161" s="56">
        <f t="shared" si="82"/>
        <v>0</v>
      </c>
      <c r="EF161" s="56">
        <f t="shared" si="82"/>
        <v>0</v>
      </c>
      <c r="EG161" s="56">
        <f t="shared" si="82"/>
        <v>0</v>
      </c>
      <c r="EH161" s="56">
        <f t="shared" si="82"/>
        <v>0</v>
      </c>
      <c r="EI161" s="56">
        <f t="shared" si="82"/>
        <v>0</v>
      </c>
      <c r="EJ161" s="56">
        <f t="shared" si="82"/>
        <v>0</v>
      </c>
      <c r="EK161" s="56">
        <f t="shared" si="82"/>
        <v>0</v>
      </c>
      <c r="EL161" s="56">
        <f t="shared" si="82"/>
        <v>0</v>
      </c>
      <c r="EM161" s="56">
        <f t="shared" si="82"/>
        <v>0</v>
      </c>
      <c r="EN161" s="56">
        <f t="shared" si="84"/>
        <v>0</v>
      </c>
      <c r="EO161" s="56">
        <f t="shared" si="84"/>
        <v>0</v>
      </c>
      <c r="EP161" s="56">
        <f t="shared" si="84"/>
        <v>0</v>
      </c>
      <c r="EQ161" s="56">
        <f t="shared" si="84"/>
        <v>0</v>
      </c>
      <c r="ER161" s="56">
        <f t="shared" si="84"/>
        <v>0</v>
      </c>
      <c r="ES161" s="56">
        <f t="shared" si="83"/>
        <v>0</v>
      </c>
      <c r="ET161" s="56">
        <f t="shared" si="83"/>
        <v>0</v>
      </c>
      <c r="EU161" s="56">
        <f t="shared" si="83"/>
        <v>0</v>
      </c>
      <c r="EV161" s="56">
        <f t="shared" si="83"/>
        <v>0</v>
      </c>
      <c r="EW161" s="56">
        <f t="shared" si="83"/>
        <v>0</v>
      </c>
      <c r="EX161" s="56">
        <f t="shared" si="83"/>
        <v>0</v>
      </c>
      <c r="EY161" s="56">
        <f t="shared" si="77"/>
        <v>0</v>
      </c>
      <c r="EZ161" s="56">
        <f t="shared" si="77"/>
        <v>0</v>
      </c>
      <c r="FA161" s="56">
        <f t="shared" si="77"/>
        <v>0</v>
      </c>
      <c r="FB161" s="56">
        <f t="shared" si="77"/>
        <v>0</v>
      </c>
      <c r="FC161" s="56">
        <f t="shared" si="70"/>
        <v>0</v>
      </c>
      <c r="FD161" s="56">
        <f t="shared" si="70"/>
        <v>0</v>
      </c>
      <c r="FE161" s="56">
        <f t="shared" si="70"/>
        <v>0</v>
      </c>
      <c r="FF161" s="56">
        <f t="shared" si="70"/>
        <v>0</v>
      </c>
      <c r="FG161" s="56">
        <f t="shared" si="70"/>
        <v>0</v>
      </c>
      <c r="FH161" s="56">
        <f t="shared" si="65"/>
        <v>0</v>
      </c>
      <c r="FI161" s="56">
        <f t="shared" si="65"/>
        <v>0</v>
      </c>
      <c r="FJ161" s="56">
        <f t="shared" si="65"/>
        <v>0</v>
      </c>
      <c r="FK161" s="56">
        <f t="shared" si="65"/>
        <v>0</v>
      </c>
      <c r="FL161" s="56">
        <f t="shared" si="65"/>
        <v>0</v>
      </c>
      <c r="FM161" s="56">
        <f t="shared" si="65"/>
        <v>0</v>
      </c>
      <c r="FN161" s="56">
        <f t="shared" si="65"/>
        <v>0</v>
      </c>
      <c r="FO161" s="56">
        <f t="shared" si="81"/>
        <v>0</v>
      </c>
      <c r="FP161" s="56">
        <f t="shared" si="81"/>
        <v>0</v>
      </c>
      <c r="FQ161" s="56">
        <f t="shared" si="81"/>
        <v>0</v>
      </c>
      <c r="FR161" s="56">
        <f t="shared" si="81"/>
        <v>0</v>
      </c>
      <c r="FS161" s="56">
        <f t="shared" si="81"/>
        <v>0</v>
      </c>
      <c r="FT161" s="56">
        <f t="shared" si="78"/>
        <v>0</v>
      </c>
      <c r="FU161" s="56">
        <f t="shared" si="78"/>
        <v>0</v>
      </c>
      <c r="FV161" s="56">
        <f t="shared" si="78"/>
        <v>0</v>
      </c>
      <c r="FW161" s="56">
        <f t="shared" si="78"/>
        <v>0</v>
      </c>
      <c r="FX161" s="56">
        <f t="shared" si="78"/>
        <v>0</v>
      </c>
      <c r="FY161" s="56">
        <f t="shared" si="78"/>
        <v>0</v>
      </c>
      <c r="FZ161" s="56">
        <f t="shared" si="78"/>
        <v>0</v>
      </c>
      <c r="GA161" s="56">
        <f t="shared" si="78"/>
        <v>0</v>
      </c>
      <c r="GB161" s="56">
        <f t="shared" si="78"/>
        <v>0</v>
      </c>
      <c r="GC161" s="56">
        <f t="shared" si="78"/>
        <v>0</v>
      </c>
      <c r="GD161" s="56">
        <f t="shared" si="78"/>
        <v>0</v>
      </c>
      <c r="GE161" s="56">
        <f t="shared" si="86"/>
        <v>0</v>
      </c>
      <c r="GF161" s="56">
        <f t="shared" si="86"/>
        <v>0</v>
      </c>
      <c r="GG161" s="56">
        <f t="shared" si="86"/>
        <v>0</v>
      </c>
      <c r="GH161" s="56">
        <f t="shared" si="86"/>
        <v>0</v>
      </c>
      <c r="GI161" s="56">
        <f t="shared" si="63"/>
        <v>0</v>
      </c>
      <c r="GJ161" s="56">
        <f t="shared" si="63"/>
        <v>0</v>
      </c>
      <c r="GK161" s="56">
        <f t="shared" si="63"/>
        <v>0</v>
      </c>
      <c r="GL161" s="56">
        <f t="shared" si="63"/>
        <v>0</v>
      </c>
      <c r="GM161" s="56">
        <f t="shared" si="85"/>
        <v>0</v>
      </c>
      <c r="GN161" s="56">
        <f t="shared" si="85"/>
        <v>0</v>
      </c>
      <c r="GO161" s="56">
        <f t="shared" si="85"/>
        <v>0</v>
      </c>
      <c r="GP161" s="56">
        <f t="shared" si="85"/>
        <v>0</v>
      </c>
      <c r="GQ161" s="56">
        <f t="shared" si="85"/>
        <v>0</v>
      </c>
      <c r="GR161" s="56">
        <f t="shared" si="85"/>
        <v>0</v>
      </c>
      <c r="GS161" s="56">
        <f t="shared" si="76"/>
        <v>0</v>
      </c>
      <c r="GT161" s="56">
        <f t="shared" si="76"/>
        <v>0</v>
      </c>
      <c r="GU161" s="54"/>
      <c r="GX161" s="3"/>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c r="IV161" s="54"/>
      <c r="IW161" s="54"/>
      <c r="IX161" s="54"/>
      <c r="IY161" s="54"/>
      <c r="IZ161" s="54"/>
      <c r="JA161" s="54"/>
      <c r="JB161" s="54"/>
      <c r="JC161" s="54"/>
      <c r="JD161" s="54"/>
      <c r="JE161" s="54"/>
      <c r="JF161" s="54"/>
      <c r="JG161" s="54"/>
      <c r="JH161" s="54"/>
      <c r="JI161" s="54"/>
      <c r="JJ161" s="54"/>
      <c r="JK161" s="54"/>
      <c r="JL161" s="54"/>
      <c r="JM161" s="54"/>
      <c r="JN161" s="54"/>
      <c r="JO161" s="54"/>
      <c r="JP161" s="54"/>
      <c r="JQ161" s="54"/>
      <c r="JR161" s="54"/>
      <c r="JS161" s="54"/>
      <c r="JT161" s="54"/>
      <c r="JU161" s="54"/>
      <c r="JV161" s="54"/>
      <c r="JW161" s="54"/>
      <c r="JX161" s="54"/>
      <c r="JY161" s="54"/>
      <c r="JZ161" s="54"/>
      <c r="KA161" s="54"/>
      <c r="KB161" s="54"/>
      <c r="KC161" s="54"/>
      <c r="KD161" s="54"/>
      <c r="KE161" s="54"/>
      <c r="KF161" s="54"/>
      <c r="KG161" s="54"/>
      <c r="KH161" s="54"/>
      <c r="KI161" s="54"/>
      <c r="KJ161" s="54"/>
      <c r="KK161" s="54"/>
      <c r="KL161" s="54"/>
      <c r="KM161" s="54"/>
    </row>
    <row r="162" spans="8:299" x14ac:dyDescent="0.2">
      <c r="H162" s="3"/>
      <c r="DC162" s="59" t="str">
        <f t="shared" si="71"/>
        <v/>
      </c>
      <c r="DD162" s="60" t="str">
        <f t="shared" si="72"/>
        <v/>
      </c>
      <c r="DE162" s="60" t="str">
        <f t="shared" si="73"/>
        <v/>
      </c>
      <c r="DF162" s="60">
        <f t="shared" si="74"/>
        <v>0</v>
      </c>
      <c r="DG162" s="56">
        <f t="shared" si="80"/>
        <v>0</v>
      </c>
      <c r="DH162" s="56">
        <f t="shared" si="80"/>
        <v>0</v>
      </c>
      <c r="DI162" s="56">
        <f t="shared" si="79"/>
        <v>0</v>
      </c>
      <c r="DJ162" s="56">
        <f t="shared" si="79"/>
        <v>0</v>
      </c>
      <c r="DK162" s="56">
        <f t="shared" si="79"/>
        <v>0</v>
      </c>
      <c r="DL162" s="56">
        <f t="shared" si="79"/>
        <v>0</v>
      </c>
      <c r="DM162" s="56">
        <f t="shared" si="79"/>
        <v>0</v>
      </c>
      <c r="DN162" s="56">
        <f t="shared" si="79"/>
        <v>0</v>
      </c>
      <c r="DO162" s="56">
        <f t="shared" si="79"/>
        <v>0</v>
      </c>
      <c r="DP162" s="56">
        <f t="shared" si="79"/>
        <v>0</v>
      </c>
      <c r="DQ162" s="56">
        <f t="shared" si="79"/>
        <v>0</v>
      </c>
      <c r="DR162" s="56">
        <f t="shared" si="66"/>
        <v>0</v>
      </c>
      <c r="DS162" s="56">
        <f t="shared" si="66"/>
        <v>0</v>
      </c>
      <c r="DT162" s="56">
        <f t="shared" si="66"/>
        <v>0</v>
      </c>
      <c r="DU162" s="56">
        <f t="shared" si="66"/>
        <v>0</v>
      </c>
      <c r="DV162" s="56">
        <f t="shared" si="66"/>
        <v>0</v>
      </c>
      <c r="DW162" s="56">
        <f t="shared" si="66"/>
        <v>0</v>
      </c>
      <c r="DX162" s="56">
        <f t="shared" si="82"/>
        <v>0</v>
      </c>
      <c r="DY162" s="56">
        <f t="shared" si="82"/>
        <v>0</v>
      </c>
      <c r="DZ162" s="56">
        <f t="shared" si="82"/>
        <v>0</v>
      </c>
      <c r="EA162" s="56">
        <f t="shared" si="82"/>
        <v>0</v>
      </c>
      <c r="EB162" s="56">
        <f t="shared" si="82"/>
        <v>0</v>
      </c>
      <c r="EC162" s="56">
        <f t="shared" si="82"/>
        <v>0</v>
      </c>
      <c r="ED162" s="56">
        <f t="shared" si="82"/>
        <v>0</v>
      </c>
      <c r="EE162" s="56">
        <f t="shared" si="82"/>
        <v>0</v>
      </c>
      <c r="EF162" s="56">
        <f t="shared" si="82"/>
        <v>0</v>
      </c>
      <c r="EG162" s="56">
        <f t="shared" si="82"/>
        <v>0</v>
      </c>
      <c r="EH162" s="56">
        <f t="shared" si="82"/>
        <v>0</v>
      </c>
      <c r="EI162" s="56">
        <f t="shared" si="82"/>
        <v>0</v>
      </c>
      <c r="EJ162" s="56">
        <f t="shared" si="82"/>
        <v>0</v>
      </c>
      <c r="EK162" s="56">
        <f t="shared" si="82"/>
        <v>0</v>
      </c>
      <c r="EL162" s="56">
        <f t="shared" si="82"/>
        <v>0</v>
      </c>
      <c r="EM162" s="56">
        <f t="shared" si="82"/>
        <v>0</v>
      </c>
      <c r="EN162" s="56">
        <f t="shared" si="84"/>
        <v>0</v>
      </c>
      <c r="EO162" s="56">
        <f t="shared" si="84"/>
        <v>0</v>
      </c>
      <c r="EP162" s="56">
        <f t="shared" si="84"/>
        <v>0</v>
      </c>
      <c r="EQ162" s="56">
        <f t="shared" si="84"/>
        <v>0</v>
      </c>
      <c r="ER162" s="56">
        <f t="shared" si="84"/>
        <v>0</v>
      </c>
      <c r="ES162" s="56">
        <f t="shared" si="83"/>
        <v>0</v>
      </c>
      <c r="ET162" s="56">
        <f t="shared" si="83"/>
        <v>0</v>
      </c>
      <c r="EU162" s="56">
        <f t="shared" si="83"/>
        <v>0</v>
      </c>
      <c r="EV162" s="56">
        <f t="shared" si="83"/>
        <v>0</v>
      </c>
      <c r="EW162" s="56">
        <f t="shared" si="83"/>
        <v>0</v>
      </c>
      <c r="EX162" s="56">
        <f t="shared" si="83"/>
        <v>0</v>
      </c>
      <c r="EY162" s="56">
        <f t="shared" si="77"/>
        <v>0</v>
      </c>
      <c r="EZ162" s="56">
        <f t="shared" si="77"/>
        <v>0</v>
      </c>
      <c r="FA162" s="56">
        <f t="shared" si="77"/>
        <v>0</v>
      </c>
      <c r="FB162" s="56">
        <f t="shared" si="77"/>
        <v>0</v>
      </c>
      <c r="FC162" s="56">
        <f t="shared" si="70"/>
        <v>0</v>
      </c>
      <c r="FD162" s="56">
        <f t="shared" si="70"/>
        <v>0</v>
      </c>
      <c r="FE162" s="56">
        <f t="shared" si="70"/>
        <v>0</v>
      </c>
      <c r="FF162" s="56">
        <f t="shared" si="70"/>
        <v>0</v>
      </c>
      <c r="FG162" s="56">
        <f t="shared" si="70"/>
        <v>0</v>
      </c>
      <c r="FH162" s="56">
        <f t="shared" si="65"/>
        <v>0</v>
      </c>
      <c r="FI162" s="56">
        <f t="shared" si="65"/>
        <v>0</v>
      </c>
      <c r="FJ162" s="56">
        <f t="shared" si="65"/>
        <v>0</v>
      </c>
      <c r="FK162" s="56">
        <f t="shared" si="65"/>
        <v>0</v>
      </c>
      <c r="FL162" s="56">
        <f t="shared" si="65"/>
        <v>0</v>
      </c>
      <c r="FM162" s="56">
        <f t="shared" si="65"/>
        <v>0</v>
      </c>
      <c r="FN162" s="56">
        <f t="shared" si="65"/>
        <v>0</v>
      </c>
      <c r="FO162" s="56">
        <f t="shared" si="81"/>
        <v>0</v>
      </c>
      <c r="FP162" s="56">
        <f t="shared" si="81"/>
        <v>0</v>
      </c>
      <c r="FQ162" s="56">
        <f t="shared" si="81"/>
        <v>0</v>
      </c>
      <c r="FR162" s="56">
        <f t="shared" si="81"/>
        <v>0</v>
      </c>
      <c r="FS162" s="56">
        <f t="shared" si="81"/>
        <v>0</v>
      </c>
      <c r="FT162" s="56">
        <f t="shared" si="78"/>
        <v>0</v>
      </c>
      <c r="FU162" s="56">
        <f t="shared" si="78"/>
        <v>0</v>
      </c>
      <c r="FV162" s="56">
        <f t="shared" si="78"/>
        <v>0</v>
      </c>
      <c r="FW162" s="56">
        <f t="shared" si="78"/>
        <v>0</v>
      </c>
      <c r="FX162" s="56">
        <f t="shared" si="78"/>
        <v>0</v>
      </c>
      <c r="FY162" s="56">
        <f t="shared" si="78"/>
        <v>0</v>
      </c>
      <c r="FZ162" s="56">
        <f t="shared" si="78"/>
        <v>0</v>
      </c>
      <c r="GA162" s="56">
        <f t="shared" si="78"/>
        <v>0</v>
      </c>
      <c r="GB162" s="56">
        <f t="shared" si="78"/>
        <v>0</v>
      </c>
      <c r="GC162" s="56">
        <f t="shared" si="78"/>
        <v>0</v>
      </c>
      <c r="GD162" s="56">
        <f t="shared" si="78"/>
        <v>0</v>
      </c>
      <c r="GE162" s="56">
        <f t="shared" si="86"/>
        <v>0</v>
      </c>
      <c r="GF162" s="56">
        <f t="shared" si="86"/>
        <v>0</v>
      </c>
      <c r="GG162" s="56">
        <f t="shared" si="86"/>
        <v>0</v>
      </c>
      <c r="GH162" s="56">
        <f t="shared" si="86"/>
        <v>0</v>
      </c>
      <c r="GI162" s="56">
        <f t="shared" si="63"/>
        <v>0</v>
      </c>
      <c r="GJ162" s="56">
        <f t="shared" si="63"/>
        <v>0</v>
      </c>
      <c r="GK162" s="56">
        <f t="shared" si="63"/>
        <v>0</v>
      </c>
      <c r="GL162" s="56">
        <f t="shared" si="63"/>
        <v>0</v>
      </c>
      <c r="GM162" s="56">
        <f t="shared" si="85"/>
        <v>0</v>
      </c>
      <c r="GN162" s="56">
        <f t="shared" si="85"/>
        <v>0</v>
      </c>
      <c r="GO162" s="56">
        <f t="shared" si="85"/>
        <v>0</v>
      </c>
      <c r="GP162" s="56">
        <f t="shared" si="85"/>
        <v>0</v>
      </c>
      <c r="GQ162" s="56">
        <f t="shared" si="85"/>
        <v>0</v>
      </c>
      <c r="GR162" s="56">
        <f t="shared" si="85"/>
        <v>0</v>
      </c>
      <c r="GS162" s="56">
        <f t="shared" si="76"/>
        <v>0</v>
      </c>
      <c r="GT162" s="56">
        <f t="shared" si="76"/>
        <v>0</v>
      </c>
      <c r="GU162" s="54"/>
      <c r="GX162" s="3"/>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row>
    <row r="163" spans="8:299" x14ac:dyDescent="0.2">
      <c r="H163" s="3"/>
      <c r="DC163" s="59" t="str">
        <f t="shared" si="71"/>
        <v/>
      </c>
      <c r="DD163" s="60" t="str">
        <f t="shared" si="72"/>
        <v/>
      </c>
      <c r="DE163" s="60" t="str">
        <f t="shared" si="73"/>
        <v/>
      </c>
      <c r="DF163" s="60">
        <f t="shared" si="74"/>
        <v>0</v>
      </c>
      <c r="DG163" s="56">
        <f t="shared" si="80"/>
        <v>0</v>
      </c>
      <c r="DH163" s="56">
        <f t="shared" si="80"/>
        <v>0</v>
      </c>
      <c r="DI163" s="56">
        <f t="shared" si="79"/>
        <v>0</v>
      </c>
      <c r="DJ163" s="56">
        <f t="shared" si="79"/>
        <v>0</v>
      </c>
      <c r="DK163" s="56">
        <f t="shared" si="79"/>
        <v>0</v>
      </c>
      <c r="DL163" s="56">
        <f t="shared" si="79"/>
        <v>0</v>
      </c>
      <c r="DM163" s="56">
        <f t="shared" si="79"/>
        <v>0</v>
      </c>
      <c r="DN163" s="56">
        <f t="shared" si="79"/>
        <v>0</v>
      </c>
      <c r="DO163" s="56">
        <f t="shared" si="79"/>
        <v>0</v>
      </c>
      <c r="DP163" s="56">
        <f t="shared" si="79"/>
        <v>0</v>
      </c>
      <c r="DQ163" s="56">
        <f t="shared" si="79"/>
        <v>0</v>
      </c>
      <c r="DR163" s="56">
        <f t="shared" si="66"/>
        <v>0</v>
      </c>
      <c r="DS163" s="56">
        <f t="shared" si="66"/>
        <v>0</v>
      </c>
      <c r="DT163" s="56">
        <f t="shared" si="66"/>
        <v>0</v>
      </c>
      <c r="DU163" s="56">
        <f t="shared" si="66"/>
        <v>0</v>
      </c>
      <c r="DV163" s="56">
        <f t="shared" si="66"/>
        <v>0</v>
      </c>
      <c r="DW163" s="56">
        <f t="shared" si="66"/>
        <v>0</v>
      </c>
      <c r="DX163" s="56">
        <f t="shared" si="82"/>
        <v>0</v>
      </c>
      <c r="DY163" s="56">
        <f t="shared" si="82"/>
        <v>0</v>
      </c>
      <c r="DZ163" s="56">
        <f t="shared" si="82"/>
        <v>0</v>
      </c>
      <c r="EA163" s="56">
        <f t="shared" si="82"/>
        <v>0</v>
      </c>
      <c r="EB163" s="56">
        <f t="shared" si="82"/>
        <v>0</v>
      </c>
      <c r="EC163" s="56">
        <f t="shared" si="82"/>
        <v>0</v>
      </c>
      <c r="ED163" s="56">
        <f t="shared" si="82"/>
        <v>0</v>
      </c>
      <c r="EE163" s="56">
        <f t="shared" si="82"/>
        <v>0</v>
      </c>
      <c r="EF163" s="56">
        <f t="shared" si="82"/>
        <v>0</v>
      </c>
      <c r="EG163" s="56">
        <f t="shared" si="82"/>
        <v>0</v>
      </c>
      <c r="EH163" s="56">
        <f t="shared" si="82"/>
        <v>0</v>
      </c>
      <c r="EI163" s="56">
        <f t="shared" si="82"/>
        <v>0</v>
      </c>
      <c r="EJ163" s="56">
        <f t="shared" si="82"/>
        <v>0</v>
      </c>
      <c r="EK163" s="56">
        <f t="shared" si="82"/>
        <v>0</v>
      </c>
      <c r="EL163" s="56">
        <f t="shared" si="82"/>
        <v>0</v>
      </c>
      <c r="EM163" s="56">
        <f t="shared" si="82"/>
        <v>0</v>
      </c>
      <c r="EN163" s="56">
        <f t="shared" si="84"/>
        <v>0</v>
      </c>
      <c r="EO163" s="56">
        <f t="shared" si="84"/>
        <v>0</v>
      </c>
      <c r="EP163" s="56">
        <f t="shared" si="84"/>
        <v>0</v>
      </c>
      <c r="EQ163" s="56">
        <f t="shared" si="84"/>
        <v>0</v>
      </c>
      <c r="ER163" s="56">
        <f t="shared" si="84"/>
        <v>0</v>
      </c>
      <c r="ES163" s="56">
        <f t="shared" si="83"/>
        <v>0</v>
      </c>
      <c r="ET163" s="56">
        <f t="shared" si="83"/>
        <v>0</v>
      </c>
      <c r="EU163" s="56">
        <f t="shared" si="83"/>
        <v>0</v>
      </c>
      <c r="EV163" s="56">
        <f t="shared" si="83"/>
        <v>0</v>
      </c>
      <c r="EW163" s="56">
        <f t="shared" si="83"/>
        <v>0</v>
      </c>
      <c r="EX163" s="56">
        <f t="shared" si="83"/>
        <v>0</v>
      </c>
      <c r="EY163" s="56">
        <f t="shared" si="77"/>
        <v>0</v>
      </c>
      <c r="EZ163" s="56">
        <f t="shared" si="77"/>
        <v>0</v>
      </c>
      <c r="FA163" s="56">
        <f t="shared" si="77"/>
        <v>0</v>
      </c>
      <c r="FB163" s="56">
        <f t="shared" si="77"/>
        <v>0</v>
      </c>
      <c r="FC163" s="56">
        <f t="shared" si="70"/>
        <v>0</v>
      </c>
      <c r="FD163" s="56">
        <f t="shared" si="70"/>
        <v>0</v>
      </c>
      <c r="FE163" s="56">
        <f t="shared" si="70"/>
        <v>0</v>
      </c>
      <c r="FF163" s="56">
        <f t="shared" si="70"/>
        <v>0</v>
      </c>
      <c r="FG163" s="56">
        <f t="shared" si="70"/>
        <v>0</v>
      </c>
      <c r="FH163" s="56">
        <f t="shared" si="65"/>
        <v>0</v>
      </c>
      <c r="FI163" s="56">
        <f t="shared" si="65"/>
        <v>0</v>
      </c>
      <c r="FJ163" s="56">
        <f t="shared" si="65"/>
        <v>0</v>
      </c>
      <c r="FK163" s="56">
        <f t="shared" si="65"/>
        <v>0</v>
      </c>
      <c r="FL163" s="56">
        <f t="shared" si="65"/>
        <v>0</v>
      </c>
      <c r="FM163" s="56">
        <f t="shared" si="65"/>
        <v>0</v>
      </c>
      <c r="FN163" s="56">
        <f t="shared" si="65"/>
        <v>0</v>
      </c>
      <c r="FO163" s="56">
        <f t="shared" si="81"/>
        <v>0</v>
      </c>
      <c r="FP163" s="56">
        <f t="shared" si="81"/>
        <v>0</v>
      </c>
      <c r="FQ163" s="56">
        <f t="shared" si="81"/>
        <v>0</v>
      </c>
      <c r="FR163" s="56">
        <f t="shared" si="81"/>
        <v>0</v>
      </c>
      <c r="FS163" s="56">
        <f t="shared" si="81"/>
        <v>0</v>
      </c>
      <c r="FT163" s="56">
        <f t="shared" si="78"/>
        <v>0</v>
      </c>
      <c r="FU163" s="56">
        <f t="shared" si="78"/>
        <v>0</v>
      </c>
      <c r="FV163" s="56">
        <f t="shared" si="78"/>
        <v>0</v>
      </c>
      <c r="FW163" s="56">
        <f t="shared" si="78"/>
        <v>0</v>
      </c>
      <c r="FX163" s="56">
        <f t="shared" si="78"/>
        <v>0</v>
      </c>
      <c r="FY163" s="56">
        <f t="shared" si="78"/>
        <v>0</v>
      </c>
      <c r="FZ163" s="56">
        <f t="shared" si="78"/>
        <v>0</v>
      </c>
      <c r="GA163" s="56">
        <f t="shared" si="78"/>
        <v>0</v>
      </c>
      <c r="GB163" s="56">
        <f t="shared" si="78"/>
        <v>0</v>
      </c>
      <c r="GC163" s="56">
        <f t="shared" si="78"/>
        <v>0</v>
      </c>
      <c r="GD163" s="56">
        <f t="shared" si="78"/>
        <v>0</v>
      </c>
      <c r="GE163" s="56">
        <f t="shared" si="86"/>
        <v>0</v>
      </c>
      <c r="GF163" s="56">
        <f t="shared" si="86"/>
        <v>0</v>
      </c>
      <c r="GG163" s="56">
        <f t="shared" si="86"/>
        <v>0</v>
      </c>
      <c r="GH163" s="56">
        <f t="shared" si="86"/>
        <v>0</v>
      </c>
      <c r="GI163" s="56">
        <f t="shared" si="63"/>
        <v>0</v>
      </c>
      <c r="GJ163" s="56">
        <f t="shared" si="63"/>
        <v>0</v>
      </c>
      <c r="GK163" s="56">
        <f t="shared" si="63"/>
        <v>0</v>
      </c>
      <c r="GL163" s="56">
        <f t="shared" si="63"/>
        <v>0</v>
      </c>
      <c r="GM163" s="56">
        <f t="shared" si="85"/>
        <v>0</v>
      </c>
      <c r="GN163" s="56">
        <f t="shared" si="85"/>
        <v>0</v>
      </c>
      <c r="GO163" s="56">
        <f t="shared" si="85"/>
        <v>0</v>
      </c>
      <c r="GP163" s="56">
        <f t="shared" si="85"/>
        <v>0</v>
      </c>
      <c r="GQ163" s="56">
        <f t="shared" si="85"/>
        <v>0</v>
      </c>
      <c r="GR163" s="56">
        <f t="shared" si="85"/>
        <v>0</v>
      </c>
      <c r="GS163" s="56">
        <f t="shared" si="76"/>
        <v>0</v>
      </c>
      <c r="GT163" s="56">
        <f t="shared" si="76"/>
        <v>0</v>
      </c>
      <c r="GU163" s="54"/>
      <c r="GX163" s="3"/>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c r="IV163" s="54"/>
      <c r="IW163" s="54"/>
      <c r="IX163" s="54"/>
      <c r="IY163" s="54"/>
      <c r="IZ163" s="54"/>
      <c r="JA163" s="54"/>
      <c r="JB163" s="54"/>
      <c r="JC163" s="54"/>
      <c r="JD163" s="54"/>
      <c r="JE163" s="54"/>
      <c r="JF163" s="54"/>
      <c r="JG163" s="54"/>
      <c r="JH163" s="54"/>
      <c r="JI163" s="54"/>
      <c r="JJ163" s="54"/>
      <c r="JK163" s="54"/>
      <c r="JL163" s="54"/>
      <c r="JM163" s="54"/>
      <c r="JN163" s="54"/>
      <c r="JO163" s="54"/>
      <c r="JP163" s="54"/>
      <c r="JQ163" s="54"/>
      <c r="JR163" s="54"/>
      <c r="JS163" s="54"/>
      <c r="JT163" s="54"/>
      <c r="JU163" s="54"/>
      <c r="JV163" s="54"/>
      <c r="JW163" s="54"/>
      <c r="JX163" s="54"/>
      <c r="JY163" s="54"/>
      <c r="JZ163" s="54"/>
      <c r="KA163" s="54"/>
      <c r="KB163" s="54"/>
      <c r="KC163" s="54"/>
      <c r="KD163" s="54"/>
      <c r="KE163" s="54"/>
      <c r="KF163" s="54"/>
      <c r="KG163" s="54"/>
      <c r="KH163" s="54"/>
      <c r="KI163" s="54"/>
      <c r="KJ163" s="54"/>
      <c r="KK163" s="54"/>
      <c r="KL163" s="54"/>
      <c r="KM163" s="54"/>
    </row>
    <row r="164" spans="8:299" x14ac:dyDescent="0.2">
      <c r="H164" s="3"/>
      <c r="DC164" s="59" t="str">
        <f t="shared" si="71"/>
        <v/>
      </c>
      <c r="DD164" s="60" t="str">
        <f t="shared" si="72"/>
        <v/>
      </c>
      <c r="DE164" s="60" t="str">
        <f t="shared" si="73"/>
        <v/>
      </c>
      <c r="DF164" s="60">
        <f t="shared" si="74"/>
        <v>0</v>
      </c>
      <c r="DG164" s="56">
        <f t="shared" si="80"/>
        <v>0</v>
      </c>
      <c r="DH164" s="56">
        <f t="shared" si="80"/>
        <v>0</v>
      </c>
      <c r="DI164" s="56">
        <f t="shared" si="79"/>
        <v>0</v>
      </c>
      <c r="DJ164" s="56">
        <f t="shared" si="79"/>
        <v>0</v>
      </c>
      <c r="DK164" s="56">
        <f t="shared" si="79"/>
        <v>0</v>
      </c>
      <c r="DL164" s="56">
        <f t="shared" si="79"/>
        <v>0</v>
      </c>
      <c r="DM164" s="56">
        <f t="shared" si="79"/>
        <v>0</v>
      </c>
      <c r="DN164" s="56">
        <f t="shared" si="79"/>
        <v>0</v>
      </c>
      <c r="DO164" s="56">
        <f t="shared" si="79"/>
        <v>0</v>
      </c>
      <c r="DP164" s="56">
        <f t="shared" si="79"/>
        <v>0</v>
      </c>
      <c r="DQ164" s="56">
        <f t="shared" si="79"/>
        <v>0</v>
      </c>
      <c r="DR164" s="56">
        <f t="shared" si="66"/>
        <v>0</v>
      </c>
      <c r="DS164" s="56">
        <f t="shared" si="66"/>
        <v>0</v>
      </c>
      <c r="DT164" s="56">
        <f t="shared" si="66"/>
        <v>0</v>
      </c>
      <c r="DU164" s="56">
        <f t="shared" si="66"/>
        <v>0</v>
      </c>
      <c r="DV164" s="56">
        <f t="shared" si="66"/>
        <v>0</v>
      </c>
      <c r="DW164" s="56">
        <f t="shared" si="66"/>
        <v>0</v>
      </c>
      <c r="DX164" s="56">
        <f t="shared" si="82"/>
        <v>0</v>
      </c>
      <c r="DY164" s="56">
        <f t="shared" si="82"/>
        <v>0</v>
      </c>
      <c r="DZ164" s="56">
        <f t="shared" si="82"/>
        <v>0</v>
      </c>
      <c r="EA164" s="56">
        <f t="shared" si="82"/>
        <v>0</v>
      </c>
      <c r="EB164" s="56">
        <f t="shared" si="82"/>
        <v>0</v>
      </c>
      <c r="EC164" s="56">
        <f t="shared" si="82"/>
        <v>0</v>
      </c>
      <c r="ED164" s="56">
        <f t="shared" si="82"/>
        <v>0</v>
      </c>
      <c r="EE164" s="56">
        <f t="shared" si="82"/>
        <v>0</v>
      </c>
      <c r="EF164" s="56">
        <f t="shared" si="82"/>
        <v>0</v>
      </c>
      <c r="EG164" s="56">
        <f t="shared" si="82"/>
        <v>0</v>
      </c>
      <c r="EH164" s="56">
        <f t="shared" si="82"/>
        <v>0</v>
      </c>
      <c r="EI164" s="56">
        <f t="shared" si="82"/>
        <v>0</v>
      </c>
      <c r="EJ164" s="56">
        <f t="shared" si="82"/>
        <v>0</v>
      </c>
      <c r="EK164" s="56">
        <f t="shared" si="82"/>
        <v>0</v>
      </c>
      <c r="EL164" s="56">
        <f t="shared" si="82"/>
        <v>0</v>
      </c>
      <c r="EM164" s="56">
        <f t="shared" si="82"/>
        <v>0</v>
      </c>
      <c r="EN164" s="56">
        <f t="shared" si="84"/>
        <v>0</v>
      </c>
      <c r="EO164" s="56">
        <f t="shared" si="84"/>
        <v>0</v>
      </c>
      <c r="EP164" s="56">
        <f t="shared" si="84"/>
        <v>0</v>
      </c>
      <c r="EQ164" s="56">
        <f t="shared" si="84"/>
        <v>0</v>
      </c>
      <c r="ER164" s="56">
        <f t="shared" si="84"/>
        <v>0</v>
      </c>
      <c r="ES164" s="56">
        <f t="shared" si="83"/>
        <v>0</v>
      </c>
      <c r="ET164" s="56">
        <f t="shared" si="83"/>
        <v>0</v>
      </c>
      <c r="EU164" s="56">
        <f t="shared" si="83"/>
        <v>0</v>
      </c>
      <c r="EV164" s="56">
        <f t="shared" si="83"/>
        <v>0</v>
      </c>
      <c r="EW164" s="56">
        <f t="shared" si="83"/>
        <v>0</v>
      </c>
      <c r="EX164" s="56">
        <f t="shared" si="83"/>
        <v>0</v>
      </c>
      <c r="EY164" s="56">
        <f t="shared" si="77"/>
        <v>0</v>
      </c>
      <c r="EZ164" s="56">
        <f t="shared" si="77"/>
        <v>0</v>
      </c>
      <c r="FA164" s="56">
        <f t="shared" si="77"/>
        <v>0</v>
      </c>
      <c r="FB164" s="56">
        <f t="shared" si="77"/>
        <v>0</v>
      </c>
      <c r="FC164" s="56">
        <f t="shared" si="70"/>
        <v>0</v>
      </c>
      <c r="FD164" s="56">
        <f t="shared" si="70"/>
        <v>0</v>
      </c>
      <c r="FE164" s="56">
        <f t="shared" si="70"/>
        <v>0</v>
      </c>
      <c r="FF164" s="56">
        <f t="shared" si="70"/>
        <v>0</v>
      </c>
      <c r="FG164" s="56">
        <f t="shared" si="70"/>
        <v>0</v>
      </c>
      <c r="FH164" s="56">
        <f t="shared" si="65"/>
        <v>0</v>
      </c>
      <c r="FI164" s="56">
        <f t="shared" si="65"/>
        <v>0</v>
      </c>
      <c r="FJ164" s="56">
        <f t="shared" si="65"/>
        <v>0</v>
      </c>
      <c r="FK164" s="56">
        <f t="shared" si="65"/>
        <v>0</v>
      </c>
      <c r="FL164" s="56">
        <f t="shared" si="65"/>
        <v>0</v>
      </c>
      <c r="FM164" s="56">
        <f t="shared" si="65"/>
        <v>0</v>
      </c>
      <c r="FN164" s="56">
        <f t="shared" si="65"/>
        <v>0</v>
      </c>
      <c r="FO164" s="56">
        <f t="shared" si="81"/>
        <v>0</v>
      </c>
      <c r="FP164" s="56">
        <f t="shared" si="81"/>
        <v>0</v>
      </c>
      <c r="FQ164" s="56">
        <f t="shared" si="81"/>
        <v>0</v>
      </c>
      <c r="FR164" s="56">
        <f t="shared" si="81"/>
        <v>0</v>
      </c>
      <c r="FS164" s="56">
        <f t="shared" si="81"/>
        <v>0</v>
      </c>
      <c r="FT164" s="56">
        <f t="shared" si="78"/>
        <v>0</v>
      </c>
      <c r="FU164" s="56">
        <f t="shared" si="78"/>
        <v>0</v>
      </c>
      <c r="FV164" s="56">
        <f t="shared" si="78"/>
        <v>0</v>
      </c>
      <c r="FW164" s="56">
        <f t="shared" si="78"/>
        <v>0</v>
      </c>
      <c r="FX164" s="56">
        <f t="shared" si="78"/>
        <v>0</v>
      </c>
      <c r="FY164" s="56">
        <f t="shared" si="78"/>
        <v>0</v>
      </c>
      <c r="FZ164" s="56">
        <f t="shared" si="78"/>
        <v>0</v>
      </c>
      <c r="GA164" s="56">
        <f t="shared" si="78"/>
        <v>0</v>
      </c>
      <c r="GB164" s="56">
        <f t="shared" si="78"/>
        <v>0</v>
      </c>
      <c r="GC164" s="56">
        <f t="shared" si="78"/>
        <v>0</v>
      </c>
      <c r="GD164" s="56">
        <f t="shared" si="78"/>
        <v>0</v>
      </c>
      <c r="GE164" s="56">
        <f t="shared" si="86"/>
        <v>0</v>
      </c>
      <c r="GF164" s="56">
        <f t="shared" si="86"/>
        <v>0</v>
      </c>
      <c r="GG164" s="56">
        <f t="shared" si="86"/>
        <v>0</v>
      </c>
      <c r="GH164" s="56">
        <f t="shared" si="86"/>
        <v>0</v>
      </c>
      <c r="GI164" s="56">
        <f t="shared" si="63"/>
        <v>0</v>
      </c>
      <c r="GJ164" s="56">
        <f t="shared" si="63"/>
        <v>0</v>
      </c>
      <c r="GK164" s="56">
        <f t="shared" si="63"/>
        <v>0</v>
      </c>
      <c r="GL164" s="56">
        <f t="shared" si="63"/>
        <v>0</v>
      </c>
      <c r="GM164" s="56">
        <f t="shared" si="85"/>
        <v>0</v>
      </c>
      <c r="GN164" s="56">
        <f t="shared" si="85"/>
        <v>0</v>
      </c>
      <c r="GO164" s="56">
        <f t="shared" si="85"/>
        <v>0</v>
      </c>
      <c r="GP164" s="56">
        <f t="shared" si="85"/>
        <v>0</v>
      </c>
      <c r="GQ164" s="56">
        <f t="shared" si="85"/>
        <v>0</v>
      </c>
      <c r="GR164" s="56">
        <f t="shared" si="85"/>
        <v>0</v>
      </c>
      <c r="GS164" s="56">
        <f t="shared" si="76"/>
        <v>0</v>
      </c>
      <c r="GT164" s="56">
        <f t="shared" si="76"/>
        <v>0</v>
      </c>
      <c r="GU164" s="54"/>
      <c r="GX164" s="3"/>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c r="IV164" s="54"/>
      <c r="IW164" s="54"/>
      <c r="IX164" s="54"/>
      <c r="IY164" s="54"/>
      <c r="IZ164" s="54"/>
      <c r="JA164" s="54"/>
      <c r="JB164" s="54"/>
      <c r="JC164" s="54"/>
      <c r="JD164" s="54"/>
      <c r="JE164" s="54"/>
      <c r="JF164" s="54"/>
      <c r="JG164" s="54"/>
      <c r="JH164" s="54"/>
      <c r="JI164" s="54"/>
      <c r="JJ164" s="54"/>
      <c r="JK164" s="54"/>
      <c r="JL164" s="54"/>
      <c r="JM164" s="54"/>
      <c r="JN164" s="54"/>
      <c r="JO164" s="54"/>
      <c r="JP164" s="54"/>
      <c r="JQ164" s="54"/>
      <c r="JR164" s="54"/>
      <c r="JS164" s="54"/>
      <c r="JT164" s="54"/>
      <c r="JU164" s="54"/>
      <c r="JV164" s="54"/>
      <c r="JW164" s="54"/>
      <c r="JX164" s="54"/>
      <c r="JY164" s="54"/>
      <c r="JZ164" s="54"/>
      <c r="KA164" s="54"/>
      <c r="KB164" s="54"/>
      <c r="KC164" s="54"/>
      <c r="KD164" s="54"/>
      <c r="KE164" s="54"/>
      <c r="KF164" s="54"/>
      <c r="KG164" s="54"/>
      <c r="KH164" s="54"/>
      <c r="KI164" s="54"/>
      <c r="KJ164" s="54"/>
      <c r="KK164" s="54"/>
      <c r="KL164" s="54"/>
      <c r="KM164" s="54"/>
    </row>
    <row r="165" spans="8:299" x14ac:dyDescent="0.2">
      <c r="H165" s="3"/>
      <c r="DC165" s="59" t="str">
        <f t="shared" si="71"/>
        <v/>
      </c>
      <c r="DD165" s="60" t="str">
        <f t="shared" si="72"/>
        <v/>
      </c>
      <c r="DE165" s="60" t="str">
        <f t="shared" si="73"/>
        <v/>
      </c>
      <c r="DF165" s="60">
        <f t="shared" si="74"/>
        <v>0</v>
      </c>
      <c r="DG165" s="56">
        <f t="shared" si="80"/>
        <v>0</v>
      </c>
      <c r="DH165" s="56">
        <f t="shared" si="80"/>
        <v>0</v>
      </c>
      <c r="DI165" s="56">
        <f t="shared" si="79"/>
        <v>0</v>
      </c>
      <c r="DJ165" s="56">
        <f t="shared" si="79"/>
        <v>0</v>
      </c>
      <c r="DK165" s="56">
        <f t="shared" si="79"/>
        <v>0</v>
      </c>
      <c r="DL165" s="56">
        <f t="shared" si="79"/>
        <v>0</v>
      </c>
      <c r="DM165" s="56">
        <f t="shared" si="79"/>
        <v>0</v>
      </c>
      <c r="DN165" s="56">
        <f t="shared" si="79"/>
        <v>0</v>
      </c>
      <c r="DO165" s="56">
        <f t="shared" si="79"/>
        <v>0</v>
      </c>
      <c r="DP165" s="56">
        <f t="shared" si="79"/>
        <v>0</v>
      </c>
      <c r="DQ165" s="56">
        <f t="shared" si="79"/>
        <v>0</v>
      </c>
      <c r="DR165" s="56">
        <f t="shared" si="66"/>
        <v>0</v>
      </c>
      <c r="DS165" s="56">
        <f t="shared" si="66"/>
        <v>0</v>
      </c>
      <c r="DT165" s="56">
        <f t="shared" si="66"/>
        <v>0</v>
      </c>
      <c r="DU165" s="56">
        <f t="shared" si="66"/>
        <v>0</v>
      </c>
      <c r="DV165" s="56">
        <f t="shared" si="66"/>
        <v>0</v>
      </c>
      <c r="DW165" s="56">
        <f t="shared" si="66"/>
        <v>0</v>
      </c>
      <c r="DX165" s="56">
        <f t="shared" si="82"/>
        <v>0</v>
      </c>
      <c r="DY165" s="56">
        <f t="shared" si="82"/>
        <v>0</v>
      </c>
      <c r="DZ165" s="56">
        <f t="shared" si="82"/>
        <v>0</v>
      </c>
      <c r="EA165" s="56">
        <f t="shared" si="82"/>
        <v>0</v>
      </c>
      <c r="EB165" s="56">
        <f t="shared" si="82"/>
        <v>0</v>
      </c>
      <c r="EC165" s="56">
        <f t="shared" si="82"/>
        <v>0</v>
      </c>
      <c r="ED165" s="56">
        <f t="shared" si="82"/>
        <v>0</v>
      </c>
      <c r="EE165" s="56">
        <f t="shared" si="82"/>
        <v>0</v>
      </c>
      <c r="EF165" s="56">
        <f t="shared" si="82"/>
        <v>0</v>
      </c>
      <c r="EG165" s="56">
        <f t="shared" si="82"/>
        <v>0</v>
      </c>
      <c r="EH165" s="56">
        <f t="shared" si="82"/>
        <v>0</v>
      </c>
      <c r="EI165" s="56">
        <f t="shared" si="82"/>
        <v>0</v>
      </c>
      <c r="EJ165" s="56">
        <f t="shared" si="82"/>
        <v>0</v>
      </c>
      <c r="EK165" s="56">
        <f t="shared" si="82"/>
        <v>0</v>
      </c>
      <c r="EL165" s="56">
        <f t="shared" si="82"/>
        <v>0</v>
      </c>
      <c r="EM165" s="56">
        <f t="shared" si="82"/>
        <v>0</v>
      </c>
      <c r="EN165" s="56">
        <f t="shared" si="84"/>
        <v>0</v>
      </c>
      <c r="EO165" s="56">
        <f t="shared" si="84"/>
        <v>0</v>
      </c>
      <c r="EP165" s="56">
        <f t="shared" si="84"/>
        <v>0</v>
      </c>
      <c r="EQ165" s="56">
        <f t="shared" si="84"/>
        <v>0</v>
      </c>
      <c r="ER165" s="56">
        <f t="shared" si="84"/>
        <v>0</v>
      </c>
      <c r="ES165" s="56">
        <f t="shared" si="83"/>
        <v>0</v>
      </c>
      <c r="ET165" s="56">
        <f t="shared" si="83"/>
        <v>0</v>
      </c>
      <c r="EU165" s="56">
        <f t="shared" si="83"/>
        <v>0</v>
      </c>
      <c r="EV165" s="56">
        <f t="shared" si="83"/>
        <v>0</v>
      </c>
      <c r="EW165" s="56">
        <f t="shared" si="83"/>
        <v>0</v>
      </c>
      <c r="EX165" s="56">
        <f t="shared" si="83"/>
        <v>0</v>
      </c>
      <c r="EY165" s="56">
        <f t="shared" si="77"/>
        <v>0</v>
      </c>
      <c r="EZ165" s="56">
        <f t="shared" si="77"/>
        <v>0</v>
      </c>
      <c r="FA165" s="56">
        <f t="shared" si="77"/>
        <v>0</v>
      </c>
      <c r="FB165" s="56">
        <f t="shared" si="77"/>
        <v>0</v>
      </c>
      <c r="FC165" s="56">
        <f t="shared" si="70"/>
        <v>0</v>
      </c>
      <c r="FD165" s="56">
        <f t="shared" si="70"/>
        <v>0</v>
      </c>
      <c r="FE165" s="56">
        <f t="shared" si="70"/>
        <v>0</v>
      </c>
      <c r="FF165" s="56">
        <f t="shared" si="70"/>
        <v>0</v>
      </c>
      <c r="FG165" s="56">
        <f t="shared" si="70"/>
        <v>0</v>
      </c>
      <c r="FH165" s="56">
        <f t="shared" si="65"/>
        <v>0</v>
      </c>
      <c r="FI165" s="56">
        <f t="shared" si="65"/>
        <v>0</v>
      </c>
      <c r="FJ165" s="56">
        <f t="shared" si="65"/>
        <v>0</v>
      </c>
      <c r="FK165" s="56">
        <f t="shared" si="65"/>
        <v>0</v>
      </c>
      <c r="FL165" s="56">
        <f t="shared" si="65"/>
        <v>0</v>
      </c>
      <c r="FM165" s="56">
        <f t="shared" si="65"/>
        <v>0</v>
      </c>
      <c r="FN165" s="56">
        <f t="shared" si="65"/>
        <v>0</v>
      </c>
      <c r="FO165" s="56">
        <f t="shared" si="81"/>
        <v>0</v>
      </c>
      <c r="FP165" s="56">
        <f t="shared" si="81"/>
        <v>0</v>
      </c>
      <c r="FQ165" s="56">
        <f t="shared" si="81"/>
        <v>0</v>
      </c>
      <c r="FR165" s="56">
        <f t="shared" si="81"/>
        <v>0</v>
      </c>
      <c r="FS165" s="56">
        <f t="shared" si="81"/>
        <v>0</v>
      </c>
      <c r="FT165" s="56">
        <f t="shared" si="78"/>
        <v>0</v>
      </c>
      <c r="FU165" s="56">
        <f t="shared" si="78"/>
        <v>0</v>
      </c>
      <c r="FV165" s="56">
        <f t="shared" si="78"/>
        <v>0</v>
      </c>
      <c r="FW165" s="56">
        <f t="shared" si="78"/>
        <v>0</v>
      </c>
      <c r="FX165" s="56">
        <f t="shared" si="78"/>
        <v>0</v>
      </c>
      <c r="FY165" s="56">
        <f t="shared" si="78"/>
        <v>0</v>
      </c>
      <c r="FZ165" s="56">
        <f t="shared" si="78"/>
        <v>0</v>
      </c>
      <c r="GA165" s="56">
        <f t="shared" si="78"/>
        <v>0</v>
      </c>
      <c r="GB165" s="56">
        <f t="shared" si="78"/>
        <v>0</v>
      </c>
      <c r="GC165" s="56">
        <f t="shared" si="78"/>
        <v>0</v>
      </c>
      <c r="GD165" s="56">
        <f t="shared" si="78"/>
        <v>0</v>
      </c>
      <c r="GE165" s="56">
        <f t="shared" si="86"/>
        <v>0</v>
      </c>
      <c r="GF165" s="56">
        <f t="shared" si="86"/>
        <v>0</v>
      </c>
      <c r="GG165" s="56">
        <f t="shared" si="86"/>
        <v>0</v>
      </c>
      <c r="GH165" s="56">
        <f t="shared" si="86"/>
        <v>0</v>
      </c>
      <c r="GI165" s="56">
        <f t="shared" si="63"/>
        <v>0</v>
      </c>
      <c r="GJ165" s="56">
        <f t="shared" si="63"/>
        <v>0</v>
      </c>
      <c r="GK165" s="56">
        <f t="shared" si="63"/>
        <v>0</v>
      </c>
      <c r="GL165" s="56">
        <f t="shared" si="63"/>
        <v>0</v>
      </c>
      <c r="GM165" s="56">
        <f t="shared" si="85"/>
        <v>0</v>
      </c>
      <c r="GN165" s="56">
        <f t="shared" si="85"/>
        <v>0</v>
      </c>
      <c r="GO165" s="56">
        <f t="shared" si="85"/>
        <v>0</v>
      </c>
      <c r="GP165" s="56">
        <f t="shared" si="85"/>
        <v>0</v>
      </c>
      <c r="GQ165" s="56">
        <f t="shared" si="85"/>
        <v>0</v>
      </c>
      <c r="GR165" s="56">
        <f t="shared" si="85"/>
        <v>0</v>
      </c>
      <c r="GS165" s="56">
        <f t="shared" si="76"/>
        <v>0</v>
      </c>
      <c r="GT165" s="56">
        <f t="shared" si="76"/>
        <v>0</v>
      </c>
      <c r="GU165" s="54"/>
      <c r="GX165" s="3"/>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c r="IV165" s="54"/>
      <c r="IW165" s="54"/>
      <c r="IX165" s="54"/>
      <c r="IY165" s="54"/>
      <c r="IZ165" s="54"/>
      <c r="JA165" s="54"/>
      <c r="JB165" s="54"/>
      <c r="JC165" s="54"/>
      <c r="JD165" s="54"/>
      <c r="JE165" s="54"/>
      <c r="JF165" s="54"/>
      <c r="JG165" s="54"/>
      <c r="JH165" s="54"/>
      <c r="JI165" s="54"/>
      <c r="JJ165" s="54"/>
      <c r="JK165" s="54"/>
      <c r="JL165" s="54"/>
      <c r="JM165" s="54"/>
      <c r="JN165" s="54"/>
      <c r="JO165" s="54"/>
      <c r="JP165" s="54"/>
      <c r="JQ165" s="54"/>
      <c r="JR165" s="54"/>
      <c r="JS165" s="54"/>
      <c r="JT165" s="54"/>
      <c r="JU165" s="54"/>
      <c r="JV165" s="54"/>
      <c r="JW165" s="54"/>
      <c r="JX165" s="54"/>
      <c r="JY165" s="54"/>
      <c r="JZ165" s="54"/>
      <c r="KA165" s="54"/>
      <c r="KB165" s="54"/>
      <c r="KC165" s="54"/>
      <c r="KD165" s="54"/>
      <c r="KE165" s="54"/>
      <c r="KF165" s="54"/>
      <c r="KG165" s="54"/>
      <c r="KH165" s="54"/>
      <c r="KI165" s="54"/>
      <c r="KJ165" s="54"/>
      <c r="KK165" s="54"/>
      <c r="KL165" s="54"/>
      <c r="KM165" s="54"/>
    </row>
    <row r="166" spans="8:299" x14ac:dyDescent="0.2">
      <c r="H166" s="3"/>
      <c r="DC166" s="59" t="str">
        <f t="shared" si="71"/>
        <v/>
      </c>
      <c r="DD166" s="60" t="str">
        <f t="shared" si="72"/>
        <v/>
      </c>
      <c r="DE166" s="60" t="str">
        <f t="shared" si="73"/>
        <v/>
      </c>
      <c r="DF166" s="60">
        <f t="shared" si="74"/>
        <v>0</v>
      </c>
      <c r="DG166" s="56">
        <f t="shared" si="80"/>
        <v>0</v>
      </c>
      <c r="DH166" s="56">
        <f t="shared" si="80"/>
        <v>0</v>
      </c>
      <c r="DI166" s="56">
        <f t="shared" si="79"/>
        <v>0</v>
      </c>
      <c r="DJ166" s="56">
        <f t="shared" si="79"/>
        <v>0</v>
      </c>
      <c r="DK166" s="56">
        <f t="shared" si="79"/>
        <v>0</v>
      </c>
      <c r="DL166" s="56">
        <f t="shared" si="79"/>
        <v>0</v>
      </c>
      <c r="DM166" s="56">
        <f t="shared" si="79"/>
        <v>0</v>
      </c>
      <c r="DN166" s="56">
        <f t="shared" si="79"/>
        <v>0</v>
      </c>
      <c r="DO166" s="56">
        <f t="shared" si="79"/>
        <v>0</v>
      </c>
      <c r="DP166" s="56">
        <f t="shared" si="79"/>
        <v>0</v>
      </c>
      <c r="DQ166" s="56">
        <f t="shared" si="79"/>
        <v>0</v>
      </c>
      <c r="DR166" s="56">
        <f t="shared" si="66"/>
        <v>0</v>
      </c>
      <c r="DS166" s="56">
        <f t="shared" si="66"/>
        <v>0</v>
      </c>
      <c r="DT166" s="56">
        <f t="shared" si="66"/>
        <v>0</v>
      </c>
      <c r="DU166" s="56">
        <f t="shared" si="66"/>
        <v>0</v>
      </c>
      <c r="DV166" s="56">
        <f t="shared" si="66"/>
        <v>0</v>
      </c>
      <c r="DW166" s="56">
        <f t="shared" si="66"/>
        <v>0</v>
      </c>
      <c r="DX166" s="56">
        <f t="shared" si="82"/>
        <v>0</v>
      </c>
      <c r="DY166" s="56">
        <f t="shared" si="82"/>
        <v>0</v>
      </c>
      <c r="DZ166" s="56">
        <f t="shared" si="82"/>
        <v>0</v>
      </c>
      <c r="EA166" s="56">
        <f t="shared" si="82"/>
        <v>0</v>
      </c>
      <c r="EB166" s="56">
        <f t="shared" si="82"/>
        <v>0</v>
      </c>
      <c r="EC166" s="56">
        <f t="shared" si="82"/>
        <v>0</v>
      </c>
      <c r="ED166" s="56">
        <f t="shared" si="82"/>
        <v>0</v>
      </c>
      <c r="EE166" s="56">
        <f t="shared" si="82"/>
        <v>0</v>
      </c>
      <c r="EF166" s="56">
        <f t="shared" si="82"/>
        <v>0</v>
      </c>
      <c r="EG166" s="56">
        <f t="shared" si="82"/>
        <v>0</v>
      </c>
      <c r="EH166" s="56">
        <f t="shared" si="82"/>
        <v>0</v>
      </c>
      <c r="EI166" s="56">
        <f t="shared" si="82"/>
        <v>0</v>
      </c>
      <c r="EJ166" s="56">
        <f t="shared" si="82"/>
        <v>0</v>
      </c>
      <c r="EK166" s="56">
        <f t="shared" si="82"/>
        <v>0</v>
      </c>
      <c r="EL166" s="56">
        <f t="shared" si="82"/>
        <v>0</v>
      </c>
      <c r="EM166" s="56">
        <f t="shared" si="82"/>
        <v>0</v>
      </c>
      <c r="EN166" s="56">
        <f t="shared" si="84"/>
        <v>0</v>
      </c>
      <c r="EO166" s="56">
        <f t="shared" si="84"/>
        <v>0</v>
      </c>
      <c r="EP166" s="56">
        <f t="shared" si="84"/>
        <v>0</v>
      </c>
      <c r="EQ166" s="56">
        <f t="shared" si="84"/>
        <v>0</v>
      </c>
      <c r="ER166" s="56">
        <f t="shared" si="84"/>
        <v>0</v>
      </c>
      <c r="ES166" s="56">
        <f t="shared" si="83"/>
        <v>0</v>
      </c>
      <c r="ET166" s="56">
        <f t="shared" si="83"/>
        <v>0</v>
      </c>
      <c r="EU166" s="56">
        <f t="shared" si="83"/>
        <v>0</v>
      </c>
      <c r="EV166" s="56">
        <f t="shared" si="83"/>
        <v>0</v>
      </c>
      <c r="EW166" s="56">
        <f t="shared" si="83"/>
        <v>0</v>
      </c>
      <c r="EX166" s="56">
        <f t="shared" si="83"/>
        <v>0</v>
      </c>
      <c r="EY166" s="56">
        <f t="shared" si="77"/>
        <v>0</v>
      </c>
      <c r="EZ166" s="56">
        <f t="shared" si="77"/>
        <v>0</v>
      </c>
      <c r="FA166" s="56">
        <f t="shared" si="77"/>
        <v>0</v>
      </c>
      <c r="FB166" s="56">
        <f t="shared" si="77"/>
        <v>0</v>
      </c>
      <c r="FC166" s="56">
        <f t="shared" si="70"/>
        <v>0</v>
      </c>
      <c r="FD166" s="56">
        <f t="shared" si="70"/>
        <v>0</v>
      </c>
      <c r="FE166" s="56">
        <f t="shared" si="70"/>
        <v>0</v>
      </c>
      <c r="FF166" s="56">
        <f t="shared" si="70"/>
        <v>0</v>
      </c>
      <c r="FG166" s="56">
        <f t="shared" si="70"/>
        <v>0</v>
      </c>
      <c r="FH166" s="56">
        <f t="shared" si="65"/>
        <v>0</v>
      </c>
      <c r="FI166" s="56">
        <f t="shared" si="65"/>
        <v>0</v>
      </c>
      <c r="FJ166" s="56">
        <f t="shared" si="65"/>
        <v>0</v>
      </c>
      <c r="FK166" s="56">
        <f t="shared" si="65"/>
        <v>0</v>
      </c>
      <c r="FL166" s="56">
        <f t="shared" si="65"/>
        <v>0</v>
      </c>
      <c r="FM166" s="56">
        <f t="shared" si="65"/>
        <v>0</v>
      </c>
      <c r="FN166" s="56">
        <f t="shared" si="65"/>
        <v>0</v>
      </c>
      <c r="FO166" s="56">
        <f t="shared" si="81"/>
        <v>0</v>
      </c>
      <c r="FP166" s="56">
        <f t="shared" si="81"/>
        <v>0</v>
      </c>
      <c r="FQ166" s="56">
        <f t="shared" si="81"/>
        <v>0</v>
      </c>
      <c r="FR166" s="56">
        <f t="shared" si="81"/>
        <v>0</v>
      </c>
      <c r="FS166" s="56">
        <f t="shared" si="81"/>
        <v>0</v>
      </c>
      <c r="FT166" s="56">
        <f t="shared" si="78"/>
        <v>0</v>
      </c>
      <c r="FU166" s="56">
        <f t="shared" si="78"/>
        <v>0</v>
      </c>
      <c r="FV166" s="56">
        <f t="shared" si="78"/>
        <v>0</v>
      </c>
      <c r="FW166" s="56">
        <f t="shared" si="78"/>
        <v>0</v>
      </c>
      <c r="FX166" s="56">
        <f t="shared" si="78"/>
        <v>0</v>
      </c>
      <c r="FY166" s="56">
        <f t="shared" si="78"/>
        <v>0</v>
      </c>
      <c r="FZ166" s="56">
        <f t="shared" si="78"/>
        <v>0</v>
      </c>
      <c r="GA166" s="56">
        <f t="shared" si="78"/>
        <v>0</v>
      </c>
      <c r="GB166" s="56">
        <f t="shared" si="78"/>
        <v>0</v>
      </c>
      <c r="GC166" s="56">
        <f t="shared" si="78"/>
        <v>0</v>
      </c>
      <c r="GD166" s="56">
        <f t="shared" si="78"/>
        <v>0</v>
      </c>
      <c r="GE166" s="56">
        <f t="shared" si="86"/>
        <v>0</v>
      </c>
      <c r="GF166" s="56">
        <f t="shared" si="86"/>
        <v>0</v>
      </c>
      <c r="GG166" s="56">
        <f t="shared" si="86"/>
        <v>0</v>
      </c>
      <c r="GH166" s="56">
        <f t="shared" si="86"/>
        <v>0</v>
      </c>
      <c r="GI166" s="56">
        <f t="shared" si="63"/>
        <v>0</v>
      </c>
      <c r="GJ166" s="56">
        <f t="shared" si="63"/>
        <v>0</v>
      </c>
      <c r="GK166" s="56">
        <f t="shared" si="63"/>
        <v>0</v>
      </c>
      <c r="GL166" s="56">
        <f t="shared" si="63"/>
        <v>0</v>
      </c>
      <c r="GM166" s="56">
        <f t="shared" si="85"/>
        <v>0</v>
      </c>
      <c r="GN166" s="56">
        <f t="shared" si="85"/>
        <v>0</v>
      </c>
      <c r="GO166" s="56">
        <f t="shared" si="85"/>
        <v>0</v>
      </c>
      <c r="GP166" s="56">
        <f t="shared" si="85"/>
        <v>0</v>
      </c>
      <c r="GQ166" s="56">
        <f t="shared" si="85"/>
        <v>0</v>
      </c>
      <c r="GR166" s="56">
        <f t="shared" si="85"/>
        <v>0</v>
      </c>
      <c r="GS166" s="56">
        <f t="shared" si="76"/>
        <v>0</v>
      </c>
      <c r="GT166" s="56">
        <f t="shared" si="76"/>
        <v>0</v>
      </c>
      <c r="GU166" s="54"/>
      <c r="GX166" s="3"/>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c r="IV166" s="54"/>
      <c r="IW166" s="54"/>
      <c r="IX166" s="54"/>
      <c r="IY166" s="54"/>
      <c r="IZ166" s="54"/>
      <c r="JA166" s="54"/>
      <c r="JB166" s="54"/>
      <c r="JC166" s="54"/>
      <c r="JD166" s="54"/>
      <c r="JE166" s="54"/>
      <c r="JF166" s="54"/>
      <c r="JG166" s="54"/>
      <c r="JH166" s="54"/>
      <c r="JI166" s="54"/>
      <c r="JJ166" s="54"/>
      <c r="JK166" s="54"/>
      <c r="JL166" s="54"/>
      <c r="JM166" s="54"/>
      <c r="JN166" s="54"/>
      <c r="JO166" s="54"/>
      <c r="JP166" s="54"/>
      <c r="JQ166" s="54"/>
      <c r="JR166" s="54"/>
      <c r="JS166" s="54"/>
      <c r="JT166" s="54"/>
      <c r="JU166" s="54"/>
      <c r="JV166" s="54"/>
      <c r="JW166" s="54"/>
      <c r="JX166" s="54"/>
      <c r="JY166" s="54"/>
      <c r="JZ166" s="54"/>
      <c r="KA166" s="54"/>
      <c r="KB166" s="54"/>
      <c r="KC166" s="54"/>
      <c r="KD166" s="54"/>
      <c r="KE166" s="54"/>
      <c r="KF166" s="54"/>
      <c r="KG166" s="54"/>
      <c r="KH166" s="54"/>
      <c r="KI166" s="54"/>
      <c r="KJ166" s="54"/>
      <c r="KK166" s="54"/>
      <c r="KL166" s="54"/>
      <c r="KM166" s="54"/>
    </row>
    <row r="167" spans="8:299" x14ac:dyDescent="0.2">
      <c r="H167" s="3"/>
      <c r="DC167" s="59" t="str">
        <f t="shared" si="71"/>
        <v/>
      </c>
      <c r="DD167" s="60" t="str">
        <f t="shared" si="72"/>
        <v/>
      </c>
      <c r="DE167" s="60" t="str">
        <f t="shared" si="73"/>
        <v/>
      </c>
      <c r="DF167" s="60">
        <f t="shared" si="74"/>
        <v>0</v>
      </c>
      <c r="DG167" s="56">
        <f t="shared" si="80"/>
        <v>0</v>
      </c>
      <c r="DH167" s="56">
        <f t="shared" si="80"/>
        <v>0</v>
      </c>
      <c r="DI167" s="56">
        <f t="shared" si="79"/>
        <v>0</v>
      </c>
      <c r="DJ167" s="56">
        <f t="shared" si="79"/>
        <v>0</v>
      </c>
      <c r="DK167" s="56">
        <f t="shared" si="79"/>
        <v>0</v>
      </c>
      <c r="DL167" s="56">
        <f t="shared" si="79"/>
        <v>0</v>
      </c>
      <c r="DM167" s="56">
        <f t="shared" si="79"/>
        <v>0</v>
      </c>
      <c r="DN167" s="56">
        <f t="shared" si="79"/>
        <v>0</v>
      </c>
      <c r="DO167" s="56">
        <f t="shared" si="79"/>
        <v>0</v>
      </c>
      <c r="DP167" s="56">
        <f t="shared" si="79"/>
        <v>0</v>
      </c>
      <c r="DQ167" s="56">
        <f t="shared" si="79"/>
        <v>0</v>
      </c>
      <c r="DR167" s="56">
        <f t="shared" si="66"/>
        <v>0</v>
      </c>
      <c r="DS167" s="56">
        <f t="shared" si="66"/>
        <v>0</v>
      </c>
      <c r="DT167" s="56">
        <f t="shared" si="66"/>
        <v>0</v>
      </c>
      <c r="DU167" s="56">
        <f t="shared" si="66"/>
        <v>0</v>
      </c>
      <c r="DV167" s="56">
        <f t="shared" si="66"/>
        <v>0</v>
      </c>
      <c r="DW167" s="56">
        <f t="shared" si="66"/>
        <v>0</v>
      </c>
      <c r="DX167" s="56">
        <f t="shared" si="82"/>
        <v>0</v>
      </c>
      <c r="DY167" s="56">
        <f t="shared" si="82"/>
        <v>0</v>
      </c>
      <c r="DZ167" s="56">
        <f t="shared" si="82"/>
        <v>0</v>
      </c>
      <c r="EA167" s="56">
        <f t="shared" si="82"/>
        <v>0</v>
      </c>
      <c r="EB167" s="56">
        <f t="shared" si="82"/>
        <v>0</v>
      </c>
      <c r="EC167" s="56">
        <f t="shared" si="82"/>
        <v>0</v>
      </c>
      <c r="ED167" s="56">
        <f t="shared" si="82"/>
        <v>0</v>
      </c>
      <c r="EE167" s="56">
        <f t="shared" si="82"/>
        <v>0</v>
      </c>
      <c r="EF167" s="56">
        <f t="shared" si="82"/>
        <v>0</v>
      </c>
      <c r="EG167" s="56">
        <f t="shared" si="82"/>
        <v>0</v>
      </c>
      <c r="EH167" s="56">
        <f t="shared" si="82"/>
        <v>0</v>
      </c>
      <c r="EI167" s="56">
        <f t="shared" si="82"/>
        <v>0</v>
      </c>
      <c r="EJ167" s="56">
        <f t="shared" si="82"/>
        <v>0</v>
      </c>
      <c r="EK167" s="56">
        <f t="shared" si="82"/>
        <v>0</v>
      </c>
      <c r="EL167" s="56">
        <f t="shared" si="82"/>
        <v>0</v>
      </c>
      <c r="EM167" s="56">
        <f t="shared" si="82"/>
        <v>0</v>
      </c>
      <c r="EN167" s="56">
        <f t="shared" si="84"/>
        <v>0</v>
      </c>
      <c r="EO167" s="56">
        <f t="shared" si="84"/>
        <v>0</v>
      </c>
      <c r="EP167" s="56">
        <f t="shared" si="84"/>
        <v>0</v>
      </c>
      <c r="EQ167" s="56">
        <f t="shared" si="84"/>
        <v>0</v>
      </c>
      <c r="ER167" s="56">
        <f t="shared" si="84"/>
        <v>0</v>
      </c>
      <c r="ES167" s="56">
        <f t="shared" si="83"/>
        <v>0</v>
      </c>
      <c r="ET167" s="56">
        <f t="shared" si="83"/>
        <v>0</v>
      </c>
      <c r="EU167" s="56">
        <f t="shared" si="83"/>
        <v>0</v>
      </c>
      <c r="EV167" s="56">
        <f t="shared" si="83"/>
        <v>0</v>
      </c>
      <c r="EW167" s="56">
        <f t="shared" si="83"/>
        <v>0</v>
      </c>
      <c r="EX167" s="56">
        <f t="shared" si="83"/>
        <v>0</v>
      </c>
      <c r="EY167" s="56">
        <f t="shared" si="77"/>
        <v>0</v>
      </c>
      <c r="EZ167" s="56">
        <f t="shared" si="77"/>
        <v>0</v>
      </c>
      <c r="FA167" s="56">
        <f t="shared" si="77"/>
        <v>0</v>
      </c>
      <c r="FB167" s="56">
        <f t="shared" si="77"/>
        <v>0</v>
      </c>
      <c r="FC167" s="56">
        <f t="shared" si="70"/>
        <v>0</v>
      </c>
      <c r="FD167" s="56">
        <f t="shared" si="70"/>
        <v>0</v>
      </c>
      <c r="FE167" s="56">
        <f t="shared" si="70"/>
        <v>0</v>
      </c>
      <c r="FF167" s="56">
        <f t="shared" si="70"/>
        <v>0</v>
      </c>
      <c r="FG167" s="56">
        <f t="shared" si="70"/>
        <v>0</v>
      </c>
      <c r="FH167" s="56">
        <f t="shared" si="65"/>
        <v>0</v>
      </c>
      <c r="FI167" s="56">
        <f t="shared" si="65"/>
        <v>0</v>
      </c>
      <c r="FJ167" s="56">
        <f t="shared" si="65"/>
        <v>0</v>
      </c>
      <c r="FK167" s="56">
        <f t="shared" si="65"/>
        <v>0</v>
      </c>
      <c r="FL167" s="56">
        <f t="shared" si="65"/>
        <v>0</v>
      </c>
      <c r="FM167" s="56">
        <f t="shared" si="65"/>
        <v>0</v>
      </c>
      <c r="FN167" s="56">
        <f t="shared" si="65"/>
        <v>0</v>
      </c>
      <c r="FO167" s="56">
        <f t="shared" si="81"/>
        <v>0</v>
      </c>
      <c r="FP167" s="56">
        <f t="shared" si="81"/>
        <v>0</v>
      </c>
      <c r="FQ167" s="56">
        <f t="shared" si="81"/>
        <v>0</v>
      </c>
      <c r="FR167" s="56">
        <f t="shared" si="81"/>
        <v>0</v>
      </c>
      <c r="FS167" s="56">
        <f t="shared" si="81"/>
        <v>0</v>
      </c>
      <c r="FT167" s="56">
        <f t="shared" si="78"/>
        <v>0</v>
      </c>
      <c r="FU167" s="56">
        <f t="shared" si="78"/>
        <v>0</v>
      </c>
      <c r="FV167" s="56">
        <f t="shared" si="78"/>
        <v>0</v>
      </c>
      <c r="FW167" s="56">
        <f t="shared" si="78"/>
        <v>0</v>
      </c>
      <c r="FX167" s="56">
        <f t="shared" si="78"/>
        <v>0</v>
      </c>
      <c r="FY167" s="56">
        <f t="shared" si="78"/>
        <v>0</v>
      </c>
      <c r="FZ167" s="56">
        <f t="shared" si="78"/>
        <v>0</v>
      </c>
      <c r="GA167" s="56">
        <f t="shared" si="78"/>
        <v>0</v>
      </c>
      <c r="GB167" s="56">
        <f t="shared" si="78"/>
        <v>0</v>
      </c>
      <c r="GC167" s="56">
        <f t="shared" si="78"/>
        <v>0</v>
      </c>
      <c r="GD167" s="56">
        <f t="shared" si="78"/>
        <v>0</v>
      </c>
      <c r="GE167" s="56">
        <f t="shared" si="86"/>
        <v>0</v>
      </c>
      <c r="GF167" s="56">
        <f t="shared" si="86"/>
        <v>0</v>
      </c>
      <c r="GG167" s="56">
        <f t="shared" si="86"/>
        <v>0</v>
      </c>
      <c r="GH167" s="56">
        <f t="shared" si="86"/>
        <v>0</v>
      </c>
      <c r="GI167" s="56">
        <f t="shared" si="63"/>
        <v>0</v>
      </c>
      <c r="GJ167" s="56">
        <f t="shared" si="63"/>
        <v>0</v>
      </c>
      <c r="GK167" s="56">
        <f t="shared" si="63"/>
        <v>0</v>
      </c>
      <c r="GL167" s="56">
        <f t="shared" si="63"/>
        <v>0</v>
      </c>
      <c r="GM167" s="56">
        <f t="shared" si="85"/>
        <v>0</v>
      </c>
      <c r="GN167" s="56">
        <f t="shared" si="85"/>
        <v>0</v>
      </c>
      <c r="GO167" s="56">
        <f t="shared" si="85"/>
        <v>0</v>
      </c>
      <c r="GP167" s="56">
        <f t="shared" si="85"/>
        <v>0</v>
      </c>
      <c r="GQ167" s="56">
        <f t="shared" si="85"/>
        <v>0</v>
      </c>
      <c r="GR167" s="56">
        <f t="shared" si="85"/>
        <v>0</v>
      </c>
      <c r="GS167" s="56">
        <f t="shared" si="76"/>
        <v>0</v>
      </c>
      <c r="GT167" s="56">
        <f t="shared" si="76"/>
        <v>0</v>
      </c>
      <c r="GU167" s="54"/>
      <c r="GX167" s="3"/>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row>
    <row r="168" spans="8:299" x14ac:dyDescent="0.2">
      <c r="H168" s="3"/>
      <c r="DC168" s="59" t="str">
        <f t="shared" si="71"/>
        <v/>
      </c>
      <c r="DD168" s="60" t="str">
        <f t="shared" si="72"/>
        <v/>
      </c>
      <c r="DE168" s="60" t="str">
        <f t="shared" si="73"/>
        <v/>
      </c>
      <c r="DF168" s="60">
        <f t="shared" si="74"/>
        <v>0</v>
      </c>
      <c r="DG168" s="56">
        <f t="shared" si="80"/>
        <v>0</v>
      </c>
      <c r="DH168" s="56">
        <f t="shared" si="80"/>
        <v>0</v>
      </c>
      <c r="DI168" s="56">
        <f t="shared" si="79"/>
        <v>0</v>
      </c>
      <c r="DJ168" s="56">
        <f t="shared" si="79"/>
        <v>0</v>
      </c>
      <c r="DK168" s="56">
        <f t="shared" si="79"/>
        <v>0</v>
      </c>
      <c r="DL168" s="56">
        <f t="shared" si="79"/>
        <v>0</v>
      </c>
      <c r="DM168" s="56">
        <f t="shared" si="79"/>
        <v>0</v>
      </c>
      <c r="DN168" s="56">
        <f t="shared" si="79"/>
        <v>0</v>
      </c>
      <c r="DO168" s="56">
        <f t="shared" si="79"/>
        <v>0</v>
      </c>
      <c r="DP168" s="56">
        <f t="shared" si="79"/>
        <v>0</v>
      </c>
      <c r="DQ168" s="56">
        <f t="shared" si="79"/>
        <v>0</v>
      </c>
      <c r="DR168" s="56">
        <f t="shared" si="66"/>
        <v>0</v>
      </c>
      <c r="DS168" s="56">
        <f t="shared" si="66"/>
        <v>0</v>
      </c>
      <c r="DT168" s="56">
        <f t="shared" si="66"/>
        <v>0</v>
      </c>
      <c r="DU168" s="56">
        <f t="shared" si="66"/>
        <v>0</v>
      </c>
      <c r="DV168" s="56">
        <f t="shared" si="66"/>
        <v>0</v>
      </c>
      <c r="DW168" s="56">
        <f t="shared" si="66"/>
        <v>0</v>
      </c>
      <c r="DX168" s="56">
        <f t="shared" si="82"/>
        <v>0</v>
      </c>
      <c r="DY168" s="56">
        <f t="shared" si="82"/>
        <v>0</v>
      </c>
      <c r="DZ168" s="56">
        <f t="shared" si="82"/>
        <v>0</v>
      </c>
      <c r="EA168" s="56">
        <f t="shared" si="82"/>
        <v>0</v>
      </c>
      <c r="EB168" s="56">
        <f t="shared" si="82"/>
        <v>0</v>
      </c>
      <c r="EC168" s="56">
        <f t="shared" si="82"/>
        <v>0</v>
      </c>
      <c r="ED168" s="56">
        <f t="shared" si="82"/>
        <v>0</v>
      </c>
      <c r="EE168" s="56">
        <f t="shared" si="82"/>
        <v>0</v>
      </c>
      <c r="EF168" s="56">
        <f t="shared" si="82"/>
        <v>0</v>
      </c>
      <c r="EG168" s="56">
        <f t="shared" si="82"/>
        <v>0</v>
      </c>
      <c r="EH168" s="56">
        <f t="shared" si="82"/>
        <v>0</v>
      </c>
      <c r="EI168" s="56">
        <f t="shared" si="82"/>
        <v>0</v>
      </c>
      <c r="EJ168" s="56">
        <f t="shared" si="82"/>
        <v>0</v>
      </c>
      <c r="EK168" s="56">
        <f t="shared" si="82"/>
        <v>0</v>
      </c>
      <c r="EL168" s="56">
        <f t="shared" si="82"/>
        <v>0</v>
      </c>
      <c r="EM168" s="56">
        <f t="shared" si="82"/>
        <v>0</v>
      </c>
      <c r="EN168" s="56">
        <f t="shared" si="84"/>
        <v>0</v>
      </c>
      <c r="EO168" s="56">
        <f t="shared" si="84"/>
        <v>0</v>
      </c>
      <c r="EP168" s="56">
        <f t="shared" si="84"/>
        <v>0</v>
      </c>
      <c r="EQ168" s="56">
        <f t="shared" si="84"/>
        <v>0</v>
      </c>
      <c r="ER168" s="56">
        <f t="shared" si="84"/>
        <v>0</v>
      </c>
      <c r="ES168" s="56">
        <f t="shared" si="83"/>
        <v>0</v>
      </c>
      <c r="ET168" s="56">
        <f t="shared" si="83"/>
        <v>0</v>
      </c>
      <c r="EU168" s="56">
        <f t="shared" si="83"/>
        <v>0</v>
      </c>
      <c r="EV168" s="56">
        <f t="shared" si="83"/>
        <v>0</v>
      </c>
      <c r="EW168" s="56">
        <f t="shared" si="83"/>
        <v>0</v>
      </c>
      <c r="EX168" s="56">
        <f t="shared" si="83"/>
        <v>0</v>
      </c>
      <c r="EY168" s="56">
        <f t="shared" si="77"/>
        <v>0</v>
      </c>
      <c r="EZ168" s="56">
        <f t="shared" si="77"/>
        <v>0</v>
      </c>
      <c r="FA168" s="56">
        <f t="shared" si="77"/>
        <v>0</v>
      </c>
      <c r="FB168" s="56">
        <f t="shared" si="77"/>
        <v>0</v>
      </c>
      <c r="FC168" s="56">
        <f t="shared" si="70"/>
        <v>0</v>
      </c>
      <c r="FD168" s="56">
        <f t="shared" si="70"/>
        <v>0</v>
      </c>
      <c r="FE168" s="56">
        <f t="shared" si="70"/>
        <v>0</v>
      </c>
      <c r="FF168" s="56">
        <f t="shared" si="70"/>
        <v>0</v>
      </c>
      <c r="FG168" s="56">
        <f t="shared" si="70"/>
        <v>0</v>
      </c>
      <c r="FH168" s="56">
        <f t="shared" si="65"/>
        <v>0</v>
      </c>
      <c r="FI168" s="56">
        <f t="shared" si="65"/>
        <v>0</v>
      </c>
      <c r="FJ168" s="56">
        <f t="shared" si="65"/>
        <v>0</v>
      </c>
      <c r="FK168" s="56">
        <f t="shared" si="65"/>
        <v>0</v>
      </c>
      <c r="FL168" s="56">
        <f t="shared" si="65"/>
        <v>0</v>
      </c>
      <c r="FM168" s="56">
        <f t="shared" si="65"/>
        <v>0</v>
      </c>
      <c r="FN168" s="56">
        <f t="shared" si="65"/>
        <v>0</v>
      </c>
      <c r="FO168" s="56">
        <f t="shared" si="81"/>
        <v>0</v>
      </c>
      <c r="FP168" s="56">
        <f t="shared" si="81"/>
        <v>0</v>
      </c>
      <c r="FQ168" s="56">
        <f t="shared" si="81"/>
        <v>0</v>
      </c>
      <c r="FR168" s="56">
        <f t="shared" si="81"/>
        <v>0</v>
      </c>
      <c r="FS168" s="56">
        <f t="shared" si="81"/>
        <v>0</v>
      </c>
      <c r="FT168" s="56">
        <f t="shared" si="78"/>
        <v>0</v>
      </c>
      <c r="FU168" s="56">
        <f t="shared" si="78"/>
        <v>0</v>
      </c>
      <c r="FV168" s="56">
        <f t="shared" si="78"/>
        <v>0</v>
      </c>
      <c r="FW168" s="56">
        <f t="shared" si="78"/>
        <v>0</v>
      </c>
      <c r="FX168" s="56">
        <f t="shared" si="78"/>
        <v>0</v>
      </c>
      <c r="FY168" s="56">
        <f t="shared" si="78"/>
        <v>0</v>
      </c>
      <c r="FZ168" s="56">
        <f t="shared" si="78"/>
        <v>0</v>
      </c>
      <c r="GA168" s="56">
        <f t="shared" si="78"/>
        <v>0</v>
      </c>
      <c r="GB168" s="56">
        <f t="shared" si="78"/>
        <v>0</v>
      </c>
      <c r="GC168" s="56">
        <f t="shared" si="78"/>
        <v>0</v>
      </c>
      <c r="GD168" s="56">
        <f t="shared" si="78"/>
        <v>0</v>
      </c>
      <c r="GE168" s="56">
        <f t="shared" si="86"/>
        <v>0</v>
      </c>
      <c r="GF168" s="56">
        <f t="shared" si="86"/>
        <v>0</v>
      </c>
      <c r="GG168" s="56">
        <f t="shared" si="86"/>
        <v>0</v>
      </c>
      <c r="GH168" s="56">
        <f t="shared" si="86"/>
        <v>0</v>
      </c>
      <c r="GI168" s="56">
        <f t="shared" si="63"/>
        <v>0</v>
      </c>
      <c r="GJ168" s="56">
        <f t="shared" si="63"/>
        <v>0</v>
      </c>
      <c r="GK168" s="56">
        <f t="shared" si="63"/>
        <v>0</v>
      </c>
      <c r="GL168" s="56">
        <f t="shared" si="63"/>
        <v>0</v>
      </c>
      <c r="GM168" s="56">
        <f t="shared" si="85"/>
        <v>0</v>
      </c>
      <c r="GN168" s="56">
        <f t="shared" si="85"/>
        <v>0</v>
      </c>
      <c r="GO168" s="56">
        <f t="shared" si="85"/>
        <v>0</v>
      </c>
      <c r="GP168" s="56">
        <f t="shared" si="85"/>
        <v>0</v>
      </c>
      <c r="GQ168" s="56">
        <f t="shared" si="85"/>
        <v>0</v>
      </c>
      <c r="GR168" s="56">
        <f t="shared" si="85"/>
        <v>0</v>
      </c>
      <c r="GS168" s="56">
        <f t="shared" si="76"/>
        <v>0</v>
      </c>
      <c r="GT168" s="56">
        <f t="shared" si="76"/>
        <v>0</v>
      </c>
      <c r="GU168" s="54"/>
      <c r="GX168" s="3"/>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c r="IV168" s="54"/>
      <c r="IW168" s="54"/>
      <c r="IX168" s="54"/>
      <c r="IY168" s="54"/>
      <c r="IZ168" s="54"/>
      <c r="JA168" s="54"/>
      <c r="JB168" s="54"/>
      <c r="JC168" s="54"/>
      <c r="JD168" s="54"/>
      <c r="JE168" s="54"/>
      <c r="JF168" s="54"/>
      <c r="JG168" s="54"/>
      <c r="JH168" s="54"/>
      <c r="JI168" s="54"/>
      <c r="JJ168" s="54"/>
      <c r="JK168" s="54"/>
      <c r="JL168" s="54"/>
      <c r="JM168" s="54"/>
      <c r="JN168" s="54"/>
      <c r="JO168" s="54"/>
      <c r="JP168" s="54"/>
      <c r="JQ168" s="54"/>
      <c r="JR168" s="54"/>
      <c r="JS168" s="54"/>
      <c r="JT168" s="54"/>
      <c r="JU168" s="54"/>
      <c r="JV168" s="54"/>
      <c r="JW168" s="54"/>
      <c r="JX168" s="54"/>
      <c r="JY168" s="54"/>
      <c r="JZ168" s="54"/>
      <c r="KA168" s="54"/>
      <c r="KB168" s="54"/>
      <c r="KC168" s="54"/>
      <c r="KD168" s="54"/>
      <c r="KE168" s="54"/>
      <c r="KF168" s="54"/>
      <c r="KG168" s="54"/>
      <c r="KH168" s="54"/>
      <c r="KI168" s="54"/>
      <c r="KJ168" s="54"/>
      <c r="KK168" s="54"/>
      <c r="KL168" s="54"/>
      <c r="KM168" s="54"/>
    </row>
    <row r="169" spans="8:299" x14ac:dyDescent="0.2">
      <c r="H169" s="3"/>
      <c r="DC169" s="59" t="str">
        <f t="shared" si="71"/>
        <v/>
      </c>
      <c r="DD169" s="60" t="str">
        <f t="shared" si="72"/>
        <v/>
      </c>
      <c r="DE169" s="60" t="str">
        <f t="shared" si="73"/>
        <v/>
      </c>
      <c r="DF169" s="60">
        <f t="shared" si="74"/>
        <v>0</v>
      </c>
      <c r="DG169" s="56">
        <f t="shared" si="80"/>
        <v>0</v>
      </c>
      <c r="DH169" s="56">
        <f t="shared" si="80"/>
        <v>0</v>
      </c>
      <c r="DI169" s="56">
        <f t="shared" si="79"/>
        <v>0</v>
      </c>
      <c r="DJ169" s="56">
        <f t="shared" si="79"/>
        <v>0</v>
      </c>
      <c r="DK169" s="56">
        <f t="shared" si="79"/>
        <v>0</v>
      </c>
      <c r="DL169" s="56">
        <f t="shared" si="79"/>
        <v>0</v>
      </c>
      <c r="DM169" s="56">
        <f t="shared" si="79"/>
        <v>0</v>
      </c>
      <c r="DN169" s="56">
        <f t="shared" si="79"/>
        <v>0</v>
      </c>
      <c r="DO169" s="56">
        <f t="shared" si="79"/>
        <v>0</v>
      </c>
      <c r="DP169" s="56">
        <f t="shared" si="79"/>
        <v>0</v>
      </c>
      <c r="DQ169" s="56">
        <f t="shared" si="79"/>
        <v>0</v>
      </c>
      <c r="DR169" s="56">
        <f t="shared" si="66"/>
        <v>0</v>
      </c>
      <c r="DS169" s="56">
        <f t="shared" si="66"/>
        <v>0</v>
      </c>
      <c r="DT169" s="56">
        <f t="shared" si="66"/>
        <v>0</v>
      </c>
      <c r="DU169" s="56">
        <f t="shared" si="66"/>
        <v>0</v>
      </c>
      <c r="DV169" s="56">
        <f t="shared" si="66"/>
        <v>0</v>
      </c>
      <c r="DW169" s="56">
        <f t="shared" si="66"/>
        <v>0</v>
      </c>
      <c r="DX169" s="56">
        <f t="shared" si="82"/>
        <v>0</v>
      </c>
      <c r="DY169" s="56">
        <f t="shared" si="82"/>
        <v>0</v>
      </c>
      <c r="DZ169" s="56">
        <f t="shared" si="82"/>
        <v>0</v>
      </c>
      <c r="EA169" s="56">
        <f t="shared" si="82"/>
        <v>0</v>
      </c>
      <c r="EB169" s="56">
        <f t="shared" si="82"/>
        <v>0</v>
      </c>
      <c r="EC169" s="56">
        <f t="shared" si="82"/>
        <v>0</v>
      </c>
      <c r="ED169" s="56">
        <f t="shared" si="82"/>
        <v>0</v>
      </c>
      <c r="EE169" s="56">
        <f t="shared" si="82"/>
        <v>0</v>
      </c>
      <c r="EF169" s="56">
        <f t="shared" si="82"/>
        <v>0</v>
      </c>
      <c r="EG169" s="56">
        <f t="shared" si="82"/>
        <v>0</v>
      </c>
      <c r="EH169" s="56">
        <f t="shared" si="82"/>
        <v>0</v>
      </c>
      <c r="EI169" s="56">
        <f t="shared" si="82"/>
        <v>0</v>
      </c>
      <c r="EJ169" s="56">
        <f t="shared" si="82"/>
        <v>0</v>
      </c>
      <c r="EK169" s="56">
        <f t="shared" si="82"/>
        <v>0</v>
      </c>
      <c r="EL169" s="56">
        <f t="shared" si="82"/>
        <v>0</v>
      </c>
      <c r="EM169" s="56">
        <f t="shared" si="82"/>
        <v>0</v>
      </c>
      <c r="EN169" s="56">
        <f t="shared" si="84"/>
        <v>0</v>
      </c>
      <c r="EO169" s="56">
        <f t="shared" si="84"/>
        <v>0</v>
      </c>
      <c r="EP169" s="56">
        <f t="shared" si="84"/>
        <v>0</v>
      </c>
      <c r="EQ169" s="56">
        <f t="shared" si="84"/>
        <v>0</v>
      </c>
      <c r="ER169" s="56">
        <f t="shared" si="84"/>
        <v>0</v>
      </c>
      <c r="ES169" s="56">
        <f t="shared" si="83"/>
        <v>0</v>
      </c>
      <c r="ET169" s="56">
        <f t="shared" si="83"/>
        <v>0</v>
      </c>
      <c r="EU169" s="56">
        <f t="shared" si="83"/>
        <v>0</v>
      </c>
      <c r="EV169" s="56">
        <f t="shared" si="83"/>
        <v>0</v>
      </c>
      <c r="EW169" s="56">
        <f t="shared" si="83"/>
        <v>0</v>
      </c>
      <c r="EX169" s="56">
        <f t="shared" si="83"/>
        <v>0</v>
      </c>
      <c r="EY169" s="56">
        <f t="shared" si="77"/>
        <v>0</v>
      </c>
      <c r="EZ169" s="56">
        <f t="shared" si="77"/>
        <v>0</v>
      </c>
      <c r="FA169" s="56">
        <f t="shared" si="77"/>
        <v>0</v>
      </c>
      <c r="FB169" s="56">
        <f t="shared" si="77"/>
        <v>0</v>
      </c>
      <c r="FC169" s="56">
        <f t="shared" si="70"/>
        <v>0</v>
      </c>
      <c r="FD169" s="56">
        <f t="shared" si="70"/>
        <v>0</v>
      </c>
      <c r="FE169" s="56">
        <f t="shared" si="70"/>
        <v>0</v>
      </c>
      <c r="FF169" s="56">
        <f t="shared" si="70"/>
        <v>0</v>
      </c>
      <c r="FG169" s="56">
        <f t="shared" si="70"/>
        <v>0</v>
      </c>
      <c r="FH169" s="56">
        <f t="shared" si="65"/>
        <v>0</v>
      </c>
      <c r="FI169" s="56">
        <f t="shared" si="65"/>
        <v>0</v>
      </c>
      <c r="FJ169" s="56">
        <f t="shared" si="65"/>
        <v>0</v>
      </c>
      <c r="FK169" s="56">
        <f t="shared" si="65"/>
        <v>0</v>
      </c>
      <c r="FL169" s="56">
        <f t="shared" si="65"/>
        <v>0</v>
      </c>
      <c r="FM169" s="56">
        <f t="shared" si="65"/>
        <v>0</v>
      </c>
      <c r="FN169" s="56">
        <f t="shared" si="65"/>
        <v>0</v>
      </c>
      <c r="FO169" s="56">
        <f t="shared" si="81"/>
        <v>0</v>
      </c>
      <c r="FP169" s="56">
        <f t="shared" si="81"/>
        <v>0</v>
      </c>
      <c r="FQ169" s="56">
        <f t="shared" si="81"/>
        <v>0</v>
      </c>
      <c r="FR169" s="56">
        <f t="shared" si="81"/>
        <v>0</v>
      </c>
      <c r="FS169" s="56">
        <f t="shared" si="81"/>
        <v>0</v>
      </c>
      <c r="FT169" s="56">
        <f t="shared" si="78"/>
        <v>0</v>
      </c>
      <c r="FU169" s="56">
        <f t="shared" si="78"/>
        <v>0</v>
      </c>
      <c r="FV169" s="56">
        <f t="shared" si="78"/>
        <v>0</v>
      </c>
      <c r="FW169" s="56">
        <f t="shared" si="78"/>
        <v>0</v>
      </c>
      <c r="FX169" s="56">
        <f t="shared" si="78"/>
        <v>0</v>
      </c>
      <c r="FY169" s="56">
        <f t="shared" si="78"/>
        <v>0</v>
      </c>
      <c r="FZ169" s="56">
        <f t="shared" si="78"/>
        <v>0</v>
      </c>
      <c r="GA169" s="56">
        <f t="shared" si="78"/>
        <v>0</v>
      </c>
      <c r="GB169" s="56">
        <f t="shared" si="78"/>
        <v>0</v>
      </c>
      <c r="GC169" s="56">
        <f t="shared" si="78"/>
        <v>0</v>
      </c>
      <c r="GD169" s="56">
        <f t="shared" si="78"/>
        <v>0</v>
      </c>
      <c r="GE169" s="56">
        <f t="shared" si="86"/>
        <v>0</v>
      </c>
      <c r="GF169" s="56">
        <f t="shared" si="86"/>
        <v>0</v>
      </c>
      <c r="GG169" s="56">
        <f t="shared" si="86"/>
        <v>0</v>
      </c>
      <c r="GH169" s="56">
        <f t="shared" si="86"/>
        <v>0</v>
      </c>
      <c r="GI169" s="56">
        <f t="shared" si="63"/>
        <v>0</v>
      </c>
      <c r="GJ169" s="56">
        <f t="shared" si="63"/>
        <v>0</v>
      </c>
      <c r="GK169" s="56">
        <f t="shared" si="63"/>
        <v>0</v>
      </c>
      <c r="GL169" s="56">
        <f t="shared" si="63"/>
        <v>0</v>
      </c>
      <c r="GM169" s="56">
        <f t="shared" si="85"/>
        <v>0</v>
      </c>
      <c r="GN169" s="56">
        <f t="shared" si="85"/>
        <v>0</v>
      </c>
      <c r="GO169" s="56">
        <f t="shared" si="85"/>
        <v>0</v>
      </c>
      <c r="GP169" s="56">
        <f t="shared" si="85"/>
        <v>0</v>
      </c>
      <c r="GQ169" s="56">
        <f t="shared" si="85"/>
        <v>0</v>
      </c>
      <c r="GR169" s="56">
        <f t="shared" si="85"/>
        <v>0</v>
      </c>
      <c r="GS169" s="56">
        <f t="shared" si="76"/>
        <v>0</v>
      </c>
      <c r="GT169" s="56">
        <f t="shared" si="76"/>
        <v>0</v>
      </c>
      <c r="GU169" s="54"/>
      <c r="GX169" s="3"/>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c r="IV169" s="54"/>
      <c r="IW169" s="54"/>
      <c r="IX169" s="54"/>
      <c r="IY169" s="54"/>
      <c r="IZ169" s="54"/>
      <c r="JA169" s="54"/>
      <c r="JB169" s="54"/>
      <c r="JC169" s="54"/>
      <c r="JD169" s="54"/>
      <c r="JE169" s="54"/>
      <c r="JF169" s="54"/>
      <c r="JG169" s="54"/>
      <c r="JH169" s="54"/>
      <c r="JI169" s="54"/>
      <c r="JJ169" s="54"/>
      <c r="JK169" s="54"/>
      <c r="JL169" s="54"/>
      <c r="JM169" s="54"/>
      <c r="JN169" s="54"/>
      <c r="JO169" s="54"/>
      <c r="JP169" s="54"/>
      <c r="JQ169" s="54"/>
      <c r="JR169" s="54"/>
      <c r="JS169" s="54"/>
      <c r="JT169" s="54"/>
      <c r="JU169" s="54"/>
      <c r="JV169" s="54"/>
      <c r="JW169" s="54"/>
      <c r="JX169" s="54"/>
      <c r="JY169" s="54"/>
      <c r="JZ169" s="54"/>
      <c r="KA169" s="54"/>
      <c r="KB169" s="54"/>
      <c r="KC169" s="54"/>
      <c r="KD169" s="54"/>
      <c r="KE169" s="54"/>
      <c r="KF169" s="54"/>
      <c r="KG169" s="54"/>
      <c r="KH169" s="54"/>
      <c r="KI169" s="54"/>
      <c r="KJ169" s="54"/>
      <c r="KK169" s="54"/>
      <c r="KL169" s="54"/>
      <c r="KM169" s="54"/>
    </row>
    <row r="170" spans="8:299" x14ac:dyDescent="0.2">
      <c r="H170" s="3"/>
      <c r="DC170" s="59" t="str">
        <f t="shared" si="71"/>
        <v/>
      </c>
      <c r="DD170" s="60" t="str">
        <f t="shared" si="72"/>
        <v/>
      </c>
      <c r="DE170" s="60" t="str">
        <f t="shared" si="73"/>
        <v/>
      </c>
      <c r="DF170" s="60">
        <f t="shared" si="74"/>
        <v>0</v>
      </c>
      <c r="DG170" s="56">
        <f t="shared" si="80"/>
        <v>0</v>
      </c>
      <c r="DH170" s="56">
        <f t="shared" si="80"/>
        <v>0</v>
      </c>
      <c r="DI170" s="56">
        <f t="shared" si="79"/>
        <v>0</v>
      </c>
      <c r="DJ170" s="56">
        <f t="shared" si="79"/>
        <v>0</v>
      </c>
      <c r="DK170" s="56">
        <f t="shared" si="79"/>
        <v>0</v>
      </c>
      <c r="DL170" s="56">
        <f t="shared" si="79"/>
        <v>0</v>
      </c>
      <c r="DM170" s="56">
        <f t="shared" si="79"/>
        <v>0</v>
      </c>
      <c r="DN170" s="56">
        <f t="shared" si="79"/>
        <v>0</v>
      </c>
      <c r="DO170" s="56">
        <f t="shared" si="79"/>
        <v>0</v>
      </c>
      <c r="DP170" s="56">
        <f t="shared" si="79"/>
        <v>0</v>
      </c>
      <c r="DQ170" s="56">
        <f t="shared" si="79"/>
        <v>0</v>
      </c>
      <c r="DR170" s="56">
        <f t="shared" si="66"/>
        <v>0</v>
      </c>
      <c r="DS170" s="56">
        <f t="shared" si="66"/>
        <v>0</v>
      </c>
      <c r="DT170" s="56">
        <f t="shared" si="66"/>
        <v>0</v>
      </c>
      <c r="DU170" s="56">
        <f t="shared" si="66"/>
        <v>0</v>
      </c>
      <c r="DV170" s="56">
        <f t="shared" si="66"/>
        <v>0</v>
      </c>
      <c r="DW170" s="56">
        <f t="shared" si="66"/>
        <v>0</v>
      </c>
      <c r="DX170" s="56">
        <f t="shared" si="82"/>
        <v>0</v>
      </c>
      <c r="DY170" s="56">
        <f t="shared" si="82"/>
        <v>0</v>
      </c>
      <c r="DZ170" s="56">
        <f t="shared" si="82"/>
        <v>0</v>
      </c>
      <c r="EA170" s="56">
        <f t="shared" si="82"/>
        <v>0</v>
      </c>
      <c r="EB170" s="56">
        <f t="shared" ref="EB170:EM187" si="87">COUNTIF(AD170,"x")*IF(AD$4="",0,1)</f>
        <v>0</v>
      </c>
      <c r="EC170" s="56">
        <f t="shared" si="87"/>
        <v>0</v>
      </c>
      <c r="ED170" s="56">
        <f t="shared" si="87"/>
        <v>0</v>
      </c>
      <c r="EE170" s="56">
        <f t="shared" si="87"/>
        <v>0</v>
      </c>
      <c r="EF170" s="56">
        <f t="shared" si="87"/>
        <v>0</v>
      </c>
      <c r="EG170" s="56">
        <f t="shared" si="87"/>
        <v>0</v>
      </c>
      <c r="EH170" s="56">
        <f t="shared" si="87"/>
        <v>0</v>
      </c>
      <c r="EI170" s="56">
        <f t="shared" si="87"/>
        <v>0</v>
      </c>
      <c r="EJ170" s="56">
        <f t="shared" si="87"/>
        <v>0</v>
      </c>
      <c r="EK170" s="56">
        <f t="shared" si="87"/>
        <v>0</v>
      </c>
      <c r="EL170" s="56">
        <f t="shared" si="87"/>
        <v>0</v>
      </c>
      <c r="EM170" s="56">
        <f t="shared" si="87"/>
        <v>0</v>
      </c>
      <c r="EN170" s="56">
        <f t="shared" si="84"/>
        <v>0</v>
      </c>
      <c r="EO170" s="56">
        <f t="shared" si="84"/>
        <v>0</v>
      </c>
      <c r="EP170" s="56">
        <f t="shared" si="84"/>
        <v>0</v>
      </c>
      <c r="EQ170" s="56">
        <f t="shared" si="84"/>
        <v>0</v>
      </c>
      <c r="ER170" s="56">
        <f t="shared" si="84"/>
        <v>0</v>
      </c>
      <c r="ES170" s="56">
        <f t="shared" si="83"/>
        <v>0</v>
      </c>
      <c r="ET170" s="56">
        <f t="shared" si="83"/>
        <v>0</v>
      </c>
      <c r="EU170" s="56">
        <f t="shared" si="83"/>
        <v>0</v>
      </c>
      <c r="EV170" s="56">
        <f t="shared" si="83"/>
        <v>0</v>
      </c>
      <c r="EW170" s="56">
        <f t="shared" si="83"/>
        <v>0</v>
      </c>
      <c r="EX170" s="56">
        <f t="shared" si="83"/>
        <v>0</v>
      </c>
      <c r="EY170" s="56">
        <f t="shared" si="77"/>
        <v>0</v>
      </c>
      <c r="EZ170" s="56">
        <f t="shared" si="77"/>
        <v>0</v>
      </c>
      <c r="FA170" s="56">
        <f t="shared" si="77"/>
        <v>0</v>
      </c>
      <c r="FB170" s="56">
        <f t="shared" si="77"/>
        <v>0</v>
      </c>
      <c r="FC170" s="56">
        <f t="shared" si="70"/>
        <v>0</v>
      </c>
      <c r="FD170" s="56">
        <f t="shared" si="70"/>
        <v>0</v>
      </c>
      <c r="FE170" s="56">
        <f t="shared" si="70"/>
        <v>0</v>
      </c>
      <c r="FF170" s="56">
        <f t="shared" si="70"/>
        <v>0</v>
      </c>
      <c r="FG170" s="56">
        <f t="shared" si="70"/>
        <v>0</v>
      </c>
      <c r="FH170" s="56">
        <f t="shared" si="65"/>
        <v>0</v>
      </c>
      <c r="FI170" s="56">
        <f t="shared" si="65"/>
        <v>0</v>
      </c>
      <c r="FJ170" s="56">
        <f t="shared" si="65"/>
        <v>0</v>
      </c>
      <c r="FK170" s="56">
        <f t="shared" si="65"/>
        <v>0</v>
      </c>
      <c r="FL170" s="56">
        <f t="shared" si="65"/>
        <v>0</v>
      </c>
      <c r="FM170" s="56">
        <f t="shared" si="65"/>
        <v>0</v>
      </c>
      <c r="FN170" s="56">
        <f t="shared" si="65"/>
        <v>0</v>
      </c>
      <c r="FO170" s="56">
        <f t="shared" si="81"/>
        <v>0</v>
      </c>
      <c r="FP170" s="56">
        <f t="shared" si="81"/>
        <v>0</v>
      </c>
      <c r="FQ170" s="56">
        <f t="shared" si="81"/>
        <v>0</v>
      </c>
      <c r="FR170" s="56">
        <f t="shared" si="81"/>
        <v>0</v>
      </c>
      <c r="FS170" s="56">
        <f t="shared" si="81"/>
        <v>0</v>
      </c>
      <c r="FT170" s="56">
        <f t="shared" si="78"/>
        <v>0</v>
      </c>
      <c r="FU170" s="56">
        <f t="shared" si="78"/>
        <v>0</v>
      </c>
      <c r="FV170" s="56">
        <f t="shared" si="78"/>
        <v>0</v>
      </c>
      <c r="FW170" s="56">
        <f t="shared" si="78"/>
        <v>0</v>
      </c>
      <c r="FX170" s="56">
        <f t="shared" si="78"/>
        <v>0</v>
      </c>
      <c r="FY170" s="56">
        <f t="shared" si="78"/>
        <v>0</v>
      </c>
      <c r="FZ170" s="56">
        <f t="shared" si="78"/>
        <v>0</v>
      </c>
      <c r="GA170" s="56">
        <f t="shared" si="78"/>
        <v>0</v>
      </c>
      <c r="GB170" s="56">
        <f t="shared" si="78"/>
        <v>0</v>
      </c>
      <c r="GC170" s="56">
        <f t="shared" si="78"/>
        <v>0</v>
      </c>
      <c r="GD170" s="56">
        <f t="shared" si="78"/>
        <v>0</v>
      </c>
      <c r="GE170" s="56">
        <f t="shared" si="86"/>
        <v>0</v>
      </c>
      <c r="GF170" s="56">
        <f t="shared" si="86"/>
        <v>0</v>
      </c>
      <c r="GG170" s="56">
        <f t="shared" si="86"/>
        <v>0</v>
      </c>
      <c r="GH170" s="56">
        <f t="shared" si="86"/>
        <v>0</v>
      </c>
      <c r="GI170" s="56">
        <f t="shared" si="63"/>
        <v>0</v>
      </c>
      <c r="GJ170" s="56">
        <f t="shared" si="63"/>
        <v>0</v>
      </c>
      <c r="GK170" s="56">
        <f t="shared" si="63"/>
        <v>0</v>
      </c>
      <c r="GL170" s="56">
        <f t="shared" si="63"/>
        <v>0</v>
      </c>
      <c r="GM170" s="56">
        <f t="shared" si="85"/>
        <v>0</v>
      </c>
      <c r="GN170" s="56">
        <f t="shared" si="85"/>
        <v>0</v>
      </c>
      <c r="GO170" s="56">
        <f t="shared" si="85"/>
        <v>0</v>
      </c>
      <c r="GP170" s="56">
        <f t="shared" si="85"/>
        <v>0</v>
      </c>
      <c r="GQ170" s="56">
        <f t="shared" si="85"/>
        <v>0</v>
      </c>
      <c r="GR170" s="56">
        <f t="shared" si="85"/>
        <v>0</v>
      </c>
      <c r="GS170" s="56">
        <f t="shared" si="76"/>
        <v>0</v>
      </c>
      <c r="GT170" s="56">
        <f t="shared" si="76"/>
        <v>0</v>
      </c>
      <c r="GU170" s="54"/>
      <c r="GX170" s="3"/>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c r="IV170" s="54"/>
      <c r="IW170" s="54"/>
      <c r="IX170" s="54"/>
      <c r="IY170" s="54"/>
      <c r="IZ170" s="54"/>
      <c r="JA170" s="54"/>
      <c r="JB170" s="54"/>
      <c r="JC170" s="54"/>
      <c r="JD170" s="54"/>
      <c r="JE170" s="54"/>
      <c r="JF170" s="54"/>
      <c r="JG170" s="54"/>
      <c r="JH170" s="54"/>
      <c r="JI170" s="54"/>
      <c r="JJ170" s="54"/>
      <c r="JK170" s="54"/>
      <c r="JL170" s="54"/>
      <c r="JM170" s="54"/>
      <c r="JN170" s="54"/>
      <c r="JO170" s="54"/>
      <c r="JP170" s="54"/>
      <c r="JQ170" s="54"/>
      <c r="JR170" s="54"/>
      <c r="JS170" s="54"/>
      <c r="JT170" s="54"/>
      <c r="JU170" s="54"/>
      <c r="JV170" s="54"/>
      <c r="JW170" s="54"/>
      <c r="JX170" s="54"/>
      <c r="JY170" s="54"/>
      <c r="JZ170" s="54"/>
      <c r="KA170" s="54"/>
      <c r="KB170" s="54"/>
      <c r="KC170" s="54"/>
      <c r="KD170" s="54"/>
      <c r="KE170" s="54"/>
      <c r="KF170" s="54"/>
      <c r="KG170" s="54"/>
      <c r="KH170" s="54"/>
      <c r="KI170" s="54"/>
      <c r="KJ170" s="54"/>
      <c r="KK170" s="54"/>
      <c r="KL170" s="54"/>
      <c r="KM170" s="54"/>
    </row>
    <row r="171" spans="8:299" x14ac:dyDescent="0.2">
      <c r="H171" s="3"/>
      <c r="DC171" s="59" t="str">
        <f t="shared" si="71"/>
        <v/>
      </c>
      <c r="DD171" s="60" t="str">
        <f t="shared" si="72"/>
        <v/>
      </c>
      <c r="DE171" s="60" t="str">
        <f t="shared" si="73"/>
        <v/>
      </c>
      <c r="DF171" s="60">
        <f t="shared" si="74"/>
        <v>0</v>
      </c>
      <c r="DG171" s="56">
        <f t="shared" si="80"/>
        <v>0</v>
      </c>
      <c r="DH171" s="56">
        <f t="shared" si="80"/>
        <v>0</v>
      </c>
      <c r="DI171" s="56">
        <f t="shared" si="79"/>
        <v>0</v>
      </c>
      <c r="DJ171" s="56">
        <f t="shared" si="79"/>
        <v>0</v>
      </c>
      <c r="DK171" s="56">
        <f t="shared" si="79"/>
        <v>0</v>
      </c>
      <c r="DL171" s="56">
        <f t="shared" si="79"/>
        <v>0</v>
      </c>
      <c r="DM171" s="56">
        <f t="shared" si="79"/>
        <v>0</v>
      </c>
      <c r="DN171" s="56">
        <f t="shared" si="79"/>
        <v>0</v>
      </c>
      <c r="DO171" s="56">
        <f t="shared" si="79"/>
        <v>0</v>
      </c>
      <c r="DP171" s="56">
        <f t="shared" si="79"/>
        <v>0</v>
      </c>
      <c r="DQ171" s="56">
        <f t="shared" si="79"/>
        <v>0</v>
      </c>
      <c r="DR171" s="56">
        <f t="shared" si="66"/>
        <v>0</v>
      </c>
      <c r="DS171" s="56">
        <f t="shared" si="66"/>
        <v>0</v>
      </c>
      <c r="DT171" s="56">
        <f t="shared" si="66"/>
        <v>0</v>
      </c>
      <c r="DU171" s="56">
        <f t="shared" si="66"/>
        <v>0</v>
      </c>
      <c r="DV171" s="56">
        <f t="shared" si="66"/>
        <v>0</v>
      </c>
      <c r="DW171" s="56">
        <f t="shared" si="66"/>
        <v>0</v>
      </c>
      <c r="DX171" s="56">
        <f t="shared" si="66"/>
        <v>0</v>
      </c>
      <c r="DY171" s="56">
        <f t="shared" si="66"/>
        <v>0</v>
      </c>
      <c r="DZ171" s="56">
        <f t="shared" si="66"/>
        <v>0</v>
      </c>
      <c r="EA171" s="56">
        <f t="shared" si="66"/>
        <v>0</v>
      </c>
      <c r="EB171" s="56">
        <f t="shared" si="87"/>
        <v>0</v>
      </c>
      <c r="EC171" s="56">
        <f t="shared" si="87"/>
        <v>0</v>
      </c>
      <c r="ED171" s="56">
        <f t="shared" si="87"/>
        <v>0</v>
      </c>
      <c r="EE171" s="56">
        <f t="shared" si="87"/>
        <v>0</v>
      </c>
      <c r="EF171" s="56">
        <f t="shared" si="87"/>
        <v>0</v>
      </c>
      <c r="EG171" s="56">
        <f t="shared" si="87"/>
        <v>0</v>
      </c>
      <c r="EH171" s="56">
        <f t="shared" si="87"/>
        <v>0</v>
      </c>
      <c r="EI171" s="56">
        <f t="shared" si="87"/>
        <v>0</v>
      </c>
      <c r="EJ171" s="56">
        <f t="shared" si="87"/>
        <v>0</v>
      </c>
      <c r="EK171" s="56">
        <f t="shared" si="87"/>
        <v>0</v>
      </c>
      <c r="EL171" s="56">
        <f t="shared" si="87"/>
        <v>0</v>
      </c>
      <c r="EM171" s="56">
        <f t="shared" si="87"/>
        <v>0</v>
      </c>
      <c r="EN171" s="56">
        <f t="shared" si="84"/>
        <v>0</v>
      </c>
      <c r="EO171" s="56">
        <f t="shared" si="84"/>
        <v>0</v>
      </c>
      <c r="EP171" s="56">
        <f t="shared" si="84"/>
        <v>0</v>
      </c>
      <c r="EQ171" s="56">
        <f t="shared" si="84"/>
        <v>0</v>
      </c>
      <c r="ER171" s="56">
        <f t="shared" si="84"/>
        <v>0</v>
      </c>
      <c r="ES171" s="56">
        <f t="shared" si="83"/>
        <v>0</v>
      </c>
      <c r="ET171" s="56">
        <f t="shared" si="83"/>
        <v>0</v>
      </c>
      <c r="EU171" s="56">
        <f t="shared" si="83"/>
        <v>0</v>
      </c>
      <c r="EV171" s="56">
        <f t="shared" si="83"/>
        <v>0</v>
      </c>
      <c r="EW171" s="56">
        <f t="shared" si="83"/>
        <v>0</v>
      </c>
      <c r="EX171" s="56">
        <f t="shared" si="83"/>
        <v>0</v>
      </c>
      <c r="EY171" s="56">
        <f t="shared" si="77"/>
        <v>0</v>
      </c>
      <c r="EZ171" s="56">
        <f t="shared" si="77"/>
        <v>0</v>
      </c>
      <c r="FA171" s="56">
        <f t="shared" si="77"/>
        <v>0</v>
      </c>
      <c r="FB171" s="56">
        <f t="shared" si="77"/>
        <v>0</v>
      </c>
      <c r="FC171" s="56">
        <f t="shared" si="70"/>
        <v>0</v>
      </c>
      <c r="FD171" s="56">
        <f t="shared" si="70"/>
        <v>0</v>
      </c>
      <c r="FE171" s="56">
        <f t="shared" si="70"/>
        <v>0</v>
      </c>
      <c r="FF171" s="56">
        <f t="shared" si="70"/>
        <v>0</v>
      </c>
      <c r="FG171" s="56">
        <f t="shared" si="70"/>
        <v>0</v>
      </c>
      <c r="FH171" s="56">
        <f t="shared" si="65"/>
        <v>0</v>
      </c>
      <c r="FI171" s="56">
        <f t="shared" ref="FI171:FN187" si="88">COUNTIF(BK171,"x")*IF(BK$4="",0,1)</f>
        <v>0</v>
      </c>
      <c r="FJ171" s="56">
        <f t="shared" si="88"/>
        <v>0</v>
      </c>
      <c r="FK171" s="56">
        <f t="shared" si="88"/>
        <v>0</v>
      </c>
      <c r="FL171" s="56">
        <f t="shared" si="88"/>
        <v>0</v>
      </c>
      <c r="FM171" s="56">
        <f t="shared" si="88"/>
        <v>0</v>
      </c>
      <c r="FN171" s="56">
        <f t="shared" si="88"/>
        <v>0</v>
      </c>
      <c r="FO171" s="56">
        <f t="shared" si="81"/>
        <v>0</v>
      </c>
      <c r="FP171" s="56">
        <f t="shared" si="81"/>
        <v>0</v>
      </c>
      <c r="FQ171" s="56">
        <f t="shared" si="81"/>
        <v>0</v>
      </c>
      <c r="FR171" s="56">
        <f t="shared" si="81"/>
        <v>0</v>
      </c>
      <c r="FS171" s="56">
        <f t="shared" si="81"/>
        <v>0</v>
      </c>
      <c r="FT171" s="56">
        <f t="shared" si="78"/>
        <v>0</v>
      </c>
      <c r="FU171" s="56">
        <f t="shared" si="78"/>
        <v>0</v>
      </c>
      <c r="FV171" s="56">
        <f t="shared" si="78"/>
        <v>0</v>
      </c>
      <c r="FW171" s="56">
        <f t="shared" si="78"/>
        <v>0</v>
      </c>
      <c r="FX171" s="56">
        <f t="shared" si="78"/>
        <v>0</v>
      </c>
      <c r="FY171" s="56">
        <f t="shared" si="78"/>
        <v>0</v>
      </c>
      <c r="FZ171" s="56">
        <f t="shared" ref="FZ171:GD187" si="89">COUNTIF(CB171,"x")*IF(CB$4="",0,1)</f>
        <v>0</v>
      </c>
      <c r="GA171" s="56">
        <f t="shared" si="89"/>
        <v>0</v>
      </c>
      <c r="GB171" s="56">
        <f t="shared" si="89"/>
        <v>0</v>
      </c>
      <c r="GC171" s="56">
        <f t="shared" si="89"/>
        <v>0</v>
      </c>
      <c r="GD171" s="56">
        <f t="shared" si="89"/>
        <v>0</v>
      </c>
      <c r="GE171" s="56">
        <f t="shared" si="86"/>
        <v>0</v>
      </c>
      <c r="GF171" s="56">
        <f t="shared" si="86"/>
        <v>0</v>
      </c>
      <c r="GG171" s="56">
        <f t="shared" si="86"/>
        <v>0</v>
      </c>
      <c r="GH171" s="56">
        <f t="shared" si="86"/>
        <v>0</v>
      </c>
      <c r="GI171" s="56">
        <f t="shared" si="63"/>
        <v>0</v>
      </c>
      <c r="GJ171" s="56">
        <f t="shared" si="63"/>
        <v>0</v>
      </c>
      <c r="GK171" s="56">
        <f t="shared" si="63"/>
        <v>0</v>
      </c>
      <c r="GL171" s="56">
        <f t="shared" si="63"/>
        <v>0</v>
      </c>
      <c r="GM171" s="56">
        <f t="shared" si="85"/>
        <v>0</v>
      </c>
      <c r="GN171" s="56">
        <f t="shared" si="85"/>
        <v>0</v>
      </c>
      <c r="GO171" s="56">
        <f t="shared" si="85"/>
        <v>0</v>
      </c>
      <c r="GP171" s="56">
        <f t="shared" si="85"/>
        <v>0</v>
      </c>
      <c r="GQ171" s="56">
        <f t="shared" si="85"/>
        <v>0</v>
      </c>
      <c r="GR171" s="56">
        <f t="shared" si="85"/>
        <v>0</v>
      </c>
      <c r="GS171" s="56">
        <f t="shared" si="76"/>
        <v>0</v>
      </c>
      <c r="GT171" s="56">
        <f t="shared" si="76"/>
        <v>0</v>
      </c>
      <c r="GU171" s="54"/>
      <c r="GX171" s="3"/>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c r="IV171" s="54"/>
      <c r="IW171" s="54"/>
      <c r="IX171" s="54"/>
      <c r="IY171" s="54"/>
      <c r="IZ171" s="54"/>
      <c r="JA171" s="54"/>
      <c r="JB171" s="54"/>
      <c r="JC171" s="54"/>
      <c r="JD171" s="54"/>
      <c r="JE171" s="54"/>
      <c r="JF171" s="54"/>
      <c r="JG171" s="54"/>
      <c r="JH171" s="54"/>
      <c r="JI171" s="54"/>
      <c r="JJ171" s="54"/>
      <c r="JK171" s="54"/>
      <c r="JL171" s="54"/>
      <c r="JM171" s="54"/>
      <c r="JN171" s="54"/>
      <c r="JO171" s="54"/>
      <c r="JP171" s="54"/>
      <c r="JQ171" s="54"/>
      <c r="JR171" s="54"/>
      <c r="JS171" s="54"/>
      <c r="JT171" s="54"/>
      <c r="JU171" s="54"/>
      <c r="JV171" s="54"/>
      <c r="JW171" s="54"/>
      <c r="JX171" s="54"/>
      <c r="JY171" s="54"/>
      <c r="JZ171" s="54"/>
      <c r="KA171" s="54"/>
      <c r="KB171" s="54"/>
      <c r="KC171" s="54"/>
      <c r="KD171" s="54"/>
      <c r="KE171" s="54"/>
      <c r="KF171" s="54"/>
      <c r="KG171" s="54"/>
      <c r="KH171" s="54"/>
      <c r="KI171" s="54"/>
      <c r="KJ171" s="54"/>
      <c r="KK171" s="54"/>
      <c r="KL171" s="54"/>
      <c r="KM171" s="54"/>
    </row>
    <row r="172" spans="8:299" x14ac:dyDescent="0.2">
      <c r="H172" s="3"/>
      <c r="DC172" s="59" t="str">
        <f t="shared" si="71"/>
        <v/>
      </c>
      <c r="DD172" s="60" t="str">
        <f t="shared" si="72"/>
        <v/>
      </c>
      <c r="DE172" s="60" t="str">
        <f t="shared" si="73"/>
        <v/>
      </c>
      <c r="DF172" s="60">
        <f t="shared" si="74"/>
        <v>0</v>
      </c>
      <c r="DG172" s="56">
        <f t="shared" si="80"/>
        <v>0</v>
      </c>
      <c r="DH172" s="56">
        <f t="shared" si="80"/>
        <v>0</v>
      </c>
      <c r="DI172" s="56">
        <f t="shared" si="79"/>
        <v>0</v>
      </c>
      <c r="DJ172" s="56">
        <f t="shared" si="79"/>
        <v>0</v>
      </c>
      <c r="DK172" s="56">
        <f t="shared" si="79"/>
        <v>0</v>
      </c>
      <c r="DL172" s="56">
        <f t="shared" si="79"/>
        <v>0</v>
      </c>
      <c r="DM172" s="56">
        <f t="shared" si="79"/>
        <v>0</v>
      </c>
      <c r="DN172" s="56">
        <f t="shared" si="79"/>
        <v>0</v>
      </c>
      <c r="DO172" s="56">
        <f t="shared" si="79"/>
        <v>0</v>
      </c>
      <c r="DP172" s="56">
        <f t="shared" si="79"/>
        <v>0</v>
      </c>
      <c r="DQ172" s="56">
        <f t="shared" si="79"/>
        <v>0</v>
      </c>
      <c r="DR172" s="56">
        <f t="shared" si="66"/>
        <v>0</v>
      </c>
      <c r="DS172" s="56">
        <f t="shared" si="66"/>
        <v>0</v>
      </c>
      <c r="DT172" s="56">
        <f t="shared" si="66"/>
        <v>0</v>
      </c>
      <c r="DU172" s="56">
        <f t="shared" si="66"/>
        <v>0</v>
      </c>
      <c r="DV172" s="56">
        <f t="shared" si="66"/>
        <v>0</v>
      </c>
      <c r="DW172" s="56">
        <f t="shared" si="66"/>
        <v>0</v>
      </c>
      <c r="DX172" s="56">
        <f t="shared" si="66"/>
        <v>0</v>
      </c>
      <c r="DY172" s="56">
        <f t="shared" si="66"/>
        <v>0</v>
      </c>
      <c r="DZ172" s="56">
        <f t="shared" si="66"/>
        <v>0</v>
      </c>
      <c r="EA172" s="56">
        <f t="shared" si="66"/>
        <v>0</v>
      </c>
      <c r="EB172" s="56">
        <f t="shared" si="87"/>
        <v>0</v>
      </c>
      <c r="EC172" s="56">
        <f t="shared" si="87"/>
        <v>0</v>
      </c>
      <c r="ED172" s="56">
        <f t="shared" si="87"/>
        <v>0</v>
      </c>
      <c r="EE172" s="56">
        <f t="shared" si="87"/>
        <v>0</v>
      </c>
      <c r="EF172" s="56">
        <f t="shared" si="87"/>
        <v>0</v>
      </c>
      <c r="EG172" s="56">
        <f t="shared" si="87"/>
        <v>0</v>
      </c>
      <c r="EH172" s="56">
        <f t="shared" si="87"/>
        <v>0</v>
      </c>
      <c r="EI172" s="56">
        <f t="shared" si="87"/>
        <v>0</v>
      </c>
      <c r="EJ172" s="56">
        <f t="shared" si="87"/>
        <v>0</v>
      </c>
      <c r="EK172" s="56">
        <f t="shared" si="87"/>
        <v>0</v>
      </c>
      <c r="EL172" s="56">
        <f t="shared" si="87"/>
        <v>0</v>
      </c>
      <c r="EM172" s="56">
        <f t="shared" si="87"/>
        <v>0</v>
      </c>
      <c r="EN172" s="56">
        <f t="shared" si="84"/>
        <v>0</v>
      </c>
      <c r="EO172" s="56">
        <f t="shared" si="84"/>
        <v>0</v>
      </c>
      <c r="EP172" s="56">
        <f t="shared" si="84"/>
        <v>0</v>
      </c>
      <c r="EQ172" s="56">
        <f t="shared" si="84"/>
        <v>0</v>
      </c>
      <c r="ER172" s="56">
        <f t="shared" si="84"/>
        <v>0</v>
      </c>
      <c r="ES172" s="56">
        <f t="shared" si="83"/>
        <v>0</v>
      </c>
      <c r="ET172" s="56">
        <f t="shared" si="83"/>
        <v>0</v>
      </c>
      <c r="EU172" s="56">
        <f t="shared" si="83"/>
        <v>0</v>
      </c>
      <c r="EV172" s="56">
        <f t="shared" si="83"/>
        <v>0</v>
      </c>
      <c r="EW172" s="56">
        <f t="shared" si="83"/>
        <v>0</v>
      </c>
      <c r="EX172" s="56">
        <f t="shared" si="83"/>
        <v>0</v>
      </c>
      <c r="EY172" s="56">
        <f t="shared" si="77"/>
        <v>0</v>
      </c>
      <c r="EZ172" s="56">
        <f t="shared" si="77"/>
        <v>0</v>
      </c>
      <c r="FA172" s="56">
        <f t="shared" si="77"/>
        <v>0</v>
      </c>
      <c r="FB172" s="56">
        <f t="shared" si="77"/>
        <v>0</v>
      </c>
      <c r="FC172" s="56">
        <f t="shared" si="70"/>
        <v>0</v>
      </c>
      <c r="FD172" s="56">
        <f t="shared" si="70"/>
        <v>0</v>
      </c>
      <c r="FE172" s="56">
        <f t="shared" si="70"/>
        <v>0</v>
      </c>
      <c r="FF172" s="56">
        <f t="shared" si="70"/>
        <v>0</v>
      </c>
      <c r="FG172" s="56">
        <f t="shared" si="70"/>
        <v>0</v>
      </c>
      <c r="FH172" s="56">
        <f t="shared" si="70"/>
        <v>0</v>
      </c>
      <c r="FI172" s="56">
        <f t="shared" si="88"/>
        <v>0</v>
      </c>
      <c r="FJ172" s="56">
        <f t="shared" si="88"/>
        <v>0</v>
      </c>
      <c r="FK172" s="56">
        <f t="shared" si="88"/>
        <v>0</v>
      </c>
      <c r="FL172" s="56">
        <f t="shared" si="88"/>
        <v>0</v>
      </c>
      <c r="FM172" s="56">
        <f t="shared" si="88"/>
        <v>0</v>
      </c>
      <c r="FN172" s="56">
        <f t="shared" si="88"/>
        <v>0</v>
      </c>
      <c r="FO172" s="56">
        <f t="shared" si="81"/>
        <v>0</v>
      </c>
      <c r="FP172" s="56">
        <f t="shared" si="81"/>
        <v>0</v>
      </c>
      <c r="FQ172" s="56">
        <f t="shared" si="81"/>
        <v>0</v>
      </c>
      <c r="FR172" s="56">
        <f t="shared" si="81"/>
        <v>0</v>
      </c>
      <c r="FS172" s="56">
        <f t="shared" si="81"/>
        <v>0</v>
      </c>
      <c r="FT172" s="56">
        <f t="shared" si="81"/>
        <v>0</v>
      </c>
      <c r="FU172" s="56">
        <f t="shared" si="81"/>
        <v>0</v>
      </c>
      <c r="FV172" s="56">
        <f t="shared" si="81"/>
        <v>0</v>
      </c>
      <c r="FW172" s="56">
        <f t="shared" si="81"/>
        <v>0</v>
      </c>
      <c r="FX172" s="56">
        <f t="shared" si="81"/>
        <v>0</v>
      </c>
      <c r="FY172" s="56">
        <f t="shared" si="81"/>
        <v>0</v>
      </c>
      <c r="FZ172" s="56">
        <f t="shared" si="89"/>
        <v>0</v>
      </c>
      <c r="GA172" s="56">
        <f t="shared" si="89"/>
        <v>0</v>
      </c>
      <c r="GB172" s="56">
        <f t="shared" si="89"/>
        <v>0</v>
      </c>
      <c r="GC172" s="56">
        <f t="shared" si="89"/>
        <v>0</v>
      </c>
      <c r="GD172" s="56">
        <f t="shared" si="89"/>
        <v>0</v>
      </c>
      <c r="GE172" s="56">
        <f t="shared" si="86"/>
        <v>0</v>
      </c>
      <c r="GF172" s="56">
        <f t="shared" si="86"/>
        <v>0</v>
      </c>
      <c r="GG172" s="56">
        <f t="shared" si="86"/>
        <v>0</v>
      </c>
      <c r="GH172" s="56">
        <f t="shared" si="86"/>
        <v>0</v>
      </c>
      <c r="GI172" s="56">
        <f t="shared" si="63"/>
        <v>0</v>
      </c>
      <c r="GJ172" s="56">
        <f t="shared" si="63"/>
        <v>0</v>
      </c>
      <c r="GK172" s="56">
        <f t="shared" si="63"/>
        <v>0</v>
      </c>
      <c r="GL172" s="56">
        <f t="shared" si="63"/>
        <v>0</v>
      </c>
      <c r="GM172" s="56">
        <f t="shared" si="85"/>
        <v>0</v>
      </c>
      <c r="GN172" s="56">
        <f t="shared" si="85"/>
        <v>0</v>
      </c>
      <c r="GO172" s="56">
        <f t="shared" si="85"/>
        <v>0</v>
      </c>
      <c r="GP172" s="56">
        <f t="shared" si="85"/>
        <v>0</v>
      </c>
      <c r="GQ172" s="56">
        <f t="shared" si="85"/>
        <v>0</v>
      </c>
      <c r="GR172" s="56">
        <f t="shared" si="85"/>
        <v>0</v>
      </c>
      <c r="GS172" s="56">
        <f t="shared" si="76"/>
        <v>0</v>
      </c>
      <c r="GT172" s="56">
        <f t="shared" si="76"/>
        <v>0</v>
      </c>
      <c r="GU172" s="54"/>
      <c r="GX172" s="3"/>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row>
    <row r="173" spans="8:299" x14ac:dyDescent="0.2">
      <c r="H173" s="3"/>
      <c r="DC173" s="59" t="str">
        <f t="shared" si="71"/>
        <v/>
      </c>
      <c r="DD173" s="60" t="str">
        <f t="shared" si="72"/>
        <v/>
      </c>
      <c r="DE173" s="60" t="str">
        <f t="shared" si="73"/>
        <v/>
      </c>
      <c r="DF173" s="60">
        <f t="shared" si="74"/>
        <v>0</v>
      </c>
      <c r="DG173" s="56">
        <f t="shared" si="80"/>
        <v>0</v>
      </c>
      <c r="DH173" s="56">
        <f t="shared" si="80"/>
        <v>0</v>
      </c>
      <c r="DI173" s="56">
        <f t="shared" si="79"/>
        <v>0</v>
      </c>
      <c r="DJ173" s="56">
        <f t="shared" si="79"/>
        <v>0</v>
      </c>
      <c r="DK173" s="56">
        <f t="shared" si="79"/>
        <v>0</v>
      </c>
      <c r="DL173" s="56">
        <f t="shared" si="79"/>
        <v>0</v>
      </c>
      <c r="DM173" s="56">
        <f t="shared" si="79"/>
        <v>0</v>
      </c>
      <c r="DN173" s="56">
        <f t="shared" si="79"/>
        <v>0</v>
      </c>
      <c r="DO173" s="56">
        <f t="shared" si="79"/>
        <v>0</v>
      </c>
      <c r="DP173" s="56">
        <f t="shared" si="79"/>
        <v>0</v>
      </c>
      <c r="DQ173" s="56">
        <f t="shared" si="79"/>
        <v>0</v>
      </c>
      <c r="DR173" s="56">
        <f t="shared" si="66"/>
        <v>0</v>
      </c>
      <c r="DS173" s="56">
        <f t="shared" si="66"/>
        <v>0</v>
      </c>
      <c r="DT173" s="56">
        <f t="shared" si="66"/>
        <v>0</v>
      </c>
      <c r="DU173" s="56">
        <f t="shared" si="66"/>
        <v>0</v>
      </c>
      <c r="DV173" s="56">
        <f t="shared" si="66"/>
        <v>0</v>
      </c>
      <c r="DW173" s="56">
        <f t="shared" si="66"/>
        <v>0</v>
      </c>
      <c r="DX173" s="56">
        <f t="shared" si="66"/>
        <v>0</v>
      </c>
      <c r="DY173" s="56">
        <f t="shared" si="66"/>
        <v>0</v>
      </c>
      <c r="DZ173" s="56">
        <f t="shared" si="66"/>
        <v>0</v>
      </c>
      <c r="EA173" s="56">
        <f t="shared" si="66"/>
        <v>0</v>
      </c>
      <c r="EB173" s="56">
        <f t="shared" si="87"/>
        <v>0</v>
      </c>
      <c r="EC173" s="56">
        <f t="shared" si="87"/>
        <v>0</v>
      </c>
      <c r="ED173" s="56">
        <f t="shared" si="87"/>
        <v>0</v>
      </c>
      <c r="EE173" s="56">
        <f t="shared" si="87"/>
        <v>0</v>
      </c>
      <c r="EF173" s="56">
        <f t="shared" si="87"/>
        <v>0</v>
      </c>
      <c r="EG173" s="56">
        <f t="shared" si="87"/>
        <v>0</v>
      </c>
      <c r="EH173" s="56">
        <f t="shared" si="87"/>
        <v>0</v>
      </c>
      <c r="EI173" s="56">
        <f t="shared" si="87"/>
        <v>0</v>
      </c>
      <c r="EJ173" s="56">
        <f t="shared" si="87"/>
        <v>0</v>
      </c>
      <c r="EK173" s="56">
        <f t="shared" si="87"/>
        <v>0</v>
      </c>
      <c r="EL173" s="56">
        <f t="shared" si="87"/>
        <v>0</v>
      </c>
      <c r="EM173" s="56">
        <f t="shared" si="87"/>
        <v>0</v>
      </c>
      <c r="EN173" s="56">
        <f t="shared" si="84"/>
        <v>0</v>
      </c>
      <c r="EO173" s="56">
        <f t="shared" si="84"/>
        <v>0</v>
      </c>
      <c r="EP173" s="56">
        <f t="shared" si="84"/>
        <v>0</v>
      </c>
      <c r="EQ173" s="56">
        <f t="shared" si="84"/>
        <v>0</v>
      </c>
      <c r="ER173" s="56">
        <f t="shared" si="84"/>
        <v>0</v>
      </c>
      <c r="ES173" s="56">
        <f t="shared" si="83"/>
        <v>0</v>
      </c>
      <c r="ET173" s="56">
        <f t="shared" si="83"/>
        <v>0</v>
      </c>
      <c r="EU173" s="56">
        <f t="shared" si="83"/>
        <v>0</v>
      </c>
      <c r="EV173" s="56">
        <f t="shared" si="83"/>
        <v>0</v>
      </c>
      <c r="EW173" s="56">
        <f t="shared" si="83"/>
        <v>0</v>
      </c>
      <c r="EX173" s="56">
        <f t="shared" si="83"/>
        <v>0</v>
      </c>
      <c r="EY173" s="56">
        <f t="shared" si="77"/>
        <v>0</v>
      </c>
      <c r="EZ173" s="56">
        <f t="shared" si="77"/>
        <v>0</v>
      </c>
      <c r="FA173" s="56">
        <f t="shared" si="77"/>
        <v>0</v>
      </c>
      <c r="FB173" s="56">
        <f t="shared" si="77"/>
        <v>0</v>
      </c>
      <c r="FC173" s="56">
        <f t="shared" si="70"/>
        <v>0</v>
      </c>
      <c r="FD173" s="56">
        <f t="shared" si="70"/>
        <v>0</v>
      </c>
      <c r="FE173" s="56">
        <f t="shared" si="70"/>
        <v>0</v>
      </c>
      <c r="FF173" s="56">
        <f t="shared" si="70"/>
        <v>0</v>
      </c>
      <c r="FG173" s="56">
        <f t="shared" si="70"/>
        <v>0</v>
      </c>
      <c r="FH173" s="56">
        <f t="shared" si="70"/>
        <v>0</v>
      </c>
      <c r="FI173" s="56">
        <f t="shared" si="88"/>
        <v>0</v>
      </c>
      <c r="FJ173" s="56">
        <f t="shared" si="88"/>
        <v>0</v>
      </c>
      <c r="FK173" s="56">
        <f t="shared" si="88"/>
        <v>0</v>
      </c>
      <c r="FL173" s="56">
        <f t="shared" si="88"/>
        <v>0</v>
      </c>
      <c r="FM173" s="56">
        <f t="shared" si="88"/>
        <v>0</v>
      </c>
      <c r="FN173" s="56">
        <f t="shared" si="88"/>
        <v>0</v>
      </c>
      <c r="FO173" s="56">
        <f t="shared" si="81"/>
        <v>0</v>
      </c>
      <c r="FP173" s="56">
        <f t="shared" si="81"/>
        <v>0</v>
      </c>
      <c r="FQ173" s="56">
        <f t="shared" si="81"/>
        <v>0</v>
      </c>
      <c r="FR173" s="56">
        <f t="shared" si="81"/>
        <v>0</v>
      </c>
      <c r="FS173" s="56">
        <f t="shared" si="81"/>
        <v>0</v>
      </c>
      <c r="FT173" s="56">
        <f t="shared" si="81"/>
        <v>0</v>
      </c>
      <c r="FU173" s="56">
        <f t="shared" si="81"/>
        <v>0</v>
      </c>
      <c r="FV173" s="56">
        <f t="shared" si="81"/>
        <v>0</v>
      </c>
      <c r="FW173" s="56">
        <f t="shared" si="81"/>
        <v>0</v>
      </c>
      <c r="FX173" s="56">
        <f t="shared" si="81"/>
        <v>0</v>
      </c>
      <c r="FY173" s="56">
        <f t="shared" si="81"/>
        <v>0</v>
      </c>
      <c r="FZ173" s="56">
        <f t="shared" si="89"/>
        <v>0</v>
      </c>
      <c r="GA173" s="56">
        <f t="shared" si="89"/>
        <v>0</v>
      </c>
      <c r="GB173" s="56">
        <f t="shared" si="89"/>
        <v>0</v>
      </c>
      <c r="GC173" s="56">
        <f t="shared" si="89"/>
        <v>0</v>
      </c>
      <c r="GD173" s="56">
        <f t="shared" si="89"/>
        <v>0</v>
      </c>
      <c r="GE173" s="56">
        <f t="shared" si="86"/>
        <v>0</v>
      </c>
      <c r="GF173" s="56">
        <f t="shared" si="86"/>
        <v>0</v>
      </c>
      <c r="GG173" s="56">
        <f t="shared" si="86"/>
        <v>0</v>
      </c>
      <c r="GH173" s="56">
        <f t="shared" si="86"/>
        <v>0</v>
      </c>
      <c r="GI173" s="56">
        <f t="shared" si="63"/>
        <v>0</v>
      </c>
      <c r="GJ173" s="56">
        <f t="shared" si="63"/>
        <v>0</v>
      </c>
      <c r="GK173" s="56">
        <f t="shared" si="63"/>
        <v>0</v>
      </c>
      <c r="GL173" s="56">
        <f t="shared" si="63"/>
        <v>0</v>
      </c>
      <c r="GM173" s="56">
        <f t="shared" si="85"/>
        <v>0</v>
      </c>
      <c r="GN173" s="56">
        <f t="shared" si="85"/>
        <v>0</v>
      </c>
      <c r="GO173" s="56">
        <f t="shared" si="85"/>
        <v>0</v>
      </c>
      <c r="GP173" s="56">
        <f t="shared" si="85"/>
        <v>0</v>
      </c>
      <c r="GQ173" s="56">
        <f t="shared" si="85"/>
        <v>0</v>
      </c>
      <c r="GR173" s="56">
        <f t="shared" si="85"/>
        <v>0</v>
      </c>
      <c r="GS173" s="56">
        <f t="shared" si="76"/>
        <v>0</v>
      </c>
      <c r="GT173" s="56">
        <f t="shared" si="76"/>
        <v>0</v>
      </c>
      <c r="GU173" s="54"/>
      <c r="GX173" s="3"/>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c r="IV173" s="54"/>
      <c r="IW173" s="54"/>
      <c r="IX173" s="54"/>
      <c r="IY173" s="54"/>
      <c r="IZ173" s="54"/>
      <c r="JA173" s="54"/>
      <c r="JB173" s="54"/>
      <c r="JC173" s="54"/>
      <c r="JD173" s="54"/>
      <c r="JE173" s="54"/>
      <c r="JF173" s="54"/>
      <c r="JG173" s="54"/>
      <c r="JH173" s="54"/>
      <c r="JI173" s="54"/>
      <c r="JJ173" s="54"/>
      <c r="JK173" s="54"/>
      <c r="JL173" s="54"/>
      <c r="JM173" s="54"/>
      <c r="JN173" s="54"/>
      <c r="JO173" s="54"/>
      <c r="JP173" s="54"/>
      <c r="JQ173" s="54"/>
      <c r="JR173" s="54"/>
      <c r="JS173" s="54"/>
      <c r="JT173" s="54"/>
      <c r="JU173" s="54"/>
      <c r="JV173" s="54"/>
      <c r="JW173" s="54"/>
      <c r="JX173" s="54"/>
      <c r="JY173" s="54"/>
      <c r="JZ173" s="54"/>
      <c r="KA173" s="54"/>
      <c r="KB173" s="54"/>
      <c r="KC173" s="54"/>
      <c r="KD173" s="54"/>
      <c r="KE173" s="54"/>
      <c r="KF173" s="54"/>
      <c r="KG173" s="54"/>
      <c r="KH173" s="54"/>
      <c r="KI173" s="54"/>
      <c r="KJ173" s="54"/>
      <c r="KK173" s="54"/>
      <c r="KL173" s="54"/>
      <c r="KM173" s="54"/>
    </row>
    <row r="174" spans="8:299" x14ac:dyDescent="0.2">
      <c r="H174" s="3"/>
      <c r="DC174" s="59" t="str">
        <f t="shared" si="71"/>
        <v/>
      </c>
      <c r="DD174" s="60" t="str">
        <f t="shared" si="72"/>
        <v/>
      </c>
      <c r="DE174" s="60" t="str">
        <f t="shared" si="73"/>
        <v/>
      </c>
      <c r="DF174" s="60">
        <f t="shared" si="74"/>
        <v>0</v>
      </c>
      <c r="DG174" s="56">
        <f t="shared" si="80"/>
        <v>0</v>
      </c>
      <c r="DH174" s="56">
        <f t="shared" si="80"/>
        <v>0</v>
      </c>
      <c r="DI174" s="56">
        <f t="shared" si="79"/>
        <v>0</v>
      </c>
      <c r="DJ174" s="56">
        <f t="shared" si="79"/>
        <v>0</v>
      </c>
      <c r="DK174" s="56">
        <f t="shared" si="79"/>
        <v>0</v>
      </c>
      <c r="DL174" s="56">
        <f t="shared" si="79"/>
        <v>0</v>
      </c>
      <c r="DM174" s="56">
        <f t="shared" si="79"/>
        <v>0</v>
      </c>
      <c r="DN174" s="56">
        <f t="shared" si="79"/>
        <v>0</v>
      </c>
      <c r="DO174" s="56">
        <f t="shared" si="79"/>
        <v>0</v>
      </c>
      <c r="DP174" s="56">
        <f t="shared" si="79"/>
        <v>0</v>
      </c>
      <c r="DQ174" s="56">
        <f t="shared" si="79"/>
        <v>0</v>
      </c>
      <c r="DR174" s="56">
        <f t="shared" si="66"/>
        <v>0</v>
      </c>
      <c r="DS174" s="56">
        <f t="shared" si="66"/>
        <v>0</v>
      </c>
      <c r="DT174" s="56">
        <f t="shared" si="66"/>
        <v>0</v>
      </c>
      <c r="DU174" s="56">
        <f t="shared" si="66"/>
        <v>0</v>
      </c>
      <c r="DV174" s="56">
        <f t="shared" si="66"/>
        <v>0</v>
      </c>
      <c r="DW174" s="56">
        <f t="shared" si="66"/>
        <v>0</v>
      </c>
      <c r="DX174" s="56">
        <f t="shared" si="66"/>
        <v>0</v>
      </c>
      <c r="DY174" s="56">
        <f t="shared" si="66"/>
        <v>0</v>
      </c>
      <c r="DZ174" s="56">
        <f t="shared" si="66"/>
        <v>0</v>
      </c>
      <c r="EA174" s="56">
        <f t="shared" si="66"/>
        <v>0</v>
      </c>
      <c r="EB174" s="56">
        <f t="shared" si="87"/>
        <v>0</v>
      </c>
      <c r="EC174" s="56">
        <f t="shared" si="87"/>
        <v>0</v>
      </c>
      <c r="ED174" s="56">
        <f t="shared" si="87"/>
        <v>0</v>
      </c>
      <c r="EE174" s="56">
        <f t="shared" si="87"/>
        <v>0</v>
      </c>
      <c r="EF174" s="56">
        <f t="shared" si="87"/>
        <v>0</v>
      </c>
      <c r="EG174" s="56">
        <f t="shared" si="87"/>
        <v>0</v>
      </c>
      <c r="EH174" s="56">
        <f t="shared" si="87"/>
        <v>0</v>
      </c>
      <c r="EI174" s="56">
        <f t="shared" si="87"/>
        <v>0</v>
      </c>
      <c r="EJ174" s="56">
        <f t="shared" si="87"/>
        <v>0</v>
      </c>
      <c r="EK174" s="56">
        <f t="shared" si="87"/>
        <v>0</v>
      </c>
      <c r="EL174" s="56">
        <f t="shared" si="87"/>
        <v>0</v>
      </c>
      <c r="EM174" s="56">
        <f t="shared" si="87"/>
        <v>0</v>
      </c>
      <c r="EN174" s="56">
        <f t="shared" si="84"/>
        <v>0</v>
      </c>
      <c r="EO174" s="56">
        <f t="shared" si="84"/>
        <v>0</v>
      </c>
      <c r="EP174" s="56">
        <f t="shared" si="84"/>
        <v>0</v>
      </c>
      <c r="EQ174" s="56">
        <f t="shared" si="84"/>
        <v>0</v>
      </c>
      <c r="ER174" s="56">
        <f t="shared" si="84"/>
        <v>0</v>
      </c>
      <c r="ES174" s="56">
        <f t="shared" si="83"/>
        <v>0</v>
      </c>
      <c r="ET174" s="56">
        <f t="shared" si="83"/>
        <v>0</v>
      </c>
      <c r="EU174" s="56">
        <f t="shared" si="83"/>
        <v>0</v>
      </c>
      <c r="EV174" s="56">
        <f t="shared" si="83"/>
        <v>0</v>
      </c>
      <c r="EW174" s="56">
        <f t="shared" si="83"/>
        <v>0</v>
      </c>
      <c r="EX174" s="56">
        <f t="shared" si="83"/>
        <v>0</v>
      </c>
      <c r="EY174" s="56">
        <f t="shared" si="77"/>
        <v>0</v>
      </c>
      <c r="EZ174" s="56">
        <f t="shared" si="77"/>
        <v>0</v>
      </c>
      <c r="FA174" s="56">
        <f t="shared" si="77"/>
        <v>0</v>
      </c>
      <c r="FB174" s="56">
        <f t="shared" si="77"/>
        <v>0</v>
      </c>
      <c r="FC174" s="56">
        <f t="shared" si="70"/>
        <v>0</v>
      </c>
      <c r="FD174" s="56">
        <f t="shared" si="70"/>
        <v>0</v>
      </c>
      <c r="FE174" s="56">
        <f t="shared" si="70"/>
        <v>0</v>
      </c>
      <c r="FF174" s="56">
        <f t="shared" si="70"/>
        <v>0</v>
      </c>
      <c r="FG174" s="56">
        <f t="shared" si="70"/>
        <v>0</v>
      </c>
      <c r="FH174" s="56">
        <f t="shared" si="70"/>
        <v>0</v>
      </c>
      <c r="FI174" s="56">
        <f t="shared" si="88"/>
        <v>0</v>
      </c>
      <c r="FJ174" s="56">
        <f t="shared" si="88"/>
        <v>0</v>
      </c>
      <c r="FK174" s="56">
        <f t="shared" si="88"/>
        <v>0</v>
      </c>
      <c r="FL174" s="56">
        <f t="shared" si="88"/>
        <v>0</v>
      </c>
      <c r="FM174" s="56">
        <f t="shared" si="88"/>
        <v>0</v>
      </c>
      <c r="FN174" s="56">
        <f t="shared" si="88"/>
        <v>0</v>
      </c>
      <c r="FO174" s="56">
        <f t="shared" si="81"/>
        <v>0</v>
      </c>
      <c r="FP174" s="56">
        <f t="shared" si="81"/>
        <v>0</v>
      </c>
      <c r="FQ174" s="56">
        <f t="shared" si="81"/>
        <v>0</v>
      </c>
      <c r="FR174" s="56">
        <f t="shared" si="81"/>
        <v>0</v>
      </c>
      <c r="FS174" s="56">
        <f t="shared" si="81"/>
        <v>0</v>
      </c>
      <c r="FT174" s="56">
        <f t="shared" si="81"/>
        <v>0</v>
      </c>
      <c r="FU174" s="56">
        <f t="shared" si="81"/>
        <v>0</v>
      </c>
      <c r="FV174" s="56">
        <f t="shared" si="81"/>
        <v>0</v>
      </c>
      <c r="FW174" s="56">
        <f t="shared" si="81"/>
        <v>0</v>
      </c>
      <c r="FX174" s="56">
        <f t="shared" si="81"/>
        <v>0</v>
      </c>
      <c r="FY174" s="56">
        <f t="shared" si="81"/>
        <v>0</v>
      </c>
      <c r="FZ174" s="56">
        <f t="shared" si="89"/>
        <v>0</v>
      </c>
      <c r="GA174" s="56">
        <f t="shared" si="89"/>
        <v>0</v>
      </c>
      <c r="GB174" s="56">
        <f t="shared" si="89"/>
        <v>0</v>
      </c>
      <c r="GC174" s="56">
        <f t="shared" si="89"/>
        <v>0</v>
      </c>
      <c r="GD174" s="56">
        <f t="shared" si="89"/>
        <v>0</v>
      </c>
      <c r="GE174" s="56">
        <f t="shared" si="86"/>
        <v>0</v>
      </c>
      <c r="GF174" s="56">
        <f t="shared" si="86"/>
        <v>0</v>
      </c>
      <c r="GG174" s="56">
        <f t="shared" si="86"/>
        <v>0</v>
      </c>
      <c r="GH174" s="56">
        <f t="shared" si="86"/>
        <v>0</v>
      </c>
      <c r="GI174" s="56">
        <f t="shared" si="63"/>
        <v>0</v>
      </c>
      <c r="GJ174" s="56">
        <f t="shared" si="63"/>
        <v>0</v>
      </c>
      <c r="GK174" s="56">
        <f t="shared" si="63"/>
        <v>0</v>
      </c>
      <c r="GL174" s="56">
        <f t="shared" si="63"/>
        <v>0</v>
      </c>
      <c r="GM174" s="56">
        <f t="shared" si="85"/>
        <v>0</v>
      </c>
      <c r="GN174" s="56">
        <f t="shared" si="85"/>
        <v>0</v>
      </c>
      <c r="GO174" s="56">
        <f t="shared" si="85"/>
        <v>0</v>
      </c>
      <c r="GP174" s="56">
        <f t="shared" si="85"/>
        <v>0</v>
      </c>
      <c r="GQ174" s="56">
        <f t="shared" si="85"/>
        <v>0</v>
      </c>
      <c r="GR174" s="56">
        <f t="shared" si="85"/>
        <v>0</v>
      </c>
      <c r="GS174" s="56">
        <f t="shared" si="76"/>
        <v>0</v>
      </c>
      <c r="GT174" s="56">
        <f t="shared" si="76"/>
        <v>0</v>
      </c>
      <c r="GU174" s="54"/>
      <c r="GX174" s="3"/>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c r="IV174" s="54"/>
      <c r="IW174" s="54"/>
      <c r="IX174" s="54"/>
      <c r="IY174" s="54"/>
      <c r="IZ174" s="54"/>
      <c r="JA174" s="54"/>
      <c r="JB174" s="54"/>
      <c r="JC174" s="54"/>
      <c r="JD174" s="54"/>
      <c r="JE174" s="54"/>
      <c r="JF174" s="54"/>
      <c r="JG174" s="54"/>
      <c r="JH174" s="54"/>
      <c r="JI174" s="54"/>
      <c r="JJ174" s="54"/>
      <c r="JK174" s="54"/>
      <c r="JL174" s="54"/>
      <c r="JM174" s="54"/>
      <c r="JN174" s="54"/>
      <c r="JO174" s="54"/>
      <c r="JP174" s="54"/>
      <c r="JQ174" s="54"/>
      <c r="JR174" s="54"/>
      <c r="JS174" s="54"/>
      <c r="JT174" s="54"/>
      <c r="JU174" s="54"/>
      <c r="JV174" s="54"/>
      <c r="JW174" s="54"/>
      <c r="JX174" s="54"/>
      <c r="JY174" s="54"/>
      <c r="JZ174" s="54"/>
      <c r="KA174" s="54"/>
      <c r="KB174" s="54"/>
      <c r="KC174" s="54"/>
      <c r="KD174" s="54"/>
      <c r="KE174" s="54"/>
      <c r="KF174" s="54"/>
      <c r="KG174" s="54"/>
      <c r="KH174" s="54"/>
      <c r="KI174" s="54"/>
      <c r="KJ174" s="54"/>
      <c r="KK174" s="54"/>
      <c r="KL174" s="54"/>
      <c r="KM174" s="54"/>
    </row>
    <row r="175" spans="8:299" x14ac:dyDescent="0.2">
      <c r="H175" s="3"/>
      <c r="DC175" s="59" t="str">
        <f t="shared" si="71"/>
        <v/>
      </c>
      <c r="DD175" s="60" t="str">
        <f t="shared" si="72"/>
        <v/>
      </c>
      <c r="DE175" s="60" t="str">
        <f t="shared" si="73"/>
        <v/>
      </c>
      <c r="DF175" s="60">
        <f t="shared" si="74"/>
        <v>0</v>
      </c>
      <c r="DG175" s="56">
        <f t="shared" si="80"/>
        <v>0</v>
      </c>
      <c r="DH175" s="56">
        <f t="shared" si="80"/>
        <v>0</v>
      </c>
      <c r="DI175" s="56">
        <f t="shared" si="79"/>
        <v>0</v>
      </c>
      <c r="DJ175" s="56">
        <f t="shared" si="79"/>
        <v>0</v>
      </c>
      <c r="DK175" s="56">
        <f t="shared" si="79"/>
        <v>0</v>
      </c>
      <c r="DL175" s="56">
        <f t="shared" ref="DL175:DR187" si="90">COUNTIF(N175,"x")*IF(N$4="",0,1)</f>
        <v>0</v>
      </c>
      <c r="DM175" s="56">
        <f t="shared" si="90"/>
        <v>0</v>
      </c>
      <c r="DN175" s="56">
        <f t="shared" si="90"/>
        <v>0</v>
      </c>
      <c r="DO175" s="56">
        <f t="shared" si="90"/>
        <v>0</v>
      </c>
      <c r="DP175" s="56">
        <f t="shared" si="90"/>
        <v>0</v>
      </c>
      <c r="DQ175" s="56">
        <f t="shared" si="90"/>
        <v>0</v>
      </c>
      <c r="DR175" s="56">
        <f t="shared" si="66"/>
        <v>0</v>
      </c>
      <c r="DS175" s="56">
        <f t="shared" si="66"/>
        <v>0</v>
      </c>
      <c r="DT175" s="56">
        <f t="shared" si="66"/>
        <v>0</v>
      </c>
      <c r="DU175" s="56">
        <f t="shared" si="66"/>
        <v>0</v>
      </c>
      <c r="DV175" s="56">
        <f t="shared" si="66"/>
        <v>0</v>
      </c>
      <c r="DW175" s="56">
        <f t="shared" si="66"/>
        <v>0</v>
      </c>
      <c r="DX175" s="56">
        <f t="shared" si="66"/>
        <v>0</v>
      </c>
      <c r="DY175" s="56">
        <f t="shared" si="66"/>
        <v>0</v>
      </c>
      <c r="DZ175" s="56">
        <f t="shared" si="66"/>
        <v>0</v>
      </c>
      <c r="EA175" s="56">
        <f t="shared" si="66"/>
        <v>0</v>
      </c>
      <c r="EB175" s="56">
        <f t="shared" si="87"/>
        <v>0</v>
      </c>
      <c r="EC175" s="56">
        <f t="shared" si="87"/>
        <v>0</v>
      </c>
      <c r="ED175" s="56">
        <f t="shared" si="87"/>
        <v>0</v>
      </c>
      <c r="EE175" s="56">
        <f t="shared" si="87"/>
        <v>0</v>
      </c>
      <c r="EF175" s="56">
        <f t="shared" si="87"/>
        <v>0</v>
      </c>
      <c r="EG175" s="56">
        <f t="shared" si="87"/>
        <v>0</v>
      </c>
      <c r="EH175" s="56">
        <f t="shared" si="87"/>
        <v>0</v>
      </c>
      <c r="EI175" s="56">
        <f t="shared" si="87"/>
        <v>0</v>
      </c>
      <c r="EJ175" s="56">
        <f t="shared" si="87"/>
        <v>0</v>
      </c>
      <c r="EK175" s="56">
        <f t="shared" si="87"/>
        <v>0</v>
      </c>
      <c r="EL175" s="56">
        <f t="shared" si="87"/>
        <v>0</v>
      </c>
      <c r="EM175" s="56">
        <f t="shared" si="87"/>
        <v>0</v>
      </c>
      <c r="EN175" s="56">
        <f t="shared" si="84"/>
        <v>0</v>
      </c>
      <c r="EO175" s="56">
        <f t="shared" si="84"/>
        <v>0</v>
      </c>
      <c r="EP175" s="56">
        <f t="shared" si="84"/>
        <v>0</v>
      </c>
      <c r="EQ175" s="56">
        <f t="shared" si="84"/>
        <v>0</v>
      </c>
      <c r="ER175" s="56">
        <f t="shared" si="84"/>
        <v>0</v>
      </c>
      <c r="ES175" s="56">
        <f t="shared" si="83"/>
        <v>0</v>
      </c>
      <c r="ET175" s="56">
        <f t="shared" si="83"/>
        <v>0</v>
      </c>
      <c r="EU175" s="56">
        <f t="shared" si="83"/>
        <v>0</v>
      </c>
      <c r="EV175" s="56">
        <f t="shared" si="83"/>
        <v>0</v>
      </c>
      <c r="EW175" s="56">
        <f t="shared" si="83"/>
        <v>0</v>
      </c>
      <c r="EX175" s="56">
        <f t="shared" si="83"/>
        <v>0</v>
      </c>
      <c r="EY175" s="56">
        <f t="shared" si="77"/>
        <v>0</v>
      </c>
      <c r="EZ175" s="56">
        <f t="shared" si="77"/>
        <v>0</v>
      </c>
      <c r="FA175" s="56">
        <f t="shared" si="77"/>
        <v>0</v>
      </c>
      <c r="FB175" s="56">
        <f t="shared" si="77"/>
        <v>0</v>
      </c>
      <c r="FC175" s="56">
        <f t="shared" si="70"/>
        <v>0</v>
      </c>
      <c r="FD175" s="56">
        <f t="shared" si="70"/>
        <v>0</v>
      </c>
      <c r="FE175" s="56">
        <f t="shared" si="70"/>
        <v>0</v>
      </c>
      <c r="FF175" s="56">
        <f t="shared" si="70"/>
        <v>0</v>
      </c>
      <c r="FG175" s="56">
        <f t="shared" si="70"/>
        <v>0</v>
      </c>
      <c r="FH175" s="56">
        <f t="shared" si="70"/>
        <v>0</v>
      </c>
      <c r="FI175" s="56">
        <f t="shared" si="88"/>
        <v>0</v>
      </c>
      <c r="FJ175" s="56">
        <f t="shared" si="88"/>
        <v>0</v>
      </c>
      <c r="FK175" s="56">
        <f t="shared" si="88"/>
        <v>0</v>
      </c>
      <c r="FL175" s="56">
        <f t="shared" si="88"/>
        <v>0</v>
      </c>
      <c r="FM175" s="56">
        <f t="shared" si="88"/>
        <v>0</v>
      </c>
      <c r="FN175" s="56">
        <f t="shared" si="88"/>
        <v>0</v>
      </c>
      <c r="FO175" s="56">
        <f t="shared" si="81"/>
        <v>0</v>
      </c>
      <c r="FP175" s="56">
        <f t="shared" si="81"/>
        <v>0</v>
      </c>
      <c r="FQ175" s="56">
        <f t="shared" si="81"/>
        <v>0</v>
      </c>
      <c r="FR175" s="56">
        <f t="shared" si="81"/>
        <v>0</v>
      </c>
      <c r="FS175" s="56">
        <f t="shared" si="81"/>
        <v>0</v>
      </c>
      <c r="FT175" s="56">
        <f t="shared" si="81"/>
        <v>0</v>
      </c>
      <c r="FU175" s="56">
        <f t="shared" si="81"/>
        <v>0</v>
      </c>
      <c r="FV175" s="56">
        <f t="shared" si="81"/>
        <v>0</v>
      </c>
      <c r="FW175" s="56">
        <f t="shared" si="81"/>
        <v>0</v>
      </c>
      <c r="FX175" s="56">
        <f t="shared" si="81"/>
        <v>0</v>
      </c>
      <c r="FY175" s="56">
        <f t="shared" si="81"/>
        <v>0</v>
      </c>
      <c r="FZ175" s="56">
        <f t="shared" si="89"/>
        <v>0</v>
      </c>
      <c r="GA175" s="56">
        <f t="shared" si="89"/>
        <v>0</v>
      </c>
      <c r="GB175" s="56">
        <f t="shared" si="89"/>
        <v>0</v>
      </c>
      <c r="GC175" s="56">
        <f t="shared" si="89"/>
        <v>0</v>
      </c>
      <c r="GD175" s="56">
        <f t="shared" si="89"/>
        <v>0</v>
      </c>
      <c r="GE175" s="56">
        <f t="shared" si="86"/>
        <v>0</v>
      </c>
      <c r="GF175" s="56">
        <f t="shared" si="86"/>
        <v>0</v>
      </c>
      <c r="GG175" s="56">
        <f t="shared" si="86"/>
        <v>0</v>
      </c>
      <c r="GH175" s="56">
        <f t="shared" si="86"/>
        <v>0</v>
      </c>
      <c r="GI175" s="56">
        <f t="shared" si="63"/>
        <v>0</v>
      </c>
      <c r="GJ175" s="56">
        <f t="shared" si="63"/>
        <v>0</v>
      </c>
      <c r="GK175" s="56">
        <f t="shared" si="63"/>
        <v>0</v>
      </c>
      <c r="GL175" s="56">
        <f t="shared" si="63"/>
        <v>0</v>
      </c>
      <c r="GM175" s="56">
        <f t="shared" si="85"/>
        <v>0</v>
      </c>
      <c r="GN175" s="56">
        <f t="shared" si="85"/>
        <v>0</v>
      </c>
      <c r="GO175" s="56">
        <f t="shared" si="85"/>
        <v>0</v>
      </c>
      <c r="GP175" s="56">
        <f t="shared" si="85"/>
        <v>0</v>
      </c>
      <c r="GQ175" s="56">
        <f t="shared" si="85"/>
        <v>0</v>
      </c>
      <c r="GR175" s="56">
        <f t="shared" si="85"/>
        <v>0</v>
      </c>
      <c r="GS175" s="56">
        <f t="shared" si="76"/>
        <v>0</v>
      </c>
      <c r="GT175" s="56">
        <f t="shared" si="76"/>
        <v>0</v>
      </c>
      <c r="GU175" s="54"/>
      <c r="GX175" s="3"/>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c r="IV175" s="54"/>
      <c r="IW175" s="54"/>
      <c r="IX175" s="54"/>
      <c r="IY175" s="54"/>
      <c r="IZ175" s="54"/>
      <c r="JA175" s="54"/>
      <c r="JB175" s="54"/>
      <c r="JC175" s="54"/>
      <c r="JD175" s="54"/>
      <c r="JE175" s="54"/>
      <c r="JF175" s="54"/>
      <c r="JG175" s="54"/>
      <c r="JH175" s="54"/>
      <c r="JI175" s="54"/>
      <c r="JJ175" s="54"/>
      <c r="JK175" s="54"/>
      <c r="JL175" s="54"/>
      <c r="JM175" s="54"/>
      <c r="JN175" s="54"/>
      <c r="JO175" s="54"/>
      <c r="JP175" s="54"/>
      <c r="JQ175" s="54"/>
      <c r="JR175" s="54"/>
      <c r="JS175" s="54"/>
      <c r="JT175" s="54"/>
      <c r="JU175" s="54"/>
      <c r="JV175" s="54"/>
      <c r="JW175" s="54"/>
      <c r="JX175" s="54"/>
      <c r="JY175" s="54"/>
      <c r="JZ175" s="54"/>
      <c r="KA175" s="54"/>
      <c r="KB175" s="54"/>
      <c r="KC175" s="54"/>
      <c r="KD175" s="54"/>
      <c r="KE175" s="54"/>
      <c r="KF175" s="54"/>
      <c r="KG175" s="54"/>
      <c r="KH175" s="54"/>
      <c r="KI175" s="54"/>
      <c r="KJ175" s="54"/>
      <c r="KK175" s="54"/>
      <c r="KL175" s="54"/>
      <c r="KM175" s="54"/>
    </row>
    <row r="176" spans="8:299" x14ac:dyDescent="0.2">
      <c r="H176" s="3"/>
      <c r="DC176" s="59" t="str">
        <f t="shared" si="71"/>
        <v/>
      </c>
      <c r="DD176" s="60" t="str">
        <f t="shared" si="72"/>
        <v/>
      </c>
      <c r="DE176" s="60" t="str">
        <f t="shared" si="73"/>
        <v/>
      </c>
      <c r="DF176" s="60">
        <f t="shared" si="74"/>
        <v>0</v>
      </c>
      <c r="DG176" s="56">
        <f t="shared" si="80"/>
        <v>0</v>
      </c>
      <c r="DH176" s="56">
        <f t="shared" si="80"/>
        <v>0</v>
      </c>
      <c r="DI176" s="56">
        <f t="shared" si="80"/>
        <v>0</v>
      </c>
      <c r="DJ176" s="56">
        <f t="shared" si="80"/>
        <v>0</v>
      </c>
      <c r="DK176" s="56">
        <f t="shared" si="80"/>
        <v>0</v>
      </c>
      <c r="DL176" s="56">
        <f t="shared" si="90"/>
        <v>0</v>
      </c>
      <c r="DM176" s="56">
        <f t="shared" si="90"/>
        <v>0</v>
      </c>
      <c r="DN176" s="56">
        <f t="shared" si="90"/>
        <v>0</v>
      </c>
      <c r="DO176" s="56">
        <f t="shared" si="90"/>
        <v>0</v>
      </c>
      <c r="DP176" s="56">
        <f t="shared" si="90"/>
        <v>0</v>
      </c>
      <c r="DQ176" s="56">
        <f t="shared" si="90"/>
        <v>0</v>
      </c>
      <c r="DR176" s="56">
        <f t="shared" si="66"/>
        <v>0</v>
      </c>
      <c r="DS176" s="56">
        <f t="shared" si="66"/>
        <v>0</v>
      </c>
      <c r="DT176" s="56">
        <f t="shared" si="66"/>
        <v>0</v>
      </c>
      <c r="DU176" s="56">
        <f t="shared" si="66"/>
        <v>0</v>
      </c>
      <c r="DV176" s="56">
        <f t="shared" si="66"/>
        <v>0</v>
      </c>
      <c r="DW176" s="56">
        <f t="shared" si="66"/>
        <v>0</v>
      </c>
      <c r="DX176" s="56">
        <f t="shared" si="66"/>
        <v>0</v>
      </c>
      <c r="DY176" s="56">
        <f t="shared" si="66"/>
        <v>0</v>
      </c>
      <c r="DZ176" s="56">
        <f t="shared" si="66"/>
        <v>0</v>
      </c>
      <c r="EA176" s="56">
        <f t="shared" si="66"/>
        <v>0</v>
      </c>
      <c r="EB176" s="56">
        <f t="shared" si="87"/>
        <v>0</v>
      </c>
      <c r="EC176" s="56">
        <f t="shared" si="87"/>
        <v>0</v>
      </c>
      <c r="ED176" s="56">
        <f t="shared" si="87"/>
        <v>0</v>
      </c>
      <c r="EE176" s="56">
        <f t="shared" si="87"/>
        <v>0</v>
      </c>
      <c r="EF176" s="56">
        <f t="shared" si="87"/>
        <v>0</v>
      </c>
      <c r="EG176" s="56">
        <f t="shared" si="87"/>
        <v>0</v>
      </c>
      <c r="EH176" s="56">
        <f t="shared" si="87"/>
        <v>0</v>
      </c>
      <c r="EI176" s="56">
        <f t="shared" si="87"/>
        <v>0</v>
      </c>
      <c r="EJ176" s="56">
        <f t="shared" si="87"/>
        <v>0</v>
      </c>
      <c r="EK176" s="56">
        <f t="shared" si="87"/>
        <v>0</v>
      </c>
      <c r="EL176" s="56">
        <f t="shared" si="87"/>
        <v>0</v>
      </c>
      <c r="EM176" s="56">
        <f t="shared" si="87"/>
        <v>0</v>
      </c>
      <c r="EN176" s="56">
        <f t="shared" si="84"/>
        <v>0</v>
      </c>
      <c r="EO176" s="56">
        <f t="shared" si="84"/>
        <v>0</v>
      </c>
      <c r="EP176" s="56">
        <f t="shared" si="84"/>
        <v>0</v>
      </c>
      <c r="EQ176" s="56">
        <f t="shared" si="84"/>
        <v>0</v>
      </c>
      <c r="ER176" s="56">
        <f t="shared" si="84"/>
        <v>0</v>
      </c>
      <c r="ES176" s="56">
        <f t="shared" si="83"/>
        <v>0</v>
      </c>
      <c r="ET176" s="56">
        <f t="shared" si="83"/>
        <v>0</v>
      </c>
      <c r="EU176" s="56">
        <f t="shared" si="83"/>
        <v>0</v>
      </c>
      <c r="EV176" s="56">
        <f t="shared" si="83"/>
        <v>0</v>
      </c>
      <c r="EW176" s="56">
        <f t="shared" si="83"/>
        <v>0</v>
      </c>
      <c r="EX176" s="56">
        <f t="shared" si="83"/>
        <v>0</v>
      </c>
      <c r="EY176" s="56">
        <f t="shared" si="77"/>
        <v>0</v>
      </c>
      <c r="EZ176" s="56">
        <f t="shared" si="77"/>
        <v>0</v>
      </c>
      <c r="FA176" s="56">
        <f t="shared" si="77"/>
        <v>0</v>
      </c>
      <c r="FB176" s="56">
        <f t="shared" si="77"/>
        <v>0</v>
      </c>
      <c r="FC176" s="56">
        <f t="shared" si="70"/>
        <v>0</v>
      </c>
      <c r="FD176" s="56">
        <f t="shared" si="70"/>
        <v>0</v>
      </c>
      <c r="FE176" s="56">
        <f t="shared" si="70"/>
        <v>0</v>
      </c>
      <c r="FF176" s="56">
        <f t="shared" si="70"/>
        <v>0</v>
      </c>
      <c r="FG176" s="56">
        <f t="shared" si="70"/>
        <v>0</v>
      </c>
      <c r="FH176" s="56">
        <f t="shared" si="70"/>
        <v>0</v>
      </c>
      <c r="FI176" s="56">
        <f t="shared" si="88"/>
        <v>0</v>
      </c>
      <c r="FJ176" s="56">
        <f t="shared" si="88"/>
        <v>0</v>
      </c>
      <c r="FK176" s="56">
        <f t="shared" si="88"/>
        <v>0</v>
      </c>
      <c r="FL176" s="56">
        <f t="shared" si="88"/>
        <v>0</v>
      </c>
      <c r="FM176" s="56">
        <f t="shared" si="88"/>
        <v>0</v>
      </c>
      <c r="FN176" s="56">
        <f t="shared" si="88"/>
        <v>0</v>
      </c>
      <c r="FO176" s="56">
        <f t="shared" si="81"/>
        <v>0</v>
      </c>
      <c r="FP176" s="56">
        <f t="shared" si="81"/>
        <v>0</v>
      </c>
      <c r="FQ176" s="56">
        <f t="shared" si="81"/>
        <v>0</v>
      </c>
      <c r="FR176" s="56">
        <f t="shared" si="81"/>
        <v>0</v>
      </c>
      <c r="FS176" s="56">
        <f t="shared" si="81"/>
        <v>0</v>
      </c>
      <c r="FT176" s="56">
        <f t="shared" si="81"/>
        <v>0</v>
      </c>
      <c r="FU176" s="56">
        <f t="shared" si="81"/>
        <v>0</v>
      </c>
      <c r="FV176" s="56">
        <f t="shared" si="81"/>
        <v>0</v>
      </c>
      <c r="FW176" s="56">
        <f t="shared" si="81"/>
        <v>0</v>
      </c>
      <c r="FX176" s="56">
        <f t="shared" si="81"/>
        <v>0</v>
      </c>
      <c r="FY176" s="56">
        <f t="shared" si="81"/>
        <v>0</v>
      </c>
      <c r="FZ176" s="56">
        <f t="shared" si="89"/>
        <v>0</v>
      </c>
      <c r="GA176" s="56">
        <f t="shared" si="89"/>
        <v>0</v>
      </c>
      <c r="GB176" s="56">
        <f t="shared" si="89"/>
        <v>0</v>
      </c>
      <c r="GC176" s="56">
        <f t="shared" si="89"/>
        <v>0</v>
      </c>
      <c r="GD176" s="56">
        <f t="shared" si="89"/>
        <v>0</v>
      </c>
      <c r="GE176" s="56">
        <f t="shared" si="86"/>
        <v>0</v>
      </c>
      <c r="GF176" s="56">
        <f t="shared" si="86"/>
        <v>0</v>
      </c>
      <c r="GG176" s="56">
        <f t="shared" si="86"/>
        <v>0</v>
      </c>
      <c r="GH176" s="56">
        <f t="shared" si="86"/>
        <v>0</v>
      </c>
      <c r="GI176" s="56">
        <f t="shared" si="63"/>
        <v>0</v>
      </c>
      <c r="GJ176" s="56">
        <f t="shared" si="63"/>
        <v>0</v>
      </c>
      <c r="GK176" s="56">
        <f t="shared" si="63"/>
        <v>0</v>
      </c>
      <c r="GL176" s="56">
        <f t="shared" si="63"/>
        <v>0</v>
      </c>
      <c r="GM176" s="56">
        <f t="shared" si="85"/>
        <v>0</v>
      </c>
      <c r="GN176" s="56">
        <f t="shared" si="85"/>
        <v>0</v>
      </c>
      <c r="GO176" s="56">
        <f t="shared" si="85"/>
        <v>0</v>
      </c>
      <c r="GP176" s="56">
        <f t="shared" si="85"/>
        <v>0</v>
      </c>
      <c r="GQ176" s="56">
        <f t="shared" si="85"/>
        <v>0</v>
      </c>
      <c r="GR176" s="56">
        <f t="shared" si="85"/>
        <v>0</v>
      </c>
      <c r="GS176" s="56">
        <f t="shared" si="76"/>
        <v>0</v>
      </c>
      <c r="GT176" s="56">
        <f t="shared" si="76"/>
        <v>0</v>
      </c>
      <c r="GU176" s="54"/>
      <c r="GX176" s="3"/>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c r="IV176" s="54"/>
      <c r="IW176" s="54"/>
      <c r="IX176" s="54"/>
      <c r="IY176" s="54"/>
      <c r="IZ176" s="54"/>
      <c r="JA176" s="54"/>
      <c r="JB176" s="54"/>
      <c r="JC176" s="54"/>
      <c r="JD176" s="54"/>
      <c r="JE176" s="54"/>
      <c r="JF176" s="54"/>
      <c r="JG176" s="54"/>
      <c r="JH176" s="54"/>
      <c r="JI176" s="54"/>
      <c r="JJ176" s="54"/>
      <c r="JK176" s="54"/>
      <c r="JL176" s="54"/>
      <c r="JM176" s="54"/>
      <c r="JN176" s="54"/>
      <c r="JO176" s="54"/>
      <c r="JP176" s="54"/>
      <c r="JQ176" s="54"/>
      <c r="JR176" s="54"/>
      <c r="JS176" s="54"/>
      <c r="JT176" s="54"/>
      <c r="JU176" s="54"/>
      <c r="JV176" s="54"/>
      <c r="JW176" s="54"/>
      <c r="JX176" s="54"/>
      <c r="JY176" s="54"/>
      <c r="JZ176" s="54"/>
      <c r="KA176" s="54"/>
      <c r="KB176" s="54"/>
      <c r="KC176" s="54"/>
      <c r="KD176" s="54"/>
      <c r="KE176" s="54"/>
      <c r="KF176" s="54"/>
      <c r="KG176" s="54"/>
      <c r="KH176" s="54"/>
      <c r="KI176" s="54"/>
      <c r="KJ176" s="54"/>
      <c r="KK176" s="54"/>
      <c r="KL176" s="54"/>
      <c r="KM176" s="54"/>
    </row>
    <row r="177" spans="8:299" x14ac:dyDescent="0.2">
      <c r="H177" s="3"/>
      <c r="DC177" s="59" t="str">
        <f t="shared" si="71"/>
        <v/>
      </c>
      <c r="DD177" s="60" t="str">
        <f t="shared" si="72"/>
        <v/>
      </c>
      <c r="DE177" s="60" t="str">
        <f t="shared" si="73"/>
        <v/>
      </c>
      <c r="DF177" s="60">
        <f t="shared" si="74"/>
        <v>0</v>
      </c>
      <c r="DG177" s="56">
        <f t="shared" si="80"/>
        <v>0</v>
      </c>
      <c r="DH177" s="56">
        <f t="shared" si="80"/>
        <v>0</v>
      </c>
      <c r="DI177" s="56">
        <f t="shared" si="80"/>
        <v>0</v>
      </c>
      <c r="DJ177" s="56">
        <f t="shared" si="80"/>
        <v>0</v>
      </c>
      <c r="DK177" s="56">
        <f t="shared" si="80"/>
        <v>0</v>
      </c>
      <c r="DL177" s="56">
        <f t="shared" si="90"/>
        <v>0</v>
      </c>
      <c r="DM177" s="56">
        <f t="shared" si="90"/>
        <v>0</v>
      </c>
      <c r="DN177" s="56">
        <f t="shared" si="90"/>
        <v>0</v>
      </c>
      <c r="DO177" s="56">
        <f t="shared" si="90"/>
        <v>0</v>
      </c>
      <c r="DP177" s="56">
        <f t="shared" si="90"/>
        <v>0</v>
      </c>
      <c r="DQ177" s="56">
        <f t="shared" si="90"/>
        <v>0</v>
      </c>
      <c r="DR177" s="56">
        <f t="shared" si="66"/>
        <v>0</v>
      </c>
      <c r="DS177" s="56">
        <f t="shared" si="66"/>
        <v>0</v>
      </c>
      <c r="DT177" s="56">
        <f t="shared" si="66"/>
        <v>0</v>
      </c>
      <c r="DU177" s="56">
        <f t="shared" si="66"/>
        <v>0</v>
      </c>
      <c r="DV177" s="56">
        <f t="shared" si="66"/>
        <v>0</v>
      </c>
      <c r="DW177" s="56">
        <f t="shared" si="66"/>
        <v>0</v>
      </c>
      <c r="DX177" s="56">
        <f t="shared" si="66"/>
        <v>0</v>
      </c>
      <c r="DY177" s="56">
        <f t="shared" si="66"/>
        <v>0</v>
      </c>
      <c r="DZ177" s="56">
        <f t="shared" si="66"/>
        <v>0</v>
      </c>
      <c r="EA177" s="56">
        <f t="shared" si="66"/>
        <v>0</v>
      </c>
      <c r="EB177" s="56">
        <f t="shared" si="87"/>
        <v>0</v>
      </c>
      <c r="EC177" s="56">
        <f t="shared" si="87"/>
        <v>0</v>
      </c>
      <c r="ED177" s="56">
        <f t="shared" si="87"/>
        <v>0</v>
      </c>
      <c r="EE177" s="56">
        <f t="shared" si="87"/>
        <v>0</v>
      </c>
      <c r="EF177" s="56">
        <f t="shared" si="87"/>
        <v>0</v>
      </c>
      <c r="EG177" s="56">
        <f t="shared" si="87"/>
        <v>0</v>
      </c>
      <c r="EH177" s="56">
        <f t="shared" si="87"/>
        <v>0</v>
      </c>
      <c r="EI177" s="56">
        <f t="shared" si="87"/>
        <v>0</v>
      </c>
      <c r="EJ177" s="56">
        <f t="shared" si="87"/>
        <v>0</v>
      </c>
      <c r="EK177" s="56">
        <f t="shared" si="87"/>
        <v>0</v>
      </c>
      <c r="EL177" s="56">
        <f t="shared" si="87"/>
        <v>0</v>
      </c>
      <c r="EM177" s="56">
        <f t="shared" si="87"/>
        <v>0</v>
      </c>
      <c r="EN177" s="56">
        <f t="shared" si="84"/>
        <v>0</v>
      </c>
      <c r="EO177" s="56">
        <f t="shared" si="84"/>
        <v>0</v>
      </c>
      <c r="EP177" s="56">
        <f t="shared" si="84"/>
        <v>0</v>
      </c>
      <c r="EQ177" s="56">
        <f t="shared" si="84"/>
        <v>0</v>
      </c>
      <c r="ER177" s="56">
        <f t="shared" si="84"/>
        <v>0</v>
      </c>
      <c r="ES177" s="56">
        <f t="shared" si="83"/>
        <v>0</v>
      </c>
      <c r="ET177" s="56">
        <f t="shared" si="83"/>
        <v>0</v>
      </c>
      <c r="EU177" s="56">
        <f t="shared" si="83"/>
        <v>0</v>
      </c>
      <c r="EV177" s="56">
        <f t="shared" si="83"/>
        <v>0</v>
      </c>
      <c r="EW177" s="56">
        <f t="shared" si="83"/>
        <v>0</v>
      </c>
      <c r="EX177" s="56">
        <f t="shared" si="83"/>
        <v>0</v>
      </c>
      <c r="EY177" s="56">
        <f t="shared" si="77"/>
        <v>0</v>
      </c>
      <c r="EZ177" s="56">
        <f t="shared" si="77"/>
        <v>0</v>
      </c>
      <c r="FA177" s="56">
        <f t="shared" si="77"/>
        <v>0</v>
      </c>
      <c r="FB177" s="56">
        <f t="shared" si="77"/>
        <v>0</v>
      </c>
      <c r="FC177" s="56">
        <f t="shared" si="70"/>
        <v>0</v>
      </c>
      <c r="FD177" s="56">
        <f t="shared" si="70"/>
        <v>0</v>
      </c>
      <c r="FE177" s="56">
        <f t="shared" si="70"/>
        <v>0</v>
      </c>
      <c r="FF177" s="56">
        <f t="shared" si="70"/>
        <v>0</v>
      </c>
      <c r="FG177" s="56">
        <f t="shared" si="70"/>
        <v>0</v>
      </c>
      <c r="FH177" s="56">
        <f t="shared" si="70"/>
        <v>0</v>
      </c>
      <c r="FI177" s="56">
        <f t="shared" si="88"/>
        <v>0</v>
      </c>
      <c r="FJ177" s="56">
        <f t="shared" si="88"/>
        <v>0</v>
      </c>
      <c r="FK177" s="56">
        <f t="shared" si="88"/>
        <v>0</v>
      </c>
      <c r="FL177" s="56">
        <f t="shared" si="88"/>
        <v>0</v>
      </c>
      <c r="FM177" s="56">
        <f t="shared" si="88"/>
        <v>0</v>
      </c>
      <c r="FN177" s="56">
        <f t="shared" si="88"/>
        <v>0</v>
      </c>
      <c r="FO177" s="56">
        <f t="shared" si="81"/>
        <v>0</v>
      </c>
      <c r="FP177" s="56">
        <f t="shared" si="81"/>
        <v>0</v>
      </c>
      <c r="FQ177" s="56">
        <f t="shared" si="81"/>
        <v>0</v>
      </c>
      <c r="FR177" s="56">
        <f t="shared" si="81"/>
        <v>0</v>
      </c>
      <c r="FS177" s="56">
        <f t="shared" si="81"/>
        <v>0</v>
      </c>
      <c r="FT177" s="56">
        <f t="shared" si="81"/>
        <v>0</v>
      </c>
      <c r="FU177" s="56">
        <f t="shared" si="81"/>
        <v>0</v>
      </c>
      <c r="FV177" s="56">
        <f t="shared" si="81"/>
        <v>0</v>
      </c>
      <c r="FW177" s="56">
        <f t="shared" si="81"/>
        <v>0</v>
      </c>
      <c r="FX177" s="56">
        <f t="shared" si="81"/>
        <v>0</v>
      </c>
      <c r="FY177" s="56">
        <f t="shared" si="81"/>
        <v>0</v>
      </c>
      <c r="FZ177" s="56">
        <f t="shared" si="89"/>
        <v>0</v>
      </c>
      <c r="GA177" s="56">
        <f t="shared" si="89"/>
        <v>0</v>
      </c>
      <c r="GB177" s="56">
        <f t="shared" si="89"/>
        <v>0</v>
      </c>
      <c r="GC177" s="56">
        <f t="shared" si="89"/>
        <v>0</v>
      </c>
      <c r="GD177" s="56">
        <f t="shared" si="89"/>
        <v>0</v>
      </c>
      <c r="GE177" s="56">
        <f t="shared" si="86"/>
        <v>0</v>
      </c>
      <c r="GF177" s="56">
        <f t="shared" si="86"/>
        <v>0</v>
      </c>
      <c r="GG177" s="56">
        <f t="shared" si="86"/>
        <v>0</v>
      </c>
      <c r="GH177" s="56">
        <f t="shared" si="86"/>
        <v>0</v>
      </c>
      <c r="GI177" s="56">
        <f t="shared" si="63"/>
        <v>0</v>
      </c>
      <c r="GJ177" s="56">
        <f t="shared" si="63"/>
        <v>0</v>
      </c>
      <c r="GK177" s="56">
        <f t="shared" si="63"/>
        <v>0</v>
      </c>
      <c r="GL177" s="56">
        <f t="shared" si="63"/>
        <v>0</v>
      </c>
      <c r="GM177" s="56">
        <f t="shared" si="85"/>
        <v>0</v>
      </c>
      <c r="GN177" s="56">
        <f t="shared" si="85"/>
        <v>0</v>
      </c>
      <c r="GO177" s="56">
        <f t="shared" si="85"/>
        <v>0</v>
      </c>
      <c r="GP177" s="56">
        <f t="shared" si="85"/>
        <v>0</v>
      </c>
      <c r="GQ177" s="56">
        <f t="shared" si="85"/>
        <v>0</v>
      </c>
      <c r="GR177" s="56">
        <f t="shared" si="85"/>
        <v>0</v>
      </c>
      <c r="GS177" s="56">
        <f t="shared" si="76"/>
        <v>0</v>
      </c>
      <c r="GT177" s="56">
        <f t="shared" si="76"/>
        <v>0</v>
      </c>
      <c r="GU177" s="54"/>
      <c r="GX177" s="3"/>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c r="IV177" s="54"/>
      <c r="IW177" s="54"/>
      <c r="IX177" s="54"/>
      <c r="IY177" s="54"/>
      <c r="IZ177" s="54"/>
      <c r="JA177" s="54"/>
      <c r="JB177" s="54"/>
      <c r="JC177" s="54"/>
      <c r="JD177" s="54"/>
      <c r="JE177" s="54"/>
      <c r="JF177" s="54"/>
      <c r="JG177" s="54"/>
      <c r="JH177" s="54"/>
      <c r="JI177" s="54"/>
      <c r="JJ177" s="54"/>
      <c r="JK177" s="54"/>
      <c r="JL177" s="54"/>
      <c r="JM177" s="54"/>
      <c r="JN177" s="54"/>
      <c r="JO177" s="54"/>
      <c r="JP177" s="54"/>
      <c r="JQ177" s="54"/>
      <c r="JR177" s="54"/>
      <c r="JS177" s="54"/>
      <c r="JT177" s="54"/>
      <c r="JU177" s="54"/>
      <c r="JV177" s="54"/>
      <c r="JW177" s="54"/>
      <c r="JX177" s="54"/>
      <c r="JY177" s="54"/>
      <c r="JZ177" s="54"/>
      <c r="KA177" s="54"/>
      <c r="KB177" s="54"/>
      <c r="KC177" s="54"/>
      <c r="KD177" s="54"/>
      <c r="KE177" s="54"/>
      <c r="KF177" s="54"/>
      <c r="KG177" s="54"/>
      <c r="KH177" s="54"/>
      <c r="KI177" s="54"/>
      <c r="KJ177" s="54"/>
      <c r="KK177" s="54"/>
      <c r="KL177" s="54"/>
      <c r="KM177" s="54"/>
    </row>
    <row r="178" spans="8:299" x14ac:dyDescent="0.2">
      <c r="H178" s="3"/>
      <c r="DC178" s="59" t="str">
        <f t="shared" si="71"/>
        <v/>
      </c>
      <c r="DD178" s="60" t="str">
        <f t="shared" si="72"/>
        <v/>
      </c>
      <c r="DE178" s="60" t="str">
        <f t="shared" si="73"/>
        <v/>
      </c>
      <c r="DF178" s="60">
        <f t="shared" si="74"/>
        <v>0</v>
      </c>
      <c r="DG178" s="56">
        <f t="shared" si="80"/>
        <v>0</v>
      </c>
      <c r="DH178" s="56">
        <f t="shared" si="80"/>
        <v>0</v>
      </c>
      <c r="DI178" s="56">
        <f t="shared" si="80"/>
        <v>0</v>
      </c>
      <c r="DJ178" s="56">
        <f t="shared" si="80"/>
        <v>0</v>
      </c>
      <c r="DK178" s="56">
        <f t="shared" si="80"/>
        <v>0</v>
      </c>
      <c r="DL178" s="56">
        <f t="shared" si="90"/>
        <v>0</v>
      </c>
      <c r="DM178" s="56">
        <f t="shared" si="90"/>
        <v>0</v>
      </c>
      <c r="DN178" s="56">
        <f t="shared" si="90"/>
        <v>0</v>
      </c>
      <c r="DO178" s="56">
        <f t="shared" si="90"/>
        <v>0</v>
      </c>
      <c r="DP178" s="56">
        <f t="shared" si="90"/>
        <v>0</v>
      </c>
      <c r="DQ178" s="56">
        <f t="shared" si="90"/>
        <v>0</v>
      </c>
      <c r="DR178" s="56">
        <f t="shared" si="66"/>
        <v>0</v>
      </c>
      <c r="DS178" s="56">
        <f t="shared" si="66"/>
        <v>0</v>
      </c>
      <c r="DT178" s="56">
        <f t="shared" si="66"/>
        <v>0</v>
      </c>
      <c r="DU178" s="56">
        <f t="shared" si="66"/>
        <v>0</v>
      </c>
      <c r="DV178" s="56">
        <f t="shared" si="66"/>
        <v>0</v>
      </c>
      <c r="DW178" s="56">
        <f t="shared" si="66"/>
        <v>0</v>
      </c>
      <c r="DX178" s="56">
        <f t="shared" si="66"/>
        <v>0</v>
      </c>
      <c r="DY178" s="56">
        <f t="shared" si="66"/>
        <v>0</v>
      </c>
      <c r="DZ178" s="56">
        <f t="shared" si="66"/>
        <v>0</v>
      </c>
      <c r="EA178" s="56">
        <f t="shared" si="66"/>
        <v>0</v>
      </c>
      <c r="EB178" s="56">
        <f t="shared" si="87"/>
        <v>0</v>
      </c>
      <c r="EC178" s="56">
        <f t="shared" si="87"/>
        <v>0</v>
      </c>
      <c r="ED178" s="56">
        <f t="shared" si="87"/>
        <v>0</v>
      </c>
      <c r="EE178" s="56">
        <f t="shared" si="87"/>
        <v>0</v>
      </c>
      <c r="EF178" s="56">
        <f t="shared" si="87"/>
        <v>0</v>
      </c>
      <c r="EG178" s="56">
        <f t="shared" si="87"/>
        <v>0</v>
      </c>
      <c r="EH178" s="56">
        <f t="shared" si="87"/>
        <v>0</v>
      </c>
      <c r="EI178" s="56">
        <f t="shared" si="87"/>
        <v>0</v>
      </c>
      <c r="EJ178" s="56">
        <f t="shared" si="87"/>
        <v>0</v>
      </c>
      <c r="EK178" s="56">
        <f t="shared" si="87"/>
        <v>0</v>
      </c>
      <c r="EL178" s="56">
        <f t="shared" si="87"/>
        <v>0</v>
      </c>
      <c r="EM178" s="56">
        <f t="shared" si="87"/>
        <v>0</v>
      </c>
      <c r="EN178" s="56">
        <f t="shared" si="84"/>
        <v>0</v>
      </c>
      <c r="EO178" s="56">
        <f t="shared" si="84"/>
        <v>0</v>
      </c>
      <c r="EP178" s="56">
        <f t="shared" si="84"/>
        <v>0</v>
      </c>
      <c r="EQ178" s="56">
        <f t="shared" si="84"/>
        <v>0</v>
      </c>
      <c r="ER178" s="56">
        <f t="shared" si="84"/>
        <v>0</v>
      </c>
      <c r="ES178" s="56">
        <f t="shared" si="83"/>
        <v>0</v>
      </c>
      <c r="ET178" s="56">
        <f t="shared" si="83"/>
        <v>0</v>
      </c>
      <c r="EU178" s="56">
        <f t="shared" si="83"/>
        <v>0</v>
      </c>
      <c r="EV178" s="56">
        <f t="shared" si="83"/>
        <v>0</v>
      </c>
      <c r="EW178" s="56">
        <f t="shared" si="83"/>
        <v>0</v>
      </c>
      <c r="EX178" s="56">
        <f t="shared" si="83"/>
        <v>0</v>
      </c>
      <c r="EY178" s="56">
        <f t="shared" si="77"/>
        <v>0</v>
      </c>
      <c r="EZ178" s="56">
        <f t="shared" si="77"/>
        <v>0</v>
      </c>
      <c r="FA178" s="56">
        <f t="shared" si="77"/>
        <v>0</v>
      </c>
      <c r="FB178" s="56">
        <f t="shared" si="77"/>
        <v>0</v>
      </c>
      <c r="FC178" s="56">
        <f t="shared" si="70"/>
        <v>0</v>
      </c>
      <c r="FD178" s="56">
        <f t="shared" si="70"/>
        <v>0</v>
      </c>
      <c r="FE178" s="56">
        <f t="shared" si="70"/>
        <v>0</v>
      </c>
      <c r="FF178" s="56">
        <f t="shared" si="70"/>
        <v>0</v>
      </c>
      <c r="FG178" s="56">
        <f t="shared" si="70"/>
        <v>0</v>
      </c>
      <c r="FH178" s="56">
        <f t="shared" si="70"/>
        <v>0</v>
      </c>
      <c r="FI178" s="56">
        <f t="shared" si="88"/>
        <v>0</v>
      </c>
      <c r="FJ178" s="56">
        <f t="shared" si="88"/>
        <v>0</v>
      </c>
      <c r="FK178" s="56">
        <f t="shared" si="88"/>
        <v>0</v>
      </c>
      <c r="FL178" s="56">
        <f t="shared" si="88"/>
        <v>0</v>
      </c>
      <c r="FM178" s="56">
        <f t="shared" si="88"/>
        <v>0</v>
      </c>
      <c r="FN178" s="56">
        <f t="shared" si="88"/>
        <v>0</v>
      </c>
      <c r="FO178" s="56">
        <f t="shared" si="81"/>
        <v>0</v>
      </c>
      <c r="FP178" s="56">
        <f t="shared" si="81"/>
        <v>0</v>
      </c>
      <c r="FQ178" s="56">
        <f t="shared" si="81"/>
        <v>0</v>
      </c>
      <c r="FR178" s="56">
        <f t="shared" si="81"/>
        <v>0</v>
      </c>
      <c r="FS178" s="56">
        <f t="shared" si="81"/>
        <v>0</v>
      </c>
      <c r="FT178" s="56">
        <f t="shared" si="81"/>
        <v>0</v>
      </c>
      <c r="FU178" s="56">
        <f t="shared" si="81"/>
        <v>0</v>
      </c>
      <c r="FV178" s="56">
        <f t="shared" si="81"/>
        <v>0</v>
      </c>
      <c r="FW178" s="56">
        <f t="shared" si="81"/>
        <v>0</v>
      </c>
      <c r="FX178" s="56">
        <f t="shared" si="81"/>
        <v>0</v>
      </c>
      <c r="FY178" s="56">
        <f t="shared" si="81"/>
        <v>0</v>
      </c>
      <c r="FZ178" s="56">
        <f t="shared" si="89"/>
        <v>0</v>
      </c>
      <c r="GA178" s="56">
        <f t="shared" si="89"/>
        <v>0</v>
      </c>
      <c r="GB178" s="56">
        <f t="shared" si="89"/>
        <v>0</v>
      </c>
      <c r="GC178" s="56">
        <f t="shared" si="89"/>
        <v>0</v>
      </c>
      <c r="GD178" s="56">
        <f t="shared" si="89"/>
        <v>0</v>
      </c>
      <c r="GE178" s="56">
        <f t="shared" si="86"/>
        <v>0</v>
      </c>
      <c r="GF178" s="56">
        <f t="shared" si="86"/>
        <v>0</v>
      </c>
      <c r="GG178" s="56">
        <f t="shared" si="86"/>
        <v>0</v>
      </c>
      <c r="GH178" s="56">
        <f t="shared" si="86"/>
        <v>0</v>
      </c>
      <c r="GI178" s="56">
        <f t="shared" si="63"/>
        <v>0</v>
      </c>
      <c r="GJ178" s="56">
        <f t="shared" si="63"/>
        <v>0</v>
      </c>
      <c r="GK178" s="56">
        <f t="shared" si="63"/>
        <v>0</v>
      </c>
      <c r="GL178" s="56">
        <f t="shared" si="63"/>
        <v>0</v>
      </c>
      <c r="GM178" s="56">
        <f t="shared" si="85"/>
        <v>0</v>
      </c>
      <c r="GN178" s="56">
        <f t="shared" si="85"/>
        <v>0</v>
      </c>
      <c r="GO178" s="56">
        <f t="shared" si="85"/>
        <v>0</v>
      </c>
      <c r="GP178" s="56">
        <f t="shared" si="85"/>
        <v>0</v>
      </c>
      <c r="GQ178" s="56">
        <f t="shared" si="85"/>
        <v>0</v>
      </c>
      <c r="GR178" s="56">
        <f t="shared" si="85"/>
        <v>0</v>
      </c>
      <c r="GS178" s="56">
        <f t="shared" si="76"/>
        <v>0</v>
      </c>
      <c r="GT178" s="56">
        <f t="shared" si="76"/>
        <v>0</v>
      </c>
      <c r="GU178" s="54"/>
      <c r="GX178" s="3"/>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c r="IV178" s="54"/>
      <c r="IW178" s="54"/>
      <c r="IX178" s="54"/>
      <c r="IY178" s="54"/>
      <c r="IZ178" s="54"/>
      <c r="JA178" s="54"/>
      <c r="JB178" s="54"/>
      <c r="JC178" s="54"/>
      <c r="JD178" s="54"/>
      <c r="JE178" s="54"/>
      <c r="JF178" s="54"/>
      <c r="JG178" s="54"/>
      <c r="JH178" s="54"/>
      <c r="JI178" s="54"/>
      <c r="JJ178" s="54"/>
      <c r="JK178" s="54"/>
      <c r="JL178" s="54"/>
      <c r="JM178" s="54"/>
      <c r="JN178" s="54"/>
      <c r="JO178" s="54"/>
      <c r="JP178" s="54"/>
      <c r="JQ178" s="54"/>
      <c r="JR178" s="54"/>
      <c r="JS178" s="54"/>
      <c r="JT178" s="54"/>
      <c r="JU178" s="54"/>
      <c r="JV178" s="54"/>
      <c r="JW178" s="54"/>
      <c r="JX178" s="54"/>
      <c r="JY178" s="54"/>
      <c r="JZ178" s="54"/>
      <c r="KA178" s="54"/>
      <c r="KB178" s="54"/>
      <c r="KC178" s="54"/>
      <c r="KD178" s="54"/>
      <c r="KE178" s="54"/>
      <c r="KF178" s="54"/>
      <c r="KG178" s="54"/>
      <c r="KH178" s="54"/>
      <c r="KI178" s="54"/>
      <c r="KJ178" s="54"/>
      <c r="KK178" s="54"/>
      <c r="KL178" s="54"/>
      <c r="KM178" s="54"/>
    </row>
    <row r="179" spans="8:299" x14ac:dyDescent="0.2">
      <c r="H179" s="3"/>
      <c r="DC179" s="59" t="str">
        <f t="shared" si="71"/>
        <v/>
      </c>
      <c r="DD179" s="60" t="str">
        <f t="shared" si="72"/>
        <v/>
      </c>
      <c r="DE179" s="60" t="str">
        <f t="shared" si="73"/>
        <v/>
      </c>
      <c r="DF179" s="60">
        <f t="shared" si="74"/>
        <v>0</v>
      </c>
      <c r="DG179" s="56">
        <f t="shared" si="80"/>
        <v>0</v>
      </c>
      <c r="DH179" s="56">
        <f t="shared" si="80"/>
        <v>0</v>
      </c>
      <c r="DI179" s="56">
        <f t="shared" si="80"/>
        <v>0</v>
      </c>
      <c r="DJ179" s="56">
        <f t="shared" si="80"/>
        <v>0</v>
      </c>
      <c r="DK179" s="56">
        <f t="shared" si="80"/>
        <v>0</v>
      </c>
      <c r="DL179" s="56">
        <f t="shared" si="90"/>
        <v>0</v>
      </c>
      <c r="DM179" s="56">
        <f t="shared" si="90"/>
        <v>0</v>
      </c>
      <c r="DN179" s="56">
        <f t="shared" si="90"/>
        <v>0</v>
      </c>
      <c r="DO179" s="56">
        <f t="shared" si="90"/>
        <v>0</v>
      </c>
      <c r="DP179" s="56">
        <f t="shared" si="90"/>
        <v>0</v>
      </c>
      <c r="DQ179" s="56">
        <f t="shared" si="90"/>
        <v>0</v>
      </c>
      <c r="DR179" s="56">
        <f t="shared" si="66"/>
        <v>0</v>
      </c>
      <c r="DS179" s="56">
        <f t="shared" si="66"/>
        <v>0</v>
      </c>
      <c r="DT179" s="56">
        <f t="shared" si="66"/>
        <v>0</v>
      </c>
      <c r="DU179" s="56">
        <f t="shared" si="66"/>
        <v>0</v>
      </c>
      <c r="DV179" s="56">
        <f t="shared" si="66"/>
        <v>0</v>
      </c>
      <c r="DW179" s="56">
        <f t="shared" si="66"/>
        <v>0</v>
      </c>
      <c r="DX179" s="56">
        <f t="shared" si="66"/>
        <v>0</v>
      </c>
      <c r="DY179" s="56">
        <f t="shared" si="66"/>
        <v>0</v>
      </c>
      <c r="DZ179" s="56">
        <f t="shared" si="66"/>
        <v>0</v>
      </c>
      <c r="EA179" s="56">
        <f t="shared" si="66"/>
        <v>0</v>
      </c>
      <c r="EB179" s="56">
        <f t="shared" si="87"/>
        <v>0</v>
      </c>
      <c r="EC179" s="56">
        <f t="shared" si="87"/>
        <v>0</v>
      </c>
      <c r="ED179" s="56">
        <f t="shared" si="87"/>
        <v>0</v>
      </c>
      <c r="EE179" s="56">
        <f t="shared" si="87"/>
        <v>0</v>
      </c>
      <c r="EF179" s="56">
        <f t="shared" si="87"/>
        <v>0</v>
      </c>
      <c r="EG179" s="56">
        <f t="shared" si="87"/>
        <v>0</v>
      </c>
      <c r="EH179" s="56">
        <f t="shared" si="87"/>
        <v>0</v>
      </c>
      <c r="EI179" s="56">
        <f t="shared" si="87"/>
        <v>0</v>
      </c>
      <c r="EJ179" s="56">
        <f t="shared" si="87"/>
        <v>0</v>
      </c>
      <c r="EK179" s="56">
        <f t="shared" si="87"/>
        <v>0</v>
      </c>
      <c r="EL179" s="56">
        <f t="shared" si="87"/>
        <v>0</v>
      </c>
      <c r="EM179" s="56">
        <f t="shared" si="87"/>
        <v>0</v>
      </c>
      <c r="EN179" s="56">
        <f t="shared" si="84"/>
        <v>0</v>
      </c>
      <c r="EO179" s="56">
        <f t="shared" si="84"/>
        <v>0</v>
      </c>
      <c r="EP179" s="56">
        <f t="shared" si="84"/>
        <v>0</v>
      </c>
      <c r="EQ179" s="56">
        <f t="shared" si="84"/>
        <v>0</v>
      </c>
      <c r="ER179" s="56">
        <f t="shared" si="84"/>
        <v>0</v>
      </c>
      <c r="ES179" s="56">
        <f t="shared" si="83"/>
        <v>0</v>
      </c>
      <c r="ET179" s="56">
        <f t="shared" si="83"/>
        <v>0</v>
      </c>
      <c r="EU179" s="56">
        <f t="shared" si="83"/>
        <v>0</v>
      </c>
      <c r="EV179" s="56">
        <f t="shared" si="83"/>
        <v>0</v>
      </c>
      <c r="EW179" s="56">
        <f t="shared" si="83"/>
        <v>0</v>
      </c>
      <c r="EX179" s="56">
        <f t="shared" si="83"/>
        <v>0</v>
      </c>
      <c r="EY179" s="56">
        <f t="shared" si="77"/>
        <v>0</v>
      </c>
      <c r="EZ179" s="56">
        <f t="shared" si="77"/>
        <v>0</v>
      </c>
      <c r="FA179" s="56">
        <f t="shared" si="77"/>
        <v>0</v>
      </c>
      <c r="FB179" s="56">
        <f t="shared" si="77"/>
        <v>0</v>
      </c>
      <c r="FC179" s="56">
        <f t="shared" si="70"/>
        <v>0</v>
      </c>
      <c r="FD179" s="56">
        <f t="shared" si="70"/>
        <v>0</v>
      </c>
      <c r="FE179" s="56">
        <f t="shared" si="70"/>
        <v>0</v>
      </c>
      <c r="FF179" s="56">
        <f t="shared" ref="FF179:FH187" si="91">COUNTIF(BH179,"x")*IF(BH$4="",0,1)</f>
        <v>0</v>
      </c>
      <c r="FG179" s="56">
        <f t="shared" si="91"/>
        <v>0</v>
      </c>
      <c r="FH179" s="56">
        <f t="shared" si="91"/>
        <v>0</v>
      </c>
      <c r="FI179" s="56">
        <f t="shared" si="88"/>
        <v>0</v>
      </c>
      <c r="FJ179" s="56">
        <f t="shared" si="88"/>
        <v>0</v>
      </c>
      <c r="FK179" s="56">
        <f t="shared" si="88"/>
        <v>0</v>
      </c>
      <c r="FL179" s="56">
        <f t="shared" si="88"/>
        <v>0</v>
      </c>
      <c r="FM179" s="56">
        <f t="shared" si="88"/>
        <v>0</v>
      </c>
      <c r="FN179" s="56">
        <f t="shared" si="88"/>
        <v>0</v>
      </c>
      <c r="FO179" s="56">
        <f t="shared" si="81"/>
        <v>0</v>
      </c>
      <c r="FP179" s="56">
        <f t="shared" si="81"/>
        <v>0</v>
      </c>
      <c r="FQ179" s="56">
        <f t="shared" si="81"/>
        <v>0</v>
      </c>
      <c r="FR179" s="56">
        <f t="shared" si="81"/>
        <v>0</v>
      </c>
      <c r="FS179" s="56">
        <f t="shared" si="81"/>
        <v>0</v>
      </c>
      <c r="FT179" s="56">
        <f t="shared" si="81"/>
        <v>0</v>
      </c>
      <c r="FU179" s="56">
        <f t="shared" si="81"/>
        <v>0</v>
      </c>
      <c r="FV179" s="56">
        <f t="shared" si="81"/>
        <v>0</v>
      </c>
      <c r="FW179" s="56">
        <f t="shared" si="81"/>
        <v>0</v>
      </c>
      <c r="FX179" s="56">
        <f t="shared" si="81"/>
        <v>0</v>
      </c>
      <c r="FY179" s="56">
        <f t="shared" si="81"/>
        <v>0</v>
      </c>
      <c r="FZ179" s="56">
        <f t="shared" si="89"/>
        <v>0</v>
      </c>
      <c r="GA179" s="56">
        <f t="shared" si="89"/>
        <v>0</v>
      </c>
      <c r="GB179" s="56">
        <f t="shared" si="89"/>
        <v>0</v>
      </c>
      <c r="GC179" s="56">
        <f t="shared" si="89"/>
        <v>0</v>
      </c>
      <c r="GD179" s="56">
        <f t="shared" si="89"/>
        <v>0</v>
      </c>
      <c r="GE179" s="56">
        <f t="shared" si="86"/>
        <v>0</v>
      </c>
      <c r="GF179" s="56">
        <f t="shared" si="86"/>
        <v>0</v>
      </c>
      <c r="GG179" s="56">
        <f t="shared" si="86"/>
        <v>0</v>
      </c>
      <c r="GH179" s="56">
        <f t="shared" si="86"/>
        <v>0</v>
      </c>
      <c r="GI179" s="56">
        <f t="shared" si="86"/>
        <v>0</v>
      </c>
      <c r="GJ179" s="56">
        <f t="shared" si="86"/>
        <v>0</v>
      </c>
      <c r="GK179" s="56">
        <f t="shared" si="86"/>
        <v>0</v>
      </c>
      <c r="GL179" s="56">
        <f t="shared" si="86"/>
        <v>0</v>
      </c>
      <c r="GM179" s="56">
        <f t="shared" si="85"/>
        <v>0</v>
      </c>
      <c r="GN179" s="56">
        <f t="shared" si="85"/>
        <v>0</v>
      </c>
      <c r="GO179" s="56">
        <f t="shared" si="85"/>
        <v>0</v>
      </c>
      <c r="GP179" s="56">
        <f t="shared" si="85"/>
        <v>0</v>
      </c>
      <c r="GQ179" s="56">
        <f t="shared" si="85"/>
        <v>0</v>
      </c>
      <c r="GR179" s="56">
        <f t="shared" si="85"/>
        <v>0</v>
      </c>
      <c r="GS179" s="56">
        <f t="shared" si="76"/>
        <v>0</v>
      </c>
      <c r="GT179" s="56">
        <f t="shared" si="76"/>
        <v>0</v>
      </c>
      <c r="GU179" s="54"/>
      <c r="GX179" s="3"/>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c r="IV179" s="54"/>
      <c r="IW179" s="54"/>
      <c r="IX179" s="54"/>
      <c r="IY179" s="54"/>
      <c r="IZ179" s="54"/>
      <c r="JA179" s="54"/>
      <c r="JB179" s="54"/>
      <c r="JC179" s="54"/>
      <c r="JD179" s="54"/>
      <c r="JE179" s="54"/>
      <c r="JF179" s="54"/>
      <c r="JG179" s="54"/>
      <c r="JH179" s="54"/>
      <c r="JI179" s="54"/>
      <c r="JJ179" s="54"/>
      <c r="JK179" s="54"/>
      <c r="JL179" s="54"/>
      <c r="JM179" s="54"/>
      <c r="JN179" s="54"/>
      <c r="JO179" s="54"/>
      <c r="JP179" s="54"/>
      <c r="JQ179" s="54"/>
      <c r="JR179" s="54"/>
      <c r="JS179" s="54"/>
      <c r="JT179" s="54"/>
      <c r="JU179" s="54"/>
      <c r="JV179" s="54"/>
      <c r="JW179" s="54"/>
      <c r="JX179" s="54"/>
      <c r="JY179" s="54"/>
      <c r="JZ179" s="54"/>
      <c r="KA179" s="54"/>
      <c r="KB179" s="54"/>
      <c r="KC179" s="54"/>
      <c r="KD179" s="54"/>
      <c r="KE179" s="54"/>
      <c r="KF179" s="54"/>
      <c r="KG179" s="54"/>
      <c r="KH179" s="54"/>
      <c r="KI179" s="54"/>
      <c r="KJ179" s="54"/>
      <c r="KK179" s="54"/>
      <c r="KL179" s="54"/>
      <c r="KM179" s="54"/>
    </row>
    <row r="180" spans="8:299" x14ac:dyDescent="0.2">
      <c r="H180" s="3"/>
      <c r="DC180" s="59" t="str">
        <f t="shared" si="71"/>
        <v/>
      </c>
      <c r="DD180" s="60" t="str">
        <f t="shared" si="72"/>
        <v/>
      </c>
      <c r="DE180" s="60" t="str">
        <f t="shared" si="73"/>
        <v/>
      </c>
      <c r="DF180" s="60">
        <f t="shared" si="74"/>
        <v>0</v>
      </c>
      <c r="DG180" s="56">
        <f t="shared" si="80"/>
        <v>0</v>
      </c>
      <c r="DH180" s="56">
        <f t="shared" si="80"/>
        <v>0</v>
      </c>
      <c r="DI180" s="56">
        <f t="shared" si="80"/>
        <v>0</v>
      </c>
      <c r="DJ180" s="56">
        <f t="shared" si="80"/>
        <v>0</v>
      </c>
      <c r="DK180" s="56">
        <f t="shared" si="80"/>
        <v>0</v>
      </c>
      <c r="DL180" s="56">
        <f t="shared" si="90"/>
        <v>0</v>
      </c>
      <c r="DM180" s="56">
        <f t="shared" si="90"/>
        <v>0</v>
      </c>
      <c r="DN180" s="56">
        <f t="shared" si="90"/>
        <v>0</v>
      </c>
      <c r="DO180" s="56">
        <f t="shared" si="90"/>
        <v>0</v>
      </c>
      <c r="DP180" s="56">
        <f t="shared" si="90"/>
        <v>0</v>
      </c>
      <c r="DQ180" s="56">
        <f t="shared" si="90"/>
        <v>0</v>
      </c>
      <c r="DR180" s="56">
        <f t="shared" si="66"/>
        <v>0</v>
      </c>
      <c r="DS180" s="56">
        <f t="shared" ref="DS180:EA187" si="92">COUNTIF(U180,"x")*IF(U$4="",0,1)</f>
        <v>0</v>
      </c>
      <c r="DT180" s="56">
        <f t="shared" si="92"/>
        <v>0</v>
      </c>
      <c r="DU180" s="56">
        <f t="shared" si="92"/>
        <v>0</v>
      </c>
      <c r="DV180" s="56">
        <f t="shared" si="92"/>
        <v>0</v>
      </c>
      <c r="DW180" s="56">
        <f t="shared" si="92"/>
        <v>0</v>
      </c>
      <c r="DX180" s="56">
        <f t="shared" si="92"/>
        <v>0</v>
      </c>
      <c r="DY180" s="56">
        <f t="shared" si="92"/>
        <v>0</v>
      </c>
      <c r="DZ180" s="56">
        <f t="shared" si="92"/>
        <v>0</v>
      </c>
      <c r="EA180" s="56">
        <f t="shared" si="92"/>
        <v>0</v>
      </c>
      <c r="EB180" s="56">
        <f t="shared" si="87"/>
        <v>0</v>
      </c>
      <c r="EC180" s="56">
        <f t="shared" si="87"/>
        <v>0</v>
      </c>
      <c r="ED180" s="56">
        <f t="shared" si="87"/>
        <v>0</v>
      </c>
      <c r="EE180" s="56">
        <f t="shared" si="87"/>
        <v>0</v>
      </c>
      <c r="EF180" s="56">
        <f t="shared" si="87"/>
        <v>0</v>
      </c>
      <c r="EG180" s="56">
        <f t="shared" si="87"/>
        <v>0</v>
      </c>
      <c r="EH180" s="56">
        <f t="shared" si="87"/>
        <v>0</v>
      </c>
      <c r="EI180" s="56">
        <f t="shared" si="87"/>
        <v>0</v>
      </c>
      <c r="EJ180" s="56">
        <f t="shared" si="87"/>
        <v>0</v>
      </c>
      <c r="EK180" s="56">
        <f t="shared" si="87"/>
        <v>0</v>
      </c>
      <c r="EL180" s="56">
        <f t="shared" si="87"/>
        <v>0</v>
      </c>
      <c r="EM180" s="56">
        <f t="shared" si="87"/>
        <v>0</v>
      </c>
      <c r="EN180" s="56">
        <f t="shared" si="84"/>
        <v>0</v>
      </c>
      <c r="EO180" s="56">
        <f t="shared" si="84"/>
        <v>0</v>
      </c>
      <c r="EP180" s="56">
        <f t="shared" si="84"/>
        <v>0</v>
      </c>
      <c r="EQ180" s="56">
        <f t="shared" si="84"/>
        <v>0</v>
      </c>
      <c r="ER180" s="56">
        <f t="shared" si="84"/>
        <v>0</v>
      </c>
      <c r="ES180" s="56">
        <f t="shared" si="83"/>
        <v>0</v>
      </c>
      <c r="ET180" s="56">
        <f t="shared" si="83"/>
        <v>0</v>
      </c>
      <c r="EU180" s="56">
        <f t="shared" si="83"/>
        <v>0</v>
      </c>
      <c r="EV180" s="56">
        <f t="shared" si="83"/>
        <v>0</v>
      </c>
      <c r="EW180" s="56">
        <f t="shared" si="83"/>
        <v>0</v>
      </c>
      <c r="EX180" s="56">
        <f t="shared" si="83"/>
        <v>0</v>
      </c>
      <c r="EY180" s="56">
        <f t="shared" si="77"/>
        <v>0</v>
      </c>
      <c r="EZ180" s="56">
        <f t="shared" si="77"/>
        <v>0</v>
      </c>
      <c r="FA180" s="56">
        <f t="shared" si="77"/>
        <v>0</v>
      </c>
      <c r="FB180" s="56">
        <f t="shared" si="77"/>
        <v>0</v>
      </c>
      <c r="FC180" s="56">
        <f t="shared" si="77"/>
        <v>0</v>
      </c>
      <c r="FD180" s="56">
        <f t="shared" si="77"/>
        <v>0</v>
      </c>
      <c r="FE180" s="56">
        <f t="shared" si="77"/>
        <v>0</v>
      </c>
      <c r="FF180" s="56">
        <f t="shared" si="91"/>
        <v>0</v>
      </c>
      <c r="FG180" s="56">
        <f t="shared" si="91"/>
        <v>0</v>
      </c>
      <c r="FH180" s="56">
        <f t="shared" si="91"/>
        <v>0</v>
      </c>
      <c r="FI180" s="56">
        <f t="shared" si="88"/>
        <v>0</v>
      </c>
      <c r="FJ180" s="56">
        <f t="shared" si="88"/>
        <v>0</v>
      </c>
      <c r="FK180" s="56">
        <f t="shared" si="88"/>
        <v>0</v>
      </c>
      <c r="FL180" s="56">
        <f t="shared" si="88"/>
        <v>0</v>
      </c>
      <c r="FM180" s="56">
        <f t="shared" si="88"/>
        <v>0</v>
      </c>
      <c r="FN180" s="56">
        <f t="shared" si="88"/>
        <v>0</v>
      </c>
      <c r="FO180" s="56">
        <f t="shared" si="81"/>
        <v>0</v>
      </c>
      <c r="FP180" s="56">
        <f t="shared" si="81"/>
        <v>0</v>
      </c>
      <c r="FQ180" s="56">
        <f t="shared" si="81"/>
        <v>0</v>
      </c>
      <c r="FR180" s="56">
        <f t="shared" si="81"/>
        <v>0</v>
      </c>
      <c r="FS180" s="56">
        <f t="shared" si="81"/>
        <v>0</v>
      </c>
      <c r="FT180" s="56">
        <f t="shared" si="81"/>
        <v>0</v>
      </c>
      <c r="FU180" s="56">
        <f t="shared" si="81"/>
        <v>0</v>
      </c>
      <c r="FV180" s="56">
        <f t="shared" si="81"/>
        <v>0</v>
      </c>
      <c r="FW180" s="56">
        <f t="shared" si="81"/>
        <v>0</v>
      </c>
      <c r="FX180" s="56">
        <f t="shared" si="81"/>
        <v>0</v>
      </c>
      <c r="FY180" s="56">
        <f t="shared" si="81"/>
        <v>0</v>
      </c>
      <c r="FZ180" s="56">
        <f t="shared" si="89"/>
        <v>0</v>
      </c>
      <c r="GA180" s="56">
        <f t="shared" si="89"/>
        <v>0</v>
      </c>
      <c r="GB180" s="56">
        <f t="shared" si="89"/>
        <v>0</v>
      </c>
      <c r="GC180" s="56">
        <f t="shared" si="89"/>
        <v>0</v>
      </c>
      <c r="GD180" s="56">
        <f t="shared" si="89"/>
        <v>0</v>
      </c>
      <c r="GE180" s="56">
        <f t="shared" si="86"/>
        <v>0</v>
      </c>
      <c r="GF180" s="56">
        <f t="shared" si="86"/>
        <v>0</v>
      </c>
      <c r="GG180" s="56">
        <f t="shared" si="86"/>
        <v>0</v>
      </c>
      <c r="GH180" s="56">
        <f t="shared" si="86"/>
        <v>0</v>
      </c>
      <c r="GI180" s="56">
        <f t="shared" si="86"/>
        <v>0</v>
      </c>
      <c r="GJ180" s="56">
        <f t="shared" si="86"/>
        <v>0</v>
      </c>
      <c r="GK180" s="56">
        <f t="shared" si="86"/>
        <v>0</v>
      </c>
      <c r="GL180" s="56">
        <f t="shared" si="86"/>
        <v>0</v>
      </c>
      <c r="GM180" s="56">
        <f t="shared" si="85"/>
        <v>0</v>
      </c>
      <c r="GN180" s="56">
        <f t="shared" si="85"/>
        <v>0</v>
      </c>
      <c r="GO180" s="56">
        <f t="shared" si="85"/>
        <v>0</v>
      </c>
      <c r="GP180" s="56">
        <f t="shared" si="85"/>
        <v>0</v>
      </c>
      <c r="GQ180" s="56">
        <f t="shared" si="85"/>
        <v>0</v>
      </c>
      <c r="GR180" s="56">
        <f t="shared" si="85"/>
        <v>0</v>
      </c>
      <c r="GS180" s="56">
        <f t="shared" si="76"/>
        <v>0</v>
      </c>
      <c r="GT180" s="56">
        <f t="shared" si="76"/>
        <v>0</v>
      </c>
      <c r="GU180" s="54"/>
      <c r="GX180" s="3"/>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c r="IV180" s="54"/>
      <c r="IW180" s="54"/>
      <c r="IX180" s="54"/>
      <c r="IY180" s="54"/>
      <c r="IZ180" s="54"/>
      <c r="JA180" s="54"/>
      <c r="JB180" s="54"/>
      <c r="JC180" s="54"/>
      <c r="JD180" s="54"/>
      <c r="JE180" s="54"/>
      <c r="JF180" s="54"/>
      <c r="JG180" s="54"/>
      <c r="JH180" s="54"/>
      <c r="JI180" s="54"/>
      <c r="JJ180" s="54"/>
      <c r="JK180" s="54"/>
      <c r="JL180" s="54"/>
      <c r="JM180" s="54"/>
      <c r="JN180" s="54"/>
      <c r="JO180" s="54"/>
      <c r="JP180" s="54"/>
      <c r="JQ180" s="54"/>
      <c r="JR180" s="54"/>
      <c r="JS180" s="54"/>
      <c r="JT180" s="54"/>
      <c r="JU180" s="54"/>
      <c r="JV180" s="54"/>
      <c r="JW180" s="54"/>
      <c r="JX180" s="54"/>
      <c r="JY180" s="54"/>
      <c r="JZ180" s="54"/>
      <c r="KA180" s="54"/>
      <c r="KB180" s="54"/>
      <c r="KC180" s="54"/>
      <c r="KD180" s="54"/>
      <c r="KE180" s="54"/>
      <c r="KF180" s="54"/>
      <c r="KG180" s="54"/>
      <c r="KH180" s="54"/>
      <c r="KI180" s="54"/>
      <c r="KJ180" s="54"/>
      <c r="KK180" s="54"/>
      <c r="KL180" s="54"/>
      <c r="KM180" s="54"/>
    </row>
    <row r="181" spans="8:299" x14ac:dyDescent="0.2">
      <c r="H181" s="3"/>
      <c r="DC181" s="59" t="str">
        <f t="shared" si="71"/>
        <v/>
      </c>
      <c r="DD181" s="60" t="str">
        <f t="shared" si="72"/>
        <v/>
      </c>
      <c r="DE181" s="60" t="str">
        <f t="shared" si="73"/>
        <v/>
      </c>
      <c r="DF181" s="60">
        <f t="shared" si="74"/>
        <v>0</v>
      </c>
      <c r="DG181" s="56">
        <f t="shared" si="80"/>
        <v>0</v>
      </c>
      <c r="DH181" s="56">
        <f t="shared" si="80"/>
        <v>0</v>
      </c>
      <c r="DI181" s="56">
        <f t="shared" si="80"/>
        <v>0</v>
      </c>
      <c r="DJ181" s="56">
        <f t="shared" si="80"/>
        <v>0</v>
      </c>
      <c r="DK181" s="56">
        <f t="shared" si="80"/>
        <v>0</v>
      </c>
      <c r="DL181" s="56">
        <f t="shared" si="90"/>
        <v>0</v>
      </c>
      <c r="DM181" s="56">
        <f t="shared" si="90"/>
        <v>0</v>
      </c>
      <c r="DN181" s="56">
        <f t="shared" si="90"/>
        <v>0</v>
      </c>
      <c r="DO181" s="56">
        <f t="shared" si="90"/>
        <v>0</v>
      </c>
      <c r="DP181" s="56">
        <f t="shared" si="90"/>
        <v>0</v>
      </c>
      <c r="DQ181" s="56">
        <f t="shared" si="90"/>
        <v>0</v>
      </c>
      <c r="DR181" s="56">
        <f t="shared" si="90"/>
        <v>0</v>
      </c>
      <c r="DS181" s="56">
        <f t="shared" si="92"/>
        <v>0</v>
      </c>
      <c r="DT181" s="56">
        <f t="shared" si="92"/>
        <v>0</v>
      </c>
      <c r="DU181" s="56">
        <f t="shared" si="92"/>
        <v>0</v>
      </c>
      <c r="DV181" s="56">
        <f t="shared" si="92"/>
        <v>0</v>
      </c>
      <c r="DW181" s="56">
        <f t="shared" si="92"/>
        <v>0</v>
      </c>
      <c r="DX181" s="56">
        <f t="shared" si="92"/>
        <v>0</v>
      </c>
      <c r="DY181" s="56">
        <f t="shared" si="92"/>
        <v>0</v>
      </c>
      <c r="DZ181" s="56">
        <f t="shared" si="92"/>
        <v>0</v>
      </c>
      <c r="EA181" s="56">
        <f t="shared" si="92"/>
        <v>0</v>
      </c>
      <c r="EB181" s="56">
        <f t="shared" si="87"/>
        <v>0</v>
      </c>
      <c r="EC181" s="56">
        <f t="shared" si="87"/>
        <v>0</v>
      </c>
      <c r="ED181" s="56">
        <f t="shared" si="87"/>
        <v>0</v>
      </c>
      <c r="EE181" s="56">
        <f t="shared" si="87"/>
        <v>0</v>
      </c>
      <c r="EF181" s="56">
        <f t="shared" si="87"/>
        <v>0</v>
      </c>
      <c r="EG181" s="56">
        <f t="shared" si="87"/>
        <v>0</v>
      </c>
      <c r="EH181" s="56">
        <f t="shared" si="87"/>
        <v>0</v>
      </c>
      <c r="EI181" s="56">
        <f t="shared" si="87"/>
        <v>0</v>
      </c>
      <c r="EJ181" s="56">
        <f t="shared" si="87"/>
        <v>0</v>
      </c>
      <c r="EK181" s="56">
        <f t="shared" si="87"/>
        <v>0</v>
      </c>
      <c r="EL181" s="56">
        <f t="shared" si="87"/>
        <v>0</v>
      </c>
      <c r="EM181" s="56">
        <f t="shared" si="87"/>
        <v>0</v>
      </c>
      <c r="EN181" s="56">
        <f t="shared" si="84"/>
        <v>0</v>
      </c>
      <c r="EO181" s="56">
        <f t="shared" si="84"/>
        <v>0</v>
      </c>
      <c r="EP181" s="56">
        <f t="shared" si="84"/>
        <v>0</v>
      </c>
      <c r="EQ181" s="56">
        <f t="shared" si="84"/>
        <v>0</v>
      </c>
      <c r="ER181" s="56">
        <f t="shared" si="84"/>
        <v>0</v>
      </c>
      <c r="ES181" s="56">
        <f t="shared" si="83"/>
        <v>0</v>
      </c>
      <c r="ET181" s="56">
        <f t="shared" si="83"/>
        <v>0</v>
      </c>
      <c r="EU181" s="56">
        <f t="shared" si="83"/>
        <v>0</v>
      </c>
      <c r="EV181" s="56">
        <f t="shared" si="83"/>
        <v>0</v>
      </c>
      <c r="EW181" s="56">
        <f t="shared" si="83"/>
        <v>0</v>
      </c>
      <c r="EX181" s="56">
        <f t="shared" si="83"/>
        <v>0</v>
      </c>
      <c r="EY181" s="56">
        <f t="shared" si="77"/>
        <v>0</v>
      </c>
      <c r="EZ181" s="56">
        <f t="shared" si="77"/>
        <v>0</v>
      </c>
      <c r="FA181" s="56">
        <f t="shared" si="77"/>
        <v>0</v>
      </c>
      <c r="FB181" s="56">
        <f t="shared" si="77"/>
        <v>0</v>
      </c>
      <c r="FC181" s="56">
        <f t="shared" si="77"/>
        <v>0</v>
      </c>
      <c r="FD181" s="56">
        <f t="shared" si="77"/>
        <v>0</v>
      </c>
      <c r="FE181" s="56">
        <f t="shared" si="77"/>
        <v>0</v>
      </c>
      <c r="FF181" s="56">
        <f t="shared" si="91"/>
        <v>0</v>
      </c>
      <c r="FG181" s="56">
        <f t="shared" si="91"/>
        <v>0</v>
      </c>
      <c r="FH181" s="56">
        <f t="shared" si="91"/>
        <v>0</v>
      </c>
      <c r="FI181" s="56">
        <f t="shared" si="88"/>
        <v>0</v>
      </c>
      <c r="FJ181" s="56">
        <f t="shared" si="88"/>
        <v>0</v>
      </c>
      <c r="FK181" s="56">
        <f t="shared" si="88"/>
        <v>0</v>
      </c>
      <c r="FL181" s="56">
        <f t="shared" si="88"/>
        <v>0</v>
      </c>
      <c r="FM181" s="56">
        <f t="shared" si="88"/>
        <v>0</v>
      </c>
      <c r="FN181" s="56">
        <f t="shared" si="88"/>
        <v>0</v>
      </c>
      <c r="FO181" s="56">
        <f t="shared" si="81"/>
        <v>0</v>
      </c>
      <c r="FP181" s="56">
        <f t="shared" si="81"/>
        <v>0</v>
      </c>
      <c r="FQ181" s="56">
        <f t="shared" si="81"/>
        <v>0</v>
      </c>
      <c r="FR181" s="56">
        <f t="shared" si="81"/>
        <v>0</v>
      </c>
      <c r="FS181" s="56">
        <f t="shared" si="81"/>
        <v>0</v>
      </c>
      <c r="FT181" s="56">
        <f t="shared" si="81"/>
        <v>0</v>
      </c>
      <c r="FU181" s="56">
        <f t="shared" si="81"/>
        <v>0</v>
      </c>
      <c r="FV181" s="56">
        <f t="shared" si="81"/>
        <v>0</v>
      </c>
      <c r="FW181" s="56">
        <f t="shared" si="81"/>
        <v>0</v>
      </c>
      <c r="FX181" s="56">
        <f t="shared" si="81"/>
        <v>0</v>
      </c>
      <c r="FY181" s="56">
        <f t="shared" si="81"/>
        <v>0</v>
      </c>
      <c r="FZ181" s="56">
        <f t="shared" si="89"/>
        <v>0</v>
      </c>
      <c r="GA181" s="56">
        <f t="shared" si="89"/>
        <v>0</v>
      </c>
      <c r="GB181" s="56">
        <f t="shared" si="89"/>
        <v>0</v>
      </c>
      <c r="GC181" s="56">
        <f t="shared" si="89"/>
        <v>0</v>
      </c>
      <c r="GD181" s="56">
        <f t="shared" si="89"/>
        <v>0</v>
      </c>
      <c r="GE181" s="56">
        <f t="shared" si="86"/>
        <v>0</v>
      </c>
      <c r="GF181" s="56">
        <f t="shared" si="86"/>
        <v>0</v>
      </c>
      <c r="GG181" s="56">
        <f t="shared" si="86"/>
        <v>0</v>
      </c>
      <c r="GH181" s="56">
        <f t="shared" si="86"/>
        <v>0</v>
      </c>
      <c r="GI181" s="56">
        <f t="shared" si="86"/>
        <v>0</v>
      </c>
      <c r="GJ181" s="56">
        <f t="shared" si="86"/>
        <v>0</v>
      </c>
      <c r="GK181" s="56">
        <f t="shared" si="86"/>
        <v>0</v>
      </c>
      <c r="GL181" s="56">
        <f t="shared" si="86"/>
        <v>0</v>
      </c>
      <c r="GM181" s="56">
        <f t="shared" si="85"/>
        <v>0</v>
      </c>
      <c r="GN181" s="56">
        <f t="shared" si="85"/>
        <v>0</v>
      </c>
      <c r="GO181" s="56">
        <f t="shared" si="85"/>
        <v>0</v>
      </c>
      <c r="GP181" s="56">
        <f t="shared" si="85"/>
        <v>0</v>
      </c>
      <c r="GQ181" s="56">
        <f t="shared" si="85"/>
        <v>0</v>
      </c>
      <c r="GR181" s="56">
        <f t="shared" si="85"/>
        <v>0</v>
      </c>
      <c r="GS181" s="56">
        <f t="shared" si="76"/>
        <v>0</v>
      </c>
      <c r="GT181" s="56">
        <f t="shared" si="76"/>
        <v>0</v>
      </c>
      <c r="GU181" s="54"/>
      <c r="GX181" s="3"/>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c r="IV181" s="54"/>
      <c r="IW181" s="54"/>
      <c r="IX181" s="54"/>
      <c r="IY181" s="54"/>
      <c r="IZ181" s="54"/>
      <c r="JA181" s="54"/>
      <c r="JB181" s="54"/>
      <c r="JC181" s="54"/>
      <c r="JD181" s="54"/>
      <c r="JE181" s="54"/>
      <c r="JF181" s="54"/>
      <c r="JG181" s="54"/>
      <c r="JH181" s="54"/>
      <c r="JI181" s="54"/>
      <c r="JJ181" s="54"/>
      <c r="JK181" s="54"/>
      <c r="JL181" s="54"/>
      <c r="JM181" s="54"/>
      <c r="JN181" s="54"/>
      <c r="JO181" s="54"/>
      <c r="JP181" s="54"/>
      <c r="JQ181" s="54"/>
      <c r="JR181" s="54"/>
      <c r="JS181" s="54"/>
      <c r="JT181" s="54"/>
      <c r="JU181" s="54"/>
      <c r="JV181" s="54"/>
      <c r="JW181" s="54"/>
      <c r="JX181" s="54"/>
      <c r="JY181" s="54"/>
      <c r="JZ181" s="54"/>
      <c r="KA181" s="54"/>
      <c r="KB181" s="54"/>
      <c r="KC181" s="54"/>
      <c r="KD181" s="54"/>
      <c r="KE181" s="54"/>
      <c r="KF181" s="54"/>
      <c r="KG181" s="54"/>
      <c r="KH181" s="54"/>
      <c r="KI181" s="54"/>
      <c r="KJ181" s="54"/>
      <c r="KK181" s="54"/>
      <c r="KL181" s="54"/>
      <c r="KM181" s="54"/>
    </row>
    <row r="182" spans="8:299" x14ac:dyDescent="0.2">
      <c r="H182" s="3"/>
      <c r="DC182" s="59" t="str">
        <f t="shared" si="71"/>
        <v/>
      </c>
      <c r="DD182" s="60" t="str">
        <f t="shared" si="72"/>
        <v/>
      </c>
      <c r="DE182" s="60" t="str">
        <f t="shared" si="73"/>
        <v/>
      </c>
      <c r="DF182" s="60">
        <f t="shared" si="74"/>
        <v>0</v>
      </c>
      <c r="DG182" s="56">
        <f t="shared" si="80"/>
        <v>0</v>
      </c>
      <c r="DH182" s="56">
        <f t="shared" si="80"/>
        <v>0</v>
      </c>
      <c r="DI182" s="56">
        <f t="shared" si="80"/>
        <v>0</v>
      </c>
      <c r="DJ182" s="56">
        <f t="shared" si="80"/>
        <v>0</v>
      </c>
      <c r="DK182" s="56">
        <f t="shared" si="80"/>
        <v>0</v>
      </c>
      <c r="DL182" s="56">
        <f t="shared" si="90"/>
        <v>0</v>
      </c>
      <c r="DM182" s="56">
        <f t="shared" si="90"/>
        <v>0</v>
      </c>
      <c r="DN182" s="56">
        <f t="shared" si="90"/>
        <v>0</v>
      </c>
      <c r="DO182" s="56">
        <f t="shared" si="90"/>
        <v>0</v>
      </c>
      <c r="DP182" s="56">
        <f t="shared" si="90"/>
        <v>0</v>
      </c>
      <c r="DQ182" s="56">
        <f t="shared" si="90"/>
        <v>0</v>
      </c>
      <c r="DR182" s="56">
        <f t="shared" si="90"/>
        <v>0</v>
      </c>
      <c r="DS182" s="56">
        <f t="shared" si="92"/>
        <v>0</v>
      </c>
      <c r="DT182" s="56">
        <f t="shared" si="92"/>
        <v>0</v>
      </c>
      <c r="DU182" s="56">
        <f t="shared" si="92"/>
        <v>0</v>
      </c>
      <c r="DV182" s="56">
        <f t="shared" si="92"/>
        <v>0</v>
      </c>
      <c r="DW182" s="56">
        <f t="shared" si="92"/>
        <v>0</v>
      </c>
      <c r="DX182" s="56">
        <f t="shared" si="92"/>
        <v>0</v>
      </c>
      <c r="DY182" s="56">
        <f t="shared" si="92"/>
        <v>0</v>
      </c>
      <c r="DZ182" s="56">
        <f t="shared" si="92"/>
        <v>0</v>
      </c>
      <c r="EA182" s="56">
        <f t="shared" si="92"/>
        <v>0</v>
      </c>
      <c r="EB182" s="56">
        <f t="shared" si="87"/>
        <v>0</v>
      </c>
      <c r="EC182" s="56">
        <f t="shared" si="87"/>
        <v>0</v>
      </c>
      <c r="ED182" s="56">
        <f t="shared" si="87"/>
        <v>0</v>
      </c>
      <c r="EE182" s="56">
        <f t="shared" si="87"/>
        <v>0</v>
      </c>
      <c r="EF182" s="56">
        <f t="shared" si="87"/>
        <v>0</v>
      </c>
      <c r="EG182" s="56">
        <f t="shared" si="87"/>
        <v>0</v>
      </c>
      <c r="EH182" s="56">
        <f t="shared" si="87"/>
        <v>0</v>
      </c>
      <c r="EI182" s="56">
        <f t="shared" si="87"/>
        <v>0</v>
      </c>
      <c r="EJ182" s="56">
        <f t="shared" si="87"/>
        <v>0</v>
      </c>
      <c r="EK182" s="56">
        <f t="shared" si="87"/>
        <v>0</v>
      </c>
      <c r="EL182" s="56">
        <f t="shared" si="87"/>
        <v>0</v>
      </c>
      <c r="EM182" s="56">
        <f t="shared" si="87"/>
        <v>0</v>
      </c>
      <c r="EN182" s="56">
        <f t="shared" si="84"/>
        <v>0</v>
      </c>
      <c r="EO182" s="56">
        <f t="shared" si="84"/>
        <v>0</v>
      </c>
      <c r="EP182" s="56">
        <f t="shared" si="84"/>
        <v>0</v>
      </c>
      <c r="EQ182" s="56">
        <f t="shared" si="84"/>
        <v>0</v>
      </c>
      <c r="ER182" s="56">
        <f t="shared" si="84"/>
        <v>0</v>
      </c>
      <c r="ES182" s="56">
        <f t="shared" si="83"/>
        <v>0</v>
      </c>
      <c r="ET182" s="56">
        <f t="shared" si="83"/>
        <v>0</v>
      </c>
      <c r="EU182" s="56">
        <f t="shared" si="83"/>
        <v>0</v>
      </c>
      <c r="EV182" s="56">
        <f t="shared" si="83"/>
        <v>0</v>
      </c>
      <c r="EW182" s="56">
        <f t="shared" si="83"/>
        <v>0</v>
      </c>
      <c r="EX182" s="56">
        <f t="shared" si="83"/>
        <v>0</v>
      </c>
      <c r="EY182" s="56">
        <f t="shared" si="77"/>
        <v>0</v>
      </c>
      <c r="EZ182" s="56">
        <f t="shared" si="77"/>
        <v>0</v>
      </c>
      <c r="FA182" s="56">
        <f t="shared" si="77"/>
        <v>0</v>
      </c>
      <c r="FB182" s="56">
        <f t="shared" si="77"/>
        <v>0</v>
      </c>
      <c r="FC182" s="56">
        <f t="shared" si="77"/>
        <v>0</v>
      </c>
      <c r="FD182" s="56">
        <f t="shared" si="77"/>
        <v>0</v>
      </c>
      <c r="FE182" s="56">
        <f t="shared" si="77"/>
        <v>0</v>
      </c>
      <c r="FF182" s="56">
        <f t="shared" si="91"/>
        <v>0</v>
      </c>
      <c r="FG182" s="56">
        <f t="shared" si="91"/>
        <v>0</v>
      </c>
      <c r="FH182" s="56">
        <f t="shared" si="91"/>
        <v>0</v>
      </c>
      <c r="FI182" s="56">
        <f t="shared" si="88"/>
        <v>0</v>
      </c>
      <c r="FJ182" s="56">
        <f t="shared" si="88"/>
        <v>0</v>
      </c>
      <c r="FK182" s="56">
        <f t="shared" si="88"/>
        <v>0</v>
      </c>
      <c r="FL182" s="56">
        <f t="shared" si="88"/>
        <v>0</v>
      </c>
      <c r="FM182" s="56">
        <f t="shared" si="88"/>
        <v>0</v>
      </c>
      <c r="FN182" s="56">
        <f t="shared" si="88"/>
        <v>0</v>
      </c>
      <c r="FO182" s="56">
        <f t="shared" si="81"/>
        <v>0</v>
      </c>
      <c r="FP182" s="56">
        <f t="shared" si="81"/>
        <v>0</v>
      </c>
      <c r="FQ182" s="56">
        <f t="shared" si="81"/>
        <v>0</v>
      </c>
      <c r="FR182" s="56">
        <f t="shared" si="81"/>
        <v>0</v>
      </c>
      <c r="FS182" s="56">
        <f t="shared" si="81"/>
        <v>0</v>
      </c>
      <c r="FT182" s="56">
        <f t="shared" si="81"/>
        <v>0</v>
      </c>
      <c r="FU182" s="56">
        <f t="shared" si="81"/>
        <v>0</v>
      </c>
      <c r="FV182" s="56">
        <f t="shared" si="81"/>
        <v>0</v>
      </c>
      <c r="FW182" s="56">
        <f t="shared" si="81"/>
        <v>0</v>
      </c>
      <c r="FX182" s="56">
        <f t="shared" si="81"/>
        <v>0</v>
      </c>
      <c r="FY182" s="56">
        <f t="shared" si="81"/>
        <v>0</v>
      </c>
      <c r="FZ182" s="56">
        <f t="shared" si="89"/>
        <v>0</v>
      </c>
      <c r="GA182" s="56">
        <f t="shared" si="89"/>
        <v>0</v>
      </c>
      <c r="GB182" s="56">
        <f t="shared" si="89"/>
        <v>0</v>
      </c>
      <c r="GC182" s="56">
        <f t="shared" si="89"/>
        <v>0</v>
      </c>
      <c r="GD182" s="56">
        <f t="shared" si="89"/>
        <v>0</v>
      </c>
      <c r="GE182" s="56">
        <f t="shared" si="86"/>
        <v>0</v>
      </c>
      <c r="GF182" s="56">
        <f t="shared" si="86"/>
        <v>0</v>
      </c>
      <c r="GG182" s="56">
        <f t="shared" si="86"/>
        <v>0</v>
      </c>
      <c r="GH182" s="56">
        <f t="shared" si="86"/>
        <v>0</v>
      </c>
      <c r="GI182" s="56">
        <f t="shared" si="86"/>
        <v>0</v>
      </c>
      <c r="GJ182" s="56">
        <f t="shared" si="86"/>
        <v>0</v>
      </c>
      <c r="GK182" s="56">
        <f t="shared" si="86"/>
        <v>0</v>
      </c>
      <c r="GL182" s="56">
        <f t="shared" si="86"/>
        <v>0</v>
      </c>
      <c r="GM182" s="56">
        <f t="shared" si="85"/>
        <v>0</v>
      </c>
      <c r="GN182" s="56">
        <f t="shared" si="85"/>
        <v>0</v>
      </c>
      <c r="GO182" s="56">
        <f t="shared" si="85"/>
        <v>0</v>
      </c>
      <c r="GP182" s="56">
        <f t="shared" si="85"/>
        <v>0</v>
      </c>
      <c r="GQ182" s="56">
        <f t="shared" si="85"/>
        <v>0</v>
      </c>
      <c r="GR182" s="56">
        <f t="shared" si="85"/>
        <v>0</v>
      </c>
      <c r="GS182" s="56">
        <f t="shared" si="76"/>
        <v>0</v>
      </c>
      <c r="GT182" s="56">
        <f t="shared" si="76"/>
        <v>0</v>
      </c>
      <c r="GU182" s="54"/>
      <c r="GX182" s="3"/>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c r="IV182" s="54"/>
      <c r="IW182" s="54"/>
      <c r="IX182" s="54"/>
      <c r="IY182" s="54"/>
      <c r="IZ182" s="54"/>
      <c r="JA182" s="54"/>
      <c r="JB182" s="54"/>
      <c r="JC182" s="54"/>
      <c r="JD182" s="54"/>
      <c r="JE182" s="54"/>
      <c r="JF182" s="54"/>
      <c r="JG182" s="54"/>
      <c r="JH182" s="54"/>
      <c r="JI182" s="54"/>
      <c r="JJ182" s="54"/>
      <c r="JK182" s="54"/>
      <c r="JL182" s="54"/>
      <c r="JM182" s="54"/>
      <c r="JN182" s="54"/>
      <c r="JO182" s="54"/>
      <c r="JP182" s="54"/>
      <c r="JQ182" s="54"/>
      <c r="JR182" s="54"/>
      <c r="JS182" s="54"/>
      <c r="JT182" s="54"/>
      <c r="JU182" s="54"/>
      <c r="JV182" s="54"/>
      <c r="JW182" s="54"/>
      <c r="JX182" s="54"/>
      <c r="JY182" s="54"/>
      <c r="JZ182" s="54"/>
      <c r="KA182" s="54"/>
      <c r="KB182" s="54"/>
      <c r="KC182" s="54"/>
      <c r="KD182" s="54"/>
      <c r="KE182" s="54"/>
      <c r="KF182" s="54"/>
      <c r="KG182" s="54"/>
      <c r="KH182" s="54"/>
      <c r="KI182" s="54"/>
      <c r="KJ182" s="54"/>
      <c r="KK182" s="54"/>
      <c r="KL182" s="54"/>
      <c r="KM182" s="54"/>
    </row>
    <row r="183" spans="8:299" x14ac:dyDescent="0.2">
      <c r="H183" s="3"/>
      <c r="DC183" s="59" t="str">
        <f t="shared" si="71"/>
        <v/>
      </c>
      <c r="DD183" s="60" t="str">
        <f t="shared" si="72"/>
        <v/>
      </c>
      <c r="DE183" s="60" t="str">
        <f t="shared" si="73"/>
        <v/>
      </c>
      <c r="DF183" s="60">
        <f t="shared" si="74"/>
        <v>0</v>
      </c>
      <c r="DG183" s="56">
        <f t="shared" si="80"/>
        <v>0</v>
      </c>
      <c r="DH183" s="56">
        <f t="shared" si="80"/>
        <v>0</v>
      </c>
      <c r="DI183" s="56">
        <f t="shared" si="80"/>
        <v>0</v>
      </c>
      <c r="DJ183" s="56">
        <f t="shared" si="80"/>
        <v>0</v>
      </c>
      <c r="DK183" s="56">
        <f t="shared" si="80"/>
        <v>0</v>
      </c>
      <c r="DL183" s="56">
        <f t="shared" si="90"/>
        <v>0</v>
      </c>
      <c r="DM183" s="56">
        <f t="shared" si="90"/>
        <v>0</v>
      </c>
      <c r="DN183" s="56">
        <f t="shared" si="90"/>
        <v>0</v>
      </c>
      <c r="DO183" s="56">
        <f t="shared" si="90"/>
        <v>0</v>
      </c>
      <c r="DP183" s="56">
        <f t="shared" si="90"/>
        <v>0</v>
      </c>
      <c r="DQ183" s="56">
        <f t="shared" si="90"/>
        <v>0</v>
      </c>
      <c r="DR183" s="56">
        <f t="shared" si="90"/>
        <v>0</v>
      </c>
      <c r="DS183" s="56">
        <f t="shared" si="92"/>
        <v>0</v>
      </c>
      <c r="DT183" s="56">
        <f t="shared" si="92"/>
        <v>0</v>
      </c>
      <c r="DU183" s="56">
        <f t="shared" si="92"/>
        <v>0</v>
      </c>
      <c r="DV183" s="56">
        <f t="shared" si="92"/>
        <v>0</v>
      </c>
      <c r="DW183" s="56">
        <f t="shared" si="92"/>
        <v>0</v>
      </c>
      <c r="DX183" s="56">
        <f t="shared" si="92"/>
        <v>0</v>
      </c>
      <c r="DY183" s="56">
        <f t="shared" si="92"/>
        <v>0</v>
      </c>
      <c r="DZ183" s="56">
        <f t="shared" si="92"/>
        <v>0</v>
      </c>
      <c r="EA183" s="56">
        <f t="shared" si="92"/>
        <v>0</v>
      </c>
      <c r="EB183" s="56">
        <f t="shared" si="87"/>
        <v>0</v>
      </c>
      <c r="EC183" s="56">
        <f t="shared" si="87"/>
        <v>0</v>
      </c>
      <c r="ED183" s="56">
        <f t="shared" si="87"/>
        <v>0</v>
      </c>
      <c r="EE183" s="56">
        <f t="shared" si="87"/>
        <v>0</v>
      </c>
      <c r="EF183" s="56">
        <f t="shared" si="87"/>
        <v>0</v>
      </c>
      <c r="EG183" s="56">
        <f t="shared" si="87"/>
        <v>0</v>
      </c>
      <c r="EH183" s="56">
        <f t="shared" si="87"/>
        <v>0</v>
      </c>
      <c r="EI183" s="56">
        <f t="shared" si="87"/>
        <v>0</v>
      </c>
      <c r="EJ183" s="56">
        <f t="shared" si="87"/>
        <v>0</v>
      </c>
      <c r="EK183" s="56">
        <f t="shared" si="87"/>
        <v>0</v>
      </c>
      <c r="EL183" s="56">
        <f t="shared" si="87"/>
        <v>0</v>
      </c>
      <c r="EM183" s="56">
        <f t="shared" si="87"/>
        <v>0</v>
      </c>
      <c r="EN183" s="56">
        <f t="shared" si="84"/>
        <v>0</v>
      </c>
      <c r="EO183" s="56">
        <f t="shared" si="84"/>
        <v>0</v>
      </c>
      <c r="EP183" s="56">
        <f t="shared" si="84"/>
        <v>0</v>
      </c>
      <c r="EQ183" s="56">
        <f t="shared" si="84"/>
        <v>0</v>
      </c>
      <c r="ER183" s="56">
        <f t="shared" si="84"/>
        <v>0</v>
      </c>
      <c r="ES183" s="56">
        <f t="shared" si="83"/>
        <v>0</v>
      </c>
      <c r="ET183" s="56">
        <f t="shared" si="83"/>
        <v>0</v>
      </c>
      <c r="EU183" s="56">
        <f t="shared" si="83"/>
        <v>0</v>
      </c>
      <c r="EV183" s="56">
        <f t="shared" si="83"/>
        <v>0</v>
      </c>
      <c r="EW183" s="56">
        <f t="shared" si="83"/>
        <v>0</v>
      </c>
      <c r="EX183" s="56">
        <f t="shared" si="83"/>
        <v>0</v>
      </c>
      <c r="EY183" s="56">
        <f t="shared" si="77"/>
        <v>0</v>
      </c>
      <c r="EZ183" s="56">
        <f t="shared" si="77"/>
        <v>0</v>
      </c>
      <c r="FA183" s="56">
        <f t="shared" si="77"/>
        <v>0</v>
      </c>
      <c r="FB183" s="56">
        <f t="shared" si="77"/>
        <v>0</v>
      </c>
      <c r="FC183" s="56">
        <f t="shared" si="77"/>
        <v>0</v>
      </c>
      <c r="FD183" s="56">
        <f t="shared" si="77"/>
        <v>0</v>
      </c>
      <c r="FE183" s="56">
        <f t="shared" si="77"/>
        <v>0</v>
      </c>
      <c r="FF183" s="56">
        <f t="shared" si="91"/>
        <v>0</v>
      </c>
      <c r="FG183" s="56">
        <f t="shared" si="91"/>
        <v>0</v>
      </c>
      <c r="FH183" s="56">
        <f t="shared" si="91"/>
        <v>0</v>
      </c>
      <c r="FI183" s="56">
        <f t="shared" si="88"/>
        <v>0</v>
      </c>
      <c r="FJ183" s="56">
        <f t="shared" si="88"/>
        <v>0</v>
      </c>
      <c r="FK183" s="56">
        <f t="shared" si="88"/>
        <v>0</v>
      </c>
      <c r="FL183" s="56">
        <f t="shared" si="88"/>
        <v>0</v>
      </c>
      <c r="FM183" s="56">
        <f t="shared" si="88"/>
        <v>0</v>
      </c>
      <c r="FN183" s="56">
        <f t="shared" si="88"/>
        <v>0</v>
      </c>
      <c r="FO183" s="56">
        <f t="shared" si="81"/>
        <v>0</v>
      </c>
      <c r="FP183" s="56">
        <f t="shared" si="81"/>
        <v>0</v>
      </c>
      <c r="FQ183" s="56">
        <f t="shared" si="81"/>
        <v>0</v>
      </c>
      <c r="FR183" s="56">
        <f t="shared" si="81"/>
        <v>0</v>
      </c>
      <c r="FS183" s="56">
        <f t="shared" si="81"/>
        <v>0</v>
      </c>
      <c r="FT183" s="56">
        <f t="shared" si="81"/>
        <v>0</v>
      </c>
      <c r="FU183" s="56">
        <f t="shared" si="81"/>
        <v>0</v>
      </c>
      <c r="FV183" s="56">
        <f t="shared" si="81"/>
        <v>0</v>
      </c>
      <c r="FW183" s="56">
        <f t="shared" si="81"/>
        <v>0</v>
      </c>
      <c r="FX183" s="56">
        <f t="shared" si="81"/>
        <v>0</v>
      </c>
      <c r="FY183" s="56">
        <f t="shared" si="81"/>
        <v>0</v>
      </c>
      <c r="FZ183" s="56">
        <f t="shared" si="89"/>
        <v>0</v>
      </c>
      <c r="GA183" s="56">
        <f t="shared" si="89"/>
        <v>0</v>
      </c>
      <c r="GB183" s="56">
        <f t="shared" si="89"/>
        <v>0</v>
      </c>
      <c r="GC183" s="56">
        <f t="shared" si="89"/>
        <v>0</v>
      </c>
      <c r="GD183" s="56">
        <f t="shared" si="89"/>
        <v>0</v>
      </c>
      <c r="GE183" s="56">
        <f t="shared" si="86"/>
        <v>0</v>
      </c>
      <c r="GF183" s="56">
        <f t="shared" si="86"/>
        <v>0</v>
      </c>
      <c r="GG183" s="56">
        <f t="shared" si="86"/>
        <v>0</v>
      </c>
      <c r="GH183" s="56">
        <f t="shared" si="86"/>
        <v>0</v>
      </c>
      <c r="GI183" s="56">
        <f t="shared" si="86"/>
        <v>0</v>
      </c>
      <c r="GJ183" s="56">
        <f t="shared" si="86"/>
        <v>0</v>
      </c>
      <c r="GK183" s="56">
        <f t="shared" si="86"/>
        <v>0</v>
      </c>
      <c r="GL183" s="56">
        <f t="shared" si="86"/>
        <v>0</v>
      </c>
      <c r="GM183" s="56">
        <f t="shared" si="85"/>
        <v>0</v>
      </c>
      <c r="GN183" s="56">
        <f t="shared" si="85"/>
        <v>0</v>
      </c>
      <c r="GO183" s="56">
        <f t="shared" si="85"/>
        <v>0</v>
      </c>
      <c r="GP183" s="56">
        <f t="shared" si="85"/>
        <v>0</v>
      </c>
      <c r="GQ183" s="56">
        <f t="shared" si="85"/>
        <v>0</v>
      </c>
      <c r="GR183" s="56">
        <f t="shared" si="85"/>
        <v>0</v>
      </c>
      <c r="GS183" s="56">
        <f t="shared" si="76"/>
        <v>0</v>
      </c>
      <c r="GT183" s="56">
        <f t="shared" si="76"/>
        <v>0</v>
      </c>
      <c r="GU183" s="54"/>
      <c r="GX183" s="3"/>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c r="IW183" s="54"/>
      <c r="IX183" s="54"/>
      <c r="IY183" s="54"/>
      <c r="IZ183" s="54"/>
      <c r="JA183" s="54"/>
      <c r="JB183" s="54"/>
      <c r="JC183" s="54"/>
      <c r="JD183" s="54"/>
      <c r="JE183" s="54"/>
      <c r="JF183" s="54"/>
      <c r="JG183" s="54"/>
      <c r="JH183" s="54"/>
      <c r="JI183" s="54"/>
      <c r="JJ183" s="54"/>
      <c r="JK183" s="54"/>
      <c r="JL183" s="54"/>
      <c r="JM183" s="54"/>
      <c r="JN183" s="54"/>
      <c r="JO183" s="54"/>
      <c r="JP183" s="54"/>
      <c r="JQ183" s="54"/>
      <c r="JR183" s="54"/>
      <c r="JS183" s="54"/>
      <c r="JT183" s="54"/>
      <c r="JU183" s="54"/>
      <c r="JV183" s="54"/>
      <c r="JW183" s="54"/>
      <c r="JX183" s="54"/>
      <c r="JY183" s="54"/>
      <c r="JZ183" s="54"/>
      <c r="KA183" s="54"/>
      <c r="KB183" s="54"/>
      <c r="KC183" s="54"/>
      <c r="KD183" s="54"/>
      <c r="KE183" s="54"/>
      <c r="KF183" s="54"/>
      <c r="KG183" s="54"/>
      <c r="KH183" s="54"/>
      <c r="KI183" s="54"/>
      <c r="KJ183" s="54"/>
      <c r="KK183" s="54"/>
      <c r="KL183" s="54"/>
      <c r="KM183" s="54"/>
    </row>
    <row r="184" spans="8:299" x14ac:dyDescent="0.2">
      <c r="H184" s="3"/>
      <c r="DC184" s="59" t="str">
        <f t="shared" si="71"/>
        <v/>
      </c>
      <c r="DD184" s="60" t="str">
        <f t="shared" si="72"/>
        <v/>
      </c>
      <c r="DE184" s="60" t="str">
        <f t="shared" si="73"/>
        <v/>
      </c>
      <c r="DF184" s="60">
        <f t="shared" si="74"/>
        <v>0</v>
      </c>
      <c r="DG184" s="56">
        <f t="shared" si="80"/>
        <v>0</v>
      </c>
      <c r="DH184" s="56">
        <f t="shared" si="80"/>
        <v>0</v>
      </c>
      <c r="DI184" s="56">
        <f t="shared" si="80"/>
        <v>0</v>
      </c>
      <c r="DJ184" s="56">
        <f t="shared" si="80"/>
        <v>0</v>
      </c>
      <c r="DK184" s="56">
        <f t="shared" si="80"/>
        <v>0</v>
      </c>
      <c r="DL184" s="56">
        <f t="shared" si="90"/>
        <v>0</v>
      </c>
      <c r="DM184" s="56">
        <f t="shared" si="90"/>
        <v>0</v>
      </c>
      <c r="DN184" s="56">
        <f t="shared" si="90"/>
        <v>0</v>
      </c>
      <c r="DO184" s="56">
        <f t="shared" si="90"/>
        <v>0</v>
      </c>
      <c r="DP184" s="56">
        <f t="shared" si="90"/>
        <v>0</v>
      </c>
      <c r="DQ184" s="56">
        <f t="shared" si="90"/>
        <v>0</v>
      </c>
      <c r="DR184" s="56">
        <f t="shared" si="90"/>
        <v>0</v>
      </c>
      <c r="DS184" s="56">
        <f t="shared" si="92"/>
        <v>0</v>
      </c>
      <c r="DT184" s="56">
        <f t="shared" si="92"/>
        <v>0</v>
      </c>
      <c r="DU184" s="56">
        <f t="shared" si="92"/>
        <v>0</v>
      </c>
      <c r="DV184" s="56">
        <f t="shared" si="92"/>
        <v>0</v>
      </c>
      <c r="DW184" s="56">
        <f t="shared" si="92"/>
        <v>0</v>
      </c>
      <c r="DX184" s="56">
        <f t="shared" si="92"/>
        <v>0</v>
      </c>
      <c r="DY184" s="56">
        <f t="shared" si="92"/>
        <v>0</v>
      </c>
      <c r="DZ184" s="56">
        <f t="shared" si="92"/>
        <v>0</v>
      </c>
      <c r="EA184" s="56">
        <f t="shared" si="92"/>
        <v>0</v>
      </c>
      <c r="EB184" s="56">
        <f t="shared" si="87"/>
        <v>0</v>
      </c>
      <c r="EC184" s="56">
        <f t="shared" si="87"/>
        <v>0</v>
      </c>
      <c r="ED184" s="56">
        <f t="shared" si="87"/>
        <v>0</v>
      </c>
      <c r="EE184" s="56">
        <f t="shared" si="87"/>
        <v>0</v>
      </c>
      <c r="EF184" s="56">
        <f t="shared" si="87"/>
        <v>0</v>
      </c>
      <c r="EG184" s="56">
        <f t="shared" si="87"/>
        <v>0</v>
      </c>
      <c r="EH184" s="56">
        <f t="shared" si="87"/>
        <v>0</v>
      </c>
      <c r="EI184" s="56">
        <f t="shared" si="87"/>
        <v>0</v>
      </c>
      <c r="EJ184" s="56">
        <f t="shared" si="87"/>
        <v>0</v>
      </c>
      <c r="EK184" s="56">
        <f t="shared" si="87"/>
        <v>0</v>
      </c>
      <c r="EL184" s="56">
        <f t="shared" si="87"/>
        <v>0</v>
      </c>
      <c r="EM184" s="56">
        <f t="shared" si="87"/>
        <v>0</v>
      </c>
      <c r="EN184" s="56">
        <f t="shared" si="84"/>
        <v>0</v>
      </c>
      <c r="EO184" s="56">
        <f t="shared" si="84"/>
        <v>0</v>
      </c>
      <c r="EP184" s="56">
        <f t="shared" si="84"/>
        <v>0</v>
      </c>
      <c r="EQ184" s="56">
        <f t="shared" si="84"/>
        <v>0</v>
      </c>
      <c r="ER184" s="56">
        <f t="shared" si="84"/>
        <v>0</v>
      </c>
      <c r="ES184" s="56">
        <f t="shared" si="83"/>
        <v>0</v>
      </c>
      <c r="ET184" s="56">
        <f t="shared" si="83"/>
        <v>0</v>
      </c>
      <c r="EU184" s="56">
        <f t="shared" si="83"/>
        <v>0</v>
      </c>
      <c r="EV184" s="56">
        <f t="shared" si="83"/>
        <v>0</v>
      </c>
      <c r="EW184" s="56">
        <f t="shared" si="83"/>
        <v>0</v>
      </c>
      <c r="EX184" s="56">
        <f t="shared" si="83"/>
        <v>0</v>
      </c>
      <c r="EY184" s="56">
        <f t="shared" si="77"/>
        <v>0</v>
      </c>
      <c r="EZ184" s="56">
        <f t="shared" si="77"/>
        <v>0</v>
      </c>
      <c r="FA184" s="56">
        <f t="shared" si="77"/>
        <v>0</v>
      </c>
      <c r="FB184" s="56">
        <f t="shared" si="77"/>
        <v>0</v>
      </c>
      <c r="FC184" s="56">
        <f t="shared" si="77"/>
        <v>0</v>
      </c>
      <c r="FD184" s="56">
        <f t="shared" si="77"/>
        <v>0</v>
      </c>
      <c r="FE184" s="56">
        <f t="shared" si="77"/>
        <v>0</v>
      </c>
      <c r="FF184" s="56">
        <f t="shared" si="91"/>
        <v>0</v>
      </c>
      <c r="FG184" s="56">
        <f t="shared" si="91"/>
        <v>0</v>
      </c>
      <c r="FH184" s="56">
        <f t="shared" si="91"/>
        <v>0</v>
      </c>
      <c r="FI184" s="56">
        <f t="shared" si="88"/>
        <v>0</v>
      </c>
      <c r="FJ184" s="56">
        <f t="shared" si="88"/>
        <v>0</v>
      </c>
      <c r="FK184" s="56">
        <f t="shared" si="88"/>
        <v>0</v>
      </c>
      <c r="FL184" s="56">
        <f t="shared" si="88"/>
        <v>0</v>
      </c>
      <c r="FM184" s="56">
        <f t="shared" si="88"/>
        <v>0</v>
      </c>
      <c r="FN184" s="56">
        <f t="shared" si="88"/>
        <v>0</v>
      </c>
      <c r="FO184" s="56">
        <f t="shared" si="81"/>
        <v>0</v>
      </c>
      <c r="FP184" s="56">
        <f t="shared" si="81"/>
        <v>0</v>
      </c>
      <c r="FQ184" s="56">
        <f t="shared" si="81"/>
        <v>0</v>
      </c>
      <c r="FR184" s="56">
        <f t="shared" si="81"/>
        <v>0</v>
      </c>
      <c r="FS184" s="56">
        <f t="shared" si="81"/>
        <v>0</v>
      </c>
      <c r="FT184" s="56">
        <f t="shared" si="81"/>
        <v>0</v>
      </c>
      <c r="FU184" s="56">
        <f t="shared" si="81"/>
        <v>0</v>
      </c>
      <c r="FV184" s="56">
        <f t="shared" si="81"/>
        <v>0</v>
      </c>
      <c r="FW184" s="56">
        <f t="shared" si="81"/>
        <v>0</v>
      </c>
      <c r="FX184" s="56">
        <f t="shared" si="81"/>
        <v>0</v>
      </c>
      <c r="FY184" s="56">
        <f t="shared" si="81"/>
        <v>0</v>
      </c>
      <c r="FZ184" s="56">
        <f t="shared" si="89"/>
        <v>0</v>
      </c>
      <c r="GA184" s="56">
        <f t="shared" si="89"/>
        <v>0</v>
      </c>
      <c r="GB184" s="56">
        <f t="shared" si="89"/>
        <v>0</v>
      </c>
      <c r="GC184" s="56">
        <f t="shared" si="89"/>
        <v>0</v>
      </c>
      <c r="GD184" s="56">
        <f t="shared" si="89"/>
        <v>0</v>
      </c>
      <c r="GE184" s="56">
        <f t="shared" si="86"/>
        <v>0</v>
      </c>
      <c r="GF184" s="56">
        <f t="shared" si="86"/>
        <v>0</v>
      </c>
      <c r="GG184" s="56">
        <f t="shared" si="86"/>
        <v>0</v>
      </c>
      <c r="GH184" s="56">
        <f t="shared" si="86"/>
        <v>0</v>
      </c>
      <c r="GI184" s="56">
        <f t="shared" si="86"/>
        <v>0</v>
      </c>
      <c r="GJ184" s="56">
        <f t="shared" si="86"/>
        <v>0</v>
      </c>
      <c r="GK184" s="56">
        <f t="shared" si="86"/>
        <v>0</v>
      </c>
      <c r="GL184" s="56">
        <f t="shared" si="86"/>
        <v>0</v>
      </c>
      <c r="GM184" s="56">
        <f t="shared" si="85"/>
        <v>0</v>
      </c>
      <c r="GN184" s="56">
        <f t="shared" si="85"/>
        <v>0</v>
      </c>
      <c r="GO184" s="56">
        <f t="shared" si="85"/>
        <v>0</v>
      </c>
      <c r="GP184" s="56">
        <f t="shared" si="85"/>
        <v>0</v>
      </c>
      <c r="GQ184" s="56">
        <f t="shared" si="85"/>
        <v>0</v>
      </c>
      <c r="GR184" s="56">
        <f t="shared" si="85"/>
        <v>0</v>
      </c>
      <c r="GS184" s="56">
        <f t="shared" si="76"/>
        <v>0</v>
      </c>
      <c r="GT184" s="56">
        <f t="shared" si="76"/>
        <v>0</v>
      </c>
      <c r="GU184" s="54"/>
      <c r="GX184" s="3"/>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c r="IW184" s="54"/>
      <c r="IX184" s="54"/>
      <c r="IY184" s="54"/>
      <c r="IZ184" s="54"/>
      <c r="JA184" s="54"/>
      <c r="JB184" s="54"/>
      <c r="JC184" s="54"/>
      <c r="JD184" s="54"/>
      <c r="JE184" s="54"/>
      <c r="JF184" s="54"/>
      <c r="JG184" s="54"/>
      <c r="JH184" s="54"/>
      <c r="JI184" s="54"/>
      <c r="JJ184" s="54"/>
      <c r="JK184" s="54"/>
      <c r="JL184" s="54"/>
      <c r="JM184" s="54"/>
      <c r="JN184" s="54"/>
      <c r="JO184" s="54"/>
      <c r="JP184" s="54"/>
      <c r="JQ184" s="54"/>
      <c r="JR184" s="54"/>
      <c r="JS184" s="54"/>
      <c r="JT184" s="54"/>
      <c r="JU184" s="54"/>
      <c r="JV184" s="54"/>
      <c r="JW184" s="54"/>
      <c r="JX184" s="54"/>
      <c r="JY184" s="54"/>
      <c r="JZ184" s="54"/>
      <c r="KA184" s="54"/>
      <c r="KB184" s="54"/>
      <c r="KC184" s="54"/>
      <c r="KD184" s="54"/>
      <c r="KE184" s="54"/>
      <c r="KF184" s="54"/>
      <c r="KG184" s="54"/>
      <c r="KH184" s="54"/>
      <c r="KI184" s="54"/>
      <c r="KJ184" s="54"/>
      <c r="KK184" s="54"/>
      <c r="KL184" s="54"/>
      <c r="KM184" s="54"/>
    </row>
    <row r="185" spans="8:299" x14ac:dyDescent="0.2">
      <c r="H185" s="3"/>
      <c r="DC185" s="59" t="str">
        <f t="shared" si="71"/>
        <v/>
      </c>
      <c r="DD185" s="60" t="str">
        <f t="shared" si="72"/>
        <v/>
      </c>
      <c r="DE185" s="60" t="str">
        <f t="shared" si="73"/>
        <v/>
      </c>
      <c r="DF185" s="60">
        <f t="shared" si="74"/>
        <v>0</v>
      </c>
      <c r="DG185" s="56">
        <f t="shared" si="80"/>
        <v>0</v>
      </c>
      <c r="DH185" s="56">
        <f t="shared" si="80"/>
        <v>0</v>
      </c>
      <c r="DI185" s="56">
        <f t="shared" si="80"/>
        <v>0</v>
      </c>
      <c r="DJ185" s="56">
        <f t="shared" si="80"/>
        <v>0</v>
      </c>
      <c r="DK185" s="56">
        <f t="shared" si="80"/>
        <v>0</v>
      </c>
      <c r="DL185" s="56">
        <f t="shared" si="90"/>
        <v>0</v>
      </c>
      <c r="DM185" s="56">
        <f t="shared" si="90"/>
        <v>0</v>
      </c>
      <c r="DN185" s="56">
        <f t="shared" si="90"/>
        <v>0</v>
      </c>
      <c r="DO185" s="56">
        <f t="shared" si="90"/>
        <v>0</v>
      </c>
      <c r="DP185" s="56">
        <f t="shared" si="90"/>
        <v>0</v>
      </c>
      <c r="DQ185" s="56">
        <f t="shared" si="90"/>
        <v>0</v>
      </c>
      <c r="DR185" s="56">
        <f t="shared" si="90"/>
        <v>0</v>
      </c>
      <c r="DS185" s="56">
        <f t="shared" si="92"/>
        <v>0</v>
      </c>
      <c r="DT185" s="56">
        <f t="shared" si="92"/>
        <v>0</v>
      </c>
      <c r="DU185" s="56">
        <f t="shared" si="92"/>
        <v>0</v>
      </c>
      <c r="DV185" s="56">
        <f t="shared" si="92"/>
        <v>0</v>
      </c>
      <c r="DW185" s="56">
        <f t="shared" si="92"/>
        <v>0</v>
      </c>
      <c r="DX185" s="56">
        <f t="shared" si="92"/>
        <v>0</v>
      </c>
      <c r="DY185" s="56">
        <f t="shared" si="92"/>
        <v>0</v>
      </c>
      <c r="DZ185" s="56">
        <f t="shared" si="92"/>
        <v>0</v>
      </c>
      <c r="EA185" s="56">
        <f t="shared" si="92"/>
        <v>0</v>
      </c>
      <c r="EB185" s="56">
        <f t="shared" si="87"/>
        <v>0</v>
      </c>
      <c r="EC185" s="56">
        <f t="shared" si="87"/>
        <v>0</v>
      </c>
      <c r="ED185" s="56">
        <f t="shared" si="87"/>
        <v>0</v>
      </c>
      <c r="EE185" s="56">
        <f t="shared" si="87"/>
        <v>0</v>
      </c>
      <c r="EF185" s="56">
        <f t="shared" si="87"/>
        <v>0</v>
      </c>
      <c r="EG185" s="56">
        <f t="shared" si="87"/>
        <v>0</v>
      </c>
      <c r="EH185" s="56">
        <f t="shared" si="87"/>
        <v>0</v>
      </c>
      <c r="EI185" s="56">
        <f t="shared" si="87"/>
        <v>0</v>
      </c>
      <c r="EJ185" s="56">
        <f t="shared" si="87"/>
        <v>0</v>
      </c>
      <c r="EK185" s="56">
        <f t="shared" si="87"/>
        <v>0</v>
      </c>
      <c r="EL185" s="56">
        <f t="shared" si="87"/>
        <v>0</v>
      </c>
      <c r="EM185" s="56">
        <f t="shared" si="87"/>
        <v>0</v>
      </c>
      <c r="EN185" s="56">
        <f t="shared" si="84"/>
        <v>0</v>
      </c>
      <c r="EO185" s="56">
        <f t="shared" si="84"/>
        <v>0</v>
      </c>
      <c r="EP185" s="56">
        <f t="shared" si="84"/>
        <v>0</v>
      </c>
      <c r="EQ185" s="56">
        <f t="shared" si="84"/>
        <v>0</v>
      </c>
      <c r="ER185" s="56">
        <f t="shared" si="84"/>
        <v>0</v>
      </c>
      <c r="ES185" s="56">
        <f t="shared" si="83"/>
        <v>0</v>
      </c>
      <c r="ET185" s="56">
        <f t="shared" si="83"/>
        <v>0</v>
      </c>
      <c r="EU185" s="56">
        <f t="shared" si="83"/>
        <v>0</v>
      </c>
      <c r="EV185" s="56">
        <f t="shared" si="83"/>
        <v>0</v>
      </c>
      <c r="EW185" s="56">
        <f t="shared" si="83"/>
        <v>0</v>
      </c>
      <c r="EX185" s="56">
        <f t="shared" si="83"/>
        <v>0</v>
      </c>
      <c r="EY185" s="56">
        <f t="shared" si="77"/>
        <v>0</v>
      </c>
      <c r="EZ185" s="56">
        <f t="shared" si="77"/>
        <v>0</v>
      </c>
      <c r="FA185" s="56">
        <f t="shared" si="77"/>
        <v>0</v>
      </c>
      <c r="FB185" s="56">
        <f t="shared" si="77"/>
        <v>0</v>
      </c>
      <c r="FC185" s="56">
        <f t="shared" si="77"/>
        <v>0</v>
      </c>
      <c r="FD185" s="56">
        <f t="shared" si="77"/>
        <v>0</v>
      </c>
      <c r="FE185" s="56">
        <f t="shared" si="77"/>
        <v>0</v>
      </c>
      <c r="FF185" s="56">
        <f t="shared" si="91"/>
        <v>0</v>
      </c>
      <c r="FG185" s="56">
        <f t="shared" si="91"/>
        <v>0</v>
      </c>
      <c r="FH185" s="56">
        <f t="shared" si="91"/>
        <v>0</v>
      </c>
      <c r="FI185" s="56">
        <f t="shared" si="88"/>
        <v>0</v>
      </c>
      <c r="FJ185" s="56">
        <f t="shared" si="88"/>
        <v>0</v>
      </c>
      <c r="FK185" s="56">
        <f t="shared" si="88"/>
        <v>0</v>
      </c>
      <c r="FL185" s="56">
        <f t="shared" si="88"/>
        <v>0</v>
      </c>
      <c r="FM185" s="56">
        <f t="shared" si="88"/>
        <v>0</v>
      </c>
      <c r="FN185" s="56">
        <f t="shared" si="88"/>
        <v>0</v>
      </c>
      <c r="FO185" s="56">
        <f t="shared" si="81"/>
        <v>0</v>
      </c>
      <c r="FP185" s="56">
        <f t="shared" si="81"/>
        <v>0</v>
      </c>
      <c r="FQ185" s="56">
        <f t="shared" si="81"/>
        <v>0</v>
      </c>
      <c r="FR185" s="56">
        <f t="shared" si="81"/>
        <v>0</v>
      </c>
      <c r="FS185" s="56">
        <f t="shared" si="81"/>
        <v>0</v>
      </c>
      <c r="FT185" s="56">
        <f t="shared" si="81"/>
        <v>0</v>
      </c>
      <c r="FU185" s="56">
        <f t="shared" si="81"/>
        <v>0</v>
      </c>
      <c r="FV185" s="56">
        <f t="shared" si="81"/>
        <v>0</v>
      </c>
      <c r="FW185" s="56">
        <f t="shared" si="81"/>
        <v>0</v>
      </c>
      <c r="FX185" s="56">
        <f t="shared" si="81"/>
        <v>0</v>
      </c>
      <c r="FY185" s="56">
        <f t="shared" si="81"/>
        <v>0</v>
      </c>
      <c r="FZ185" s="56">
        <f t="shared" si="89"/>
        <v>0</v>
      </c>
      <c r="GA185" s="56">
        <f t="shared" si="89"/>
        <v>0</v>
      </c>
      <c r="GB185" s="56">
        <f t="shared" si="89"/>
        <v>0</v>
      </c>
      <c r="GC185" s="56">
        <f t="shared" si="89"/>
        <v>0</v>
      </c>
      <c r="GD185" s="56">
        <f t="shared" si="89"/>
        <v>0</v>
      </c>
      <c r="GE185" s="56">
        <f t="shared" si="86"/>
        <v>0</v>
      </c>
      <c r="GF185" s="56">
        <f t="shared" si="86"/>
        <v>0</v>
      </c>
      <c r="GG185" s="56">
        <f t="shared" si="86"/>
        <v>0</v>
      </c>
      <c r="GH185" s="56">
        <f t="shared" si="86"/>
        <v>0</v>
      </c>
      <c r="GI185" s="56">
        <f t="shared" si="86"/>
        <v>0</v>
      </c>
      <c r="GJ185" s="56">
        <f t="shared" si="86"/>
        <v>0</v>
      </c>
      <c r="GK185" s="56">
        <f t="shared" si="86"/>
        <v>0</v>
      </c>
      <c r="GL185" s="56">
        <f t="shared" si="86"/>
        <v>0</v>
      </c>
      <c r="GM185" s="56">
        <f t="shared" si="85"/>
        <v>0</v>
      </c>
      <c r="GN185" s="56">
        <f t="shared" si="85"/>
        <v>0</v>
      </c>
      <c r="GO185" s="56">
        <f t="shared" si="85"/>
        <v>0</v>
      </c>
      <c r="GP185" s="56">
        <f t="shared" si="85"/>
        <v>0</v>
      </c>
      <c r="GQ185" s="56">
        <f t="shared" si="85"/>
        <v>0</v>
      </c>
      <c r="GR185" s="56">
        <f t="shared" si="85"/>
        <v>0</v>
      </c>
      <c r="GS185" s="56">
        <f t="shared" si="76"/>
        <v>0</v>
      </c>
      <c r="GT185" s="56">
        <f t="shared" si="76"/>
        <v>0</v>
      </c>
      <c r="GU185" s="54"/>
      <c r="GX185" s="3"/>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c r="IW185" s="54"/>
      <c r="IX185" s="54"/>
      <c r="IY185" s="54"/>
      <c r="IZ185" s="54"/>
      <c r="JA185" s="54"/>
      <c r="JB185" s="54"/>
      <c r="JC185" s="54"/>
      <c r="JD185" s="54"/>
      <c r="JE185" s="54"/>
      <c r="JF185" s="54"/>
      <c r="JG185" s="54"/>
      <c r="JH185" s="54"/>
      <c r="JI185" s="54"/>
      <c r="JJ185" s="54"/>
      <c r="JK185" s="54"/>
      <c r="JL185" s="54"/>
      <c r="JM185" s="54"/>
      <c r="JN185" s="54"/>
      <c r="JO185" s="54"/>
      <c r="JP185" s="54"/>
      <c r="JQ185" s="54"/>
      <c r="JR185" s="54"/>
      <c r="JS185" s="54"/>
      <c r="JT185" s="54"/>
      <c r="JU185" s="54"/>
      <c r="JV185" s="54"/>
      <c r="JW185" s="54"/>
      <c r="JX185" s="54"/>
      <c r="JY185" s="54"/>
      <c r="JZ185" s="54"/>
      <c r="KA185" s="54"/>
      <c r="KB185" s="54"/>
      <c r="KC185" s="54"/>
      <c r="KD185" s="54"/>
      <c r="KE185" s="54"/>
      <c r="KF185" s="54"/>
      <c r="KG185" s="54"/>
      <c r="KH185" s="54"/>
      <c r="KI185" s="54"/>
      <c r="KJ185" s="54"/>
      <c r="KK185" s="54"/>
      <c r="KL185" s="54"/>
      <c r="KM185" s="54"/>
    </row>
    <row r="186" spans="8:299" x14ac:dyDescent="0.2">
      <c r="H186" s="3"/>
      <c r="DC186" s="59" t="str">
        <f t="shared" si="71"/>
        <v/>
      </c>
      <c r="DD186" s="60" t="str">
        <f t="shared" si="72"/>
        <v/>
      </c>
      <c r="DE186" s="60" t="str">
        <f t="shared" si="73"/>
        <v/>
      </c>
      <c r="DF186" s="60">
        <f t="shared" si="74"/>
        <v>0</v>
      </c>
      <c r="DG186" s="56">
        <f t="shared" si="80"/>
        <v>0</v>
      </c>
      <c r="DH186" s="56">
        <f t="shared" si="80"/>
        <v>0</v>
      </c>
      <c r="DI186" s="56">
        <f t="shared" si="80"/>
        <v>0</v>
      </c>
      <c r="DJ186" s="56">
        <f t="shared" si="80"/>
        <v>0</v>
      </c>
      <c r="DK186" s="56">
        <f t="shared" si="80"/>
        <v>0</v>
      </c>
      <c r="DL186" s="56">
        <f t="shared" si="90"/>
        <v>0</v>
      </c>
      <c r="DM186" s="56">
        <f t="shared" si="90"/>
        <v>0</v>
      </c>
      <c r="DN186" s="56">
        <f t="shared" si="90"/>
        <v>0</v>
      </c>
      <c r="DO186" s="56">
        <f t="shared" si="90"/>
        <v>0</v>
      </c>
      <c r="DP186" s="56">
        <f t="shared" si="90"/>
        <v>0</v>
      </c>
      <c r="DQ186" s="56">
        <f t="shared" si="90"/>
        <v>0</v>
      </c>
      <c r="DR186" s="56">
        <f t="shared" si="90"/>
        <v>0</v>
      </c>
      <c r="DS186" s="56">
        <f t="shared" si="92"/>
        <v>0</v>
      </c>
      <c r="DT186" s="56">
        <f t="shared" si="92"/>
        <v>0</v>
      </c>
      <c r="DU186" s="56">
        <f t="shared" si="92"/>
        <v>0</v>
      </c>
      <c r="DV186" s="56">
        <f t="shared" si="92"/>
        <v>0</v>
      </c>
      <c r="DW186" s="56">
        <f t="shared" si="92"/>
        <v>0</v>
      </c>
      <c r="DX186" s="56">
        <f t="shared" si="92"/>
        <v>0</v>
      </c>
      <c r="DY186" s="56">
        <f t="shared" si="92"/>
        <v>0</v>
      </c>
      <c r="DZ186" s="56">
        <f t="shared" si="92"/>
        <v>0</v>
      </c>
      <c r="EA186" s="56">
        <f t="shared" si="92"/>
        <v>0</v>
      </c>
      <c r="EB186" s="56">
        <f t="shared" si="87"/>
        <v>0</v>
      </c>
      <c r="EC186" s="56">
        <f t="shared" si="87"/>
        <v>0</v>
      </c>
      <c r="ED186" s="56">
        <f t="shared" si="87"/>
        <v>0</v>
      </c>
      <c r="EE186" s="56">
        <f t="shared" si="87"/>
        <v>0</v>
      </c>
      <c r="EF186" s="56">
        <f t="shared" si="87"/>
        <v>0</v>
      </c>
      <c r="EG186" s="56">
        <f t="shared" si="87"/>
        <v>0</v>
      </c>
      <c r="EH186" s="56">
        <f t="shared" si="87"/>
        <v>0</v>
      </c>
      <c r="EI186" s="56">
        <f t="shared" si="87"/>
        <v>0</v>
      </c>
      <c r="EJ186" s="56">
        <f t="shared" si="87"/>
        <v>0</v>
      </c>
      <c r="EK186" s="56">
        <f t="shared" si="87"/>
        <v>0</v>
      </c>
      <c r="EL186" s="56">
        <f t="shared" si="87"/>
        <v>0</v>
      </c>
      <c r="EM186" s="56">
        <f t="shared" si="87"/>
        <v>0</v>
      </c>
      <c r="EN186" s="56">
        <f t="shared" si="84"/>
        <v>0</v>
      </c>
      <c r="EO186" s="56">
        <f t="shared" si="84"/>
        <v>0</v>
      </c>
      <c r="EP186" s="56">
        <f t="shared" si="84"/>
        <v>0</v>
      </c>
      <c r="EQ186" s="56">
        <f t="shared" si="84"/>
        <v>0</v>
      </c>
      <c r="ER186" s="56">
        <f t="shared" si="84"/>
        <v>0</v>
      </c>
      <c r="ES186" s="56">
        <f t="shared" si="83"/>
        <v>0</v>
      </c>
      <c r="ET186" s="56">
        <f t="shared" si="83"/>
        <v>0</v>
      </c>
      <c r="EU186" s="56">
        <f t="shared" si="83"/>
        <v>0</v>
      </c>
      <c r="EV186" s="56">
        <f t="shared" si="83"/>
        <v>0</v>
      </c>
      <c r="EW186" s="56">
        <f t="shared" si="83"/>
        <v>0</v>
      </c>
      <c r="EX186" s="56">
        <f t="shared" si="83"/>
        <v>0</v>
      </c>
      <c r="EY186" s="56">
        <f t="shared" si="77"/>
        <v>0</v>
      </c>
      <c r="EZ186" s="56">
        <f t="shared" si="77"/>
        <v>0</v>
      </c>
      <c r="FA186" s="56">
        <f t="shared" si="77"/>
        <v>0</v>
      </c>
      <c r="FB186" s="56">
        <f t="shared" si="77"/>
        <v>0</v>
      </c>
      <c r="FC186" s="56">
        <f t="shared" si="77"/>
        <v>0</v>
      </c>
      <c r="FD186" s="56">
        <f t="shared" si="77"/>
        <v>0</v>
      </c>
      <c r="FE186" s="56">
        <f t="shared" si="77"/>
        <v>0</v>
      </c>
      <c r="FF186" s="56">
        <f t="shared" si="91"/>
        <v>0</v>
      </c>
      <c r="FG186" s="56">
        <f t="shared" si="91"/>
        <v>0</v>
      </c>
      <c r="FH186" s="56">
        <f t="shared" si="91"/>
        <v>0</v>
      </c>
      <c r="FI186" s="56">
        <f t="shared" si="88"/>
        <v>0</v>
      </c>
      <c r="FJ186" s="56">
        <f t="shared" si="88"/>
        <v>0</v>
      </c>
      <c r="FK186" s="56">
        <f t="shared" si="88"/>
        <v>0</v>
      </c>
      <c r="FL186" s="56">
        <f t="shared" si="88"/>
        <v>0</v>
      </c>
      <c r="FM186" s="56">
        <f t="shared" si="88"/>
        <v>0</v>
      </c>
      <c r="FN186" s="56">
        <f t="shared" si="88"/>
        <v>0</v>
      </c>
      <c r="FO186" s="56">
        <f t="shared" si="81"/>
        <v>0</v>
      </c>
      <c r="FP186" s="56">
        <f t="shared" si="81"/>
        <v>0</v>
      </c>
      <c r="FQ186" s="56">
        <f t="shared" si="81"/>
        <v>0</v>
      </c>
      <c r="FR186" s="56">
        <f t="shared" si="81"/>
        <v>0</v>
      </c>
      <c r="FS186" s="56">
        <f t="shared" si="81"/>
        <v>0</v>
      </c>
      <c r="FT186" s="56">
        <f t="shared" si="81"/>
        <v>0</v>
      </c>
      <c r="FU186" s="56">
        <f t="shared" si="81"/>
        <v>0</v>
      </c>
      <c r="FV186" s="56">
        <f t="shared" si="81"/>
        <v>0</v>
      </c>
      <c r="FW186" s="56">
        <f t="shared" si="81"/>
        <v>0</v>
      </c>
      <c r="FX186" s="56">
        <f t="shared" si="81"/>
        <v>0</v>
      </c>
      <c r="FY186" s="56">
        <f t="shared" si="81"/>
        <v>0</v>
      </c>
      <c r="FZ186" s="56">
        <f t="shared" si="89"/>
        <v>0</v>
      </c>
      <c r="GA186" s="56">
        <f t="shared" si="89"/>
        <v>0</v>
      </c>
      <c r="GB186" s="56">
        <f t="shared" si="89"/>
        <v>0</v>
      </c>
      <c r="GC186" s="56">
        <f t="shared" si="89"/>
        <v>0</v>
      </c>
      <c r="GD186" s="56">
        <f t="shared" si="89"/>
        <v>0</v>
      </c>
      <c r="GE186" s="56">
        <f t="shared" si="86"/>
        <v>0</v>
      </c>
      <c r="GF186" s="56">
        <f t="shared" si="86"/>
        <v>0</v>
      </c>
      <c r="GG186" s="56">
        <f t="shared" si="86"/>
        <v>0</v>
      </c>
      <c r="GH186" s="56">
        <f t="shared" si="86"/>
        <v>0</v>
      </c>
      <c r="GI186" s="56">
        <f t="shared" si="86"/>
        <v>0</v>
      </c>
      <c r="GJ186" s="56">
        <f t="shared" si="86"/>
        <v>0</v>
      </c>
      <c r="GK186" s="56">
        <f t="shared" si="86"/>
        <v>0</v>
      </c>
      <c r="GL186" s="56">
        <f t="shared" si="86"/>
        <v>0</v>
      </c>
      <c r="GM186" s="56">
        <f t="shared" si="85"/>
        <v>0</v>
      </c>
      <c r="GN186" s="56">
        <f t="shared" si="85"/>
        <v>0</v>
      </c>
      <c r="GO186" s="56">
        <f t="shared" si="85"/>
        <v>0</v>
      </c>
      <c r="GP186" s="56">
        <f t="shared" si="85"/>
        <v>0</v>
      </c>
      <c r="GQ186" s="56">
        <f t="shared" si="85"/>
        <v>0</v>
      </c>
      <c r="GR186" s="56">
        <f t="shared" si="85"/>
        <v>0</v>
      </c>
      <c r="GS186" s="56">
        <f t="shared" si="76"/>
        <v>0</v>
      </c>
      <c r="GT186" s="56">
        <f t="shared" si="76"/>
        <v>0</v>
      </c>
      <c r="GU186" s="54"/>
      <c r="GX186" s="3"/>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c r="IW186" s="54"/>
      <c r="IX186" s="54"/>
      <c r="IY186" s="54"/>
      <c r="IZ186" s="54"/>
      <c r="JA186" s="54"/>
      <c r="JB186" s="54"/>
      <c r="JC186" s="54"/>
      <c r="JD186" s="54"/>
      <c r="JE186" s="54"/>
      <c r="JF186" s="54"/>
      <c r="JG186" s="54"/>
      <c r="JH186" s="54"/>
      <c r="JI186" s="54"/>
      <c r="JJ186" s="54"/>
      <c r="JK186" s="54"/>
      <c r="JL186" s="54"/>
      <c r="JM186" s="54"/>
      <c r="JN186" s="54"/>
      <c r="JO186" s="54"/>
      <c r="JP186" s="54"/>
      <c r="JQ186" s="54"/>
      <c r="JR186" s="54"/>
      <c r="JS186" s="54"/>
      <c r="JT186" s="54"/>
      <c r="JU186" s="54"/>
      <c r="JV186" s="54"/>
      <c r="JW186" s="54"/>
      <c r="JX186" s="54"/>
      <c r="JY186" s="54"/>
      <c r="JZ186" s="54"/>
      <c r="KA186" s="54"/>
      <c r="KB186" s="54"/>
      <c r="KC186" s="54"/>
      <c r="KD186" s="54"/>
      <c r="KE186" s="54"/>
      <c r="KF186" s="54"/>
      <c r="KG186" s="54"/>
      <c r="KH186" s="54"/>
      <c r="KI186" s="54"/>
      <c r="KJ186" s="54"/>
      <c r="KK186" s="54"/>
      <c r="KL186" s="54"/>
      <c r="KM186" s="54"/>
    </row>
    <row r="187" spans="8:299" x14ac:dyDescent="0.2">
      <c r="H187" s="3"/>
      <c r="DC187" s="59" t="str">
        <f t="shared" si="71"/>
        <v/>
      </c>
      <c r="DD187" s="60" t="str">
        <f t="shared" si="72"/>
        <v/>
      </c>
      <c r="DE187" s="60" t="str">
        <f t="shared" si="73"/>
        <v/>
      </c>
      <c r="DF187" s="60">
        <f t="shared" si="74"/>
        <v>0</v>
      </c>
      <c r="DG187" s="56">
        <f t="shared" si="80"/>
        <v>0</v>
      </c>
      <c r="DH187" s="56">
        <f t="shared" si="80"/>
        <v>0</v>
      </c>
      <c r="DI187" s="56">
        <f t="shared" si="80"/>
        <v>0</v>
      </c>
      <c r="DJ187" s="56">
        <f t="shared" si="80"/>
        <v>0</v>
      </c>
      <c r="DK187" s="56">
        <f t="shared" si="80"/>
        <v>0</v>
      </c>
      <c r="DL187" s="56">
        <f t="shared" si="90"/>
        <v>0</v>
      </c>
      <c r="DM187" s="56">
        <f t="shared" si="90"/>
        <v>0</v>
      </c>
      <c r="DN187" s="56">
        <f t="shared" si="90"/>
        <v>0</v>
      </c>
      <c r="DO187" s="56">
        <f t="shared" si="90"/>
        <v>0</v>
      </c>
      <c r="DP187" s="56">
        <f t="shared" si="90"/>
        <v>0</v>
      </c>
      <c r="DQ187" s="56">
        <f t="shared" si="90"/>
        <v>0</v>
      </c>
      <c r="DR187" s="56">
        <f t="shared" si="90"/>
        <v>0</v>
      </c>
      <c r="DS187" s="56">
        <f t="shared" si="92"/>
        <v>0</v>
      </c>
      <c r="DT187" s="56">
        <f t="shared" si="92"/>
        <v>0</v>
      </c>
      <c r="DU187" s="56">
        <f t="shared" si="92"/>
        <v>0</v>
      </c>
      <c r="DV187" s="56">
        <f t="shared" si="92"/>
        <v>0</v>
      </c>
      <c r="DW187" s="56">
        <f t="shared" si="92"/>
        <v>0</v>
      </c>
      <c r="DX187" s="56">
        <f t="shared" si="92"/>
        <v>0</v>
      </c>
      <c r="DY187" s="56">
        <f t="shared" si="92"/>
        <v>0</v>
      </c>
      <c r="DZ187" s="56">
        <f t="shared" si="92"/>
        <v>0</v>
      </c>
      <c r="EA187" s="56">
        <f t="shared" si="92"/>
        <v>0</v>
      </c>
      <c r="EB187" s="56">
        <f t="shared" si="87"/>
        <v>0</v>
      </c>
      <c r="EC187" s="56">
        <f t="shared" si="87"/>
        <v>0</v>
      </c>
      <c r="ED187" s="56">
        <f t="shared" si="87"/>
        <v>0</v>
      </c>
      <c r="EE187" s="56">
        <f t="shared" si="87"/>
        <v>0</v>
      </c>
      <c r="EF187" s="56">
        <f t="shared" si="87"/>
        <v>0</v>
      </c>
      <c r="EG187" s="56">
        <f t="shared" si="87"/>
        <v>0</v>
      </c>
      <c r="EH187" s="56">
        <f t="shared" si="87"/>
        <v>0</v>
      </c>
      <c r="EI187" s="56">
        <f t="shared" si="87"/>
        <v>0</v>
      </c>
      <c r="EJ187" s="56">
        <f t="shared" si="87"/>
        <v>0</v>
      </c>
      <c r="EK187" s="56">
        <f t="shared" si="87"/>
        <v>0</v>
      </c>
      <c r="EL187" s="56">
        <f t="shared" si="87"/>
        <v>0</v>
      </c>
      <c r="EM187" s="56">
        <f t="shared" si="87"/>
        <v>0</v>
      </c>
      <c r="EN187" s="56">
        <f t="shared" si="84"/>
        <v>0</v>
      </c>
      <c r="EO187" s="56">
        <f t="shared" si="84"/>
        <v>0</v>
      </c>
      <c r="EP187" s="56">
        <f t="shared" si="84"/>
        <v>0</v>
      </c>
      <c r="EQ187" s="56">
        <f t="shared" si="84"/>
        <v>0</v>
      </c>
      <c r="ER187" s="56">
        <f t="shared" si="84"/>
        <v>0</v>
      </c>
      <c r="ES187" s="56">
        <f t="shared" si="83"/>
        <v>0</v>
      </c>
      <c r="ET187" s="56">
        <f t="shared" si="83"/>
        <v>0</v>
      </c>
      <c r="EU187" s="56">
        <f t="shared" si="83"/>
        <v>0</v>
      </c>
      <c r="EV187" s="56">
        <f t="shared" si="83"/>
        <v>0</v>
      </c>
      <c r="EW187" s="56">
        <f t="shared" si="83"/>
        <v>0</v>
      </c>
      <c r="EX187" s="56">
        <f t="shared" si="83"/>
        <v>0</v>
      </c>
      <c r="EY187" s="56">
        <f t="shared" si="77"/>
        <v>0</v>
      </c>
      <c r="EZ187" s="56">
        <f t="shared" si="77"/>
        <v>0</v>
      </c>
      <c r="FA187" s="56">
        <f t="shared" si="77"/>
        <v>0</v>
      </c>
      <c r="FB187" s="56">
        <f t="shared" si="77"/>
        <v>0</v>
      </c>
      <c r="FC187" s="56">
        <f t="shared" si="77"/>
        <v>0</v>
      </c>
      <c r="FD187" s="56">
        <f t="shared" si="77"/>
        <v>0</v>
      </c>
      <c r="FE187" s="56">
        <f t="shared" si="77"/>
        <v>0</v>
      </c>
      <c r="FF187" s="56">
        <f t="shared" si="91"/>
        <v>0</v>
      </c>
      <c r="FG187" s="56">
        <f t="shared" si="91"/>
        <v>0</v>
      </c>
      <c r="FH187" s="56">
        <f t="shared" si="91"/>
        <v>0</v>
      </c>
      <c r="FI187" s="56">
        <f t="shared" si="88"/>
        <v>0</v>
      </c>
      <c r="FJ187" s="56">
        <f t="shared" si="88"/>
        <v>0</v>
      </c>
      <c r="FK187" s="56">
        <f t="shared" si="88"/>
        <v>0</v>
      </c>
      <c r="FL187" s="56">
        <f t="shared" si="88"/>
        <v>0</v>
      </c>
      <c r="FM187" s="56">
        <f t="shared" si="88"/>
        <v>0</v>
      </c>
      <c r="FN187" s="56">
        <f t="shared" si="88"/>
        <v>0</v>
      </c>
      <c r="FO187" s="56">
        <f t="shared" si="81"/>
        <v>0</v>
      </c>
      <c r="FP187" s="56">
        <f t="shared" si="81"/>
        <v>0</v>
      </c>
      <c r="FQ187" s="56">
        <f t="shared" si="81"/>
        <v>0</v>
      </c>
      <c r="FR187" s="56">
        <f t="shared" si="81"/>
        <v>0</v>
      </c>
      <c r="FS187" s="56">
        <f t="shared" ref="FS187:FY187" si="93">COUNTIF(BU187,"x")*IF(BU$4="",0,1)</f>
        <v>0</v>
      </c>
      <c r="FT187" s="56">
        <f t="shared" si="93"/>
        <v>0</v>
      </c>
      <c r="FU187" s="56">
        <f t="shared" si="93"/>
        <v>0</v>
      </c>
      <c r="FV187" s="56">
        <f t="shared" si="93"/>
        <v>0</v>
      </c>
      <c r="FW187" s="56">
        <f t="shared" si="93"/>
        <v>0</v>
      </c>
      <c r="FX187" s="56">
        <f t="shared" si="93"/>
        <v>0</v>
      </c>
      <c r="FY187" s="56">
        <f t="shared" si="93"/>
        <v>0</v>
      </c>
      <c r="FZ187" s="56">
        <f t="shared" si="89"/>
        <v>0</v>
      </c>
      <c r="GA187" s="56">
        <f t="shared" si="89"/>
        <v>0</v>
      </c>
      <c r="GB187" s="56">
        <f t="shared" si="89"/>
        <v>0</v>
      </c>
      <c r="GC187" s="56">
        <f t="shared" si="89"/>
        <v>0</v>
      </c>
      <c r="GD187" s="56">
        <f t="shared" si="89"/>
        <v>0</v>
      </c>
      <c r="GE187" s="56">
        <f t="shared" si="86"/>
        <v>0</v>
      </c>
      <c r="GF187" s="56">
        <f t="shared" si="86"/>
        <v>0</v>
      </c>
      <c r="GG187" s="56">
        <f t="shared" si="86"/>
        <v>0</v>
      </c>
      <c r="GH187" s="56">
        <f t="shared" si="86"/>
        <v>0</v>
      </c>
      <c r="GI187" s="56">
        <f t="shared" si="86"/>
        <v>0</v>
      </c>
      <c r="GJ187" s="56">
        <f t="shared" si="86"/>
        <v>0</v>
      </c>
      <c r="GK187" s="56">
        <f t="shared" si="86"/>
        <v>0</v>
      </c>
      <c r="GL187" s="56">
        <f t="shared" si="86"/>
        <v>0</v>
      </c>
      <c r="GM187" s="56">
        <f t="shared" si="85"/>
        <v>0</v>
      </c>
      <c r="GN187" s="56">
        <f t="shared" si="85"/>
        <v>0</v>
      </c>
      <c r="GO187" s="56">
        <f t="shared" si="85"/>
        <v>0</v>
      </c>
      <c r="GP187" s="56">
        <f t="shared" si="85"/>
        <v>0</v>
      </c>
      <c r="GQ187" s="56">
        <f t="shared" si="85"/>
        <v>0</v>
      </c>
      <c r="GR187" s="56">
        <f t="shared" si="85"/>
        <v>0</v>
      </c>
      <c r="GS187" s="56">
        <f t="shared" si="76"/>
        <v>0</v>
      </c>
      <c r="GT187" s="56">
        <f t="shared" si="76"/>
        <v>0</v>
      </c>
      <c r="GU187" s="54"/>
      <c r="GX187" s="3"/>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c r="IV187" s="54"/>
      <c r="IW187" s="54"/>
      <c r="IX187" s="54"/>
      <c r="IY187" s="54"/>
      <c r="IZ187" s="54"/>
      <c r="JA187" s="54"/>
      <c r="JB187" s="54"/>
      <c r="JC187" s="54"/>
      <c r="JD187" s="54"/>
      <c r="JE187" s="54"/>
      <c r="JF187" s="54"/>
      <c r="JG187" s="54"/>
      <c r="JH187" s="54"/>
      <c r="JI187" s="54"/>
      <c r="JJ187" s="54"/>
      <c r="JK187" s="54"/>
      <c r="JL187" s="54"/>
      <c r="JM187" s="54"/>
      <c r="JN187" s="54"/>
      <c r="JO187" s="54"/>
      <c r="JP187" s="54"/>
      <c r="JQ187" s="54"/>
      <c r="JR187" s="54"/>
      <c r="JS187" s="54"/>
      <c r="JT187" s="54"/>
      <c r="JU187" s="54"/>
      <c r="JV187" s="54"/>
      <c r="JW187" s="54"/>
      <c r="JX187" s="54"/>
      <c r="JY187" s="54"/>
      <c r="JZ187" s="54"/>
      <c r="KA187" s="54"/>
      <c r="KB187" s="54"/>
      <c r="KC187" s="54"/>
      <c r="KD187" s="54"/>
      <c r="KE187" s="54"/>
      <c r="KF187" s="54"/>
      <c r="KG187" s="54"/>
      <c r="KH187" s="54"/>
      <c r="KI187" s="54"/>
      <c r="KJ187" s="54"/>
      <c r="KK187" s="54"/>
      <c r="KL187" s="54"/>
      <c r="KM187" s="54"/>
    </row>
    <row r="188" spans="8:299" x14ac:dyDescent="0.2">
      <c r="H188" s="3"/>
      <c r="DC188" s="3"/>
      <c r="DD188" s="3"/>
      <c r="DE188" s="3"/>
      <c r="GX188" s="3"/>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c r="IV188" s="54"/>
      <c r="IW188" s="54"/>
      <c r="IX188" s="54"/>
      <c r="IY188" s="54"/>
      <c r="IZ188" s="54"/>
      <c r="JA188" s="54"/>
      <c r="JB188" s="54"/>
      <c r="JC188" s="54"/>
      <c r="JD188" s="54"/>
      <c r="JE188" s="54"/>
      <c r="JF188" s="54"/>
      <c r="JG188" s="54"/>
      <c r="JH188" s="54"/>
      <c r="JI188" s="54"/>
      <c r="JJ188" s="54"/>
      <c r="JK188" s="54"/>
      <c r="JL188" s="54"/>
      <c r="JM188" s="54"/>
      <c r="JN188" s="54"/>
      <c r="JO188" s="54"/>
      <c r="JP188" s="54"/>
      <c r="JQ188" s="54"/>
      <c r="JR188" s="54"/>
      <c r="JS188" s="54"/>
      <c r="JT188" s="54"/>
      <c r="JU188" s="54"/>
      <c r="JV188" s="54"/>
      <c r="JW188" s="54"/>
      <c r="JX188" s="54"/>
      <c r="JY188" s="54"/>
      <c r="JZ188" s="54"/>
      <c r="KA188" s="54"/>
      <c r="KB188" s="54"/>
      <c r="KC188" s="54"/>
      <c r="KD188" s="54"/>
      <c r="KE188" s="54"/>
      <c r="KF188" s="54"/>
      <c r="KG188" s="54"/>
      <c r="KH188" s="54"/>
      <c r="KI188" s="54"/>
      <c r="KJ188" s="54"/>
      <c r="KK188" s="54"/>
      <c r="KL188" s="54"/>
      <c r="KM188" s="54"/>
    </row>
    <row r="189" spans="8:299" x14ac:dyDescent="0.2">
      <c r="H189" s="3"/>
      <c r="DC189" s="3"/>
      <c r="DD189" s="3"/>
      <c r="DE189" s="3"/>
      <c r="GX189" s="3"/>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c r="IW189" s="54"/>
      <c r="IX189" s="54"/>
      <c r="IY189" s="54"/>
      <c r="IZ189" s="54"/>
      <c r="JA189" s="54"/>
      <c r="JB189" s="54"/>
      <c r="JC189" s="54"/>
      <c r="JD189" s="54"/>
      <c r="JE189" s="54"/>
      <c r="JF189" s="54"/>
      <c r="JG189" s="54"/>
      <c r="JH189" s="54"/>
      <c r="JI189" s="54"/>
      <c r="JJ189" s="54"/>
      <c r="JK189" s="54"/>
      <c r="JL189" s="54"/>
      <c r="JM189" s="54"/>
      <c r="JN189" s="54"/>
      <c r="JO189" s="54"/>
      <c r="JP189" s="54"/>
      <c r="JQ189" s="54"/>
      <c r="JR189" s="54"/>
      <c r="JS189" s="54"/>
      <c r="JT189" s="54"/>
      <c r="JU189" s="54"/>
      <c r="JV189" s="54"/>
      <c r="JW189" s="54"/>
      <c r="JX189" s="54"/>
      <c r="JY189" s="54"/>
      <c r="JZ189" s="54"/>
      <c r="KA189" s="54"/>
      <c r="KB189" s="54"/>
      <c r="KC189" s="54"/>
      <c r="KD189" s="54"/>
      <c r="KE189" s="54"/>
      <c r="KF189" s="54"/>
      <c r="KG189" s="54"/>
      <c r="KH189" s="54"/>
      <c r="KI189" s="54"/>
      <c r="KJ189" s="54"/>
      <c r="KK189" s="54"/>
      <c r="KL189" s="54"/>
      <c r="KM189" s="54"/>
    </row>
    <row r="190" spans="8:299" x14ac:dyDescent="0.2">
      <c r="H190" s="3"/>
      <c r="DC190" s="3"/>
      <c r="DD190" s="3"/>
      <c r="DE190" s="3"/>
      <c r="GX190" s="3"/>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c r="IW190" s="54"/>
      <c r="IX190" s="54"/>
      <c r="IY190" s="54"/>
      <c r="IZ190" s="54"/>
      <c r="JA190" s="54"/>
      <c r="JB190" s="54"/>
      <c r="JC190" s="54"/>
      <c r="JD190" s="54"/>
      <c r="JE190" s="54"/>
      <c r="JF190" s="54"/>
      <c r="JG190" s="54"/>
      <c r="JH190" s="54"/>
      <c r="JI190" s="54"/>
      <c r="JJ190" s="54"/>
      <c r="JK190" s="54"/>
      <c r="JL190" s="54"/>
      <c r="JM190" s="54"/>
      <c r="JN190" s="54"/>
      <c r="JO190" s="54"/>
      <c r="JP190" s="54"/>
      <c r="JQ190" s="54"/>
      <c r="JR190" s="54"/>
      <c r="JS190" s="54"/>
      <c r="JT190" s="54"/>
      <c r="JU190" s="54"/>
      <c r="JV190" s="54"/>
      <c r="JW190" s="54"/>
      <c r="JX190" s="54"/>
      <c r="JY190" s="54"/>
      <c r="JZ190" s="54"/>
      <c r="KA190" s="54"/>
      <c r="KB190" s="54"/>
      <c r="KC190" s="54"/>
      <c r="KD190" s="54"/>
      <c r="KE190" s="54"/>
      <c r="KF190" s="54"/>
      <c r="KG190" s="54"/>
      <c r="KH190" s="54"/>
      <c r="KI190" s="54"/>
      <c r="KJ190" s="54"/>
      <c r="KK190" s="54"/>
      <c r="KL190" s="54"/>
      <c r="KM190" s="54"/>
    </row>
    <row r="191" spans="8:299" x14ac:dyDescent="0.2">
      <c r="H191" s="3"/>
      <c r="DC191" s="3"/>
      <c r="DD191" s="3"/>
      <c r="DE191" s="3"/>
      <c r="GX191" s="3"/>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c r="IV191" s="54"/>
      <c r="IW191" s="54"/>
      <c r="IX191" s="54"/>
      <c r="IY191" s="54"/>
      <c r="IZ191" s="54"/>
      <c r="JA191" s="54"/>
      <c r="JB191" s="54"/>
      <c r="JC191" s="54"/>
      <c r="JD191" s="54"/>
      <c r="JE191" s="54"/>
      <c r="JF191" s="54"/>
      <c r="JG191" s="54"/>
      <c r="JH191" s="54"/>
      <c r="JI191" s="54"/>
      <c r="JJ191" s="54"/>
      <c r="JK191" s="54"/>
      <c r="JL191" s="54"/>
      <c r="JM191" s="54"/>
      <c r="JN191" s="54"/>
      <c r="JO191" s="54"/>
      <c r="JP191" s="54"/>
      <c r="JQ191" s="54"/>
      <c r="JR191" s="54"/>
      <c r="JS191" s="54"/>
      <c r="JT191" s="54"/>
      <c r="JU191" s="54"/>
      <c r="JV191" s="54"/>
      <c r="JW191" s="54"/>
      <c r="JX191" s="54"/>
      <c r="JY191" s="54"/>
      <c r="JZ191" s="54"/>
      <c r="KA191" s="54"/>
      <c r="KB191" s="54"/>
      <c r="KC191" s="54"/>
      <c r="KD191" s="54"/>
      <c r="KE191" s="54"/>
      <c r="KF191" s="54"/>
      <c r="KG191" s="54"/>
      <c r="KH191" s="54"/>
      <c r="KI191" s="54"/>
      <c r="KJ191" s="54"/>
      <c r="KK191" s="54"/>
      <c r="KL191" s="54"/>
      <c r="KM191" s="54"/>
    </row>
    <row r="192" spans="8:299" x14ac:dyDescent="0.2">
      <c r="H192" s="3"/>
      <c r="DC192" s="3"/>
      <c r="DD192" s="3"/>
      <c r="DE192" s="3"/>
      <c r="GX192" s="3"/>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c r="IV192" s="54"/>
      <c r="IW192" s="54"/>
      <c r="IX192" s="54"/>
      <c r="IY192" s="54"/>
      <c r="IZ192" s="54"/>
      <c r="JA192" s="54"/>
      <c r="JB192" s="54"/>
      <c r="JC192" s="54"/>
      <c r="JD192" s="54"/>
      <c r="JE192" s="54"/>
      <c r="JF192" s="54"/>
      <c r="JG192" s="54"/>
      <c r="JH192" s="54"/>
      <c r="JI192" s="54"/>
      <c r="JJ192" s="54"/>
      <c r="JK192" s="54"/>
      <c r="JL192" s="54"/>
      <c r="JM192" s="54"/>
      <c r="JN192" s="54"/>
      <c r="JO192" s="54"/>
      <c r="JP192" s="54"/>
      <c r="JQ192" s="54"/>
      <c r="JR192" s="54"/>
      <c r="JS192" s="54"/>
      <c r="JT192" s="54"/>
      <c r="JU192" s="54"/>
      <c r="JV192" s="54"/>
      <c r="JW192" s="54"/>
      <c r="JX192" s="54"/>
      <c r="JY192" s="54"/>
      <c r="JZ192" s="54"/>
      <c r="KA192" s="54"/>
      <c r="KB192" s="54"/>
      <c r="KC192" s="54"/>
      <c r="KD192" s="54"/>
      <c r="KE192" s="54"/>
      <c r="KF192" s="54"/>
      <c r="KG192" s="54"/>
      <c r="KH192" s="54"/>
      <c r="KI192" s="54"/>
      <c r="KJ192" s="54"/>
      <c r="KK192" s="54"/>
      <c r="KL192" s="54"/>
      <c r="KM192" s="54"/>
    </row>
    <row r="193" spans="8:299" x14ac:dyDescent="0.2">
      <c r="H193" s="3"/>
      <c r="DC193" s="3"/>
      <c r="DD193" s="3"/>
      <c r="DE193" s="3"/>
      <c r="GX193" s="3"/>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row>
    <row r="194" spans="8:299" x14ac:dyDescent="0.2">
      <c r="H194" s="3"/>
      <c r="DC194" s="3"/>
      <c r="DD194" s="3"/>
      <c r="DE194" s="3"/>
      <c r="GX194" s="3"/>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c r="IV194" s="54"/>
      <c r="IW194" s="54"/>
      <c r="IX194" s="54"/>
      <c r="IY194" s="54"/>
      <c r="IZ194" s="54"/>
      <c r="JA194" s="54"/>
      <c r="JB194" s="54"/>
      <c r="JC194" s="54"/>
      <c r="JD194" s="54"/>
      <c r="JE194" s="54"/>
      <c r="JF194" s="54"/>
      <c r="JG194" s="54"/>
      <c r="JH194" s="54"/>
      <c r="JI194" s="54"/>
      <c r="JJ194" s="54"/>
      <c r="JK194" s="54"/>
      <c r="JL194" s="54"/>
      <c r="JM194" s="54"/>
      <c r="JN194" s="54"/>
      <c r="JO194" s="54"/>
      <c r="JP194" s="54"/>
      <c r="JQ194" s="54"/>
      <c r="JR194" s="54"/>
      <c r="JS194" s="54"/>
      <c r="JT194" s="54"/>
      <c r="JU194" s="54"/>
      <c r="JV194" s="54"/>
      <c r="JW194" s="54"/>
      <c r="JX194" s="54"/>
      <c r="JY194" s="54"/>
      <c r="JZ194" s="54"/>
      <c r="KA194" s="54"/>
      <c r="KB194" s="54"/>
      <c r="KC194" s="54"/>
      <c r="KD194" s="54"/>
      <c r="KE194" s="54"/>
      <c r="KF194" s="54"/>
      <c r="KG194" s="54"/>
      <c r="KH194" s="54"/>
      <c r="KI194" s="54"/>
      <c r="KJ194" s="54"/>
      <c r="KK194" s="54"/>
      <c r="KL194" s="54"/>
      <c r="KM194" s="54"/>
    </row>
    <row r="195" spans="8:299" x14ac:dyDescent="0.2">
      <c r="H195" s="3"/>
      <c r="DC195" s="3"/>
      <c r="DD195" s="3"/>
      <c r="DE195" s="3"/>
      <c r="GX195" s="3"/>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c r="IV195" s="54"/>
      <c r="IW195" s="54"/>
      <c r="IX195" s="54"/>
      <c r="IY195" s="54"/>
      <c r="IZ195" s="54"/>
      <c r="JA195" s="54"/>
      <c r="JB195" s="54"/>
      <c r="JC195" s="54"/>
      <c r="JD195" s="54"/>
      <c r="JE195" s="54"/>
      <c r="JF195" s="54"/>
      <c r="JG195" s="54"/>
      <c r="JH195" s="54"/>
      <c r="JI195" s="54"/>
      <c r="JJ195" s="54"/>
      <c r="JK195" s="54"/>
      <c r="JL195" s="54"/>
      <c r="JM195" s="54"/>
      <c r="JN195" s="54"/>
      <c r="JO195" s="54"/>
      <c r="JP195" s="54"/>
      <c r="JQ195" s="54"/>
      <c r="JR195" s="54"/>
      <c r="JS195" s="54"/>
      <c r="JT195" s="54"/>
      <c r="JU195" s="54"/>
      <c r="JV195" s="54"/>
      <c r="JW195" s="54"/>
      <c r="JX195" s="54"/>
      <c r="JY195" s="54"/>
      <c r="JZ195" s="54"/>
      <c r="KA195" s="54"/>
      <c r="KB195" s="54"/>
      <c r="KC195" s="54"/>
      <c r="KD195" s="54"/>
      <c r="KE195" s="54"/>
      <c r="KF195" s="54"/>
      <c r="KG195" s="54"/>
      <c r="KH195" s="54"/>
      <c r="KI195" s="54"/>
      <c r="KJ195" s="54"/>
      <c r="KK195" s="54"/>
      <c r="KL195" s="54"/>
      <c r="KM195" s="54"/>
    </row>
    <row r="196" spans="8:299" x14ac:dyDescent="0.2">
      <c r="H196" s="3"/>
      <c r="DC196" s="3"/>
      <c r="DD196" s="3"/>
      <c r="DE196" s="3"/>
      <c r="GX196" s="3"/>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c r="IV196" s="54"/>
      <c r="IW196" s="54"/>
      <c r="IX196" s="54"/>
      <c r="IY196" s="54"/>
      <c r="IZ196" s="54"/>
      <c r="JA196" s="54"/>
      <c r="JB196" s="54"/>
      <c r="JC196" s="54"/>
      <c r="JD196" s="54"/>
      <c r="JE196" s="54"/>
      <c r="JF196" s="54"/>
      <c r="JG196" s="54"/>
      <c r="JH196" s="54"/>
      <c r="JI196" s="54"/>
      <c r="JJ196" s="54"/>
      <c r="JK196" s="54"/>
      <c r="JL196" s="54"/>
      <c r="JM196" s="54"/>
      <c r="JN196" s="54"/>
      <c r="JO196" s="54"/>
      <c r="JP196" s="54"/>
      <c r="JQ196" s="54"/>
      <c r="JR196" s="54"/>
      <c r="JS196" s="54"/>
      <c r="JT196" s="54"/>
      <c r="JU196" s="54"/>
      <c r="JV196" s="54"/>
      <c r="JW196" s="54"/>
      <c r="JX196" s="54"/>
      <c r="JY196" s="54"/>
      <c r="JZ196" s="54"/>
      <c r="KA196" s="54"/>
      <c r="KB196" s="54"/>
      <c r="KC196" s="54"/>
      <c r="KD196" s="54"/>
      <c r="KE196" s="54"/>
      <c r="KF196" s="54"/>
      <c r="KG196" s="54"/>
      <c r="KH196" s="54"/>
      <c r="KI196" s="54"/>
      <c r="KJ196" s="54"/>
      <c r="KK196" s="54"/>
      <c r="KL196" s="54"/>
      <c r="KM196" s="54"/>
    </row>
    <row r="197" spans="8:299" x14ac:dyDescent="0.2">
      <c r="H197" s="3"/>
      <c r="DC197" s="3"/>
      <c r="DD197" s="3"/>
      <c r="DE197" s="3"/>
      <c r="GX197" s="3"/>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c r="IV197" s="54"/>
      <c r="IW197" s="54"/>
      <c r="IX197" s="54"/>
      <c r="IY197" s="54"/>
      <c r="IZ197" s="54"/>
      <c r="JA197" s="54"/>
      <c r="JB197" s="54"/>
      <c r="JC197" s="54"/>
      <c r="JD197" s="54"/>
      <c r="JE197" s="54"/>
      <c r="JF197" s="54"/>
      <c r="JG197" s="54"/>
      <c r="JH197" s="54"/>
      <c r="JI197" s="54"/>
      <c r="JJ197" s="54"/>
      <c r="JK197" s="54"/>
      <c r="JL197" s="54"/>
      <c r="JM197" s="54"/>
      <c r="JN197" s="54"/>
      <c r="JO197" s="54"/>
      <c r="JP197" s="54"/>
      <c r="JQ197" s="54"/>
      <c r="JR197" s="54"/>
      <c r="JS197" s="54"/>
      <c r="JT197" s="54"/>
      <c r="JU197" s="54"/>
      <c r="JV197" s="54"/>
      <c r="JW197" s="54"/>
      <c r="JX197" s="54"/>
      <c r="JY197" s="54"/>
      <c r="JZ197" s="54"/>
      <c r="KA197" s="54"/>
      <c r="KB197" s="54"/>
      <c r="KC197" s="54"/>
      <c r="KD197" s="54"/>
      <c r="KE197" s="54"/>
      <c r="KF197" s="54"/>
      <c r="KG197" s="54"/>
      <c r="KH197" s="54"/>
      <c r="KI197" s="54"/>
      <c r="KJ197" s="54"/>
      <c r="KK197" s="54"/>
      <c r="KL197" s="54"/>
      <c r="KM197" s="54"/>
    </row>
    <row r="198" spans="8:299" x14ac:dyDescent="0.2">
      <c r="H198" s="3"/>
      <c r="DC198" s="3"/>
      <c r="DD198" s="3"/>
      <c r="DE198" s="3"/>
      <c r="GX198" s="3"/>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c r="IV198" s="54"/>
      <c r="IW198" s="54"/>
      <c r="IX198" s="54"/>
      <c r="IY198" s="54"/>
      <c r="IZ198" s="54"/>
      <c r="JA198" s="54"/>
      <c r="JB198" s="54"/>
      <c r="JC198" s="54"/>
      <c r="JD198" s="54"/>
      <c r="JE198" s="54"/>
      <c r="JF198" s="54"/>
      <c r="JG198" s="54"/>
      <c r="JH198" s="54"/>
      <c r="JI198" s="54"/>
      <c r="JJ198" s="54"/>
      <c r="JK198" s="54"/>
      <c r="JL198" s="54"/>
      <c r="JM198" s="54"/>
      <c r="JN198" s="54"/>
      <c r="JO198" s="54"/>
      <c r="JP198" s="54"/>
      <c r="JQ198" s="54"/>
      <c r="JR198" s="54"/>
      <c r="JS198" s="54"/>
      <c r="JT198" s="54"/>
      <c r="JU198" s="54"/>
      <c r="JV198" s="54"/>
      <c r="JW198" s="54"/>
      <c r="JX198" s="54"/>
      <c r="JY198" s="54"/>
      <c r="JZ198" s="54"/>
      <c r="KA198" s="54"/>
      <c r="KB198" s="54"/>
      <c r="KC198" s="54"/>
      <c r="KD198" s="54"/>
      <c r="KE198" s="54"/>
      <c r="KF198" s="54"/>
      <c r="KG198" s="54"/>
      <c r="KH198" s="54"/>
      <c r="KI198" s="54"/>
      <c r="KJ198" s="54"/>
      <c r="KK198" s="54"/>
      <c r="KL198" s="54"/>
      <c r="KM198" s="54"/>
    </row>
    <row r="199" spans="8:299" x14ac:dyDescent="0.2">
      <c r="H199" s="3"/>
      <c r="DC199" s="3"/>
      <c r="DD199" s="3"/>
      <c r="DE199" s="3"/>
      <c r="GX199" s="3"/>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c r="IV199" s="54"/>
      <c r="IW199" s="54"/>
      <c r="IX199" s="54"/>
      <c r="IY199" s="54"/>
      <c r="IZ199" s="54"/>
      <c r="JA199" s="54"/>
      <c r="JB199" s="54"/>
      <c r="JC199" s="54"/>
      <c r="JD199" s="54"/>
      <c r="JE199" s="54"/>
      <c r="JF199" s="54"/>
      <c r="JG199" s="54"/>
      <c r="JH199" s="54"/>
      <c r="JI199" s="54"/>
      <c r="JJ199" s="54"/>
      <c r="JK199" s="54"/>
      <c r="JL199" s="54"/>
      <c r="JM199" s="54"/>
      <c r="JN199" s="54"/>
      <c r="JO199" s="54"/>
      <c r="JP199" s="54"/>
      <c r="JQ199" s="54"/>
      <c r="JR199" s="54"/>
      <c r="JS199" s="54"/>
      <c r="JT199" s="54"/>
      <c r="JU199" s="54"/>
      <c r="JV199" s="54"/>
      <c r="JW199" s="54"/>
      <c r="JX199" s="54"/>
      <c r="JY199" s="54"/>
      <c r="JZ199" s="54"/>
      <c r="KA199" s="54"/>
      <c r="KB199" s="54"/>
      <c r="KC199" s="54"/>
      <c r="KD199" s="54"/>
      <c r="KE199" s="54"/>
      <c r="KF199" s="54"/>
      <c r="KG199" s="54"/>
      <c r="KH199" s="54"/>
      <c r="KI199" s="54"/>
      <c r="KJ199" s="54"/>
      <c r="KK199" s="54"/>
      <c r="KL199" s="54"/>
      <c r="KM199" s="54"/>
    </row>
    <row r="200" spans="8:299" x14ac:dyDescent="0.2">
      <c r="H200" s="3"/>
      <c r="DC200" s="3"/>
      <c r="DD200" s="3"/>
      <c r="DE200" s="3"/>
      <c r="GX200" s="3"/>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c r="IV200" s="54"/>
      <c r="IW200" s="54"/>
      <c r="IX200" s="54"/>
      <c r="IY200" s="54"/>
      <c r="IZ200" s="54"/>
      <c r="JA200" s="54"/>
      <c r="JB200" s="54"/>
      <c r="JC200" s="54"/>
      <c r="JD200" s="54"/>
      <c r="JE200" s="54"/>
      <c r="JF200" s="54"/>
      <c r="JG200" s="54"/>
      <c r="JH200" s="54"/>
      <c r="JI200" s="54"/>
      <c r="JJ200" s="54"/>
      <c r="JK200" s="54"/>
      <c r="JL200" s="54"/>
      <c r="JM200" s="54"/>
      <c r="JN200" s="54"/>
      <c r="JO200" s="54"/>
      <c r="JP200" s="54"/>
      <c r="JQ200" s="54"/>
      <c r="JR200" s="54"/>
      <c r="JS200" s="54"/>
      <c r="JT200" s="54"/>
      <c r="JU200" s="54"/>
      <c r="JV200" s="54"/>
      <c r="JW200" s="54"/>
      <c r="JX200" s="54"/>
      <c r="JY200" s="54"/>
      <c r="JZ200" s="54"/>
      <c r="KA200" s="54"/>
      <c r="KB200" s="54"/>
      <c r="KC200" s="54"/>
      <c r="KD200" s="54"/>
      <c r="KE200" s="54"/>
      <c r="KF200" s="54"/>
      <c r="KG200" s="54"/>
      <c r="KH200" s="54"/>
      <c r="KI200" s="54"/>
      <c r="KJ200" s="54"/>
      <c r="KK200" s="54"/>
      <c r="KL200" s="54"/>
      <c r="KM200" s="54"/>
    </row>
    <row r="201" spans="8:299" x14ac:dyDescent="0.2">
      <c r="H201" s="3"/>
      <c r="DC201" s="3"/>
      <c r="DD201" s="3"/>
      <c r="DE201" s="3"/>
    </row>
    <row r="202" spans="8:299" x14ac:dyDescent="0.2">
      <c r="H202" s="3"/>
    </row>
    <row r="203" spans="8:299" x14ac:dyDescent="0.2">
      <c r="H203" s="3"/>
    </row>
    <row r="204" spans="8:299" x14ac:dyDescent="0.2">
      <c r="H204" s="3"/>
    </row>
    <row r="205" spans="8:299" x14ac:dyDescent="0.2">
      <c r="H205" s="3"/>
    </row>
    <row r="206" spans="8:299" x14ac:dyDescent="0.2">
      <c r="H206" s="3"/>
    </row>
    <row r="207" spans="8:299" x14ac:dyDescent="0.2">
      <c r="H207" s="3"/>
    </row>
    <row r="208" spans="8:299" x14ac:dyDescent="0.2">
      <c r="H208" s="3"/>
    </row>
    <row r="209" spans="8:8" x14ac:dyDescent="0.2">
      <c r="H209" s="3"/>
    </row>
    <row r="210" spans="8:8" x14ac:dyDescent="0.2">
      <c r="H210" s="3"/>
    </row>
    <row r="211" spans="8:8" x14ac:dyDescent="0.2">
      <c r="H211" s="3"/>
    </row>
    <row r="212" spans="8:8" x14ac:dyDescent="0.2">
      <c r="H212" s="3"/>
    </row>
    <row r="213" spans="8:8" x14ac:dyDescent="0.2">
      <c r="H213" s="3"/>
    </row>
    <row r="214" spans="8:8" x14ac:dyDescent="0.2">
      <c r="H214" s="3"/>
    </row>
    <row r="215" spans="8:8" x14ac:dyDescent="0.2">
      <c r="H215" s="3"/>
    </row>
    <row r="216" spans="8:8" x14ac:dyDescent="0.2">
      <c r="H216" s="3"/>
    </row>
    <row r="217" spans="8:8" x14ac:dyDescent="0.2">
      <c r="H217" s="3"/>
    </row>
    <row r="218" spans="8:8" x14ac:dyDescent="0.2">
      <c r="H218" s="3"/>
    </row>
    <row r="219" spans="8:8" x14ac:dyDescent="0.2">
      <c r="H219" s="3"/>
    </row>
    <row r="220" spans="8:8" x14ac:dyDescent="0.2">
      <c r="H220" s="3"/>
    </row>
    <row r="221" spans="8:8" x14ac:dyDescent="0.2">
      <c r="H221" s="3"/>
    </row>
    <row r="222" spans="8:8" x14ac:dyDescent="0.2">
      <c r="H222" s="3"/>
    </row>
    <row r="223" spans="8:8" x14ac:dyDescent="0.2">
      <c r="H223" s="3"/>
    </row>
    <row r="224" spans="8:8" x14ac:dyDescent="0.2">
      <c r="H224" s="3"/>
    </row>
    <row r="225" spans="8:8" x14ac:dyDescent="0.2">
      <c r="H225" s="3"/>
    </row>
    <row r="226" spans="8:8" x14ac:dyDescent="0.2">
      <c r="H226" s="3"/>
    </row>
    <row r="227" spans="8:8" x14ac:dyDescent="0.2">
      <c r="H227" s="3"/>
    </row>
    <row r="228" spans="8:8" x14ac:dyDescent="0.2">
      <c r="H228" s="3"/>
    </row>
    <row r="229" spans="8:8" x14ac:dyDescent="0.2">
      <c r="H229" s="3"/>
    </row>
    <row r="230" spans="8:8" x14ac:dyDescent="0.2">
      <c r="H230" s="3"/>
    </row>
    <row r="231" spans="8:8" x14ac:dyDescent="0.2">
      <c r="H231" s="3"/>
    </row>
    <row r="232" spans="8:8" x14ac:dyDescent="0.2">
      <c r="H232" s="3"/>
    </row>
    <row r="233" spans="8:8" x14ac:dyDescent="0.2">
      <c r="H233" s="3"/>
    </row>
    <row r="234" spans="8:8" x14ac:dyDescent="0.2">
      <c r="H234" s="3"/>
    </row>
    <row r="235" spans="8:8" x14ac:dyDescent="0.2">
      <c r="H235" s="3"/>
    </row>
    <row r="236" spans="8:8" x14ac:dyDescent="0.2">
      <c r="H236" s="3"/>
    </row>
    <row r="237" spans="8:8" x14ac:dyDescent="0.2">
      <c r="H237" s="3"/>
    </row>
    <row r="238" spans="8:8" x14ac:dyDescent="0.2">
      <c r="H238" s="3"/>
    </row>
    <row r="239" spans="8:8" x14ac:dyDescent="0.2">
      <c r="H239" s="3"/>
    </row>
    <row r="240" spans="8:8" x14ac:dyDescent="0.2">
      <c r="H240" s="3"/>
    </row>
    <row r="241" spans="8:8" x14ac:dyDescent="0.2">
      <c r="H241" s="3"/>
    </row>
    <row r="242" spans="8:8" x14ac:dyDescent="0.2">
      <c r="H242" s="3"/>
    </row>
    <row r="243" spans="8:8" x14ac:dyDescent="0.2">
      <c r="H243" s="3"/>
    </row>
    <row r="244" spans="8:8" x14ac:dyDescent="0.2">
      <c r="H244" s="3"/>
    </row>
    <row r="245" spans="8:8" x14ac:dyDescent="0.2">
      <c r="H245" s="3"/>
    </row>
    <row r="246" spans="8:8" x14ac:dyDescent="0.2">
      <c r="H246" s="3"/>
    </row>
    <row r="247" spans="8:8" x14ac:dyDescent="0.2">
      <c r="H247" s="3"/>
    </row>
    <row r="248" spans="8:8" x14ac:dyDescent="0.2">
      <c r="H248" s="3"/>
    </row>
    <row r="249" spans="8:8" x14ac:dyDescent="0.2">
      <c r="H249" s="3"/>
    </row>
    <row r="250" spans="8:8" x14ac:dyDescent="0.2">
      <c r="H250" s="3"/>
    </row>
    <row r="251" spans="8:8" x14ac:dyDescent="0.2">
      <c r="H251" s="3"/>
    </row>
    <row r="252" spans="8:8" x14ac:dyDescent="0.2">
      <c r="H252" s="3"/>
    </row>
    <row r="253" spans="8:8" x14ac:dyDescent="0.2">
      <c r="H253" s="3"/>
    </row>
    <row r="254" spans="8:8" x14ac:dyDescent="0.2">
      <c r="H254" s="3"/>
    </row>
    <row r="255" spans="8:8" x14ac:dyDescent="0.2">
      <c r="H255" s="3"/>
    </row>
    <row r="256" spans="8:8" x14ac:dyDescent="0.2">
      <c r="H256" s="3"/>
    </row>
    <row r="257" spans="8:8" x14ac:dyDescent="0.2">
      <c r="H257" s="3"/>
    </row>
    <row r="258" spans="8:8" x14ac:dyDescent="0.2">
      <c r="H258" s="3"/>
    </row>
    <row r="259" spans="8:8" x14ac:dyDescent="0.2">
      <c r="H259" s="3"/>
    </row>
    <row r="260" spans="8:8" x14ac:dyDescent="0.2">
      <c r="H260" s="3"/>
    </row>
    <row r="261" spans="8:8" x14ac:dyDescent="0.2">
      <c r="H261" s="3"/>
    </row>
    <row r="262" spans="8:8" x14ac:dyDescent="0.2">
      <c r="H262" s="3"/>
    </row>
    <row r="263" spans="8:8" x14ac:dyDescent="0.2">
      <c r="H263" s="3"/>
    </row>
    <row r="264" spans="8:8" x14ac:dyDescent="0.2">
      <c r="H264" s="3"/>
    </row>
    <row r="265" spans="8:8" x14ac:dyDescent="0.2">
      <c r="H265" s="3"/>
    </row>
    <row r="266" spans="8:8" x14ac:dyDescent="0.2">
      <c r="H266" s="3"/>
    </row>
    <row r="267" spans="8:8" x14ac:dyDescent="0.2">
      <c r="H267" s="3"/>
    </row>
    <row r="268" spans="8:8" x14ac:dyDescent="0.2">
      <c r="H268" s="3"/>
    </row>
    <row r="269" spans="8:8" x14ac:dyDescent="0.2">
      <c r="H269" s="3"/>
    </row>
    <row r="270" spans="8:8" x14ac:dyDescent="0.2">
      <c r="H270" s="3"/>
    </row>
    <row r="271" spans="8:8" x14ac:dyDescent="0.2">
      <c r="H271" s="3"/>
    </row>
    <row r="272" spans="8:8" x14ac:dyDescent="0.2">
      <c r="H272" s="3"/>
    </row>
    <row r="273" spans="8:8" x14ac:dyDescent="0.2">
      <c r="H273" s="3"/>
    </row>
    <row r="274" spans="8:8" x14ac:dyDescent="0.2">
      <c r="H274" s="3"/>
    </row>
    <row r="275" spans="8:8" x14ac:dyDescent="0.2">
      <c r="H275" s="3"/>
    </row>
    <row r="276" spans="8:8" x14ac:dyDescent="0.2">
      <c r="H276" s="3"/>
    </row>
    <row r="277" spans="8:8" x14ac:dyDescent="0.2">
      <c r="H277" s="3"/>
    </row>
    <row r="278" spans="8:8" x14ac:dyDescent="0.2">
      <c r="H278" s="3"/>
    </row>
    <row r="279" spans="8:8" x14ac:dyDescent="0.2">
      <c r="H279" s="3"/>
    </row>
    <row r="280" spans="8:8" x14ac:dyDescent="0.2">
      <c r="H280" s="3"/>
    </row>
    <row r="281" spans="8:8" x14ac:dyDescent="0.2">
      <c r="H281" s="3"/>
    </row>
    <row r="282" spans="8:8" x14ac:dyDescent="0.2">
      <c r="H282" s="3"/>
    </row>
    <row r="283" spans="8:8" x14ac:dyDescent="0.2">
      <c r="H283" s="3"/>
    </row>
    <row r="284" spans="8:8" x14ac:dyDescent="0.2">
      <c r="H284" s="3"/>
    </row>
    <row r="285" spans="8:8" x14ac:dyDescent="0.2">
      <c r="H285" s="3"/>
    </row>
    <row r="286" spans="8:8" x14ac:dyDescent="0.2">
      <c r="H286" s="3"/>
    </row>
    <row r="287" spans="8:8" x14ac:dyDescent="0.2">
      <c r="H287" s="3"/>
    </row>
    <row r="288" spans="8:8" x14ac:dyDescent="0.2">
      <c r="H288" s="3"/>
    </row>
    <row r="289" spans="6:8" x14ac:dyDescent="0.2">
      <c r="H289" s="3"/>
    </row>
    <row r="290" spans="6:8" x14ac:dyDescent="0.2">
      <c r="H290" s="3"/>
    </row>
    <row r="291" spans="6:8" x14ac:dyDescent="0.2">
      <c r="H291" s="3"/>
    </row>
    <row r="292" spans="6:8" x14ac:dyDescent="0.2">
      <c r="H292" s="3"/>
    </row>
    <row r="293" spans="6:8" x14ac:dyDescent="0.2">
      <c r="H293" s="3"/>
    </row>
    <row r="294" spans="6:8" x14ac:dyDescent="0.2">
      <c r="H294" s="3"/>
    </row>
    <row r="295" spans="6:8" x14ac:dyDescent="0.2">
      <c r="H295" s="3"/>
    </row>
    <row r="296" spans="6:8" x14ac:dyDescent="0.2">
      <c r="H296" s="3"/>
    </row>
    <row r="297" spans="6:8" x14ac:dyDescent="0.2">
      <c r="H297" s="3"/>
    </row>
    <row r="298" spans="6:8" x14ac:dyDescent="0.2">
      <c r="H298" s="3"/>
    </row>
    <row r="299" spans="6:8" x14ac:dyDescent="0.2">
      <c r="H299" s="3"/>
    </row>
    <row r="300" spans="6:8" x14ac:dyDescent="0.2">
      <c r="H300" s="3"/>
    </row>
    <row r="301" spans="6:8" x14ac:dyDescent="0.2">
      <c r="F301" s="148">
        <f>COUNTA(_xlfn.ANCHORARRAY(F302))-1</f>
        <v>0</v>
      </c>
      <c r="H301" s="3"/>
    </row>
    <row r="302" spans="6:8" x14ac:dyDescent="0.2">
      <c r="F302" s="149" cm="1">
        <f t="array" ref="F302">_xlfn.UNIQUE(F7:F150)</f>
        <v>0</v>
      </c>
      <c r="H302" s="3"/>
    </row>
    <row r="303" spans="6:8" x14ac:dyDescent="0.2">
      <c r="F303" s="147"/>
      <c r="H303" s="3"/>
    </row>
    <row r="304" spans="6:8" x14ac:dyDescent="0.2">
      <c r="F304" s="147"/>
      <c r="H304" s="3"/>
    </row>
    <row r="305" spans="6:8" x14ac:dyDescent="0.2">
      <c r="F305" s="147"/>
      <c r="H305" s="3"/>
    </row>
    <row r="306" spans="6:8" x14ac:dyDescent="0.2">
      <c r="F306" s="147"/>
      <c r="H306" s="3"/>
    </row>
    <row r="307" spans="6:8" x14ac:dyDescent="0.2">
      <c r="F307" s="147"/>
      <c r="H307" s="3"/>
    </row>
    <row r="308" spans="6:8" x14ac:dyDescent="0.2">
      <c r="F308" s="147"/>
      <c r="H308" s="3"/>
    </row>
    <row r="309" spans="6:8" x14ac:dyDescent="0.2">
      <c r="H309" s="3"/>
    </row>
    <row r="310" spans="6:8" x14ac:dyDescent="0.2">
      <c r="H310" s="3"/>
    </row>
    <row r="311" spans="6:8" x14ac:dyDescent="0.2">
      <c r="H311" s="3"/>
    </row>
    <row r="312" spans="6:8" x14ac:dyDescent="0.2">
      <c r="H312" s="3"/>
    </row>
    <row r="313" spans="6:8" x14ac:dyDescent="0.2">
      <c r="H313" s="3"/>
    </row>
  </sheetData>
  <mergeCells count="7">
    <mergeCell ref="GV5:GX5"/>
    <mergeCell ref="A1:B1"/>
    <mergeCell ref="I1:CW1"/>
    <mergeCell ref="A2:B2"/>
    <mergeCell ref="I2:CW2"/>
    <mergeCell ref="A3:B3"/>
    <mergeCell ref="CY5:DA5"/>
  </mergeCells>
  <conditionalFormatting sqref="A8:A11 A14:A16 A20:A500">
    <cfRule type="duplicateValues" dxfId="1" priority="2" stopIfTrue="1"/>
  </conditionalFormatting>
  <conditionalFormatting sqref="A55:A67">
    <cfRule type="duplicateValues" dxfId="0" priority="1"/>
  </conditionalFormatting>
  <dataValidations disablePrompts="1" count="1">
    <dataValidation type="list" allowBlank="1" showInputMessage="1" showErrorMessage="1" sqref="C1" xr:uid="{2945FC40-798B-491B-BCE0-053915923F8A}">
      <formula1>"Kurzlehrgang, Intensivkurs, Mehrwöchiger Kurs"</formula1>
    </dataValidation>
  </dataValidations>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9425AC99472049B3113B06DF0B4551" ma:contentTypeVersion="18" ma:contentTypeDescription="Create a new document." ma:contentTypeScope="" ma:versionID="95194a3a397ea9e888769b50d579fe52">
  <xsd:schema xmlns:xsd="http://www.w3.org/2001/XMLSchema" xmlns:xs="http://www.w3.org/2001/XMLSchema" xmlns:p="http://schemas.microsoft.com/office/2006/metadata/properties" xmlns:ns2="5374e498-5778-4461-9ced-f94bdf75f723" xmlns:ns3="1d3f1525-eb0c-4960-9c8b-a4ec8d6ad3e3" targetNamespace="http://schemas.microsoft.com/office/2006/metadata/properties" ma:root="true" ma:fieldsID="8e7dd9554d1df1ba994fda3b058829d6" ns2:_="" ns3:_="">
    <xsd:import namespace="5374e498-5778-4461-9ced-f94bdf75f723"/>
    <xsd:import namespace="1d3f1525-eb0c-4960-9c8b-a4ec8d6ad3e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4e498-5778-4461-9ced-f94bdf75f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69b19ab-4a4e-4e5f-913b-34e63f384c7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3f1525-eb0c-4960-9c8b-a4ec8d6ad3e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c59631b-28b8-4e15-80c5-c9cff77d1fb1}" ma:internalName="TaxCatchAll" ma:showField="CatchAllData" ma:web="1d3f1525-eb0c-4960-9c8b-a4ec8d6ad3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374e498-5778-4461-9ced-f94bdf75f723">
      <Terms xmlns="http://schemas.microsoft.com/office/infopath/2007/PartnerControls"/>
    </lcf76f155ced4ddcb4097134ff3c332f>
    <TaxCatchAll xmlns="1d3f1525-eb0c-4960-9c8b-a4ec8d6ad3e3" xsi:nil="true"/>
  </documentManagement>
</p:properties>
</file>

<file path=customXml/itemProps1.xml><?xml version="1.0" encoding="utf-8"?>
<ds:datastoreItem xmlns:ds="http://schemas.openxmlformats.org/officeDocument/2006/customXml" ds:itemID="{9B22001D-586C-4E21-8854-5029015C1159}"/>
</file>

<file path=customXml/itemProps2.xml><?xml version="1.0" encoding="utf-8"?>
<ds:datastoreItem xmlns:ds="http://schemas.openxmlformats.org/officeDocument/2006/customXml" ds:itemID="{BB1D079D-A3B4-4243-8F76-99DB6F7C3442}">
  <ds:schemaRefs>
    <ds:schemaRef ds:uri="http://schemas.microsoft.com/sharepoint/v3/contenttype/forms"/>
  </ds:schemaRefs>
</ds:datastoreItem>
</file>

<file path=customXml/itemProps3.xml><?xml version="1.0" encoding="utf-8"?>
<ds:datastoreItem xmlns:ds="http://schemas.openxmlformats.org/officeDocument/2006/customXml" ds:itemID="{6F59C169-4A1E-4289-9E6E-CE5D9E8C66B3}">
  <ds:schemaRefs>
    <ds:schemaRef ds:uri="5374e498-5778-4461-9ced-f94bdf75f723"/>
    <ds:schemaRef ds:uri="http://purl.org/dc/term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schemas.openxmlformats.org/package/2006/metadata/core-properties"/>
    <ds:schemaRef ds:uri="1d3f1525-eb0c-4960-9c8b-a4ec8d6ad3e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7</vt:i4>
      </vt:variant>
      <vt:variant>
        <vt:lpstr>Benannte Bereiche</vt:lpstr>
      </vt:variant>
      <vt:variant>
        <vt:i4>5</vt:i4>
      </vt:variant>
    </vt:vector>
  </HeadingPairs>
  <TitlesOfParts>
    <vt:vector size="12" baseType="lpstr">
      <vt:lpstr>Hinweise</vt:lpstr>
      <vt:lpstr>MONITOR</vt:lpstr>
      <vt:lpstr>Grafiken</vt:lpstr>
      <vt:lpstr>DATEN YCDI</vt:lpstr>
      <vt:lpstr>DATEN EIT</vt:lpstr>
      <vt:lpstr>DATEN DYN</vt:lpstr>
      <vt:lpstr>DATEN Blanco</vt:lpstr>
      <vt:lpstr>MONITOR!_ftn1</vt:lpstr>
      <vt:lpstr>MONITOR!_ftnref1</vt:lpstr>
      <vt:lpstr>Grafiken!Druckbereich</vt:lpstr>
      <vt:lpstr>MONITOR!Druckbereich</vt:lpstr>
      <vt:lpstr>LeitendeEinsätze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Navarre Mélissande</dc:creator>
  <cp:keywords/>
  <dc:description/>
  <cp:lastModifiedBy>Sophie Hersberger-Langloh</cp:lastModifiedBy>
  <cp:revision/>
  <cp:lastPrinted>2024-01-15T13:28:28Z</cp:lastPrinted>
  <dcterms:created xsi:type="dcterms:W3CDTF">2023-12-19T16:58:05Z</dcterms:created>
  <dcterms:modified xsi:type="dcterms:W3CDTF">2024-08-07T11:33:21Z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0x010100E29425AC99472049B3113B06DF0B4551</vt:lpwstr>
  </property>
  <property fmtid="{D5CDD505-2E9C-101B-9397-08002B2CF9AE}" pid="3" name="MediaServiceImageTags">
    <vt:lpwstr/>
  </property>
</Properties>
</file>